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eksandar.stojkovic\Dropbox\Public\Makro\Tabele za sajt\"/>
    </mc:Choice>
  </mc:AlternateContent>
  <bookViews>
    <workbookView xWindow="-120" yWindow="-120" windowWidth="29040" windowHeight="15840"/>
  </bookViews>
  <sheets>
    <sheet name="Буџет" sheetId="3" r:id="rId1"/>
    <sheet name="provera" sheetId="5" state="hidden" r:id="rId2"/>
  </sheets>
  <externalReferences>
    <externalReference r:id="rId3"/>
  </externalReferences>
  <definedNames>
    <definedName name="_xlnm.Print_Area" localSheetId="1">provera!$B$3:$EB$50</definedName>
    <definedName name="_xlnm.Print_Area" localSheetId="0">Буџет!$B$3:$HB$51</definedName>
  </definedNames>
  <calcPr calcId="162913"/>
</workbook>
</file>

<file path=xl/calcChain.xml><?xml version="1.0" encoding="utf-8"?>
<calcChain xmlns="http://schemas.openxmlformats.org/spreadsheetml/2006/main">
  <c r="DC47" i="3" l="1"/>
  <c r="DD47" i="3"/>
  <c r="DE47" i="3"/>
  <c r="DF47" i="3"/>
  <c r="DG47" i="3"/>
  <c r="DH47" i="3"/>
  <c r="DI47" i="3"/>
  <c r="DJ47" i="3"/>
  <c r="DK47" i="3"/>
  <c r="DL47" i="3"/>
  <c r="DM47" i="3"/>
  <c r="DN47" i="3"/>
  <c r="DO47" i="3"/>
  <c r="DP47" i="3"/>
  <c r="DQ47" i="3"/>
  <c r="DR47" i="3"/>
  <c r="DS47" i="3"/>
  <c r="DT47" i="3"/>
  <c r="DU47" i="3"/>
  <c r="DV47" i="3"/>
  <c r="DW47" i="3"/>
  <c r="DX47" i="3"/>
  <c r="DY47" i="3"/>
  <c r="DZ47" i="3"/>
  <c r="EA47" i="3"/>
  <c r="EB47" i="3"/>
  <c r="EC47" i="3"/>
  <c r="ED47" i="3"/>
  <c r="EE47" i="3"/>
  <c r="EF47" i="3"/>
  <c r="EG47" i="3"/>
  <c r="EH47" i="3"/>
  <c r="EI47" i="3"/>
  <c r="EJ47" i="3"/>
  <c r="EK47" i="3"/>
  <c r="EL47" i="3"/>
  <c r="EM47" i="3"/>
  <c r="EN47" i="3"/>
  <c r="EO47" i="3"/>
  <c r="EP47" i="3"/>
  <c r="EQ47" i="3"/>
  <c r="ER47" i="3"/>
  <c r="ES47" i="3"/>
  <c r="ET47" i="3"/>
  <c r="EU47" i="3"/>
  <c r="EV47" i="3"/>
  <c r="EW47" i="3"/>
  <c r="EX47" i="3"/>
  <c r="EY47" i="3"/>
  <c r="EZ47" i="3"/>
  <c r="FA47" i="3"/>
  <c r="FB47" i="3"/>
  <c r="FC47" i="3"/>
  <c r="FD47" i="3"/>
  <c r="FE47" i="3"/>
  <c r="FF47" i="3"/>
  <c r="FG47" i="3"/>
  <c r="FH47" i="3"/>
  <c r="FI47" i="3"/>
  <c r="FJ47" i="3"/>
  <c r="FK47" i="3"/>
  <c r="FL47" i="3"/>
  <c r="FM47" i="3"/>
  <c r="FN47" i="3"/>
  <c r="FO47" i="3"/>
  <c r="FP47" i="3"/>
  <c r="FQ47" i="3"/>
  <c r="FR47" i="3"/>
  <c r="FS47" i="3"/>
  <c r="FT47" i="3"/>
  <c r="FU47" i="3"/>
  <c r="FV47" i="3"/>
  <c r="FW47" i="3"/>
  <c r="FX47" i="3"/>
  <c r="FY47" i="3"/>
  <c r="FZ47" i="3"/>
  <c r="GA47" i="3"/>
  <c r="GB47" i="3"/>
  <c r="GC47" i="3"/>
  <c r="GD47" i="3"/>
  <c r="GE47" i="3"/>
  <c r="GF47" i="3"/>
  <c r="GG47" i="3"/>
  <c r="GH47" i="3"/>
  <c r="GI47" i="3"/>
  <c r="GJ47" i="3"/>
  <c r="GK47" i="3"/>
  <c r="GL47" i="3"/>
  <c r="GM47" i="3"/>
  <c r="GN47" i="3"/>
  <c r="GO47" i="3"/>
  <c r="GP47" i="3"/>
  <c r="GQ47" i="3"/>
  <c r="GR47" i="3"/>
  <c r="GS47" i="3"/>
  <c r="GT47" i="3"/>
  <c r="GU47" i="3"/>
  <c r="GV47" i="3"/>
  <c r="GW47" i="3"/>
  <c r="GX47" i="3"/>
  <c r="GY47" i="3"/>
  <c r="GZ47" i="3"/>
  <c r="HA47" i="3"/>
  <c r="HB47" i="3"/>
  <c r="DD46" i="3"/>
  <c r="DE46" i="3"/>
  <c r="DF46" i="3"/>
  <c r="DG46" i="3"/>
  <c r="DH46" i="3"/>
  <c r="DI46" i="3"/>
  <c r="DJ46" i="3"/>
  <c r="DK46" i="3"/>
  <c r="DL46" i="3"/>
  <c r="DM46" i="3"/>
  <c r="DN46" i="3"/>
  <c r="DO46" i="3"/>
  <c r="DP46" i="3"/>
  <c r="DQ46" i="3"/>
  <c r="DR46" i="3"/>
  <c r="DS46" i="3"/>
  <c r="DT46" i="3"/>
  <c r="DU46" i="3"/>
  <c r="DV46" i="3"/>
  <c r="DW46" i="3"/>
  <c r="DX46" i="3"/>
  <c r="DY46" i="3"/>
  <c r="DZ46" i="3"/>
  <c r="EA46" i="3"/>
  <c r="EB46" i="3"/>
  <c r="EC46" i="3"/>
  <c r="ED46" i="3"/>
  <c r="EE46" i="3"/>
  <c r="EF46" i="3"/>
  <c r="EG46" i="3"/>
  <c r="EH46" i="3"/>
  <c r="EI46" i="3"/>
  <c r="EJ46" i="3"/>
  <c r="EK46" i="3"/>
  <c r="EL46" i="3"/>
  <c r="EM46" i="3"/>
  <c r="EN46" i="3"/>
  <c r="EO46" i="3"/>
  <c r="EP46" i="3"/>
  <c r="EQ46" i="3"/>
  <c r="ER46" i="3"/>
  <c r="ES46" i="3"/>
  <c r="ET46" i="3"/>
  <c r="EU46" i="3"/>
  <c r="EV46" i="3"/>
  <c r="EW46" i="3"/>
  <c r="EX46" i="3"/>
  <c r="EY46" i="3"/>
  <c r="EZ46" i="3"/>
  <c r="FA46" i="3"/>
  <c r="FB46" i="3"/>
  <c r="FC46" i="3"/>
  <c r="FD46" i="3"/>
  <c r="FE46" i="3"/>
  <c r="FF46" i="3"/>
  <c r="FG46" i="3"/>
  <c r="FH46" i="3"/>
  <c r="FI46" i="3"/>
  <c r="FJ46" i="3"/>
  <c r="FK46" i="3"/>
  <c r="FL46" i="3"/>
  <c r="FM46" i="3"/>
  <c r="FN46" i="3"/>
  <c r="FO46" i="3"/>
  <c r="FP46" i="3"/>
  <c r="FQ46" i="3"/>
  <c r="FR46" i="3"/>
  <c r="FS46" i="3"/>
  <c r="FT46" i="3"/>
  <c r="FU46" i="3"/>
  <c r="FV46" i="3"/>
  <c r="FW46" i="3"/>
  <c r="FX46" i="3"/>
  <c r="FY46" i="3"/>
  <c r="FZ46" i="3"/>
  <c r="GA46" i="3"/>
  <c r="GB46" i="3"/>
  <c r="GC46" i="3"/>
  <c r="GD46" i="3"/>
  <c r="GE46" i="3"/>
  <c r="GF46" i="3"/>
  <c r="GG46" i="3"/>
  <c r="GH46" i="3"/>
  <c r="GI46" i="3"/>
  <c r="GJ46" i="3"/>
  <c r="GK46" i="3"/>
  <c r="GL46" i="3"/>
  <c r="GM46" i="3"/>
  <c r="GN46" i="3"/>
  <c r="GO46" i="3"/>
  <c r="GP46" i="3"/>
  <c r="GQ46" i="3"/>
  <c r="GR46" i="3"/>
  <c r="GS46" i="3"/>
  <c r="GT46" i="3"/>
  <c r="GU46" i="3"/>
  <c r="GV46" i="3"/>
  <c r="GW46" i="3"/>
  <c r="GX46" i="3"/>
  <c r="GY46" i="3"/>
  <c r="GZ46" i="3"/>
  <c r="HA46" i="3"/>
  <c r="HB46" i="3"/>
  <c r="DC46" i="3"/>
  <c r="DC37" i="3"/>
  <c r="DD37" i="3"/>
  <c r="DE37" i="3"/>
  <c r="DF37" i="3"/>
  <c r="DG37" i="3"/>
  <c r="DH37" i="3"/>
  <c r="DI37" i="3"/>
  <c r="DJ37" i="3"/>
  <c r="DK37" i="3"/>
  <c r="DL37" i="3"/>
  <c r="DM37" i="3"/>
  <c r="DN37" i="3"/>
  <c r="DO37" i="3"/>
  <c r="DP37" i="3"/>
  <c r="DQ37" i="3"/>
  <c r="DR37" i="3"/>
  <c r="DS37" i="3"/>
  <c r="DT37" i="3"/>
  <c r="DU37" i="3"/>
  <c r="DV37" i="3"/>
  <c r="DW37" i="3"/>
  <c r="DX37" i="3"/>
  <c r="DY37" i="3"/>
  <c r="DZ37" i="3"/>
  <c r="EA37" i="3"/>
  <c r="EB37" i="3"/>
  <c r="EC37" i="3"/>
  <c r="ED37" i="3"/>
  <c r="EE37" i="3"/>
  <c r="EF37" i="3"/>
  <c r="EG37" i="3"/>
  <c r="EH37" i="3"/>
  <c r="EI37" i="3"/>
  <c r="EJ37" i="3"/>
  <c r="EK37" i="3"/>
  <c r="EL37" i="3"/>
  <c r="EM37" i="3"/>
  <c r="EN37" i="3"/>
  <c r="EO37" i="3"/>
  <c r="EP37" i="3"/>
  <c r="EQ37" i="3"/>
  <c r="ER37" i="3"/>
  <c r="ES37" i="3"/>
  <c r="ET37" i="3"/>
  <c r="EU37" i="3"/>
  <c r="EV37" i="3"/>
  <c r="EW37" i="3"/>
  <c r="EX37" i="3"/>
  <c r="EY37" i="3"/>
  <c r="EZ37" i="3"/>
  <c r="FA37" i="3"/>
  <c r="FB37" i="3"/>
  <c r="FC37" i="3"/>
  <c r="FD37" i="3"/>
  <c r="FE37" i="3"/>
  <c r="FF37" i="3"/>
  <c r="FG37" i="3"/>
  <c r="FH37" i="3"/>
  <c r="FI37" i="3"/>
  <c r="FJ37" i="3"/>
  <c r="FK37" i="3"/>
  <c r="FL37" i="3"/>
  <c r="FM37" i="3"/>
  <c r="FN37" i="3"/>
  <c r="FO37" i="3"/>
  <c r="FP37" i="3"/>
  <c r="FQ37" i="3"/>
  <c r="FR37" i="3"/>
  <c r="FS37" i="3"/>
  <c r="FT37" i="3"/>
  <c r="FU37" i="3"/>
  <c r="FV37" i="3"/>
  <c r="FW37" i="3"/>
  <c r="FX37" i="3"/>
  <c r="FY37" i="3"/>
  <c r="FZ37" i="3"/>
  <c r="GA37" i="3"/>
  <c r="GB37" i="3"/>
  <c r="GC37" i="3"/>
  <c r="GD37" i="3"/>
  <c r="GE37" i="3"/>
  <c r="GF37" i="3"/>
  <c r="GG37" i="3"/>
  <c r="GH37" i="3"/>
  <c r="GI37" i="3"/>
  <c r="GJ37" i="3"/>
  <c r="GK37" i="3"/>
  <c r="GL37" i="3"/>
  <c r="GM37" i="3"/>
  <c r="GN37" i="3"/>
  <c r="GO37" i="3"/>
  <c r="GP37" i="3"/>
  <c r="GQ37" i="3"/>
  <c r="GR37" i="3"/>
  <c r="GS37" i="3"/>
  <c r="GT37" i="3"/>
  <c r="GU37" i="3"/>
  <c r="GV37" i="3"/>
  <c r="GW37" i="3"/>
  <c r="GX37" i="3"/>
  <c r="GY37" i="3"/>
  <c r="GZ37" i="3"/>
  <c r="HA37" i="3"/>
  <c r="HB37" i="3"/>
  <c r="DC38" i="3"/>
  <c r="DD38" i="3"/>
  <c r="DE38" i="3"/>
  <c r="DF38" i="3"/>
  <c r="DG38" i="3"/>
  <c r="DH38" i="3"/>
  <c r="DI38" i="3"/>
  <c r="DJ38" i="3"/>
  <c r="DK38" i="3"/>
  <c r="DL38" i="3"/>
  <c r="DM38" i="3"/>
  <c r="DN38" i="3"/>
  <c r="DO38" i="3"/>
  <c r="DP38" i="3"/>
  <c r="DQ38" i="3"/>
  <c r="DR38" i="3"/>
  <c r="DS38" i="3"/>
  <c r="DT38" i="3"/>
  <c r="DU38" i="3"/>
  <c r="DV38" i="3"/>
  <c r="DW38" i="3"/>
  <c r="DX38" i="3"/>
  <c r="DY38" i="3"/>
  <c r="DZ38" i="3"/>
  <c r="EA38" i="3"/>
  <c r="EB38" i="3"/>
  <c r="EC38" i="3"/>
  <c r="ED38" i="3"/>
  <c r="EE38" i="3"/>
  <c r="EF38" i="3"/>
  <c r="EG38" i="3"/>
  <c r="EH38" i="3"/>
  <c r="EI38" i="3"/>
  <c r="EJ38" i="3"/>
  <c r="EK38" i="3"/>
  <c r="EL38" i="3"/>
  <c r="EM38" i="3"/>
  <c r="EN38" i="3"/>
  <c r="EO38" i="3"/>
  <c r="EP38" i="3"/>
  <c r="EQ38" i="3"/>
  <c r="ER38" i="3"/>
  <c r="ES38" i="3"/>
  <c r="ET38" i="3"/>
  <c r="EU38" i="3"/>
  <c r="EV38" i="3"/>
  <c r="EW38" i="3"/>
  <c r="EX38" i="3"/>
  <c r="EY38" i="3"/>
  <c r="EZ38" i="3"/>
  <c r="FA38" i="3"/>
  <c r="FB38" i="3"/>
  <c r="FC38" i="3"/>
  <c r="FD38" i="3"/>
  <c r="FE38" i="3"/>
  <c r="FF38" i="3"/>
  <c r="FG38" i="3"/>
  <c r="FH38" i="3"/>
  <c r="FI38" i="3"/>
  <c r="FJ38" i="3"/>
  <c r="FK38" i="3"/>
  <c r="FL38" i="3"/>
  <c r="FM38" i="3"/>
  <c r="FN38" i="3"/>
  <c r="FO38" i="3"/>
  <c r="FP38" i="3"/>
  <c r="FQ38" i="3"/>
  <c r="FR38" i="3"/>
  <c r="FS38" i="3"/>
  <c r="FT38" i="3"/>
  <c r="FU38" i="3"/>
  <c r="FV38" i="3"/>
  <c r="FW38" i="3"/>
  <c r="FX38" i="3"/>
  <c r="FY38" i="3"/>
  <c r="FZ38" i="3"/>
  <c r="GA38" i="3"/>
  <c r="GB38" i="3"/>
  <c r="GC38" i="3"/>
  <c r="GD38" i="3"/>
  <c r="GE38" i="3"/>
  <c r="GF38" i="3"/>
  <c r="GG38" i="3"/>
  <c r="GH38" i="3"/>
  <c r="GI38" i="3"/>
  <c r="GJ38" i="3"/>
  <c r="GK38" i="3"/>
  <c r="GL38" i="3"/>
  <c r="GM38" i="3"/>
  <c r="GN38" i="3"/>
  <c r="GO38" i="3"/>
  <c r="GP38" i="3"/>
  <c r="GQ38" i="3"/>
  <c r="GR38" i="3"/>
  <c r="GS38" i="3"/>
  <c r="GT38" i="3"/>
  <c r="GU38" i="3"/>
  <c r="GV38" i="3"/>
  <c r="GW38" i="3"/>
  <c r="GX38" i="3"/>
  <c r="GY38" i="3"/>
  <c r="GZ38" i="3"/>
  <c r="HA38" i="3"/>
  <c r="HB38" i="3"/>
  <c r="DC39" i="3"/>
  <c r="DD39" i="3"/>
  <c r="DE39" i="3"/>
  <c r="DF39" i="3"/>
  <c r="DG39" i="3"/>
  <c r="DH39" i="3"/>
  <c r="DI39" i="3"/>
  <c r="DJ39" i="3"/>
  <c r="DK39" i="3"/>
  <c r="DL39" i="3"/>
  <c r="DM39" i="3"/>
  <c r="DN39" i="3"/>
  <c r="DO39" i="3"/>
  <c r="DP39" i="3"/>
  <c r="DQ39" i="3"/>
  <c r="DR39" i="3"/>
  <c r="DS39" i="3"/>
  <c r="DT39" i="3"/>
  <c r="DU39" i="3"/>
  <c r="DV39" i="3"/>
  <c r="DW39" i="3"/>
  <c r="DX39" i="3"/>
  <c r="DY39" i="3"/>
  <c r="DZ39" i="3"/>
  <c r="EA39" i="3"/>
  <c r="EB39" i="3"/>
  <c r="EC39" i="3"/>
  <c r="ED39" i="3"/>
  <c r="EE39" i="3"/>
  <c r="EF39" i="3"/>
  <c r="EG39" i="3"/>
  <c r="EH39" i="3"/>
  <c r="EI39" i="3"/>
  <c r="EJ39" i="3"/>
  <c r="EK39" i="3"/>
  <c r="EL39" i="3"/>
  <c r="EM39" i="3"/>
  <c r="EN39" i="3"/>
  <c r="EO39" i="3"/>
  <c r="EP39" i="3"/>
  <c r="EQ39" i="3"/>
  <c r="ER39" i="3"/>
  <c r="ES39" i="3"/>
  <c r="ET39" i="3"/>
  <c r="EU39" i="3"/>
  <c r="EV39" i="3"/>
  <c r="EW39" i="3"/>
  <c r="EX39" i="3"/>
  <c r="EY39" i="3"/>
  <c r="EZ39" i="3"/>
  <c r="FA39" i="3"/>
  <c r="FB39" i="3"/>
  <c r="FC39" i="3"/>
  <c r="FD39" i="3"/>
  <c r="FE39" i="3"/>
  <c r="FF39" i="3"/>
  <c r="FG39" i="3"/>
  <c r="FH39" i="3"/>
  <c r="FI39" i="3"/>
  <c r="FJ39" i="3"/>
  <c r="FK39" i="3"/>
  <c r="FL39" i="3"/>
  <c r="FM39" i="3"/>
  <c r="FN39" i="3"/>
  <c r="FO39" i="3"/>
  <c r="FP39" i="3"/>
  <c r="FQ39" i="3"/>
  <c r="FR39" i="3"/>
  <c r="FS39" i="3"/>
  <c r="FT39" i="3"/>
  <c r="FU39" i="3"/>
  <c r="FV39" i="3"/>
  <c r="FW39" i="3"/>
  <c r="FX39" i="3"/>
  <c r="FY39" i="3"/>
  <c r="FZ39" i="3"/>
  <c r="GA39" i="3"/>
  <c r="GB39" i="3"/>
  <c r="GC39" i="3"/>
  <c r="GD39" i="3"/>
  <c r="GE39" i="3"/>
  <c r="GF39" i="3"/>
  <c r="GG39" i="3"/>
  <c r="GH39" i="3"/>
  <c r="GI39" i="3"/>
  <c r="GJ39" i="3"/>
  <c r="GK39" i="3"/>
  <c r="GL39" i="3"/>
  <c r="GM39" i="3"/>
  <c r="GN39" i="3"/>
  <c r="GO39" i="3"/>
  <c r="GP39" i="3"/>
  <c r="GQ39" i="3"/>
  <c r="GR39" i="3"/>
  <c r="GS39" i="3"/>
  <c r="GT39" i="3"/>
  <c r="GU39" i="3"/>
  <c r="GV39" i="3"/>
  <c r="GW39" i="3"/>
  <c r="GX39" i="3"/>
  <c r="GY39" i="3"/>
  <c r="GZ39" i="3"/>
  <c r="HA39" i="3"/>
  <c r="HB39" i="3"/>
  <c r="DC40" i="3"/>
  <c r="DD40" i="3"/>
  <c r="DE40" i="3"/>
  <c r="DF40" i="3"/>
  <c r="DG40" i="3"/>
  <c r="DH40" i="3"/>
  <c r="DI40" i="3"/>
  <c r="DJ40" i="3"/>
  <c r="DK40" i="3"/>
  <c r="DL40" i="3"/>
  <c r="DM40" i="3"/>
  <c r="DN40" i="3"/>
  <c r="DO40" i="3"/>
  <c r="DP40" i="3"/>
  <c r="DQ40" i="3"/>
  <c r="DR40" i="3"/>
  <c r="DS40" i="3"/>
  <c r="DT40" i="3"/>
  <c r="DU40" i="3"/>
  <c r="DV40" i="3"/>
  <c r="DW40" i="3"/>
  <c r="DX40" i="3"/>
  <c r="DY40" i="3"/>
  <c r="DZ40" i="3"/>
  <c r="EA40" i="3"/>
  <c r="EB40" i="3"/>
  <c r="EC40" i="3"/>
  <c r="ED40" i="3"/>
  <c r="EE40" i="3"/>
  <c r="EF40" i="3"/>
  <c r="EG40" i="3"/>
  <c r="EH40" i="3"/>
  <c r="EI40" i="3"/>
  <c r="EJ40" i="3"/>
  <c r="EK40" i="3"/>
  <c r="EL40" i="3"/>
  <c r="EM40" i="3"/>
  <c r="EN40" i="3"/>
  <c r="EO40" i="3"/>
  <c r="EP40" i="3"/>
  <c r="EQ40" i="3"/>
  <c r="ER40" i="3"/>
  <c r="ES40" i="3"/>
  <c r="ET40" i="3"/>
  <c r="EU40" i="3"/>
  <c r="EV40" i="3"/>
  <c r="EW40" i="3"/>
  <c r="EX40" i="3"/>
  <c r="EY40" i="3"/>
  <c r="EZ40" i="3"/>
  <c r="FA40" i="3"/>
  <c r="FB40" i="3"/>
  <c r="FC40" i="3"/>
  <c r="FD40" i="3"/>
  <c r="FE40" i="3"/>
  <c r="FF40" i="3"/>
  <c r="FG40" i="3"/>
  <c r="FH40" i="3"/>
  <c r="FI40" i="3"/>
  <c r="FJ40" i="3"/>
  <c r="FK40" i="3"/>
  <c r="FL40" i="3"/>
  <c r="FM40" i="3"/>
  <c r="FN40" i="3"/>
  <c r="FO40" i="3"/>
  <c r="FP40" i="3"/>
  <c r="FQ40" i="3"/>
  <c r="FR40" i="3"/>
  <c r="FS40" i="3"/>
  <c r="FT40" i="3"/>
  <c r="FU40" i="3"/>
  <c r="FV40" i="3"/>
  <c r="FW40" i="3"/>
  <c r="FX40" i="3"/>
  <c r="FY40" i="3"/>
  <c r="FZ40" i="3"/>
  <c r="GA40" i="3"/>
  <c r="GB40" i="3"/>
  <c r="GC40" i="3"/>
  <c r="GD40" i="3"/>
  <c r="GE40" i="3"/>
  <c r="GF40" i="3"/>
  <c r="GG40" i="3"/>
  <c r="GH40" i="3"/>
  <c r="GI40" i="3"/>
  <c r="GJ40" i="3"/>
  <c r="GK40" i="3"/>
  <c r="GL40" i="3"/>
  <c r="GM40" i="3"/>
  <c r="GN40" i="3"/>
  <c r="GO40" i="3"/>
  <c r="GP40" i="3"/>
  <c r="GQ40" i="3"/>
  <c r="GR40" i="3"/>
  <c r="GS40" i="3"/>
  <c r="GT40" i="3"/>
  <c r="GU40" i="3"/>
  <c r="GV40" i="3"/>
  <c r="GW40" i="3"/>
  <c r="GX40" i="3"/>
  <c r="GY40" i="3"/>
  <c r="GZ40" i="3"/>
  <c r="HA40" i="3"/>
  <c r="HB40" i="3"/>
  <c r="DC41" i="3"/>
  <c r="DD41" i="3"/>
  <c r="DE41" i="3"/>
  <c r="DF41" i="3"/>
  <c r="DG41" i="3"/>
  <c r="DH41" i="3"/>
  <c r="DI41" i="3"/>
  <c r="DJ41" i="3"/>
  <c r="DK41" i="3"/>
  <c r="DL41" i="3"/>
  <c r="DM41" i="3"/>
  <c r="DN41" i="3"/>
  <c r="DO41" i="3"/>
  <c r="DP41" i="3"/>
  <c r="DQ41" i="3"/>
  <c r="DR41" i="3"/>
  <c r="DS41" i="3"/>
  <c r="DT41" i="3"/>
  <c r="DU41" i="3"/>
  <c r="DV41" i="3"/>
  <c r="DW41" i="3"/>
  <c r="DX41" i="3"/>
  <c r="DY41" i="3"/>
  <c r="DZ41" i="3"/>
  <c r="EA41" i="3"/>
  <c r="EB41" i="3"/>
  <c r="EC41" i="3"/>
  <c r="ED41" i="3"/>
  <c r="EE41" i="3"/>
  <c r="EF41" i="3"/>
  <c r="EG41" i="3"/>
  <c r="EH41" i="3"/>
  <c r="EI41" i="3"/>
  <c r="EJ41" i="3"/>
  <c r="EK41" i="3"/>
  <c r="EL41" i="3"/>
  <c r="EM41" i="3"/>
  <c r="EN41" i="3"/>
  <c r="EO41" i="3"/>
  <c r="EP41" i="3"/>
  <c r="EQ41" i="3"/>
  <c r="ER41" i="3"/>
  <c r="ES41" i="3"/>
  <c r="ET41" i="3"/>
  <c r="EU41" i="3"/>
  <c r="EV41" i="3"/>
  <c r="EW41" i="3"/>
  <c r="EX41" i="3"/>
  <c r="EY41" i="3"/>
  <c r="EZ41" i="3"/>
  <c r="FA41" i="3"/>
  <c r="FB41" i="3"/>
  <c r="FC41" i="3"/>
  <c r="FD41" i="3"/>
  <c r="FE41" i="3"/>
  <c r="FF41" i="3"/>
  <c r="FG41" i="3"/>
  <c r="FH41" i="3"/>
  <c r="FI41" i="3"/>
  <c r="FJ41" i="3"/>
  <c r="FK41" i="3"/>
  <c r="FL41" i="3"/>
  <c r="FM41" i="3"/>
  <c r="FN41" i="3"/>
  <c r="FO41" i="3"/>
  <c r="FP41" i="3"/>
  <c r="FQ41" i="3"/>
  <c r="FR41" i="3"/>
  <c r="FS41" i="3"/>
  <c r="FT41" i="3"/>
  <c r="FU41" i="3"/>
  <c r="FV41" i="3"/>
  <c r="FW41" i="3"/>
  <c r="FX41" i="3"/>
  <c r="FY41" i="3"/>
  <c r="FZ41" i="3"/>
  <c r="GA41" i="3"/>
  <c r="GB41" i="3"/>
  <c r="GC41" i="3"/>
  <c r="GD41" i="3"/>
  <c r="GE41" i="3"/>
  <c r="GF41" i="3"/>
  <c r="GG41" i="3"/>
  <c r="GH41" i="3"/>
  <c r="GI41" i="3"/>
  <c r="GJ41" i="3"/>
  <c r="GK41" i="3"/>
  <c r="GL41" i="3"/>
  <c r="GM41" i="3"/>
  <c r="GN41" i="3"/>
  <c r="GO41" i="3"/>
  <c r="GP41" i="3"/>
  <c r="GQ41" i="3"/>
  <c r="GR41" i="3"/>
  <c r="GS41" i="3"/>
  <c r="GT41" i="3"/>
  <c r="GU41" i="3"/>
  <c r="GV41" i="3"/>
  <c r="GW41" i="3"/>
  <c r="GX41" i="3"/>
  <c r="GY41" i="3"/>
  <c r="GZ41" i="3"/>
  <c r="HA41" i="3"/>
  <c r="HB41" i="3"/>
  <c r="DC42" i="3"/>
  <c r="DD42" i="3"/>
  <c r="DE42" i="3"/>
  <c r="DF42" i="3"/>
  <c r="DG42" i="3"/>
  <c r="DH42" i="3"/>
  <c r="DI42" i="3"/>
  <c r="DJ42" i="3"/>
  <c r="DK42" i="3"/>
  <c r="DL42" i="3"/>
  <c r="DM42" i="3"/>
  <c r="DN42" i="3"/>
  <c r="DO42" i="3"/>
  <c r="DP42" i="3"/>
  <c r="DQ42" i="3"/>
  <c r="DR42" i="3"/>
  <c r="DS42" i="3"/>
  <c r="DT42" i="3"/>
  <c r="DU42" i="3"/>
  <c r="DV42" i="3"/>
  <c r="DW42" i="3"/>
  <c r="DX42" i="3"/>
  <c r="DY42" i="3"/>
  <c r="DZ42" i="3"/>
  <c r="EA42" i="3"/>
  <c r="EB42" i="3"/>
  <c r="EC42" i="3"/>
  <c r="ED42" i="3"/>
  <c r="EE42" i="3"/>
  <c r="EF42" i="3"/>
  <c r="EG42" i="3"/>
  <c r="EH42" i="3"/>
  <c r="EI42" i="3"/>
  <c r="EJ42" i="3"/>
  <c r="EK42" i="3"/>
  <c r="EL42" i="3"/>
  <c r="EM42" i="3"/>
  <c r="EN42" i="3"/>
  <c r="EO42" i="3"/>
  <c r="EP42" i="3"/>
  <c r="EQ42" i="3"/>
  <c r="ER42" i="3"/>
  <c r="ES42" i="3"/>
  <c r="ET42" i="3"/>
  <c r="EU42" i="3"/>
  <c r="EV42" i="3"/>
  <c r="EW42" i="3"/>
  <c r="EX42" i="3"/>
  <c r="EY42" i="3"/>
  <c r="EZ42" i="3"/>
  <c r="FA42" i="3"/>
  <c r="FB42" i="3"/>
  <c r="FC42" i="3"/>
  <c r="FD42" i="3"/>
  <c r="FE42" i="3"/>
  <c r="FF42" i="3"/>
  <c r="FG42" i="3"/>
  <c r="FH42" i="3"/>
  <c r="FI42" i="3"/>
  <c r="FJ42" i="3"/>
  <c r="FK42" i="3"/>
  <c r="FL42" i="3"/>
  <c r="FM42" i="3"/>
  <c r="FN42" i="3"/>
  <c r="FO42" i="3"/>
  <c r="FP42" i="3"/>
  <c r="FQ42" i="3"/>
  <c r="FR42" i="3"/>
  <c r="FS42" i="3"/>
  <c r="FT42" i="3"/>
  <c r="FU42" i="3"/>
  <c r="FV42" i="3"/>
  <c r="FW42" i="3"/>
  <c r="FX42" i="3"/>
  <c r="FY42" i="3"/>
  <c r="FZ42" i="3"/>
  <c r="GA42" i="3"/>
  <c r="GB42" i="3"/>
  <c r="GC42" i="3"/>
  <c r="GD42" i="3"/>
  <c r="GE42" i="3"/>
  <c r="GF42" i="3"/>
  <c r="GG42" i="3"/>
  <c r="GH42" i="3"/>
  <c r="GI42" i="3"/>
  <c r="GJ42" i="3"/>
  <c r="GK42" i="3"/>
  <c r="GL42" i="3"/>
  <c r="GM42" i="3"/>
  <c r="GN42" i="3"/>
  <c r="GO42" i="3"/>
  <c r="GP42" i="3"/>
  <c r="GQ42" i="3"/>
  <c r="GR42" i="3"/>
  <c r="GS42" i="3"/>
  <c r="GT42" i="3"/>
  <c r="GU42" i="3"/>
  <c r="GV42" i="3"/>
  <c r="GW42" i="3"/>
  <c r="GX42" i="3"/>
  <c r="GY42" i="3"/>
  <c r="GZ42" i="3"/>
  <c r="HA42" i="3"/>
  <c r="HB42" i="3"/>
  <c r="DC43" i="3"/>
  <c r="DD43" i="3"/>
  <c r="DE43" i="3"/>
  <c r="DF43" i="3"/>
  <c r="DG43" i="3"/>
  <c r="DH43" i="3"/>
  <c r="DI43" i="3"/>
  <c r="DJ43" i="3"/>
  <c r="DK43" i="3"/>
  <c r="DL43" i="3"/>
  <c r="DM43" i="3"/>
  <c r="DN43" i="3"/>
  <c r="DO43" i="3"/>
  <c r="DP43" i="3"/>
  <c r="DQ43" i="3"/>
  <c r="DR43" i="3"/>
  <c r="DS43" i="3"/>
  <c r="DT43" i="3"/>
  <c r="DU43" i="3"/>
  <c r="DV43" i="3"/>
  <c r="DW43" i="3"/>
  <c r="DX43" i="3"/>
  <c r="DY43" i="3"/>
  <c r="DZ43" i="3"/>
  <c r="EA43" i="3"/>
  <c r="EB43" i="3"/>
  <c r="EC43" i="3"/>
  <c r="ED43" i="3"/>
  <c r="EE43" i="3"/>
  <c r="EF43" i="3"/>
  <c r="EG43" i="3"/>
  <c r="EH43" i="3"/>
  <c r="EI43" i="3"/>
  <c r="EJ43" i="3"/>
  <c r="EK43" i="3"/>
  <c r="EL43" i="3"/>
  <c r="EM43" i="3"/>
  <c r="EN43" i="3"/>
  <c r="EO43" i="3"/>
  <c r="EP43" i="3"/>
  <c r="EQ43" i="3"/>
  <c r="ER43" i="3"/>
  <c r="ES43" i="3"/>
  <c r="ET43" i="3"/>
  <c r="EU43" i="3"/>
  <c r="EV43" i="3"/>
  <c r="EW43" i="3"/>
  <c r="EX43" i="3"/>
  <c r="EY43" i="3"/>
  <c r="EZ43" i="3"/>
  <c r="FA43" i="3"/>
  <c r="FB43" i="3"/>
  <c r="FC43" i="3"/>
  <c r="FD43" i="3"/>
  <c r="FE43" i="3"/>
  <c r="FF43" i="3"/>
  <c r="FG43" i="3"/>
  <c r="FH43" i="3"/>
  <c r="FI43" i="3"/>
  <c r="FJ43" i="3"/>
  <c r="FK43" i="3"/>
  <c r="FL43" i="3"/>
  <c r="FM43" i="3"/>
  <c r="FN43" i="3"/>
  <c r="FO43" i="3"/>
  <c r="FP43" i="3"/>
  <c r="FQ43" i="3"/>
  <c r="FR43" i="3"/>
  <c r="FS43" i="3"/>
  <c r="FT43" i="3"/>
  <c r="FU43" i="3"/>
  <c r="FV43" i="3"/>
  <c r="FW43" i="3"/>
  <c r="FX43" i="3"/>
  <c r="FY43" i="3"/>
  <c r="FZ43" i="3"/>
  <c r="GA43" i="3"/>
  <c r="GB43" i="3"/>
  <c r="GC43" i="3"/>
  <c r="GD43" i="3"/>
  <c r="GE43" i="3"/>
  <c r="GF43" i="3"/>
  <c r="GG43" i="3"/>
  <c r="GH43" i="3"/>
  <c r="GI43" i="3"/>
  <c r="GJ43" i="3"/>
  <c r="GK43" i="3"/>
  <c r="GL43" i="3"/>
  <c r="GM43" i="3"/>
  <c r="GN43" i="3"/>
  <c r="GO43" i="3"/>
  <c r="GP43" i="3"/>
  <c r="GQ43" i="3"/>
  <c r="GR43" i="3"/>
  <c r="GS43" i="3"/>
  <c r="GT43" i="3"/>
  <c r="GU43" i="3"/>
  <c r="GV43" i="3"/>
  <c r="GW43" i="3"/>
  <c r="GX43" i="3"/>
  <c r="GY43" i="3"/>
  <c r="GZ43" i="3"/>
  <c r="HA43" i="3"/>
  <c r="HB43" i="3"/>
  <c r="DC44" i="3"/>
  <c r="DD44" i="3"/>
  <c r="DE44" i="3"/>
  <c r="DF44" i="3"/>
  <c r="DG44" i="3"/>
  <c r="DH44" i="3"/>
  <c r="DI44" i="3"/>
  <c r="DJ44" i="3"/>
  <c r="DK44" i="3"/>
  <c r="DL44" i="3"/>
  <c r="DM44" i="3"/>
  <c r="DN44" i="3"/>
  <c r="DO44" i="3"/>
  <c r="DP44" i="3"/>
  <c r="DQ44" i="3"/>
  <c r="DR44" i="3"/>
  <c r="DS44" i="3"/>
  <c r="DT44" i="3"/>
  <c r="DU44" i="3"/>
  <c r="DV44" i="3"/>
  <c r="DW44" i="3"/>
  <c r="DX44" i="3"/>
  <c r="DY44" i="3"/>
  <c r="DZ44" i="3"/>
  <c r="EA44" i="3"/>
  <c r="EB44" i="3"/>
  <c r="EC44" i="3"/>
  <c r="ED44" i="3"/>
  <c r="EE44" i="3"/>
  <c r="EF44" i="3"/>
  <c r="EG44" i="3"/>
  <c r="EH44" i="3"/>
  <c r="EI44" i="3"/>
  <c r="EJ44" i="3"/>
  <c r="EK44" i="3"/>
  <c r="EL44" i="3"/>
  <c r="EM44" i="3"/>
  <c r="EN44" i="3"/>
  <c r="EO44" i="3"/>
  <c r="EP44" i="3"/>
  <c r="EQ44" i="3"/>
  <c r="ER44" i="3"/>
  <c r="ES44" i="3"/>
  <c r="ET44" i="3"/>
  <c r="EU44" i="3"/>
  <c r="EV44" i="3"/>
  <c r="EW44" i="3"/>
  <c r="EX44" i="3"/>
  <c r="EY44" i="3"/>
  <c r="EZ44" i="3"/>
  <c r="FA44" i="3"/>
  <c r="FB44" i="3"/>
  <c r="FC44" i="3"/>
  <c r="FD44" i="3"/>
  <c r="FE44" i="3"/>
  <c r="FF44" i="3"/>
  <c r="FG44" i="3"/>
  <c r="FH44" i="3"/>
  <c r="FI44" i="3"/>
  <c r="FJ44" i="3"/>
  <c r="FK44" i="3"/>
  <c r="FL44" i="3"/>
  <c r="FM44" i="3"/>
  <c r="FN44" i="3"/>
  <c r="FO44" i="3"/>
  <c r="FP44" i="3"/>
  <c r="FQ44" i="3"/>
  <c r="FR44" i="3"/>
  <c r="FS44" i="3"/>
  <c r="FT44" i="3"/>
  <c r="FU44" i="3"/>
  <c r="FV44" i="3"/>
  <c r="FW44" i="3"/>
  <c r="FX44" i="3"/>
  <c r="FY44" i="3"/>
  <c r="FZ44" i="3"/>
  <c r="GA44" i="3"/>
  <c r="GB44" i="3"/>
  <c r="GC44" i="3"/>
  <c r="GD44" i="3"/>
  <c r="GE44" i="3"/>
  <c r="GF44" i="3"/>
  <c r="GG44" i="3"/>
  <c r="GH44" i="3"/>
  <c r="GI44" i="3"/>
  <c r="GJ44" i="3"/>
  <c r="GK44" i="3"/>
  <c r="GL44" i="3"/>
  <c r="GM44" i="3"/>
  <c r="GN44" i="3"/>
  <c r="GO44" i="3"/>
  <c r="GP44" i="3"/>
  <c r="GQ44" i="3"/>
  <c r="GR44" i="3"/>
  <c r="GS44" i="3"/>
  <c r="GT44" i="3"/>
  <c r="GU44" i="3"/>
  <c r="GV44" i="3"/>
  <c r="GW44" i="3"/>
  <c r="GX44" i="3"/>
  <c r="GY44" i="3"/>
  <c r="GZ44" i="3"/>
  <c r="HA44" i="3"/>
  <c r="HB44" i="3"/>
  <c r="DD36" i="3"/>
  <c r="DE36" i="3"/>
  <c r="DF36" i="3"/>
  <c r="DG36" i="3"/>
  <c r="DH36" i="3"/>
  <c r="DI36" i="3"/>
  <c r="DJ36" i="3"/>
  <c r="DK36" i="3"/>
  <c r="DL36" i="3"/>
  <c r="DM36" i="3"/>
  <c r="DN36" i="3"/>
  <c r="DO36" i="3"/>
  <c r="DP36" i="3"/>
  <c r="DQ36" i="3"/>
  <c r="DR36" i="3"/>
  <c r="DS36" i="3"/>
  <c r="DT36" i="3"/>
  <c r="DU36" i="3"/>
  <c r="DV36" i="3"/>
  <c r="DW36" i="3"/>
  <c r="DX36" i="3"/>
  <c r="DY36" i="3"/>
  <c r="DZ36" i="3"/>
  <c r="EA36" i="3"/>
  <c r="EB36" i="3"/>
  <c r="EC36" i="3"/>
  <c r="ED36" i="3"/>
  <c r="EE36" i="3"/>
  <c r="EF36" i="3"/>
  <c r="EG36" i="3"/>
  <c r="EH36" i="3"/>
  <c r="EI36" i="3"/>
  <c r="EJ36" i="3"/>
  <c r="EK36" i="3"/>
  <c r="EL36" i="3"/>
  <c r="EM36" i="3"/>
  <c r="EN36" i="3"/>
  <c r="EO36" i="3"/>
  <c r="EP36" i="3"/>
  <c r="EQ36" i="3"/>
  <c r="ER36" i="3"/>
  <c r="ES36" i="3"/>
  <c r="ET36" i="3"/>
  <c r="EU36" i="3"/>
  <c r="EV36" i="3"/>
  <c r="EW36" i="3"/>
  <c r="EX36" i="3"/>
  <c r="EY36" i="3"/>
  <c r="EZ36" i="3"/>
  <c r="FA36" i="3"/>
  <c r="FB36" i="3"/>
  <c r="FC36" i="3"/>
  <c r="FD36" i="3"/>
  <c r="FE36" i="3"/>
  <c r="FF36" i="3"/>
  <c r="FG36" i="3"/>
  <c r="FH36" i="3"/>
  <c r="FI36" i="3"/>
  <c r="FJ36" i="3"/>
  <c r="FK36" i="3"/>
  <c r="FL36" i="3"/>
  <c r="FM36" i="3"/>
  <c r="FN36" i="3"/>
  <c r="FO36" i="3"/>
  <c r="FP36" i="3"/>
  <c r="FQ36" i="3"/>
  <c r="FR36" i="3"/>
  <c r="FS36" i="3"/>
  <c r="FT36" i="3"/>
  <c r="FU36" i="3"/>
  <c r="FV36" i="3"/>
  <c r="FW36" i="3"/>
  <c r="FX36" i="3"/>
  <c r="FY36" i="3"/>
  <c r="FZ36" i="3"/>
  <c r="GA36" i="3"/>
  <c r="GB36" i="3"/>
  <c r="GC36" i="3"/>
  <c r="GD36" i="3"/>
  <c r="GE36" i="3"/>
  <c r="GF36" i="3"/>
  <c r="GG36" i="3"/>
  <c r="GH36" i="3"/>
  <c r="GI36" i="3"/>
  <c r="GJ36" i="3"/>
  <c r="GK36" i="3"/>
  <c r="GL36" i="3"/>
  <c r="GM36" i="3"/>
  <c r="GN36" i="3"/>
  <c r="GO36" i="3"/>
  <c r="GP36" i="3"/>
  <c r="GQ36" i="3"/>
  <c r="GR36" i="3"/>
  <c r="GS36" i="3"/>
  <c r="GT36" i="3"/>
  <c r="GU36" i="3"/>
  <c r="GV36" i="3"/>
  <c r="GW36" i="3"/>
  <c r="GX36" i="3"/>
  <c r="GY36" i="3"/>
  <c r="GZ36" i="3"/>
  <c r="HA36" i="3"/>
  <c r="HB36" i="3"/>
  <c r="DC36" i="3"/>
  <c r="DC34" i="3"/>
  <c r="DD34" i="3"/>
  <c r="DE34" i="3"/>
  <c r="DF34" i="3"/>
  <c r="DG34" i="3"/>
  <c r="DH34" i="3"/>
  <c r="DI34" i="3"/>
  <c r="DJ34" i="3"/>
  <c r="DK34" i="3"/>
  <c r="DL34" i="3"/>
  <c r="DM34" i="3"/>
  <c r="DN34" i="3"/>
  <c r="DO34" i="3"/>
  <c r="DP34" i="3"/>
  <c r="DQ34" i="3"/>
  <c r="DR34" i="3"/>
  <c r="DS34" i="3"/>
  <c r="DT34" i="3"/>
  <c r="DU34" i="3"/>
  <c r="DV34" i="3"/>
  <c r="DW34" i="3"/>
  <c r="DX34" i="3"/>
  <c r="DY34" i="3"/>
  <c r="DZ34" i="3"/>
  <c r="EA34" i="3"/>
  <c r="EB34" i="3"/>
  <c r="EC34" i="3"/>
  <c r="ED34" i="3"/>
  <c r="EE34" i="3"/>
  <c r="EF34" i="3"/>
  <c r="EG34" i="3"/>
  <c r="EH34" i="3"/>
  <c r="EI34" i="3"/>
  <c r="EJ34" i="3"/>
  <c r="EK34" i="3"/>
  <c r="EL34" i="3"/>
  <c r="EM34" i="3"/>
  <c r="EN34" i="3"/>
  <c r="EO34" i="3"/>
  <c r="EP34" i="3"/>
  <c r="EQ34" i="3"/>
  <c r="ER34" i="3"/>
  <c r="ES34" i="3"/>
  <c r="ET34" i="3"/>
  <c r="EU34" i="3"/>
  <c r="EV34" i="3"/>
  <c r="EW34" i="3"/>
  <c r="EX34" i="3"/>
  <c r="EY34" i="3"/>
  <c r="EZ34" i="3"/>
  <c r="FA34" i="3"/>
  <c r="FB34" i="3"/>
  <c r="FC34" i="3"/>
  <c r="FD34" i="3"/>
  <c r="FE34" i="3"/>
  <c r="FF34" i="3"/>
  <c r="FG34" i="3"/>
  <c r="FH34" i="3"/>
  <c r="FI34" i="3"/>
  <c r="FJ34" i="3"/>
  <c r="FK34" i="3"/>
  <c r="FL34" i="3"/>
  <c r="FM34" i="3"/>
  <c r="FN34" i="3"/>
  <c r="FO34" i="3"/>
  <c r="FP34" i="3"/>
  <c r="FQ34" i="3"/>
  <c r="FR34" i="3"/>
  <c r="FS34" i="3"/>
  <c r="FT34" i="3"/>
  <c r="FU34" i="3"/>
  <c r="FV34" i="3"/>
  <c r="FW34" i="3"/>
  <c r="FX34" i="3"/>
  <c r="FY34" i="3"/>
  <c r="FZ34" i="3"/>
  <c r="GA34" i="3"/>
  <c r="GB34" i="3"/>
  <c r="GC34" i="3"/>
  <c r="GD34" i="3"/>
  <c r="GE34" i="3"/>
  <c r="GF34" i="3"/>
  <c r="GG34" i="3"/>
  <c r="GH34" i="3"/>
  <c r="GI34" i="3"/>
  <c r="GJ34" i="3"/>
  <c r="GK34" i="3"/>
  <c r="GL34" i="3"/>
  <c r="GM34" i="3"/>
  <c r="GN34" i="3"/>
  <c r="GO34" i="3"/>
  <c r="GP34" i="3"/>
  <c r="GQ34" i="3"/>
  <c r="GR34" i="3"/>
  <c r="GS34" i="3"/>
  <c r="GT34" i="3"/>
  <c r="GU34" i="3"/>
  <c r="GV34" i="3"/>
  <c r="GW34" i="3"/>
  <c r="GX34" i="3"/>
  <c r="GY34" i="3"/>
  <c r="GZ34" i="3"/>
  <c r="HA34" i="3"/>
  <c r="HB34" i="3"/>
  <c r="DD33" i="3"/>
  <c r="DE33" i="3"/>
  <c r="DF33" i="3"/>
  <c r="DG33" i="3"/>
  <c r="DH33" i="3"/>
  <c r="DI33" i="3"/>
  <c r="DJ33" i="3"/>
  <c r="DK33" i="3"/>
  <c r="DL33" i="3"/>
  <c r="DM33" i="3"/>
  <c r="DN33" i="3"/>
  <c r="DO33" i="3"/>
  <c r="DP33" i="3"/>
  <c r="DQ33" i="3"/>
  <c r="DR33" i="3"/>
  <c r="DS33" i="3"/>
  <c r="DT33" i="3"/>
  <c r="DU33" i="3"/>
  <c r="DV33" i="3"/>
  <c r="DW33" i="3"/>
  <c r="DX33" i="3"/>
  <c r="DY33" i="3"/>
  <c r="DZ33" i="3"/>
  <c r="EA33" i="3"/>
  <c r="EB33" i="3"/>
  <c r="EC33" i="3"/>
  <c r="ED33" i="3"/>
  <c r="EE33" i="3"/>
  <c r="EF33" i="3"/>
  <c r="EG33" i="3"/>
  <c r="EH33" i="3"/>
  <c r="EI33" i="3"/>
  <c r="EJ33" i="3"/>
  <c r="EK33" i="3"/>
  <c r="EL33" i="3"/>
  <c r="EM33" i="3"/>
  <c r="EN33" i="3"/>
  <c r="EO33" i="3"/>
  <c r="EP33" i="3"/>
  <c r="EQ33" i="3"/>
  <c r="ER33" i="3"/>
  <c r="ES33" i="3"/>
  <c r="ET33" i="3"/>
  <c r="EU33" i="3"/>
  <c r="EV33" i="3"/>
  <c r="EW33" i="3"/>
  <c r="EX33" i="3"/>
  <c r="EY33" i="3"/>
  <c r="EZ33" i="3"/>
  <c r="FA33" i="3"/>
  <c r="FB33" i="3"/>
  <c r="FC33" i="3"/>
  <c r="FD33" i="3"/>
  <c r="FE33" i="3"/>
  <c r="FF33" i="3"/>
  <c r="FG33" i="3"/>
  <c r="FH33" i="3"/>
  <c r="FI33" i="3"/>
  <c r="FJ33" i="3"/>
  <c r="FK33" i="3"/>
  <c r="FL33" i="3"/>
  <c r="FM33" i="3"/>
  <c r="FN33" i="3"/>
  <c r="FO33" i="3"/>
  <c r="FP33" i="3"/>
  <c r="FQ33" i="3"/>
  <c r="FR33" i="3"/>
  <c r="FS33" i="3"/>
  <c r="FT33" i="3"/>
  <c r="FU33" i="3"/>
  <c r="FV33" i="3"/>
  <c r="FW33" i="3"/>
  <c r="FX33" i="3"/>
  <c r="FY33" i="3"/>
  <c r="FZ33" i="3"/>
  <c r="GA33" i="3"/>
  <c r="GB33" i="3"/>
  <c r="GC33" i="3"/>
  <c r="GD33" i="3"/>
  <c r="GE33" i="3"/>
  <c r="GF33" i="3"/>
  <c r="GG33" i="3"/>
  <c r="GH33" i="3"/>
  <c r="GI33" i="3"/>
  <c r="GJ33" i="3"/>
  <c r="GK33" i="3"/>
  <c r="GL33" i="3"/>
  <c r="GM33" i="3"/>
  <c r="GN33" i="3"/>
  <c r="GO33" i="3"/>
  <c r="GP33" i="3"/>
  <c r="GQ33" i="3"/>
  <c r="GR33" i="3"/>
  <c r="GS33" i="3"/>
  <c r="GT33" i="3"/>
  <c r="GU33" i="3"/>
  <c r="GV33" i="3"/>
  <c r="GW33" i="3"/>
  <c r="GX33" i="3"/>
  <c r="GY33" i="3"/>
  <c r="GZ33" i="3"/>
  <c r="HA33" i="3"/>
  <c r="HB33" i="3"/>
  <c r="DC33" i="3"/>
  <c r="DC19" i="3"/>
  <c r="DD19" i="3"/>
  <c r="DE19" i="3"/>
  <c r="DF19" i="3"/>
  <c r="DG19" i="3"/>
  <c r="DH19" i="3"/>
  <c r="DI19" i="3"/>
  <c r="DJ19" i="3"/>
  <c r="DK19" i="3"/>
  <c r="DL19" i="3"/>
  <c r="DM19" i="3"/>
  <c r="DN19" i="3"/>
  <c r="DO19" i="3"/>
  <c r="DP19" i="3"/>
  <c r="DQ19" i="3"/>
  <c r="DR19" i="3"/>
  <c r="DS19" i="3"/>
  <c r="DT19" i="3"/>
  <c r="DU19" i="3"/>
  <c r="DV19" i="3"/>
  <c r="DW19" i="3"/>
  <c r="DX19" i="3"/>
  <c r="DY19" i="3"/>
  <c r="DZ19" i="3"/>
  <c r="EA19" i="3"/>
  <c r="EB19" i="3"/>
  <c r="EC19" i="3"/>
  <c r="ED19" i="3"/>
  <c r="EE19" i="3"/>
  <c r="EF19" i="3"/>
  <c r="EG19" i="3"/>
  <c r="EH19" i="3"/>
  <c r="EI19" i="3"/>
  <c r="EJ19" i="3"/>
  <c r="EK19" i="3"/>
  <c r="EL19" i="3"/>
  <c r="EM19" i="3"/>
  <c r="EN19" i="3"/>
  <c r="EO19" i="3"/>
  <c r="EP19" i="3"/>
  <c r="EQ19" i="3"/>
  <c r="ER19" i="3"/>
  <c r="ES19" i="3"/>
  <c r="ET19" i="3"/>
  <c r="EU19" i="3"/>
  <c r="EV19" i="3"/>
  <c r="EW19" i="3"/>
  <c r="EX19" i="3"/>
  <c r="EY19" i="3"/>
  <c r="EZ19" i="3"/>
  <c r="FA19" i="3"/>
  <c r="FB19" i="3"/>
  <c r="FC19" i="3"/>
  <c r="FD19" i="3"/>
  <c r="FE19" i="3"/>
  <c r="FF19" i="3"/>
  <c r="FG19" i="3"/>
  <c r="FH19" i="3"/>
  <c r="FI19" i="3"/>
  <c r="FJ19" i="3"/>
  <c r="FK19" i="3"/>
  <c r="FL19" i="3"/>
  <c r="FM19" i="3"/>
  <c r="FN19" i="3"/>
  <c r="FO19" i="3"/>
  <c r="FP19" i="3"/>
  <c r="FQ19" i="3"/>
  <c r="FR19" i="3"/>
  <c r="FS19" i="3"/>
  <c r="FT19" i="3"/>
  <c r="FU19" i="3"/>
  <c r="FV19" i="3"/>
  <c r="FW19" i="3"/>
  <c r="FX19" i="3"/>
  <c r="FY19" i="3"/>
  <c r="FZ19" i="3"/>
  <c r="GA19" i="3"/>
  <c r="GB19" i="3"/>
  <c r="GC19" i="3"/>
  <c r="GD19" i="3"/>
  <c r="GE19" i="3"/>
  <c r="GF19" i="3"/>
  <c r="GG19" i="3"/>
  <c r="GH19" i="3"/>
  <c r="GI19" i="3"/>
  <c r="GJ19" i="3"/>
  <c r="GK19" i="3"/>
  <c r="GL19" i="3"/>
  <c r="GM19" i="3"/>
  <c r="GN19" i="3"/>
  <c r="GO19" i="3"/>
  <c r="GP19" i="3"/>
  <c r="GQ19" i="3"/>
  <c r="GR19" i="3"/>
  <c r="GS19" i="3"/>
  <c r="GT19" i="3"/>
  <c r="GU19" i="3"/>
  <c r="GV19" i="3"/>
  <c r="GW19" i="3"/>
  <c r="GX19" i="3"/>
  <c r="GY19" i="3"/>
  <c r="GZ19" i="3"/>
  <c r="HA19" i="3"/>
  <c r="HB19" i="3"/>
  <c r="DC20" i="3"/>
  <c r="DD20" i="3"/>
  <c r="DE20" i="3"/>
  <c r="DF20" i="3"/>
  <c r="DG20" i="3"/>
  <c r="DH20" i="3"/>
  <c r="DI20" i="3"/>
  <c r="DJ20" i="3"/>
  <c r="DK20" i="3"/>
  <c r="DL20" i="3"/>
  <c r="DM20" i="3"/>
  <c r="DN20" i="3"/>
  <c r="DO20" i="3"/>
  <c r="DP20" i="3"/>
  <c r="DQ20" i="3"/>
  <c r="DR20" i="3"/>
  <c r="DS20" i="3"/>
  <c r="DT20" i="3"/>
  <c r="DU20" i="3"/>
  <c r="DV20" i="3"/>
  <c r="DW20" i="3"/>
  <c r="DX20" i="3"/>
  <c r="DY20" i="3"/>
  <c r="DZ20" i="3"/>
  <c r="EA20" i="3"/>
  <c r="EB20" i="3"/>
  <c r="EC20" i="3"/>
  <c r="ED20" i="3"/>
  <c r="EE20" i="3"/>
  <c r="EF20" i="3"/>
  <c r="EG20" i="3"/>
  <c r="EH20" i="3"/>
  <c r="EI20" i="3"/>
  <c r="EJ20" i="3"/>
  <c r="EK20" i="3"/>
  <c r="EL20" i="3"/>
  <c r="EM20" i="3"/>
  <c r="EN20" i="3"/>
  <c r="EO20" i="3"/>
  <c r="EP20" i="3"/>
  <c r="EQ20" i="3"/>
  <c r="ER20" i="3"/>
  <c r="ES20" i="3"/>
  <c r="ET20" i="3"/>
  <c r="EU20" i="3"/>
  <c r="EV20" i="3"/>
  <c r="EW20" i="3"/>
  <c r="EX20" i="3"/>
  <c r="EY20" i="3"/>
  <c r="EZ20" i="3"/>
  <c r="FA20" i="3"/>
  <c r="FB20" i="3"/>
  <c r="FC20" i="3"/>
  <c r="FD20" i="3"/>
  <c r="FE20" i="3"/>
  <c r="FF20" i="3"/>
  <c r="FG20" i="3"/>
  <c r="FH20" i="3"/>
  <c r="FI20" i="3"/>
  <c r="FJ20" i="3"/>
  <c r="FK20" i="3"/>
  <c r="FL20" i="3"/>
  <c r="FM20" i="3"/>
  <c r="FN20" i="3"/>
  <c r="FO20" i="3"/>
  <c r="FP20" i="3"/>
  <c r="FQ20" i="3"/>
  <c r="FR20" i="3"/>
  <c r="FS20" i="3"/>
  <c r="FT20" i="3"/>
  <c r="FU20" i="3"/>
  <c r="FV20" i="3"/>
  <c r="FW20" i="3"/>
  <c r="FX20" i="3"/>
  <c r="FY20" i="3"/>
  <c r="FZ20" i="3"/>
  <c r="GA20" i="3"/>
  <c r="GB20" i="3"/>
  <c r="GC20" i="3"/>
  <c r="GD20" i="3"/>
  <c r="GE20" i="3"/>
  <c r="GF20" i="3"/>
  <c r="GG20" i="3"/>
  <c r="GH20" i="3"/>
  <c r="GI20" i="3"/>
  <c r="GJ20" i="3"/>
  <c r="GK20" i="3"/>
  <c r="GL20" i="3"/>
  <c r="GM20" i="3"/>
  <c r="GN20" i="3"/>
  <c r="GO20" i="3"/>
  <c r="GP20" i="3"/>
  <c r="GQ20" i="3"/>
  <c r="GR20" i="3"/>
  <c r="GS20" i="3"/>
  <c r="GT20" i="3"/>
  <c r="GU20" i="3"/>
  <c r="GV20" i="3"/>
  <c r="GW20" i="3"/>
  <c r="GX20" i="3"/>
  <c r="GY20" i="3"/>
  <c r="GZ20" i="3"/>
  <c r="HA20" i="3"/>
  <c r="HB20" i="3"/>
  <c r="DC21" i="3"/>
  <c r="DD21" i="3"/>
  <c r="DE21" i="3"/>
  <c r="DF21" i="3"/>
  <c r="DG21" i="3"/>
  <c r="DH21" i="3"/>
  <c r="DI21" i="3"/>
  <c r="DJ21" i="3"/>
  <c r="DK21" i="3"/>
  <c r="DL21" i="3"/>
  <c r="DM21" i="3"/>
  <c r="DN21" i="3"/>
  <c r="DO21" i="3"/>
  <c r="DP21" i="3"/>
  <c r="DQ21" i="3"/>
  <c r="DR21" i="3"/>
  <c r="DS21" i="3"/>
  <c r="DT21" i="3"/>
  <c r="DU21" i="3"/>
  <c r="DV21" i="3"/>
  <c r="DW21" i="3"/>
  <c r="DX21" i="3"/>
  <c r="DY21" i="3"/>
  <c r="DZ21" i="3"/>
  <c r="EA21" i="3"/>
  <c r="EB21" i="3"/>
  <c r="EC21" i="3"/>
  <c r="ED21" i="3"/>
  <c r="EE21" i="3"/>
  <c r="EF21" i="3"/>
  <c r="EG21" i="3"/>
  <c r="EH21" i="3"/>
  <c r="EI21" i="3"/>
  <c r="EJ21" i="3"/>
  <c r="EK21" i="3"/>
  <c r="EL21" i="3"/>
  <c r="EM21" i="3"/>
  <c r="EN21" i="3"/>
  <c r="EO21" i="3"/>
  <c r="EP21" i="3"/>
  <c r="EQ21" i="3"/>
  <c r="ER21" i="3"/>
  <c r="ES21" i="3"/>
  <c r="ET21" i="3"/>
  <c r="EU21" i="3"/>
  <c r="EV21" i="3"/>
  <c r="EW21" i="3"/>
  <c r="EX21" i="3"/>
  <c r="EY21" i="3"/>
  <c r="EZ21" i="3"/>
  <c r="FA21" i="3"/>
  <c r="FB21" i="3"/>
  <c r="FC21" i="3"/>
  <c r="FD21" i="3"/>
  <c r="FE21" i="3"/>
  <c r="FF21" i="3"/>
  <c r="FG21" i="3"/>
  <c r="FH21" i="3"/>
  <c r="FI21" i="3"/>
  <c r="FJ21" i="3"/>
  <c r="FK21" i="3"/>
  <c r="FL21" i="3"/>
  <c r="FM21" i="3"/>
  <c r="FN21" i="3"/>
  <c r="FO21" i="3"/>
  <c r="FP21" i="3"/>
  <c r="FQ21" i="3"/>
  <c r="FR21" i="3"/>
  <c r="FS21" i="3"/>
  <c r="FT21" i="3"/>
  <c r="FU21" i="3"/>
  <c r="FV21" i="3"/>
  <c r="FW21" i="3"/>
  <c r="FX21" i="3"/>
  <c r="FY21" i="3"/>
  <c r="FZ21" i="3"/>
  <c r="GA21" i="3"/>
  <c r="GB21" i="3"/>
  <c r="GC21" i="3"/>
  <c r="GD21" i="3"/>
  <c r="GE21" i="3"/>
  <c r="GF21" i="3"/>
  <c r="GG21" i="3"/>
  <c r="GH21" i="3"/>
  <c r="GI21" i="3"/>
  <c r="GJ21" i="3"/>
  <c r="GK21" i="3"/>
  <c r="GL21" i="3"/>
  <c r="GM21" i="3"/>
  <c r="GN21" i="3"/>
  <c r="GO21" i="3"/>
  <c r="GP21" i="3"/>
  <c r="GQ21" i="3"/>
  <c r="GR21" i="3"/>
  <c r="GS21" i="3"/>
  <c r="GT21" i="3"/>
  <c r="GU21" i="3"/>
  <c r="GV21" i="3"/>
  <c r="GW21" i="3"/>
  <c r="GX21" i="3"/>
  <c r="GY21" i="3"/>
  <c r="GZ21" i="3"/>
  <c r="HA21" i="3"/>
  <c r="HB21" i="3"/>
  <c r="DC22" i="3"/>
  <c r="DD22" i="3"/>
  <c r="DE22" i="3"/>
  <c r="DF22" i="3"/>
  <c r="DG22" i="3"/>
  <c r="DH22" i="3"/>
  <c r="DI22" i="3"/>
  <c r="DJ22" i="3"/>
  <c r="DK22" i="3"/>
  <c r="DL22" i="3"/>
  <c r="DM22" i="3"/>
  <c r="DN22" i="3"/>
  <c r="DO22" i="3"/>
  <c r="DP22" i="3"/>
  <c r="DQ22" i="3"/>
  <c r="DR22" i="3"/>
  <c r="DS22" i="3"/>
  <c r="DT22" i="3"/>
  <c r="DU22" i="3"/>
  <c r="DV22" i="3"/>
  <c r="DW22" i="3"/>
  <c r="DX22" i="3"/>
  <c r="DY22" i="3"/>
  <c r="DZ22" i="3"/>
  <c r="EA22" i="3"/>
  <c r="EB22" i="3"/>
  <c r="EC22" i="3"/>
  <c r="ED22" i="3"/>
  <c r="EE22" i="3"/>
  <c r="EF22" i="3"/>
  <c r="EG22" i="3"/>
  <c r="EH22" i="3"/>
  <c r="EI22" i="3"/>
  <c r="EJ22" i="3"/>
  <c r="EK22" i="3"/>
  <c r="EL22" i="3"/>
  <c r="EM22" i="3"/>
  <c r="EN22" i="3"/>
  <c r="EO22" i="3"/>
  <c r="EP22" i="3"/>
  <c r="EQ22" i="3"/>
  <c r="ER22" i="3"/>
  <c r="ES22" i="3"/>
  <c r="ET22" i="3"/>
  <c r="EU22" i="3"/>
  <c r="EV22" i="3"/>
  <c r="EW22" i="3"/>
  <c r="EX22" i="3"/>
  <c r="EY22" i="3"/>
  <c r="EZ22" i="3"/>
  <c r="FA22" i="3"/>
  <c r="FB22" i="3"/>
  <c r="FC22" i="3"/>
  <c r="FD22" i="3"/>
  <c r="FE22" i="3"/>
  <c r="FF22" i="3"/>
  <c r="FG22" i="3"/>
  <c r="FH22" i="3"/>
  <c r="FI22" i="3"/>
  <c r="FJ22" i="3"/>
  <c r="FK22" i="3"/>
  <c r="FL22" i="3"/>
  <c r="FM22" i="3"/>
  <c r="FN22" i="3"/>
  <c r="FO22" i="3"/>
  <c r="FP22" i="3"/>
  <c r="FQ22" i="3"/>
  <c r="FR22" i="3"/>
  <c r="FS22" i="3"/>
  <c r="FT22" i="3"/>
  <c r="FU22" i="3"/>
  <c r="FV22" i="3"/>
  <c r="FW22" i="3"/>
  <c r="FX22" i="3"/>
  <c r="FY22" i="3"/>
  <c r="FZ22" i="3"/>
  <c r="GA22" i="3"/>
  <c r="GB22" i="3"/>
  <c r="GC22" i="3"/>
  <c r="GD22" i="3"/>
  <c r="GE22" i="3"/>
  <c r="GF22" i="3"/>
  <c r="GG22" i="3"/>
  <c r="GH22" i="3"/>
  <c r="GI22" i="3"/>
  <c r="GJ22" i="3"/>
  <c r="GK22" i="3"/>
  <c r="GL22" i="3"/>
  <c r="GM22" i="3"/>
  <c r="GN22" i="3"/>
  <c r="GO22" i="3"/>
  <c r="GP22" i="3"/>
  <c r="GQ22" i="3"/>
  <c r="GR22" i="3"/>
  <c r="GS22" i="3"/>
  <c r="GT22" i="3"/>
  <c r="GU22" i="3"/>
  <c r="GV22" i="3"/>
  <c r="GW22" i="3"/>
  <c r="GX22" i="3"/>
  <c r="GY22" i="3"/>
  <c r="GZ22" i="3"/>
  <c r="HA22" i="3"/>
  <c r="HB22" i="3"/>
  <c r="DC23" i="3"/>
  <c r="DD23" i="3"/>
  <c r="DE23" i="3"/>
  <c r="DF23" i="3"/>
  <c r="DG23" i="3"/>
  <c r="DH23" i="3"/>
  <c r="DI23" i="3"/>
  <c r="DJ23" i="3"/>
  <c r="DK23" i="3"/>
  <c r="DL23" i="3"/>
  <c r="DM23" i="3"/>
  <c r="DN23" i="3"/>
  <c r="DO23" i="3"/>
  <c r="DP23" i="3"/>
  <c r="DQ23" i="3"/>
  <c r="DR23" i="3"/>
  <c r="DS23" i="3"/>
  <c r="DT23" i="3"/>
  <c r="DU23" i="3"/>
  <c r="DV23" i="3"/>
  <c r="DW23" i="3"/>
  <c r="DX23" i="3"/>
  <c r="DY23" i="3"/>
  <c r="DZ23" i="3"/>
  <c r="EA23" i="3"/>
  <c r="EB23" i="3"/>
  <c r="EC23" i="3"/>
  <c r="ED23" i="3"/>
  <c r="EE23" i="3"/>
  <c r="EF23" i="3"/>
  <c r="EG23" i="3"/>
  <c r="EH23" i="3"/>
  <c r="EI23" i="3"/>
  <c r="EJ23" i="3"/>
  <c r="EK23" i="3"/>
  <c r="EL23" i="3"/>
  <c r="EM23" i="3"/>
  <c r="EN23" i="3"/>
  <c r="EO23" i="3"/>
  <c r="EP23" i="3"/>
  <c r="EQ23" i="3"/>
  <c r="ER23" i="3"/>
  <c r="ES23" i="3"/>
  <c r="ET23" i="3"/>
  <c r="EU23" i="3"/>
  <c r="EV23" i="3"/>
  <c r="EW23" i="3"/>
  <c r="EX23" i="3"/>
  <c r="EY23" i="3"/>
  <c r="EZ23" i="3"/>
  <c r="FA23" i="3"/>
  <c r="FB23" i="3"/>
  <c r="FC23" i="3"/>
  <c r="FD23" i="3"/>
  <c r="FE23" i="3"/>
  <c r="FF23" i="3"/>
  <c r="FG23" i="3"/>
  <c r="FH23" i="3"/>
  <c r="FI23" i="3"/>
  <c r="FJ23" i="3"/>
  <c r="FK23" i="3"/>
  <c r="FL23" i="3"/>
  <c r="FM23" i="3"/>
  <c r="FN23" i="3"/>
  <c r="FO23" i="3"/>
  <c r="FP23" i="3"/>
  <c r="FQ23" i="3"/>
  <c r="FR23" i="3"/>
  <c r="FS23" i="3"/>
  <c r="FT23" i="3"/>
  <c r="FU23" i="3"/>
  <c r="FV23" i="3"/>
  <c r="FW23" i="3"/>
  <c r="FX23" i="3"/>
  <c r="FY23" i="3"/>
  <c r="FZ23" i="3"/>
  <c r="GA23" i="3"/>
  <c r="GB23" i="3"/>
  <c r="GC23" i="3"/>
  <c r="GD23" i="3"/>
  <c r="GE23" i="3"/>
  <c r="GF23" i="3"/>
  <c r="GG23" i="3"/>
  <c r="GH23" i="3"/>
  <c r="GI23" i="3"/>
  <c r="GJ23" i="3"/>
  <c r="GK23" i="3"/>
  <c r="GL23" i="3"/>
  <c r="GM23" i="3"/>
  <c r="GN23" i="3"/>
  <c r="GO23" i="3"/>
  <c r="GP23" i="3"/>
  <c r="GQ23" i="3"/>
  <c r="GR23" i="3"/>
  <c r="GS23" i="3"/>
  <c r="GT23" i="3"/>
  <c r="GU23" i="3"/>
  <c r="GV23" i="3"/>
  <c r="GW23" i="3"/>
  <c r="GX23" i="3"/>
  <c r="GY23" i="3"/>
  <c r="GZ23" i="3"/>
  <c r="HA23" i="3"/>
  <c r="HB23" i="3"/>
  <c r="DC24" i="3"/>
  <c r="DD24" i="3"/>
  <c r="DE24" i="3"/>
  <c r="DF24" i="3"/>
  <c r="DG24" i="3"/>
  <c r="DH24" i="3"/>
  <c r="DI24" i="3"/>
  <c r="DJ24" i="3"/>
  <c r="DK24" i="3"/>
  <c r="DL24" i="3"/>
  <c r="DM24" i="3"/>
  <c r="DN24" i="3"/>
  <c r="DO24" i="3"/>
  <c r="DP24" i="3"/>
  <c r="DQ24" i="3"/>
  <c r="DR24" i="3"/>
  <c r="DS24" i="3"/>
  <c r="DT24" i="3"/>
  <c r="DU24" i="3"/>
  <c r="DV24" i="3"/>
  <c r="DW24" i="3"/>
  <c r="DX24" i="3"/>
  <c r="DY24" i="3"/>
  <c r="DZ24" i="3"/>
  <c r="EA24" i="3"/>
  <c r="EB24" i="3"/>
  <c r="EC24" i="3"/>
  <c r="ED24" i="3"/>
  <c r="EE24" i="3"/>
  <c r="EF24" i="3"/>
  <c r="EG24" i="3"/>
  <c r="EH24" i="3"/>
  <c r="EI24" i="3"/>
  <c r="EJ24" i="3"/>
  <c r="EK24" i="3"/>
  <c r="EL24" i="3"/>
  <c r="EM24" i="3"/>
  <c r="EN24" i="3"/>
  <c r="EO24" i="3"/>
  <c r="EP24" i="3"/>
  <c r="EQ24" i="3"/>
  <c r="ER24" i="3"/>
  <c r="ES24" i="3"/>
  <c r="ET24" i="3"/>
  <c r="EU24" i="3"/>
  <c r="EV24" i="3"/>
  <c r="EW24" i="3"/>
  <c r="EX24" i="3"/>
  <c r="EY24" i="3"/>
  <c r="EZ24" i="3"/>
  <c r="FA24" i="3"/>
  <c r="FB24" i="3"/>
  <c r="FC24" i="3"/>
  <c r="FD24" i="3"/>
  <c r="FE24" i="3"/>
  <c r="FF24" i="3"/>
  <c r="FG24" i="3"/>
  <c r="FH24" i="3"/>
  <c r="FI24" i="3"/>
  <c r="FJ24" i="3"/>
  <c r="FK24" i="3"/>
  <c r="FL24" i="3"/>
  <c r="FM24" i="3"/>
  <c r="FN24" i="3"/>
  <c r="FO24" i="3"/>
  <c r="FP24" i="3"/>
  <c r="FQ24" i="3"/>
  <c r="FR24" i="3"/>
  <c r="FS24" i="3"/>
  <c r="FT24" i="3"/>
  <c r="FU24" i="3"/>
  <c r="FV24" i="3"/>
  <c r="FW24" i="3"/>
  <c r="FX24" i="3"/>
  <c r="FY24" i="3"/>
  <c r="FZ24" i="3"/>
  <c r="GA24" i="3"/>
  <c r="GB24" i="3"/>
  <c r="GC24" i="3"/>
  <c r="GD24" i="3"/>
  <c r="GE24" i="3"/>
  <c r="GF24" i="3"/>
  <c r="GG24" i="3"/>
  <c r="GH24" i="3"/>
  <c r="GI24" i="3"/>
  <c r="GJ24" i="3"/>
  <c r="GK24" i="3"/>
  <c r="GL24" i="3"/>
  <c r="GM24" i="3"/>
  <c r="GN24" i="3"/>
  <c r="GO24" i="3"/>
  <c r="GP24" i="3"/>
  <c r="GQ24" i="3"/>
  <c r="GR24" i="3"/>
  <c r="GS24" i="3"/>
  <c r="GT24" i="3"/>
  <c r="GU24" i="3"/>
  <c r="GV24" i="3"/>
  <c r="GW24" i="3"/>
  <c r="GX24" i="3"/>
  <c r="GY24" i="3"/>
  <c r="GZ24" i="3"/>
  <c r="HA24" i="3"/>
  <c r="HB24" i="3"/>
  <c r="DC25" i="3"/>
  <c r="DD25" i="3"/>
  <c r="DE25" i="3"/>
  <c r="DF25" i="3"/>
  <c r="DG25" i="3"/>
  <c r="DH25" i="3"/>
  <c r="DI25" i="3"/>
  <c r="DJ25" i="3"/>
  <c r="DK25" i="3"/>
  <c r="DL25" i="3"/>
  <c r="DM25" i="3"/>
  <c r="DN25" i="3"/>
  <c r="DO25" i="3"/>
  <c r="DP25" i="3"/>
  <c r="DQ25" i="3"/>
  <c r="DR25" i="3"/>
  <c r="DS25" i="3"/>
  <c r="DT25" i="3"/>
  <c r="DU25" i="3"/>
  <c r="DV25" i="3"/>
  <c r="DW25" i="3"/>
  <c r="DX25" i="3"/>
  <c r="DY25" i="3"/>
  <c r="DZ25" i="3"/>
  <c r="EA25" i="3"/>
  <c r="EB25" i="3"/>
  <c r="EC25" i="3"/>
  <c r="ED25" i="3"/>
  <c r="EE25" i="3"/>
  <c r="EF25" i="3"/>
  <c r="EG25" i="3"/>
  <c r="EH25" i="3"/>
  <c r="EI25" i="3"/>
  <c r="EJ25" i="3"/>
  <c r="EK25" i="3"/>
  <c r="EL25" i="3"/>
  <c r="EM25" i="3"/>
  <c r="EN25" i="3"/>
  <c r="EO25" i="3"/>
  <c r="EP25" i="3"/>
  <c r="EQ25" i="3"/>
  <c r="ER25" i="3"/>
  <c r="ES25" i="3"/>
  <c r="ET25" i="3"/>
  <c r="EU25" i="3"/>
  <c r="EV25" i="3"/>
  <c r="EW25" i="3"/>
  <c r="EX25" i="3"/>
  <c r="EY25" i="3"/>
  <c r="EZ25" i="3"/>
  <c r="FA25" i="3"/>
  <c r="FB25" i="3"/>
  <c r="FC25" i="3"/>
  <c r="FD25" i="3"/>
  <c r="FE25" i="3"/>
  <c r="FF25" i="3"/>
  <c r="FG25" i="3"/>
  <c r="FH25" i="3"/>
  <c r="FI25" i="3"/>
  <c r="FJ25" i="3"/>
  <c r="FK25" i="3"/>
  <c r="FL25" i="3"/>
  <c r="FM25" i="3"/>
  <c r="FN25" i="3"/>
  <c r="FO25" i="3"/>
  <c r="FP25" i="3"/>
  <c r="FQ25" i="3"/>
  <c r="FR25" i="3"/>
  <c r="FS25" i="3"/>
  <c r="FT25" i="3"/>
  <c r="FU25" i="3"/>
  <c r="FV25" i="3"/>
  <c r="FW25" i="3"/>
  <c r="FX25" i="3"/>
  <c r="FY25" i="3"/>
  <c r="FZ25" i="3"/>
  <c r="GA25" i="3"/>
  <c r="GB25" i="3"/>
  <c r="GC25" i="3"/>
  <c r="GD25" i="3"/>
  <c r="GE25" i="3"/>
  <c r="GF25" i="3"/>
  <c r="GG25" i="3"/>
  <c r="GH25" i="3"/>
  <c r="GI25" i="3"/>
  <c r="GJ25" i="3"/>
  <c r="GK25" i="3"/>
  <c r="GL25" i="3"/>
  <c r="GM25" i="3"/>
  <c r="GN25" i="3"/>
  <c r="GO25" i="3"/>
  <c r="GP25" i="3"/>
  <c r="GQ25" i="3"/>
  <c r="GR25" i="3"/>
  <c r="GS25" i="3"/>
  <c r="GT25" i="3"/>
  <c r="GU25" i="3"/>
  <c r="GV25" i="3"/>
  <c r="GW25" i="3"/>
  <c r="GX25" i="3"/>
  <c r="GY25" i="3"/>
  <c r="GZ25" i="3"/>
  <c r="HA25" i="3"/>
  <c r="HB25" i="3"/>
  <c r="DC26" i="3"/>
  <c r="DD26" i="3"/>
  <c r="DE26" i="3"/>
  <c r="DF26" i="3"/>
  <c r="DG26" i="3"/>
  <c r="DH26" i="3"/>
  <c r="DI26" i="3"/>
  <c r="DJ26" i="3"/>
  <c r="DK26" i="3"/>
  <c r="DL26" i="3"/>
  <c r="DM26" i="3"/>
  <c r="DN26" i="3"/>
  <c r="DO26" i="3"/>
  <c r="DP26" i="3"/>
  <c r="DQ26" i="3"/>
  <c r="DR26" i="3"/>
  <c r="DS26" i="3"/>
  <c r="DT26" i="3"/>
  <c r="DU26" i="3"/>
  <c r="DV26" i="3"/>
  <c r="DW26" i="3"/>
  <c r="DX26" i="3"/>
  <c r="DY26" i="3"/>
  <c r="DZ26" i="3"/>
  <c r="EA26" i="3"/>
  <c r="EB26" i="3"/>
  <c r="EC26" i="3"/>
  <c r="ED26" i="3"/>
  <c r="EE26" i="3"/>
  <c r="EF26" i="3"/>
  <c r="EG26" i="3"/>
  <c r="EH26" i="3"/>
  <c r="EI26" i="3"/>
  <c r="EJ26" i="3"/>
  <c r="EK26" i="3"/>
  <c r="EL26" i="3"/>
  <c r="EM26" i="3"/>
  <c r="EN26" i="3"/>
  <c r="EO26" i="3"/>
  <c r="EP26" i="3"/>
  <c r="EQ26" i="3"/>
  <c r="ER26" i="3"/>
  <c r="ES26" i="3"/>
  <c r="ET26" i="3"/>
  <c r="EU26" i="3"/>
  <c r="EV26" i="3"/>
  <c r="EW26" i="3"/>
  <c r="EX26" i="3"/>
  <c r="EY26" i="3"/>
  <c r="EZ26" i="3"/>
  <c r="FA26" i="3"/>
  <c r="FB26" i="3"/>
  <c r="FC26" i="3"/>
  <c r="FD26" i="3"/>
  <c r="FE26" i="3"/>
  <c r="FF26" i="3"/>
  <c r="FG26" i="3"/>
  <c r="FH26" i="3"/>
  <c r="FI26" i="3"/>
  <c r="FJ26" i="3"/>
  <c r="FK26" i="3"/>
  <c r="FL26" i="3"/>
  <c r="FM26" i="3"/>
  <c r="FN26" i="3"/>
  <c r="FO26" i="3"/>
  <c r="FP26" i="3"/>
  <c r="FQ26" i="3"/>
  <c r="FR26" i="3"/>
  <c r="FS26" i="3"/>
  <c r="FT26" i="3"/>
  <c r="FU26" i="3"/>
  <c r="FV26" i="3"/>
  <c r="FW26" i="3"/>
  <c r="FX26" i="3"/>
  <c r="FY26" i="3"/>
  <c r="FZ26" i="3"/>
  <c r="GA26" i="3"/>
  <c r="GB26" i="3"/>
  <c r="GC26" i="3"/>
  <c r="GD26" i="3"/>
  <c r="GE26" i="3"/>
  <c r="GF26" i="3"/>
  <c r="GG26" i="3"/>
  <c r="GH26" i="3"/>
  <c r="GI26" i="3"/>
  <c r="GJ26" i="3"/>
  <c r="GK26" i="3"/>
  <c r="GL26" i="3"/>
  <c r="GM26" i="3"/>
  <c r="GN26" i="3"/>
  <c r="GO26" i="3"/>
  <c r="GP26" i="3"/>
  <c r="GQ26" i="3"/>
  <c r="GR26" i="3"/>
  <c r="GS26" i="3"/>
  <c r="GT26" i="3"/>
  <c r="GU26" i="3"/>
  <c r="GV26" i="3"/>
  <c r="GW26" i="3"/>
  <c r="GX26" i="3"/>
  <c r="GY26" i="3"/>
  <c r="GZ26" i="3"/>
  <c r="HA26" i="3"/>
  <c r="HB26" i="3"/>
  <c r="DC27" i="3"/>
  <c r="DD27" i="3"/>
  <c r="DE27" i="3"/>
  <c r="DF27" i="3"/>
  <c r="DG27" i="3"/>
  <c r="DH27" i="3"/>
  <c r="DI27" i="3"/>
  <c r="DJ27" i="3"/>
  <c r="DK27" i="3"/>
  <c r="DL27" i="3"/>
  <c r="DM27" i="3"/>
  <c r="DN27" i="3"/>
  <c r="DO27" i="3"/>
  <c r="DP27" i="3"/>
  <c r="DQ27" i="3"/>
  <c r="DR27" i="3"/>
  <c r="DS27" i="3"/>
  <c r="DT27" i="3"/>
  <c r="DU27" i="3"/>
  <c r="DV27" i="3"/>
  <c r="DW27" i="3"/>
  <c r="DX27" i="3"/>
  <c r="DY27" i="3"/>
  <c r="DZ27" i="3"/>
  <c r="EA27" i="3"/>
  <c r="EB27" i="3"/>
  <c r="EC27" i="3"/>
  <c r="ED27" i="3"/>
  <c r="EE27" i="3"/>
  <c r="EF27" i="3"/>
  <c r="EG27" i="3"/>
  <c r="EH27" i="3"/>
  <c r="EI27" i="3"/>
  <c r="EJ27" i="3"/>
  <c r="EK27" i="3"/>
  <c r="EL27" i="3"/>
  <c r="EM27" i="3"/>
  <c r="EN27" i="3"/>
  <c r="EO27" i="3"/>
  <c r="EP27" i="3"/>
  <c r="EQ27" i="3"/>
  <c r="ER27" i="3"/>
  <c r="ES27" i="3"/>
  <c r="ET27" i="3"/>
  <c r="EU27" i="3"/>
  <c r="EV27" i="3"/>
  <c r="EW27" i="3"/>
  <c r="EX27" i="3"/>
  <c r="EY27" i="3"/>
  <c r="EZ27" i="3"/>
  <c r="FA27" i="3"/>
  <c r="FB27" i="3"/>
  <c r="FC27" i="3"/>
  <c r="FD27" i="3"/>
  <c r="FE27" i="3"/>
  <c r="FF27" i="3"/>
  <c r="FG27" i="3"/>
  <c r="FH27" i="3"/>
  <c r="FI27" i="3"/>
  <c r="FJ27" i="3"/>
  <c r="FK27" i="3"/>
  <c r="FL27" i="3"/>
  <c r="FM27" i="3"/>
  <c r="FN27" i="3"/>
  <c r="FO27" i="3"/>
  <c r="FP27" i="3"/>
  <c r="FQ27" i="3"/>
  <c r="FR27" i="3"/>
  <c r="FS27" i="3"/>
  <c r="FT27" i="3"/>
  <c r="FU27" i="3"/>
  <c r="FV27" i="3"/>
  <c r="FW27" i="3"/>
  <c r="FX27" i="3"/>
  <c r="FY27" i="3"/>
  <c r="FZ27" i="3"/>
  <c r="GA27" i="3"/>
  <c r="GB27" i="3"/>
  <c r="GC27" i="3"/>
  <c r="GD27" i="3"/>
  <c r="GE27" i="3"/>
  <c r="GF27" i="3"/>
  <c r="GG27" i="3"/>
  <c r="GH27" i="3"/>
  <c r="GI27" i="3"/>
  <c r="GJ27" i="3"/>
  <c r="GK27" i="3"/>
  <c r="GL27" i="3"/>
  <c r="GM27" i="3"/>
  <c r="GN27" i="3"/>
  <c r="GO27" i="3"/>
  <c r="GP27" i="3"/>
  <c r="GQ27" i="3"/>
  <c r="GR27" i="3"/>
  <c r="GS27" i="3"/>
  <c r="GT27" i="3"/>
  <c r="GU27" i="3"/>
  <c r="GV27" i="3"/>
  <c r="GW27" i="3"/>
  <c r="GX27" i="3"/>
  <c r="GY27" i="3"/>
  <c r="GZ27" i="3"/>
  <c r="HA27" i="3"/>
  <c r="HB27" i="3"/>
  <c r="DC28" i="3"/>
  <c r="DD28" i="3"/>
  <c r="DE28" i="3"/>
  <c r="DF28" i="3"/>
  <c r="DG28" i="3"/>
  <c r="DH28" i="3"/>
  <c r="DI28" i="3"/>
  <c r="DJ28" i="3"/>
  <c r="DK28" i="3"/>
  <c r="DL28" i="3"/>
  <c r="DM28" i="3"/>
  <c r="DN28" i="3"/>
  <c r="DO28" i="3"/>
  <c r="DP28" i="3"/>
  <c r="DQ28" i="3"/>
  <c r="DR28" i="3"/>
  <c r="DS28" i="3"/>
  <c r="DT28" i="3"/>
  <c r="DU28" i="3"/>
  <c r="DV28" i="3"/>
  <c r="DW28" i="3"/>
  <c r="DX28" i="3"/>
  <c r="DY28" i="3"/>
  <c r="DZ28" i="3"/>
  <c r="EA28" i="3"/>
  <c r="EB28" i="3"/>
  <c r="EC28" i="3"/>
  <c r="ED28" i="3"/>
  <c r="EE28" i="3"/>
  <c r="EF28" i="3"/>
  <c r="EG28" i="3"/>
  <c r="EH28" i="3"/>
  <c r="EI28" i="3"/>
  <c r="EJ28" i="3"/>
  <c r="EK28" i="3"/>
  <c r="EL28" i="3"/>
  <c r="EM28" i="3"/>
  <c r="EN28" i="3"/>
  <c r="EO28" i="3"/>
  <c r="EP28" i="3"/>
  <c r="EQ28" i="3"/>
  <c r="ER28" i="3"/>
  <c r="ES28" i="3"/>
  <c r="ET28" i="3"/>
  <c r="EU28" i="3"/>
  <c r="EV28" i="3"/>
  <c r="EW28" i="3"/>
  <c r="EX28" i="3"/>
  <c r="EY28" i="3"/>
  <c r="EZ28" i="3"/>
  <c r="FA28" i="3"/>
  <c r="FB28" i="3"/>
  <c r="FC28" i="3"/>
  <c r="FD28" i="3"/>
  <c r="FE28" i="3"/>
  <c r="FF28" i="3"/>
  <c r="FG28" i="3"/>
  <c r="FH28" i="3"/>
  <c r="FI28" i="3"/>
  <c r="FJ28" i="3"/>
  <c r="FK28" i="3"/>
  <c r="FL28" i="3"/>
  <c r="FM28" i="3"/>
  <c r="FN28" i="3"/>
  <c r="FO28" i="3"/>
  <c r="FP28" i="3"/>
  <c r="FQ28" i="3"/>
  <c r="FR28" i="3"/>
  <c r="FS28" i="3"/>
  <c r="FT28" i="3"/>
  <c r="FU28" i="3"/>
  <c r="FV28" i="3"/>
  <c r="FW28" i="3"/>
  <c r="FX28" i="3"/>
  <c r="FY28" i="3"/>
  <c r="FZ28" i="3"/>
  <c r="GA28" i="3"/>
  <c r="GB28" i="3"/>
  <c r="GC28" i="3"/>
  <c r="GD28" i="3"/>
  <c r="GE28" i="3"/>
  <c r="GF28" i="3"/>
  <c r="GG28" i="3"/>
  <c r="GH28" i="3"/>
  <c r="GI28" i="3"/>
  <c r="GJ28" i="3"/>
  <c r="GK28" i="3"/>
  <c r="GL28" i="3"/>
  <c r="GM28" i="3"/>
  <c r="GN28" i="3"/>
  <c r="GO28" i="3"/>
  <c r="GP28" i="3"/>
  <c r="GQ28" i="3"/>
  <c r="GR28" i="3"/>
  <c r="GS28" i="3"/>
  <c r="GT28" i="3"/>
  <c r="GU28" i="3"/>
  <c r="GV28" i="3"/>
  <c r="GW28" i="3"/>
  <c r="GX28" i="3"/>
  <c r="GY28" i="3"/>
  <c r="GZ28" i="3"/>
  <c r="HA28" i="3"/>
  <c r="HB28" i="3"/>
  <c r="DC29" i="3"/>
  <c r="DD29" i="3"/>
  <c r="DE29" i="3"/>
  <c r="DF29" i="3"/>
  <c r="DG29" i="3"/>
  <c r="DH29" i="3"/>
  <c r="DI29" i="3"/>
  <c r="DJ29" i="3"/>
  <c r="DK29" i="3"/>
  <c r="DL29" i="3"/>
  <c r="DM29" i="3"/>
  <c r="DN29" i="3"/>
  <c r="DO29" i="3"/>
  <c r="DP29" i="3"/>
  <c r="DQ29" i="3"/>
  <c r="DR29" i="3"/>
  <c r="DS29" i="3"/>
  <c r="DT29" i="3"/>
  <c r="DU29" i="3"/>
  <c r="DV29" i="3"/>
  <c r="DW29" i="3"/>
  <c r="DX29" i="3"/>
  <c r="DY29" i="3"/>
  <c r="DZ29" i="3"/>
  <c r="EA29" i="3"/>
  <c r="EB29" i="3"/>
  <c r="EC29" i="3"/>
  <c r="ED29" i="3"/>
  <c r="EE29" i="3"/>
  <c r="EF29" i="3"/>
  <c r="EG29" i="3"/>
  <c r="EH29" i="3"/>
  <c r="EI29" i="3"/>
  <c r="EJ29" i="3"/>
  <c r="EK29" i="3"/>
  <c r="EL29" i="3"/>
  <c r="EM29" i="3"/>
  <c r="EN29" i="3"/>
  <c r="EO29" i="3"/>
  <c r="EP29" i="3"/>
  <c r="EQ29" i="3"/>
  <c r="ER29" i="3"/>
  <c r="ES29" i="3"/>
  <c r="ET29" i="3"/>
  <c r="EU29" i="3"/>
  <c r="EV29" i="3"/>
  <c r="EW29" i="3"/>
  <c r="EX29" i="3"/>
  <c r="EY29" i="3"/>
  <c r="EZ29" i="3"/>
  <c r="FA29" i="3"/>
  <c r="FB29" i="3"/>
  <c r="FC29" i="3"/>
  <c r="FD29" i="3"/>
  <c r="FE29" i="3"/>
  <c r="FF29" i="3"/>
  <c r="FG29" i="3"/>
  <c r="FH29" i="3"/>
  <c r="FI29" i="3"/>
  <c r="FJ29" i="3"/>
  <c r="FK29" i="3"/>
  <c r="FL29" i="3"/>
  <c r="FM29" i="3"/>
  <c r="FN29" i="3"/>
  <c r="FO29" i="3"/>
  <c r="FP29" i="3"/>
  <c r="FQ29" i="3"/>
  <c r="FR29" i="3"/>
  <c r="FS29" i="3"/>
  <c r="FT29" i="3"/>
  <c r="FU29" i="3"/>
  <c r="FV29" i="3"/>
  <c r="FW29" i="3"/>
  <c r="FX29" i="3"/>
  <c r="FY29" i="3"/>
  <c r="FZ29" i="3"/>
  <c r="GA29" i="3"/>
  <c r="GB29" i="3"/>
  <c r="GC29" i="3"/>
  <c r="GD29" i="3"/>
  <c r="GE29" i="3"/>
  <c r="GF29" i="3"/>
  <c r="GG29" i="3"/>
  <c r="GH29" i="3"/>
  <c r="GI29" i="3"/>
  <c r="GJ29" i="3"/>
  <c r="GK29" i="3"/>
  <c r="GL29" i="3"/>
  <c r="GM29" i="3"/>
  <c r="GN29" i="3"/>
  <c r="GO29" i="3"/>
  <c r="GP29" i="3"/>
  <c r="GQ29" i="3"/>
  <c r="GR29" i="3"/>
  <c r="GS29" i="3"/>
  <c r="GT29" i="3"/>
  <c r="GU29" i="3"/>
  <c r="GV29" i="3"/>
  <c r="GW29" i="3"/>
  <c r="GX29" i="3"/>
  <c r="GY29" i="3"/>
  <c r="GZ29" i="3"/>
  <c r="HA29" i="3"/>
  <c r="HB29" i="3"/>
  <c r="DC30" i="3"/>
  <c r="DD30" i="3"/>
  <c r="DE30" i="3"/>
  <c r="DF30" i="3"/>
  <c r="DG30" i="3"/>
  <c r="DH30" i="3"/>
  <c r="DI30" i="3"/>
  <c r="DJ30" i="3"/>
  <c r="DK30" i="3"/>
  <c r="DL30" i="3"/>
  <c r="DM30" i="3"/>
  <c r="DN30" i="3"/>
  <c r="DO30" i="3"/>
  <c r="DP30" i="3"/>
  <c r="DQ30" i="3"/>
  <c r="DR30" i="3"/>
  <c r="DS30" i="3"/>
  <c r="DT30" i="3"/>
  <c r="DU30" i="3"/>
  <c r="DV30" i="3"/>
  <c r="DW30" i="3"/>
  <c r="DX30" i="3"/>
  <c r="DY30" i="3"/>
  <c r="DZ30" i="3"/>
  <c r="EA30" i="3"/>
  <c r="EB30" i="3"/>
  <c r="EC30" i="3"/>
  <c r="ED30" i="3"/>
  <c r="EE30" i="3"/>
  <c r="EF30" i="3"/>
  <c r="EG30" i="3"/>
  <c r="EH30" i="3"/>
  <c r="EI30" i="3"/>
  <c r="EJ30" i="3"/>
  <c r="EK30" i="3"/>
  <c r="EL30" i="3"/>
  <c r="EM30" i="3"/>
  <c r="EN30" i="3"/>
  <c r="EO30" i="3"/>
  <c r="EP30" i="3"/>
  <c r="EQ30" i="3"/>
  <c r="ER30" i="3"/>
  <c r="ES30" i="3"/>
  <c r="ET30" i="3"/>
  <c r="EU30" i="3"/>
  <c r="EV30" i="3"/>
  <c r="EW30" i="3"/>
  <c r="EX30" i="3"/>
  <c r="EY30" i="3"/>
  <c r="EZ30" i="3"/>
  <c r="FA30" i="3"/>
  <c r="FB30" i="3"/>
  <c r="FC30" i="3"/>
  <c r="FD30" i="3"/>
  <c r="FE30" i="3"/>
  <c r="FF30" i="3"/>
  <c r="FG30" i="3"/>
  <c r="FH30" i="3"/>
  <c r="FI30" i="3"/>
  <c r="FJ30" i="3"/>
  <c r="FK30" i="3"/>
  <c r="FL30" i="3"/>
  <c r="FM30" i="3"/>
  <c r="FN30" i="3"/>
  <c r="FO30" i="3"/>
  <c r="FP30" i="3"/>
  <c r="FQ30" i="3"/>
  <c r="FR30" i="3"/>
  <c r="FS30" i="3"/>
  <c r="FT30" i="3"/>
  <c r="FU30" i="3"/>
  <c r="FV30" i="3"/>
  <c r="FW30" i="3"/>
  <c r="FX30" i="3"/>
  <c r="FY30" i="3"/>
  <c r="FZ30" i="3"/>
  <c r="GA30" i="3"/>
  <c r="GB30" i="3"/>
  <c r="GC30" i="3"/>
  <c r="GD30" i="3"/>
  <c r="GE30" i="3"/>
  <c r="GF30" i="3"/>
  <c r="GG30" i="3"/>
  <c r="GH30" i="3"/>
  <c r="GI30" i="3"/>
  <c r="GJ30" i="3"/>
  <c r="GK30" i="3"/>
  <c r="GL30" i="3"/>
  <c r="GM30" i="3"/>
  <c r="GN30" i="3"/>
  <c r="GO30" i="3"/>
  <c r="GP30" i="3"/>
  <c r="GQ30" i="3"/>
  <c r="GR30" i="3"/>
  <c r="GS30" i="3"/>
  <c r="GT30" i="3"/>
  <c r="GU30" i="3"/>
  <c r="GV30" i="3"/>
  <c r="GW30" i="3"/>
  <c r="GX30" i="3"/>
  <c r="GY30" i="3"/>
  <c r="GZ30" i="3"/>
  <c r="HA30" i="3"/>
  <c r="HB30" i="3"/>
  <c r="DC31" i="3"/>
  <c r="DD31" i="3"/>
  <c r="DE31" i="3"/>
  <c r="DF31" i="3"/>
  <c r="DG31" i="3"/>
  <c r="DH31" i="3"/>
  <c r="DI31" i="3"/>
  <c r="DJ31" i="3"/>
  <c r="DK31" i="3"/>
  <c r="DL31" i="3"/>
  <c r="DM31" i="3"/>
  <c r="DN31" i="3"/>
  <c r="DO31" i="3"/>
  <c r="DP31" i="3"/>
  <c r="DQ31" i="3"/>
  <c r="DR31" i="3"/>
  <c r="DS31" i="3"/>
  <c r="DT31" i="3"/>
  <c r="DU31" i="3"/>
  <c r="DV31" i="3"/>
  <c r="DW31" i="3"/>
  <c r="DX31" i="3"/>
  <c r="DY31" i="3"/>
  <c r="DZ31" i="3"/>
  <c r="EA31" i="3"/>
  <c r="EB31" i="3"/>
  <c r="EC31" i="3"/>
  <c r="ED31" i="3"/>
  <c r="EE31" i="3"/>
  <c r="EF31" i="3"/>
  <c r="EG31" i="3"/>
  <c r="EH31" i="3"/>
  <c r="EI31" i="3"/>
  <c r="EJ31" i="3"/>
  <c r="EK31" i="3"/>
  <c r="EL31" i="3"/>
  <c r="EM31" i="3"/>
  <c r="EN31" i="3"/>
  <c r="EO31" i="3"/>
  <c r="EP31" i="3"/>
  <c r="EQ31" i="3"/>
  <c r="ER31" i="3"/>
  <c r="ES31" i="3"/>
  <c r="ET31" i="3"/>
  <c r="EU31" i="3"/>
  <c r="EV31" i="3"/>
  <c r="EW31" i="3"/>
  <c r="EX31" i="3"/>
  <c r="EY31" i="3"/>
  <c r="EZ31" i="3"/>
  <c r="FA31" i="3"/>
  <c r="FB31" i="3"/>
  <c r="FC31" i="3"/>
  <c r="FD31" i="3"/>
  <c r="FE31" i="3"/>
  <c r="FF31" i="3"/>
  <c r="FG31" i="3"/>
  <c r="FH31" i="3"/>
  <c r="FI31" i="3"/>
  <c r="FJ31" i="3"/>
  <c r="FK31" i="3"/>
  <c r="FL31" i="3"/>
  <c r="FM31" i="3"/>
  <c r="FN31" i="3"/>
  <c r="FO31" i="3"/>
  <c r="FP31" i="3"/>
  <c r="FQ31" i="3"/>
  <c r="FR31" i="3"/>
  <c r="FS31" i="3"/>
  <c r="FT31" i="3"/>
  <c r="FU31" i="3"/>
  <c r="FV31" i="3"/>
  <c r="FW31" i="3"/>
  <c r="FX31" i="3"/>
  <c r="FY31" i="3"/>
  <c r="FZ31" i="3"/>
  <c r="GA31" i="3"/>
  <c r="GB31" i="3"/>
  <c r="GC31" i="3"/>
  <c r="GD31" i="3"/>
  <c r="GE31" i="3"/>
  <c r="GF31" i="3"/>
  <c r="GG31" i="3"/>
  <c r="GH31" i="3"/>
  <c r="GI31" i="3"/>
  <c r="GJ31" i="3"/>
  <c r="GK31" i="3"/>
  <c r="GL31" i="3"/>
  <c r="GM31" i="3"/>
  <c r="GN31" i="3"/>
  <c r="GO31" i="3"/>
  <c r="GP31" i="3"/>
  <c r="GQ31" i="3"/>
  <c r="GR31" i="3"/>
  <c r="GS31" i="3"/>
  <c r="GT31" i="3"/>
  <c r="GU31" i="3"/>
  <c r="GV31" i="3"/>
  <c r="GW31" i="3"/>
  <c r="GX31" i="3"/>
  <c r="GY31" i="3"/>
  <c r="GZ31" i="3"/>
  <c r="HA31" i="3"/>
  <c r="HB31" i="3"/>
  <c r="DD18" i="3"/>
  <c r="DE18" i="3"/>
  <c r="DF18" i="3"/>
  <c r="DG18" i="3"/>
  <c r="DH18" i="3"/>
  <c r="DI18" i="3"/>
  <c r="DJ18" i="3"/>
  <c r="DK18" i="3"/>
  <c r="DL18" i="3"/>
  <c r="DM18" i="3"/>
  <c r="DN18" i="3"/>
  <c r="DO18" i="3"/>
  <c r="DP18" i="3"/>
  <c r="DQ18" i="3"/>
  <c r="DR18" i="3"/>
  <c r="DS18" i="3"/>
  <c r="DT18" i="3"/>
  <c r="DU18" i="3"/>
  <c r="DV18" i="3"/>
  <c r="DW18" i="3"/>
  <c r="DX18" i="3"/>
  <c r="DY18" i="3"/>
  <c r="DZ18" i="3"/>
  <c r="EA18" i="3"/>
  <c r="EB18" i="3"/>
  <c r="EC18" i="3"/>
  <c r="ED18" i="3"/>
  <c r="EE18" i="3"/>
  <c r="EF18" i="3"/>
  <c r="EG18" i="3"/>
  <c r="EH18" i="3"/>
  <c r="EI18" i="3"/>
  <c r="EJ18" i="3"/>
  <c r="EK18" i="3"/>
  <c r="EL18" i="3"/>
  <c r="EM18" i="3"/>
  <c r="EN18" i="3"/>
  <c r="EO18" i="3"/>
  <c r="EP18" i="3"/>
  <c r="EQ18" i="3"/>
  <c r="ER18" i="3"/>
  <c r="ES18" i="3"/>
  <c r="ET18" i="3"/>
  <c r="EU18" i="3"/>
  <c r="EV18" i="3"/>
  <c r="EW18" i="3"/>
  <c r="EX18" i="3"/>
  <c r="EY18" i="3"/>
  <c r="EZ18" i="3"/>
  <c r="FA18" i="3"/>
  <c r="FB18" i="3"/>
  <c r="FC18" i="3"/>
  <c r="FD18" i="3"/>
  <c r="FE18" i="3"/>
  <c r="FF18" i="3"/>
  <c r="FG18" i="3"/>
  <c r="FH18" i="3"/>
  <c r="FI18" i="3"/>
  <c r="FJ18" i="3"/>
  <c r="FK18" i="3"/>
  <c r="FL18" i="3"/>
  <c r="FM18" i="3"/>
  <c r="FN18" i="3"/>
  <c r="FO18" i="3"/>
  <c r="FP18" i="3"/>
  <c r="FQ18" i="3"/>
  <c r="FR18" i="3"/>
  <c r="FS18" i="3"/>
  <c r="FT18" i="3"/>
  <c r="FU18" i="3"/>
  <c r="FV18" i="3"/>
  <c r="FW18" i="3"/>
  <c r="FX18" i="3"/>
  <c r="FY18" i="3"/>
  <c r="FZ18" i="3"/>
  <c r="GA18" i="3"/>
  <c r="GB18" i="3"/>
  <c r="GC18" i="3"/>
  <c r="GD18" i="3"/>
  <c r="GE18" i="3"/>
  <c r="GF18" i="3"/>
  <c r="GG18" i="3"/>
  <c r="GH18" i="3"/>
  <c r="GI18" i="3"/>
  <c r="GJ18" i="3"/>
  <c r="GK18" i="3"/>
  <c r="GL18" i="3"/>
  <c r="GM18" i="3"/>
  <c r="GN18" i="3"/>
  <c r="GO18" i="3"/>
  <c r="GP18" i="3"/>
  <c r="GQ18" i="3"/>
  <c r="GR18" i="3"/>
  <c r="GS18" i="3"/>
  <c r="GT18" i="3"/>
  <c r="GU18" i="3"/>
  <c r="GV18" i="3"/>
  <c r="GW18" i="3"/>
  <c r="GX18" i="3"/>
  <c r="GY18" i="3"/>
  <c r="GZ18" i="3"/>
  <c r="HA18" i="3"/>
  <c r="HB18" i="3"/>
  <c r="DC18" i="3"/>
  <c r="DC7" i="3"/>
  <c r="DD7" i="3"/>
  <c r="DE7" i="3"/>
  <c r="DF7" i="3"/>
  <c r="DG7" i="3"/>
  <c r="DH7" i="3"/>
  <c r="DI7" i="3"/>
  <c r="DJ7" i="3"/>
  <c r="DK7" i="3"/>
  <c r="DL7" i="3"/>
  <c r="DM7" i="3"/>
  <c r="DN7" i="3"/>
  <c r="DO7" i="3"/>
  <c r="DP7" i="3"/>
  <c r="DQ7" i="3"/>
  <c r="DR7" i="3"/>
  <c r="DS7" i="3"/>
  <c r="DT7" i="3"/>
  <c r="DU7" i="3"/>
  <c r="DV7" i="3"/>
  <c r="DW7" i="3"/>
  <c r="DX7" i="3"/>
  <c r="DY7" i="3"/>
  <c r="DZ7" i="3"/>
  <c r="EA7" i="3"/>
  <c r="EB7" i="3"/>
  <c r="EC7" i="3"/>
  <c r="ED7" i="3"/>
  <c r="EE7" i="3"/>
  <c r="EF7" i="3"/>
  <c r="EG7" i="3"/>
  <c r="EH7" i="3"/>
  <c r="EI7" i="3"/>
  <c r="EJ7" i="3"/>
  <c r="EK7" i="3"/>
  <c r="EL7" i="3"/>
  <c r="EM7" i="3"/>
  <c r="EN7" i="3"/>
  <c r="EO7" i="3"/>
  <c r="EP7" i="3"/>
  <c r="EQ7" i="3"/>
  <c r="ER7" i="3"/>
  <c r="ES7" i="3"/>
  <c r="ET7" i="3"/>
  <c r="EU7" i="3"/>
  <c r="EV7" i="3"/>
  <c r="EW7" i="3"/>
  <c r="EX7" i="3"/>
  <c r="EY7" i="3"/>
  <c r="EZ7" i="3"/>
  <c r="FA7" i="3"/>
  <c r="FB7" i="3"/>
  <c r="FC7" i="3"/>
  <c r="FD7" i="3"/>
  <c r="FE7" i="3"/>
  <c r="FF7" i="3"/>
  <c r="FG7" i="3"/>
  <c r="FH7" i="3"/>
  <c r="FI7" i="3"/>
  <c r="FJ7" i="3"/>
  <c r="FK7" i="3"/>
  <c r="FL7" i="3"/>
  <c r="FM7" i="3"/>
  <c r="FN7" i="3"/>
  <c r="FO7" i="3"/>
  <c r="FP7" i="3"/>
  <c r="FQ7" i="3"/>
  <c r="FR7" i="3"/>
  <c r="FS7" i="3"/>
  <c r="FT7" i="3"/>
  <c r="FU7" i="3"/>
  <c r="FV7" i="3"/>
  <c r="FW7" i="3"/>
  <c r="FX7" i="3"/>
  <c r="FY7" i="3"/>
  <c r="FZ7" i="3"/>
  <c r="GA7" i="3"/>
  <c r="GB7" i="3"/>
  <c r="GC7" i="3"/>
  <c r="GD7" i="3"/>
  <c r="GE7" i="3"/>
  <c r="GF7" i="3"/>
  <c r="GG7" i="3"/>
  <c r="GH7" i="3"/>
  <c r="GI7" i="3"/>
  <c r="GJ7" i="3"/>
  <c r="GK7" i="3"/>
  <c r="GL7" i="3"/>
  <c r="GM7" i="3"/>
  <c r="GN7" i="3"/>
  <c r="GO7" i="3"/>
  <c r="GP7" i="3"/>
  <c r="GQ7" i="3"/>
  <c r="GR7" i="3"/>
  <c r="GS7" i="3"/>
  <c r="GT7" i="3"/>
  <c r="GU7" i="3"/>
  <c r="GV7" i="3"/>
  <c r="GW7" i="3"/>
  <c r="GX7" i="3"/>
  <c r="GY7" i="3"/>
  <c r="GZ7" i="3"/>
  <c r="HA7" i="3"/>
  <c r="HB7" i="3"/>
  <c r="DC8" i="3"/>
  <c r="DD8" i="3"/>
  <c r="DE8" i="3"/>
  <c r="DF8" i="3"/>
  <c r="DG8" i="3"/>
  <c r="DH8" i="3"/>
  <c r="DI8" i="3"/>
  <c r="DJ8" i="3"/>
  <c r="DK8" i="3"/>
  <c r="DL8" i="3"/>
  <c r="DM8" i="3"/>
  <c r="DN8" i="3"/>
  <c r="DO8" i="3"/>
  <c r="DP8" i="3"/>
  <c r="DQ8" i="3"/>
  <c r="DR8" i="3"/>
  <c r="DS8" i="3"/>
  <c r="DT8" i="3"/>
  <c r="DU8" i="3"/>
  <c r="DV8" i="3"/>
  <c r="DW8" i="3"/>
  <c r="DX8" i="3"/>
  <c r="DY8" i="3"/>
  <c r="DZ8" i="3"/>
  <c r="EA8" i="3"/>
  <c r="EB8" i="3"/>
  <c r="EC8" i="3"/>
  <c r="ED8" i="3"/>
  <c r="EE8" i="3"/>
  <c r="EF8" i="3"/>
  <c r="EG8" i="3"/>
  <c r="EH8" i="3"/>
  <c r="EI8" i="3"/>
  <c r="EJ8" i="3"/>
  <c r="EK8" i="3"/>
  <c r="EL8" i="3"/>
  <c r="EM8" i="3"/>
  <c r="EN8" i="3"/>
  <c r="EO8" i="3"/>
  <c r="EP8" i="3"/>
  <c r="EQ8" i="3"/>
  <c r="ER8" i="3"/>
  <c r="ES8" i="3"/>
  <c r="ET8" i="3"/>
  <c r="EU8" i="3"/>
  <c r="EV8" i="3"/>
  <c r="EW8" i="3"/>
  <c r="EX8" i="3"/>
  <c r="EY8" i="3"/>
  <c r="EZ8" i="3"/>
  <c r="FA8" i="3"/>
  <c r="FB8" i="3"/>
  <c r="FC8" i="3"/>
  <c r="FD8" i="3"/>
  <c r="FE8" i="3"/>
  <c r="FF8" i="3"/>
  <c r="FG8" i="3"/>
  <c r="FH8" i="3"/>
  <c r="FI8" i="3"/>
  <c r="FJ8" i="3"/>
  <c r="FK8" i="3"/>
  <c r="FL8" i="3"/>
  <c r="FM8" i="3"/>
  <c r="FN8" i="3"/>
  <c r="FO8" i="3"/>
  <c r="FP8" i="3"/>
  <c r="FQ8" i="3"/>
  <c r="FR8" i="3"/>
  <c r="FS8" i="3"/>
  <c r="FT8" i="3"/>
  <c r="FU8" i="3"/>
  <c r="FV8" i="3"/>
  <c r="FW8" i="3"/>
  <c r="FX8" i="3"/>
  <c r="FY8" i="3"/>
  <c r="FZ8" i="3"/>
  <c r="GA8" i="3"/>
  <c r="GB8" i="3"/>
  <c r="GC8" i="3"/>
  <c r="GD8" i="3"/>
  <c r="GE8" i="3"/>
  <c r="GF8" i="3"/>
  <c r="GG8" i="3"/>
  <c r="GH8" i="3"/>
  <c r="GI8" i="3"/>
  <c r="GJ8" i="3"/>
  <c r="GK8" i="3"/>
  <c r="GL8" i="3"/>
  <c r="GM8" i="3"/>
  <c r="GN8" i="3"/>
  <c r="GO8" i="3"/>
  <c r="GP8" i="3"/>
  <c r="GQ8" i="3"/>
  <c r="GR8" i="3"/>
  <c r="GS8" i="3"/>
  <c r="GT8" i="3"/>
  <c r="GU8" i="3"/>
  <c r="GV8" i="3"/>
  <c r="GW8" i="3"/>
  <c r="GX8" i="3"/>
  <c r="GY8" i="3"/>
  <c r="GZ8" i="3"/>
  <c r="HA8" i="3"/>
  <c r="HB8" i="3"/>
  <c r="DC9" i="3"/>
  <c r="DD9" i="3"/>
  <c r="DE9" i="3"/>
  <c r="DF9" i="3"/>
  <c r="DG9" i="3"/>
  <c r="DH9" i="3"/>
  <c r="DI9" i="3"/>
  <c r="DJ9" i="3"/>
  <c r="DK9" i="3"/>
  <c r="DL9" i="3"/>
  <c r="DM9" i="3"/>
  <c r="DN9" i="3"/>
  <c r="DO9" i="3"/>
  <c r="DP9" i="3"/>
  <c r="DQ9" i="3"/>
  <c r="DR9" i="3"/>
  <c r="DS9" i="3"/>
  <c r="DT9" i="3"/>
  <c r="DU9" i="3"/>
  <c r="DV9" i="3"/>
  <c r="DW9" i="3"/>
  <c r="DX9" i="3"/>
  <c r="DY9" i="3"/>
  <c r="DZ9" i="3"/>
  <c r="EA9" i="3"/>
  <c r="EB9" i="3"/>
  <c r="EC9" i="3"/>
  <c r="ED9" i="3"/>
  <c r="EE9" i="3"/>
  <c r="EF9" i="3"/>
  <c r="EG9" i="3"/>
  <c r="EH9" i="3"/>
  <c r="EI9" i="3"/>
  <c r="EJ9" i="3"/>
  <c r="EK9" i="3"/>
  <c r="EL9" i="3"/>
  <c r="EM9" i="3"/>
  <c r="EN9" i="3"/>
  <c r="EO9" i="3"/>
  <c r="EP9" i="3"/>
  <c r="EQ9" i="3"/>
  <c r="ER9" i="3"/>
  <c r="ES9" i="3"/>
  <c r="ET9" i="3"/>
  <c r="EU9" i="3"/>
  <c r="EV9" i="3"/>
  <c r="EW9" i="3"/>
  <c r="EX9" i="3"/>
  <c r="EY9" i="3"/>
  <c r="EZ9" i="3"/>
  <c r="FA9" i="3"/>
  <c r="FB9" i="3"/>
  <c r="FC9" i="3"/>
  <c r="FD9" i="3"/>
  <c r="FE9" i="3"/>
  <c r="FF9" i="3"/>
  <c r="FG9" i="3"/>
  <c r="FH9" i="3"/>
  <c r="FI9" i="3"/>
  <c r="FJ9" i="3"/>
  <c r="FK9" i="3"/>
  <c r="FL9" i="3"/>
  <c r="FM9" i="3"/>
  <c r="FN9" i="3"/>
  <c r="FO9" i="3"/>
  <c r="FP9" i="3"/>
  <c r="FQ9" i="3"/>
  <c r="FR9" i="3"/>
  <c r="FS9" i="3"/>
  <c r="FT9" i="3"/>
  <c r="FU9" i="3"/>
  <c r="FV9" i="3"/>
  <c r="FW9" i="3"/>
  <c r="FX9" i="3"/>
  <c r="FY9" i="3"/>
  <c r="FZ9" i="3"/>
  <c r="GA9" i="3"/>
  <c r="GB9" i="3"/>
  <c r="GC9" i="3"/>
  <c r="GD9" i="3"/>
  <c r="GE9" i="3"/>
  <c r="GF9" i="3"/>
  <c r="GG9" i="3"/>
  <c r="GH9" i="3"/>
  <c r="GI9" i="3"/>
  <c r="GJ9" i="3"/>
  <c r="GK9" i="3"/>
  <c r="GL9" i="3"/>
  <c r="GM9" i="3"/>
  <c r="GN9" i="3"/>
  <c r="GO9" i="3"/>
  <c r="GP9" i="3"/>
  <c r="GQ9" i="3"/>
  <c r="GR9" i="3"/>
  <c r="GS9" i="3"/>
  <c r="GT9" i="3"/>
  <c r="GU9" i="3"/>
  <c r="GV9" i="3"/>
  <c r="GW9" i="3"/>
  <c r="GX9" i="3"/>
  <c r="GY9" i="3"/>
  <c r="GZ9" i="3"/>
  <c r="HA9" i="3"/>
  <c r="HB9" i="3"/>
  <c r="DC10" i="3"/>
  <c r="DD10" i="3"/>
  <c r="DE10" i="3"/>
  <c r="DF10" i="3"/>
  <c r="DG10" i="3"/>
  <c r="DH10" i="3"/>
  <c r="DI10" i="3"/>
  <c r="DJ10" i="3"/>
  <c r="DK10" i="3"/>
  <c r="DL10" i="3"/>
  <c r="DM10" i="3"/>
  <c r="DN10" i="3"/>
  <c r="DO10" i="3"/>
  <c r="DP10" i="3"/>
  <c r="DQ10" i="3"/>
  <c r="DR10" i="3"/>
  <c r="DS10" i="3"/>
  <c r="DT10" i="3"/>
  <c r="DU10" i="3"/>
  <c r="DV10" i="3"/>
  <c r="DW10" i="3"/>
  <c r="DX10" i="3"/>
  <c r="DY10" i="3"/>
  <c r="DZ10" i="3"/>
  <c r="EA10" i="3"/>
  <c r="EB10" i="3"/>
  <c r="EC10" i="3"/>
  <c r="ED10" i="3"/>
  <c r="EE10" i="3"/>
  <c r="EF10" i="3"/>
  <c r="EG10" i="3"/>
  <c r="EH10" i="3"/>
  <c r="EI10" i="3"/>
  <c r="EJ10" i="3"/>
  <c r="EK10" i="3"/>
  <c r="EL10" i="3"/>
  <c r="EM10" i="3"/>
  <c r="EN10" i="3"/>
  <c r="EO10" i="3"/>
  <c r="EP10" i="3"/>
  <c r="EQ10" i="3"/>
  <c r="ER10" i="3"/>
  <c r="ES10" i="3"/>
  <c r="ET10" i="3"/>
  <c r="EU10" i="3"/>
  <c r="EV10" i="3"/>
  <c r="EW10" i="3"/>
  <c r="EX10" i="3"/>
  <c r="EY10" i="3"/>
  <c r="EZ10" i="3"/>
  <c r="FA10" i="3"/>
  <c r="FB10" i="3"/>
  <c r="FC10" i="3"/>
  <c r="FD10" i="3"/>
  <c r="FE10" i="3"/>
  <c r="FF10" i="3"/>
  <c r="FG10" i="3"/>
  <c r="FH10" i="3"/>
  <c r="FI10" i="3"/>
  <c r="FJ10" i="3"/>
  <c r="FK10" i="3"/>
  <c r="FL10" i="3"/>
  <c r="FM10" i="3"/>
  <c r="FN10" i="3"/>
  <c r="FO10" i="3"/>
  <c r="FP10" i="3"/>
  <c r="FQ10" i="3"/>
  <c r="FR10" i="3"/>
  <c r="FS10" i="3"/>
  <c r="FT10" i="3"/>
  <c r="FU10" i="3"/>
  <c r="FV10" i="3"/>
  <c r="FW10" i="3"/>
  <c r="FX10" i="3"/>
  <c r="FY10" i="3"/>
  <c r="FZ10" i="3"/>
  <c r="GA10" i="3"/>
  <c r="GB10" i="3"/>
  <c r="GC10" i="3"/>
  <c r="GD10" i="3"/>
  <c r="GE10" i="3"/>
  <c r="GF10" i="3"/>
  <c r="GG10" i="3"/>
  <c r="GH10" i="3"/>
  <c r="GI10" i="3"/>
  <c r="GJ10" i="3"/>
  <c r="GK10" i="3"/>
  <c r="GL10" i="3"/>
  <c r="GM10" i="3"/>
  <c r="GN10" i="3"/>
  <c r="GO10" i="3"/>
  <c r="GP10" i="3"/>
  <c r="GQ10" i="3"/>
  <c r="GR10" i="3"/>
  <c r="GS10" i="3"/>
  <c r="GT10" i="3"/>
  <c r="GU10" i="3"/>
  <c r="GV10" i="3"/>
  <c r="GW10" i="3"/>
  <c r="GX10" i="3"/>
  <c r="GY10" i="3"/>
  <c r="GZ10" i="3"/>
  <c r="HA10" i="3"/>
  <c r="HB10" i="3"/>
  <c r="DC11" i="3"/>
  <c r="DD11" i="3"/>
  <c r="DE11" i="3"/>
  <c r="DF11" i="3"/>
  <c r="DG11" i="3"/>
  <c r="DH11" i="3"/>
  <c r="DI11" i="3"/>
  <c r="DJ11" i="3"/>
  <c r="DK11" i="3"/>
  <c r="DL11" i="3"/>
  <c r="DM11" i="3"/>
  <c r="DN11" i="3"/>
  <c r="DO11" i="3"/>
  <c r="DP11" i="3"/>
  <c r="DQ11" i="3"/>
  <c r="DR11" i="3"/>
  <c r="DS11" i="3"/>
  <c r="DT11" i="3"/>
  <c r="DU11" i="3"/>
  <c r="DV11" i="3"/>
  <c r="DW11" i="3"/>
  <c r="DX11" i="3"/>
  <c r="DY11" i="3"/>
  <c r="DZ11" i="3"/>
  <c r="EA11" i="3"/>
  <c r="EB11" i="3"/>
  <c r="EC11" i="3"/>
  <c r="ED11" i="3"/>
  <c r="EE11" i="3"/>
  <c r="EF11" i="3"/>
  <c r="EG11" i="3"/>
  <c r="EH11" i="3"/>
  <c r="EI11" i="3"/>
  <c r="EJ11" i="3"/>
  <c r="EK11" i="3"/>
  <c r="EL11" i="3"/>
  <c r="EM11" i="3"/>
  <c r="EN11" i="3"/>
  <c r="EO11" i="3"/>
  <c r="EP11" i="3"/>
  <c r="EQ11" i="3"/>
  <c r="ER11" i="3"/>
  <c r="ES11" i="3"/>
  <c r="ET11" i="3"/>
  <c r="EU11" i="3"/>
  <c r="EV11" i="3"/>
  <c r="EW11" i="3"/>
  <c r="EX11" i="3"/>
  <c r="EY11" i="3"/>
  <c r="EZ11" i="3"/>
  <c r="FA11" i="3"/>
  <c r="FB11" i="3"/>
  <c r="FC11" i="3"/>
  <c r="FD11" i="3"/>
  <c r="FE11" i="3"/>
  <c r="FF11" i="3"/>
  <c r="FG11" i="3"/>
  <c r="FH11" i="3"/>
  <c r="FI11" i="3"/>
  <c r="FJ11" i="3"/>
  <c r="FK11" i="3"/>
  <c r="FL11" i="3"/>
  <c r="FM11" i="3"/>
  <c r="FN11" i="3"/>
  <c r="FO11" i="3"/>
  <c r="FP11" i="3"/>
  <c r="FQ11" i="3"/>
  <c r="FR11" i="3"/>
  <c r="FS11" i="3"/>
  <c r="FT11" i="3"/>
  <c r="FU11" i="3"/>
  <c r="FV11" i="3"/>
  <c r="FW11" i="3"/>
  <c r="FX11" i="3"/>
  <c r="FY11" i="3"/>
  <c r="FZ11" i="3"/>
  <c r="GA11" i="3"/>
  <c r="GB11" i="3"/>
  <c r="GC11" i="3"/>
  <c r="GD11" i="3"/>
  <c r="GE11" i="3"/>
  <c r="GF11" i="3"/>
  <c r="GG11" i="3"/>
  <c r="GH11" i="3"/>
  <c r="GI11" i="3"/>
  <c r="GJ11" i="3"/>
  <c r="GK11" i="3"/>
  <c r="GL11" i="3"/>
  <c r="GM11" i="3"/>
  <c r="GN11" i="3"/>
  <c r="GO11" i="3"/>
  <c r="GP11" i="3"/>
  <c r="GQ11" i="3"/>
  <c r="GR11" i="3"/>
  <c r="GS11" i="3"/>
  <c r="GT11" i="3"/>
  <c r="GU11" i="3"/>
  <c r="GV11" i="3"/>
  <c r="GW11" i="3"/>
  <c r="GX11" i="3"/>
  <c r="GY11" i="3"/>
  <c r="GZ11" i="3"/>
  <c r="HA11" i="3"/>
  <c r="HB11" i="3"/>
  <c r="DC12" i="3"/>
  <c r="DD12" i="3"/>
  <c r="DE12" i="3"/>
  <c r="DF12" i="3"/>
  <c r="DG12" i="3"/>
  <c r="DH12" i="3"/>
  <c r="DI12" i="3"/>
  <c r="DJ12" i="3"/>
  <c r="DK12" i="3"/>
  <c r="DL12" i="3"/>
  <c r="DM12" i="3"/>
  <c r="DN12" i="3"/>
  <c r="DO12" i="3"/>
  <c r="DP12" i="3"/>
  <c r="DQ12" i="3"/>
  <c r="DR12" i="3"/>
  <c r="DS12" i="3"/>
  <c r="DT12" i="3"/>
  <c r="DU12" i="3"/>
  <c r="DV12" i="3"/>
  <c r="DW12" i="3"/>
  <c r="DX12" i="3"/>
  <c r="DY12" i="3"/>
  <c r="DZ12" i="3"/>
  <c r="EA12" i="3"/>
  <c r="EB12" i="3"/>
  <c r="EC12" i="3"/>
  <c r="ED12" i="3"/>
  <c r="EE12" i="3"/>
  <c r="EF12" i="3"/>
  <c r="EG12" i="3"/>
  <c r="EH12" i="3"/>
  <c r="EI12" i="3"/>
  <c r="EJ12" i="3"/>
  <c r="EK12" i="3"/>
  <c r="EL12" i="3"/>
  <c r="EM12" i="3"/>
  <c r="EN12" i="3"/>
  <c r="EO12" i="3"/>
  <c r="EP12" i="3"/>
  <c r="EQ12" i="3"/>
  <c r="ER12" i="3"/>
  <c r="ES12" i="3"/>
  <c r="ET12" i="3"/>
  <c r="EU12" i="3"/>
  <c r="EV12" i="3"/>
  <c r="EW12" i="3"/>
  <c r="EX12" i="3"/>
  <c r="EY12" i="3"/>
  <c r="EZ12" i="3"/>
  <c r="FA12" i="3"/>
  <c r="FB12" i="3"/>
  <c r="FC12" i="3"/>
  <c r="FD12" i="3"/>
  <c r="FE12" i="3"/>
  <c r="FF12" i="3"/>
  <c r="FG12" i="3"/>
  <c r="FH12" i="3"/>
  <c r="FI12" i="3"/>
  <c r="FJ12" i="3"/>
  <c r="FK12" i="3"/>
  <c r="FL12" i="3"/>
  <c r="FM12" i="3"/>
  <c r="FN12" i="3"/>
  <c r="FO12" i="3"/>
  <c r="FP12" i="3"/>
  <c r="FQ12" i="3"/>
  <c r="FR12" i="3"/>
  <c r="FS12" i="3"/>
  <c r="FT12" i="3"/>
  <c r="FU12" i="3"/>
  <c r="FV12" i="3"/>
  <c r="FW12" i="3"/>
  <c r="FX12" i="3"/>
  <c r="FY12" i="3"/>
  <c r="FZ12" i="3"/>
  <c r="GA12" i="3"/>
  <c r="GB12" i="3"/>
  <c r="GC12" i="3"/>
  <c r="GD12" i="3"/>
  <c r="GE12" i="3"/>
  <c r="GF12" i="3"/>
  <c r="GG12" i="3"/>
  <c r="GH12" i="3"/>
  <c r="GI12" i="3"/>
  <c r="GJ12" i="3"/>
  <c r="GK12" i="3"/>
  <c r="GL12" i="3"/>
  <c r="GM12" i="3"/>
  <c r="GN12" i="3"/>
  <c r="GO12" i="3"/>
  <c r="GP12" i="3"/>
  <c r="GQ12" i="3"/>
  <c r="GR12" i="3"/>
  <c r="GS12" i="3"/>
  <c r="GT12" i="3"/>
  <c r="GU12" i="3"/>
  <c r="GV12" i="3"/>
  <c r="GW12" i="3"/>
  <c r="GX12" i="3"/>
  <c r="GY12" i="3"/>
  <c r="GZ12" i="3"/>
  <c r="HA12" i="3"/>
  <c r="HB12" i="3"/>
  <c r="DC13" i="3"/>
  <c r="DD13" i="3"/>
  <c r="DE13" i="3"/>
  <c r="DF13" i="3"/>
  <c r="DG13" i="3"/>
  <c r="DH13" i="3"/>
  <c r="DI13" i="3"/>
  <c r="DJ13" i="3"/>
  <c r="DK13" i="3"/>
  <c r="DL13" i="3"/>
  <c r="DM13" i="3"/>
  <c r="DN13" i="3"/>
  <c r="DO13" i="3"/>
  <c r="DP13" i="3"/>
  <c r="DQ13" i="3"/>
  <c r="DR13" i="3"/>
  <c r="DS13" i="3"/>
  <c r="DT13" i="3"/>
  <c r="DU13" i="3"/>
  <c r="DV13" i="3"/>
  <c r="DW13" i="3"/>
  <c r="DX13" i="3"/>
  <c r="DY13" i="3"/>
  <c r="DZ13" i="3"/>
  <c r="EA13" i="3"/>
  <c r="EB13" i="3"/>
  <c r="EC13" i="3"/>
  <c r="ED13" i="3"/>
  <c r="EE13" i="3"/>
  <c r="EF13" i="3"/>
  <c r="EG13" i="3"/>
  <c r="EH13" i="3"/>
  <c r="EI13" i="3"/>
  <c r="EJ13" i="3"/>
  <c r="EK13" i="3"/>
  <c r="EL13" i="3"/>
  <c r="EM13" i="3"/>
  <c r="EN13" i="3"/>
  <c r="EO13" i="3"/>
  <c r="EP13" i="3"/>
  <c r="EQ13" i="3"/>
  <c r="ER13" i="3"/>
  <c r="ES13" i="3"/>
  <c r="ET13" i="3"/>
  <c r="EU13" i="3"/>
  <c r="EV13" i="3"/>
  <c r="EW13" i="3"/>
  <c r="EX13" i="3"/>
  <c r="EY13" i="3"/>
  <c r="EZ13" i="3"/>
  <c r="FA13" i="3"/>
  <c r="FB13" i="3"/>
  <c r="FC13" i="3"/>
  <c r="FD13" i="3"/>
  <c r="FE13" i="3"/>
  <c r="FF13" i="3"/>
  <c r="FG13" i="3"/>
  <c r="FH13" i="3"/>
  <c r="FI13" i="3"/>
  <c r="FJ13" i="3"/>
  <c r="FK13" i="3"/>
  <c r="FL13" i="3"/>
  <c r="FM13" i="3"/>
  <c r="FN13" i="3"/>
  <c r="FO13" i="3"/>
  <c r="FP13" i="3"/>
  <c r="FQ13" i="3"/>
  <c r="FR13" i="3"/>
  <c r="FS13" i="3"/>
  <c r="FT13" i="3"/>
  <c r="FU13" i="3"/>
  <c r="FV13" i="3"/>
  <c r="FW13" i="3"/>
  <c r="FX13" i="3"/>
  <c r="FY13" i="3"/>
  <c r="FZ13" i="3"/>
  <c r="GA13" i="3"/>
  <c r="GB13" i="3"/>
  <c r="GC13" i="3"/>
  <c r="GD13" i="3"/>
  <c r="GE13" i="3"/>
  <c r="GF13" i="3"/>
  <c r="GG13" i="3"/>
  <c r="GH13" i="3"/>
  <c r="GI13" i="3"/>
  <c r="GJ13" i="3"/>
  <c r="GK13" i="3"/>
  <c r="GL13" i="3"/>
  <c r="GM13" i="3"/>
  <c r="GN13" i="3"/>
  <c r="GO13" i="3"/>
  <c r="GP13" i="3"/>
  <c r="GQ13" i="3"/>
  <c r="GR13" i="3"/>
  <c r="GS13" i="3"/>
  <c r="GT13" i="3"/>
  <c r="GU13" i="3"/>
  <c r="GV13" i="3"/>
  <c r="GW13" i="3"/>
  <c r="GX13" i="3"/>
  <c r="GY13" i="3"/>
  <c r="GZ13" i="3"/>
  <c r="HA13" i="3"/>
  <c r="HB13" i="3"/>
  <c r="DC14" i="3"/>
  <c r="DD14" i="3"/>
  <c r="DE14" i="3"/>
  <c r="DF14" i="3"/>
  <c r="DG14" i="3"/>
  <c r="DH14" i="3"/>
  <c r="DI14" i="3"/>
  <c r="DJ14" i="3"/>
  <c r="DK14" i="3"/>
  <c r="DL14" i="3"/>
  <c r="DM14" i="3"/>
  <c r="DN14" i="3"/>
  <c r="DO14" i="3"/>
  <c r="DP14" i="3"/>
  <c r="DQ14" i="3"/>
  <c r="DR14" i="3"/>
  <c r="DS14" i="3"/>
  <c r="DT14" i="3"/>
  <c r="DU14" i="3"/>
  <c r="DV14" i="3"/>
  <c r="DW14" i="3"/>
  <c r="DX14" i="3"/>
  <c r="DY14" i="3"/>
  <c r="DZ14" i="3"/>
  <c r="EA14" i="3"/>
  <c r="EB14" i="3"/>
  <c r="EC14" i="3"/>
  <c r="ED14" i="3"/>
  <c r="EE14" i="3"/>
  <c r="EF14" i="3"/>
  <c r="EG14" i="3"/>
  <c r="EH14" i="3"/>
  <c r="EI14" i="3"/>
  <c r="EJ14" i="3"/>
  <c r="EK14" i="3"/>
  <c r="EL14" i="3"/>
  <c r="EM14" i="3"/>
  <c r="EN14" i="3"/>
  <c r="EO14" i="3"/>
  <c r="EP14" i="3"/>
  <c r="EQ14" i="3"/>
  <c r="ER14" i="3"/>
  <c r="ES14" i="3"/>
  <c r="ET14" i="3"/>
  <c r="EU14" i="3"/>
  <c r="EV14" i="3"/>
  <c r="EW14" i="3"/>
  <c r="EX14" i="3"/>
  <c r="EY14" i="3"/>
  <c r="EZ14" i="3"/>
  <c r="FA14" i="3"/>
  <c r="FB14" i="3"/>
  <c r="FC14" i="3"/>
  <c r="FD14" i="3"/>
  <c r="FE14" i="3"/>
  <c r="FF14" i="3"/>
  <c r="FG14" i="3"/>
  <c r="FH14" i="3"/>
  <c r="FI14" i="3"/>
  <c r="FJ14" i="3"/>
  <c r="FK14" i="3"/>
  <c r="FL14" i="3"/>
  <c r="FM14" i="3"/>
  <c r="FN14" i="3"/>
  <c r="FO14" i="3"/>
  <c r="FP14" i="3"/>
  <c r="FQ14" i="3"/>
  <c r="FR14" i="3"/>
  <c r="FS14" i="3"/>
  <c r="FT14" i="3"/>
  <c r="FU14" i="3"/>
  <c r="FV14" i="3"/>
  <c r="FW14" i="3"/>
  <c r="FX14" i="3"/>
  <c r="FY14" i="3"/>
  <c r="FZ14" i="3"/>
  <c r="GA14" i="3"/>
  <c r="GB14" i="3"/>
  <c r="GC14" i="3"/>
  <c r="GD14" i="3"/>
  <c r="GE14" i="3"/>
  <c r="GF14" i="3"/>
  <c r="GG14" i="3"/>
  <c r="GH14" i="3"/>
  <c r="GI14" i="3"/>
  <c r="GJ14" i="3"/>
  <c r="GK14" i="3"/>
  <c r="GL14" i="3"/>
  <c r="GM14" i="3"/>
  <c r="GN14" i="3"/>
  <c r="GO14" i="3"/>
  <c r="GP14" i="3"/>
  <c r="GQ14" i="3"/>
  <c r="GR14" i="3"/>
  <c r="GS14" i="3"/>
  <c r="GT14" i="3"/>
  <c r="GU14" i="3"/>
  <c r="GV14" i="3"/>
  <c r="GW14" i="3"/>
  <c r="GX14" i="3"/>
  <c r="GY14" i="3"/>
  <c r="GZ14" i="3"/>
  <c r="HA14" i="3"/>
  <c r="HB14" i="3"/>
  <c r="DC15" i="3"/>
  <c r="DD15" i="3"/>
  <c r="DE15" i="3"/>
  <c r="DF15" i="3"/>
  <c r="DG15" i="3"/>
  <c r="DH15" i="3"/>
  <c r="DI15" i="3"/>
  <c r="DJ15" i="3"/>
  <c r="DK15" i="3"/>
  <c r="DL15" i="3"/>
  <c r="DM15" i="3"/>
  <c r="DN15" i="3"/>
  <c r="DO15" i="3"/>
  <c r="DP15" i="3"/>
  <c r="DQ15" i="3"/>
  <c r="DR15" i="3"/>
  <c r="DS15" i="3"/>
  <c r="DT15" i="3"/>
  <c r="DU15" i="3"/>
  <c r="DV15" i="3"/>
  <c r="DW15" i="3"/>
  <c r="DX15" i="3"/>
  <c r="DY15" i="3"/>
  <c r="DZ15" i="3"/>
  <c r="EA15" i="3"/>
  <c r="EB15" i="3"/>
  <c r="EC15" i="3"/>
  <c r="ED15" i="3"/>
  <c r="EE15" i="3"/>
  <c r="EF15" i="3"/>
  <c r="EG15" i="3"/>
  <c r="EH15" i="3"/>
  <c r="EI15" i="3"/>
  <c r="EJ15" i="3"/>
  <c r="EK15" i="3"/>
  <c r="EL15" i="3"/>
  <c r="EM15" i="3"/>
  <c r="EN15" i="3"/>
  <c r="EO15" i="3"/>
  <c r="EP15" i="3"/>
  <c r="EQ15" i="3"/>
  <c r="ER15" i="3"/>
  <c r="ES15" i="3"/>
  <c r="ET15" i="3"/>
  <c r="EU15" i="3"/>
  <c r="EV15" i="3"/>
  <c r="EW15" i="3"/>
  <c r="EX15" i="3"/>
  <c r="EY15" i="3"/>
  <c r="EZ15" i="3"/>
  <c r="FA15" i="3"/>
  <c r="FB15" i="3"/>
  <c r="FC15" i="3"/>
  <c r="FD15" i="3"/>
  <c r="FE15" i="3"/>
  <c r="FF15" i="3"/>
  <c r="FG15" i="3"/>
  <c r="FH15" i="3"/>
  <c r="FI15" i="3"/>
  <c r="FJ15" i="3"/>
  <c r="FK15" i="3"/>
  <c r="FL15" i="3"/>
  <c r="FM15" i="3"/>
  <c r="FN15" i="3"/>
  <c r="FO15" i="3"/>
  <c r="FP15" i="3"/>
  <c r="FQ15" i="3"/>
  <c r="FR15" i="3"/>
  <c r="FS15" i="3"/>
  <c r="FT15" i="3"/>
  <c r="FU15" i="3"/>
  <c r="FV15" i="3"/>
  <c r="FW15" i="3"/>
  <c r="FX15" i="3"/>
  <c r="FY15" i="3"/>
  <c r="FZ15" i="3"/>
  <c r="GA15" i="3"/>
  <c r="GB15" i="3"/>
  <c r="GC15" i="3"/>
  <c r="GD15" i="3"/>
  <c r="GE15" i="3"/>
  <c r="GF15" i="3"/>
  <c r="GG15" i="3"/>
  <c r="GH15" i="3"/>
  <c r="GI15" i="3"/>
  <c r="GJ15" i="3"/>
  <c r="GK15" i="3"/>
  <c r="GL15" i="3"/>
  <c r="GM15" i="3"/>
  <c r="GN15" i="3"/>
  <c r="GO15" i="3"/>
  <c r="GP15" i="3"/>
  <c r="GQ15" i="3"/>
  <c r="GR15" i="3"/>
  <c r="GS15" i="3"/>
  <c r="GT15" i="3"/>
  <c r="GU15" i="3"/>
  <c r="GV15" i="3"/>
  <c r="GW15" i="3"/>
  <c r="GX15" i="3"/>
  <c r="GY15" i="3"/>
  <c r="GZ15" i="3"/>
  <c r="HA15" i="3"/>
  <c r="HB15" i="3"/>
  <c r="DC16" i="3"/>
  <c r="DD16" i="3"/>
  <c r="DE16" i="3"/>
  <c r="DF16" i="3"/>
  <c r="DG16" i="3"/>
  <c r="DH16" i="3"/>
  <c r="DI16" i="3"/>
  <c r="DJ16" i="3"/>
  <c r="DK16" i="3"/>
  <c r="DL16" i="3"/>
  <c r="DM16" i="3"/>
  <c r="DN16" i="3"/>
  <c r="DO16" i="3"/>
  <c r="DP16" i="3"/>
  <c r="DQ16" i="3"/>
  <c r="DR16" i="3"/>
  <c r="DS16" i="3"/>
  <c r="DT16" i="3"/>
  <c r="DU16" i="3"/>
  <c r="DV16" i="3"/>
  <c r="DW16" i="3"/>
  <c r="DX16" i="3"/>
  <c r="DY16" i="3"/>
  <c r="DZ16" i="3"/>
  <c r="EA16" i="3"/>
  <c r="EB16" i="3"/>
  <c r="EC16" i="3"/>
  <c r="ED16" i="3"/>
  <c r="EE16" i="3"/>
  <c r="EF16" i="3"/>
  <c r="EG16" i="3"/>
  <c r="EH16" i="3"/>
  <c r="EI16" i="3"/>
  <c r="EJ16" i="3"/>
  <c r="EK16" i="3"/>
  <c r="EL16" i="3"/>
  <c r="EM16" i="3"/>
  <c r="EN16" i="3"/>
  <c r="EO16" i="3"/>
  <c r="EP16" i="3"/>
  <c r="EQ16" i="3"/>
  <c r="ER16" i="3"/>
  <c r="ES16" i="3"/>
  <c r="ET16" i="3"/>
  <c r="EU16" i="3"/>
  <c r="EV16" i="3"/>
  <c r="EW16" i="3"/>
  <c r="EX16" i="3"/>
  <c r="EY16" i="3"/>
  <c r="EZ16" i="3"/>
  <c r="FA16" i="3"/>
  <c r="FB16" i="3"/>
  <c r="FC16" i="3"/>
  <c r="FD16" i="3"/>
  <c r="FE16" i="3"/>
  <c r="FF16" i="3"/>
  <c r="FG16" i="3"/>
  <c r="FH16" i="3"/>
  <c r="FI16" i="3"/>
  <c r="FJ16" i="3"/>
  <c r="FK16" i="3"/>
  <c r="FL16" i="3"/>
  <c r="FM16" i="3"/>
  <c r="FN16" i="3"/>
  <c r="FO16" i="3"/>
  <c r="FP16" i="3"/>
  <c r="FQ16" i="3"/>
  <c r="FR16" i="3"/>
  <c r="FS16" i="3"/>
  <c r="FT16" i="3"/>
  <c r="FU16" i="3"/>
  <c r="FV16" i="3"/>
  <c r="FW16" i="3"/>
  <c r="FX16" i="3"/>
  <c r="FY16" i="3"/>
  <c r="FZ16" i="3"/>
  <c r="GA16" i="3"/>
  <c r="GB16" i="3"/>
  <c r="GC16" i="3"/>
  <c r="GD16" i="3"/>
  <c r="GE16" i="3"/>
  <c r="GF16" i="3"/>
  <c r="GG16" i="3"/>
  <c r="GH16" i="3"/>
  <c r="GI16" i="3"/>
  <c r="GJ16" i="3"/>
  <c r="GK16" i="3"/>
  <c r="GL16" i="3"/>
  <c r="GM16" i="3"/>
  <c r="GN16" i="3"/>
  <c r="GO16" i="3"/>
  <c r="GP16" i="3"/>
  <c r="GQ16" i="3"/>
  <c r="GR16" i="3"/>
  <c r="GS16" i="3"/>
  <c r="GT16" i="3"/>
  <c r="GU16" i="3"/>
  <c r="GV16" i="3"/>
  <c r="GW16" i="3"/>
  <c r="GX16" i="3"/>
  <c r="GY16" i="3"/>
  <c r="GZ16" i="3"/>
  <c r="HA16" i="3"/>
  <c r="HB16" i="3"/>
  <c r="DD6" i="3"/>
  <c r="DE6" i="3"/>
  <c r="DF6" i="3"/>
  <c r="DG6" i="3"/>
  <c r="DH6" i="3"/>
  <c r="DI6" i="3"/>
  <c r="DJ6" i="3"/>
  <c r="DK6" i="3"/>
  <c r="DL6" i="3"/>
  <c r="DM6" i="3"/>
  <c r="DN6" i="3"/>
  <c r="DO6" i="3"/>
  <c r="DP6" i="3"/>
  <c r="DQ6" i="3"/>
  <c r="DR6" i="3"/>
  <c r="DS6" i="3"/>
  <c r="DT6" i="3"/>
  <c r="DU6" i="3"/>
  <c r="DV6" i="3"/>
  <c r="DW6" i="3"/>
  <c r="DX6" i="3"/>
  <c r="DY6" i="3"/>
  <c r="DZ6" i="3"/>
  <c r="EA6" i="3"/>
  <c r="EB6" i="3"/>
  <c r="EC6" i="3"/>
  <c r="ED6" i="3"/>
  <c r="EE6" i="3"/>
  <c r="EF6" i="3"/>
  <c r="EG6" i="3"/>
  <c r="EH6" i="3"/>
  <c r="EI6" i="3"/>
  <c r="EJ6" i="3"/>
  <c r="EK6" i="3"/>
  <c r="EL6" i="3"/>
  <c r="EM6" i="3"/>
  <c r="EN6" i="3"/>
  <c r="EO6" i="3"/>
  <c r="EP6" i="3"/>
  <c r="EQ6" i="3"/>
  <c r="ER6" i="3"/>
  <c r="ES6" i="3"/>
  <c r="ET6" i="3"/>
  <c r="EU6" i="3"/>
  <c r="EV6" i="3"/>
  <c r="EW6" i="3"/>
  <c r="EX6" i="3"/>
  <c r="EY6" i="3"/>
  <c r="EZ6" i="3"/>
  <c r="FA6" i="3"/>
  <c r="FB6" i="3"/>
  <c r="FC6" i="3"/>
  <c r="FD6" i="3"/>
  <c r="FE6" i="3"/>
  <c r="FF6" i="3"/>
  <c r="FG6" i="3"/>
  <c r="FH6" i="3"/>
  <c r="FI6" i="3"/>
  <c r="FJ6" i="3"/>
  <c r="FK6" i="3"/>
  <c r="FL6" i="3"/>
  <c r="FM6" i="3"/>
  <c r="FN6" i="3"/>
  <c r="FO6" i="3"/>
  <c r="FP6" i="3"/>
  <c r="FQ6" i="3"/>
  <c r="FR6" i="3"/>
  <c r="FS6" i="3"/>
  <c r="FT6" i="3"/>
  <c r="FU6" i="3"/>
  <c r="FV6" i="3"/>
  <c r="FW6" i="3"/>
  <c r="FX6" i="3"/>
  <c r="FY6" i="3"/>
  <c r="FZ6" i="3"/>
  <c r="GA6" i="3"/>
  <c r="GB6" i="3"/>
  <c r="GC6" i="3"/>
  <c r="GD6" i="3"/>
  <c r="GE6" i="3"/>
  <c r="GF6" i="3"/>
  <c r="GG6" i="3"/>
  <c r="GH6" i="3"/>
  <c r="GI6" i="3"/>
  <c r="GJ6" i="3"/>
  <c r="GK6" i="3"/>
  <c r="GL6" i="3"/>
  <c r="GM6" i="3"/>
  <c r="GN6" i="3"/>
  <c r="GO6" i="3"/>
  <c r="GP6" i="3"/>
  <c r="GQ6" i="3"/>
  <c r="GR6" i="3"/>
  <c r="GS6" i="3"/>
  <c r="GT6" i="3"/>
  <c r="GU6" i="3"/>
  <c r="GV6" i="3"/>
  <c r="GW6" i="3"/>
  <c r="GX6" i="3"/>
  <c r="GY6" i="3"/>
  <c r="GZ6" i="3"/>
  <c r="HA6" i="3"/>
  <c r="HB6" i="3"/>
  <c r="DC6" i="3"/>
  <c r="BN41" i="5" l="1"/>
  <c r="BM41" i="5"/>
  <c r="BL41" i="5"/>
  <c r="BK41" i="5"/>
  <c r="BJ41" i="5"/>
  <c r="BI41" i="5"/>
  <c r="BH41" i="5"/>
  <c r="BG41" i="5"/>
  <c r="BF41" i="5"/>
  <c r="BE41" i="5"/>
  <c r="BD41" i="5"/>
  <c r="BC41" i="5"/>
  <c r="BA41" i="5"/>
  <c r="AZ41" i="5"/>
  <c r="AY41" i="5"/>
  <c r="AX41" i="5"/>
  <c r="AW41" i="5"/>
  <c r="AV41" i="5"/>
  <c r="AU41" i="5"/>
  <c r="AT41" i="5"/>
  <c r="AS41" i="5"/>
  <c r="AR41" i="5"/>
  <c r="AQ41" i="5"/>
  <c r="AP41" i="5"/>
  <c r="AN41" i="5"/>
  <c r="AM41" i="5"/>
  <c r="AL41" i="5"/>
  <c r="AK41" i="5"/>
  <c r="AJ41" i="5"/>
  <c r="AI41" i="5"/>
  <c r="AH41" i="5"/>
  <c r="AG41" i="5"/>
  <c r="AF41" i="5"/>
  <c r="AE41" i="5"/>
  <c r="AD41" i="5"/>
  <c r="AC41" i="5"/>
  <c r="AA41" i="5"/>
  <c r="Z41" i="5"/>
  <c r="Y41" i="5"/>
  <c r="X41" i="5"/>
  <c r="W41" i="5"/>
  <c r="V41" i="5"/>
  <c r="U41" i="5"/>
  <c r="T41" i="5"/>
  <c r="S41" i="5"/>
  <c r="R41" i="5"/>
  <c r="Q41" i="5"/>
  <c r="P41" i="5"/>
  <c r="N41" i="5"/>
  <c r="M41" i="5"/>
  <c r="L41" i="5"/>
  <c r="K41" i="5"/>
  <c r="J41" i="5"/>
  <c r="I41" i="5"/>
  <c r="H41" i="5"/>
  <c r="G41" i="5"/>
  <c r="F41" i="5"/>
  <c r="E41" i="5"/>
  <c r="D41" i="5"/>
  <c r="C41" i="5"/>
  <c r="BN36" i="5"/>
  <c r="BM36" i="5"/>
  <c r="BL36" i="5"/>
  <c r="BK36" i="5"/>
  <c r="BJ36" i="5"/>
  <c r="BI36" i="5"/>
  <c r="BH36" i="5"/>
  <c r="BG36" i="5"/>
  <c r="BF36" i="5"/>
  <c r="BE36" i="5"/>
  <c r="BD36" i="5"/>
  <c r="BC36" i="5"/>
  <c r="BA36" i="5"/>
  <c r="AZ36" i="5"/>
  <c r="AY36" i="5"/>
  <c r="AX36" i="5"/>
  <c r="AW36" i="5"/>
  <c r="AV36" i="5"/>
  <c r="AU36" i="5"/>
  <c r="AT36" i="5"/>
  <c r="AS36" i="5"/>
  <c r="AR36" i="5"/>
  <c r="AQ36" i="5"/>
  <c r="AP36" i="5"/>
  <c r="AN36" i="5"/>
  <c r="AM36" i="5"/>
  <c r="AL36" i="5"/>
  <c r="AK36" i="5"/>
  <c r="AJ36" i="5"/>
  <c r="AI36" i="5"/>
  <c r="AH36" i="5"/>
  <c r="AG36" i="5"/>
  <c r="AF36" i="5"/>
  <c r="AE36" i="5"/>
  <c r="AD36" i="5"/>
  <c r="AC36" i="5"/>
  <c r="AA36" i="5"/>
  <c r="AA47" i="5" s="1"/>
  <c r="Z36" i="5"/>
  <c r="Z47" i="5" s="1"/>
  <c r="Y36" i="5"/>
  <c r="X36" i="5"/>
  <c r="W36" i="5"/>
  <c r="W47" i="5" s="1"/>
  <c r="V36" i="5"/>
  <c r="V47" i="5" s="1"/>
  <c r="U36" i="5"/>
  <c r="U47" i="5" s="1"/>
  <c r="T36" i="5"/>
  <c r="T47" i="5" s="1"/>
  <c r="S36" i="5"/>
  <c r="S47" i="5" s="1"/>
  <c r="R36" i="5"/>
  <c r="R47" i="5" s="1"/>
  <c r="Q36" i="5"/>
  <c r="P36" i="5"/>
  <c r="N36" i="5"/>
  <c r="M36" i="5"/>
  <c r="L36" i="5"/>
  <c r="K36" i="5"/>
  <c r="J36" i="5"/>
  <c r="I36" i="5"/>
  <c r="H36" i="5"/>
  <c r="G36" i="5"/>
  <c r="F36" i="5"/>
  <c r="E36" i="5"/>
  <c r="D36" i="5"/>
  <c r="C36" i="5"/>
  <c r="BN19" i="5"/>
  <c r="BM19" i="5"/>
  <c r="BL19" i="5"/>
  <c r="BK19" i="5"/>
  <c r="BJ19" i="5"/>
  <c r="BI19" i="5"/>
  <c r="BH19" i="5"/>
  <c r="BH18" i="5" s="1"/>
  <c r="BG19" i="5"/>
  <c r="BG18" i="5" s="1"/>
  <c r="BF19" i="5"/>
  <c r="BE19" i="5"/>
  <c r="BD19" i="5"/>
  <c r="BC19" i="5"/>
  <c r="BA19" i="5"/>
  <c r="AZ19" i="5"/>
  <c r="AY19" i="5"/>
  <c r="AY18" i="5" s="1"/>
  <c r="AX19" i="5"/>
  <c r="AX18" i="5" s="1"/>
  <c r="AW19" i="5"/>
  <c r="AV19" i="5"/>
  <c r="AU19" i="5"/>
  <c r="AT19" i="5"/>
  <c r="AS19" i="5"/>
  <c r="AR19" i="5"/>
  <c r="AQ19" i="5"/>
  <c r="AQ18" i="5" s="1"/>
  <c r="AP19" i="5"/>
  <c r="AP18" i="5" s="1"/>
  <c r="AN19" i="5"/>
  <c r="AM19" i="5"/>
  <c r="AL19" i="5"/>
  <c r="AK19" i="5"/>
  <c r="AJ19" i="5"/>
  <c r="AI19" i="5"/>
  <c r="AH19" i="5"/>
  <c r="AH18" i="5" s="1"/>
  <c r="AG19" i="5"/>
  <c r="AG18" i="5" s="1"/>
  <c r="AF19" i="5"/>
  <c r="AE19" i="5"/>
  <c r="AD19" i="5"/>
  <c r="AC19" i="5"/>
  <c r="AA19" i="5"/>
  <c r="Z19" i="5"/>
  <c r="Y19" i="5"/>
  <c r="Y18" i="5" s="1"/>
  <c r="X19" i="5"/>
  <c r="X18" i="5" s="1"/>
  <c r="W19" i="5"/>
  <c r="V19" i="5"/>
  <c r="U19" i="5"/>
  <c r="T19" i="5"/>
  <c r="S19" i="5"/>
  <c r="R19" i="5"/>
  <c r="Q19" i="5"/>
  <c r="Q18" i="5" s="1"/>
  <c r="P19" i="5"/>
  <c r="P18" i="5" s="1"/>
  <c r="N19" i="5"/>
  <c r="M19" i="5"/>
  <c r="M18" i="5" s="1"/>
  <c r="L19" i="5"/>
  <c r="L18" i="5" s="1"/>
  <c r="K19" i="5"/>
  <c r="K18" i="5" s="1"/>
  <c r="J19" i="5"/>
  <c r="I19" i="5"/>
  <c r="I18" i="5" s="1"/>
  <c r="H19" i="5"/>
  <c r="H18" i="5" s="1"/>
  <c r="G19" i="5"/>
  <c r="G18" i="5" s="1"/>
  <c r="F19" i="5"/>
  <c r="E19" i="5"/>
  <c r="E18" i="5" s="1"/>
  <c r="D19" i="5"/>
  <c r="D18" i="5" s="1"/>
  <c r="C19" i="5"/>
  <c r="C18" i="5" s="1"/>
  <c r="BN18" i="5"/>
  <c r="BM18" i="5"/>
  <c r="BL18" i="5"/>
  <c r="BK18" i="5"/>
  <c r="BJ18" i="5"/>
  <c r="BI18" i="5"/>
  <c r="BF18" i="5"/>
  <c r="BE18" i="5"/>
  <c r="BD18" i="5"/>
  <c r="BC18" i="5"/>
  <c r="BA18" i="5"/>
  <c r="AZ18" i="5"/>
  <c r="AW18" i="5"/>
  <c r="AV18" i="5"/>
  <c r="AU18" i="5"/>
  <c r="AT18" i="5"/>
  <c r="AS18" i="5"/>
  <c r="AR18" i="5"/>
  <c r="AN18" i="5"/>
  <c r="AM18" i="5"/>
  <c r="AL18" i="5"/>
  <c r="AK18" i="5"/>
  <c r="AJ18" i="5"/>
  <c r="AI18" i="5"/>
  <c r="AF18" i="5"/>
  <c r="AE18" i="5"/>
  <c r="AD18" i="5"/>
  <c r="AC18" i="5"/>
  <c r="AA18" i="5"/>
  <c r="Z18" i="5"/>
  <c r="W18" i="5"/>
  <c r="V18" i="5"/>
  <c r="U18" i="5"/>
  <c r="T18" i="5"/>
  <c r="S18" i="5"/>
  <c r="R18" i="5"/>
  <c r="N18" i="5"/>
  <c r="J18" i="5"/>
  <c r="F18" i="5"/>
  <c r="BN7" i="5"/>
  <c r="BN6" i="5" s="1"/>
  <c r="BN33" i="5" s="1"/>
  <c r="BM7" i="5"/>
  <c r="BL7" i="5"/>
  <c r="BK7" i="5"/>
  <c r="BK6" i="5" s="1"/>
  <c r="BJ7" i="5"/>
  <c r="BJ6" i="5" s="1"/>
  <c r="BJ33" i="5" s="1"/>
  <c r="BI7" i="5"/>
  <c r="BH7" i="5"/>
  <c r="BG7" i="5"/>
  <c r="BG6" i="5" s="1"/>
  <c r="BF7" i="5"/>
  <c r="BF6" i="5" s="1"/>
  <c r="BF33" i="5" s="1"/>
  <c r="BE7" i="5"/>
  <c r="BD7" i="5"/>
  <c r="BC7" i="5"/>
  <c r="BA7" i="5"/>
  <c r="BA6" i="5" s="1"/>
  <c r="BA33" i="5" s="1"/>
  <c r="AZ7" i="5"/>
  <c r="AY7" i="5"/>
  <c r="AX7" i="5"/>
  <c r="AX6" i="5" s="1"/>
  <c r="AW7" i="5"/>
  <c r="AW6" i="5" s="1"/>
  <c r="AW33" i="5" s="1"/>
  <c r="AV7" i="5"/>
  <c r="AU7" i="5"/>
  <c r="AT7" i="5"/>
  <c r="AT6" i="5" s="1"/>
  <c r="AS7" i="5"/>
  <c r="AS6" i="5" s="1"/>
  <c r="AS33" i="5" s="1"/>
  <c r="AR7" i="5"/>
  <c r="AQ7" i="5"/>
  <c r="AP7" i="5"/>
  <c r="AP6" i="5" s="1"/>
  <c r="AN7" i="5"/>
  <c r="AN6" i="5" s="1"/>
  <c r="AM7" i="5"/>
  <c r="AL7" i="5"/>
  <c r="AK7" i="5"/>
  <c r="AK6" i="5" s="1"/>
  <c r="AJ7" i="5"/>
  <c r="AJ6" i="5" s="1"/>
  <c r="AJ33" i="5" s="1"/>
  <c r="AI7" i="5"/>
  <c r="AH7" i="5"/>
  <c r="AG7" i="5"/>
  <c r="AG6" i="5" s="1"/>
  <c r="AF7" i="5"/>
  <c r="AF6" i="5" s="1"/>
  <c r="AF33" i="5" s="1"/>
  <c r="AE7" i="5"/>
  <c r="AD7" i="5"/>
  <c r="AC7" i="5"/>
  <c r="AC6" i="5" s="1"/>
  <c r="AA7" i="5"/>
  <c r="AA6" i="5" s="1"/>
  <c r="AA33" i="5" s="1"/>
  <c r="AA34" i="5" s="1"/>
  <c r="Z7" i="5"/>
  <c r="Y7" i="5"/>
  <c r="X7" i="5"/>
  <c r="X6" i="5" s="1"/>
  <c r="W7" i="5"/>
  <c r="W6" i="5" s="1"/>
  <c r="W33" i="5" s="1"/>
  <c r="W34" i="5" s="1"/>
  <c r="V7" i="5"/>
  <c r="U7" i="5"/>
  <c r="T7" i="5"/>
  <c r="S7" i="5"/>
  <c r="S6" i="5" s="1"/>
  <c r="S33" i="5" s="1"/>
  <c r="S34" i="5" s="1"/>
  <c r="R7" i="5"/>
  <c r="Q7" i="5"/>
  <c r="P7" i="5"/>
  <c r="P6" i="5" s="1"/>
  <c r="N7" i="5"/>
  <c r="N6" i="5" s="1"/>
  <c r="M7" i="5"/>
  <c r="L7" i="5"/>
  <c r="K7" i="5"/>
  <c r="K6" i="5" s="1"/>
  <c r="J7" i="5"/>
  <c r="J6" i="5" s="1"/>
  <c r="J33" i="5" s="1"/>
  <c r="I7" i="5"/>
  <c r="H7" i="5"/>
  <c r="G7" i="5"/>
  <c r="G6" i="5" s="1"/>
  <c r="F7" i="5"/>
  <c r="F6" i="5" s="1"/>
  <c r="E7" i="5"/>
  <c r="D7" i="5"/>
  <c r="C7" i="5"/>
  <c r="C6" i="5" s="1"/>
  <c r="BM6" i="5"/>
  <c r="BL6" i="5"/>
  <c r="BI6" i="5"/>
  <c r="BH6" i="5"/>
  <c r="BE6" i="5"/>
  <c r="BD6" i="5"/>
  <c r="BC6" i="5"/>
  <c r="AZ6" i="5"/>
  <c r="AY6" i="5"/>
  <c r="AV6" i="5"/>
  <c r="AU6" i="5"/>
  <c r="AR6" i="5"/>
  <c r="AQ6" i="5"/>
  <c r="AM6" i="5"/>
  <c r="AL6" i="5"/>
  <c r="AI6" i="5"/>
  <c r="AH6" i="5"/>
  <c r="AE6" i="5"/>
  <c r="AD6" i="5"/>
  <c r="Z6" i="5"/>
  <c r="Y6" i="5"/>
  <c r="V6" i="5"/>
  <c r="U6" i="5"/>
  <c r="T6" i="5"/>
  <c r="R6" i="5"/>
  <c r="Q6" i="5"/>
  <c r="M6" i="5"/>
  <c r="L6" i="5"/>
  <c r="I6" i="5"/>
  <c r="H6" i="5"/>
  <c r="E6" i="5"/>
  <c r="D6" i="5"/>
  <c r="AN33" i="5" l="1"/>
  <c r="U33" i="5"/>
  <c r="U34" i="5" s="1"/>
  <c r="AL33" i="5"/>
  <c r="AU33" i="5"/>
  <c r="BD33" i="5"/>
  <c r="BL33" i="5"/>
  <c r="AD33" i="5"/>
  <c r="AD34" i="5" s="1"/>
  <c r="X47" i="5"/>
  <c r="Q47" i="5"/>
  <c r="Y47" i="5"/>
  <c r="H33" i="5"/>
  <c r="Y33" i="5"/>
  <c r="Y34" i="5" s="1"/>
  <c r="AH33" i="5"/>
  <c r="AQ33" i="5"/>
  <c r="AY33" i="5"/>
  <c r="AY46" i="5" s="1"/>
  <c r="AY47" i="5" s="1"/>
  <c r="BH33" i="5"/>
  <c r="BH46" i="5" s="1"/>
  <c r="BH47" i="5" s="1"/>
  <c r="Q33" i="5"/>
  <c r="Q34" i="5" s="1"/>
  <c r="N33" i="5"/>
  <c r="D33" i="5"/>
  <c r="L33" i="5"/>
  <c r="L34" i="5" s="1"/>
  <c r="F33" i="5"/>
  <c r="F34" i="5" s="1"/>
  <c r="P47" i="5"/>
  <c r="C33" i="5"/>
  <c r="C46" i="5" s="1"/>
  <c r="C47" i="5" s="1"/>
  <c r="G33" i="5"/>
  <c r="G46" i="5" s="1"/>
  <c r="G47" i="5" s="1"/>
  <c r="K33" i="5"/>
  <c r="K34" i="5" s="1"/>
  <c r="T33" i="5"/>
  <c r="T34" i="5" s="1"/>
  <c r="X33" i="5"/>
  <c r="X34" i="5" s="1"/>
  <c r="AC33" i="5"/>
  <c r="AC34" i="5" s="1"/>
  <c r="AG33" i="5"/>
  <c r="AG34" i="5" s="1"/>
  <c r="AK33" i="5"/>
  <c r="AK46" i="5" s="1"/>
  <c r="AK47" i="5" s="1"/>
  <c r="AP33" i="5"/>
  <c r="AP46" i="5" s="1"/>
  <c r="AP47" i="5" s="1"/>
  <c r="AT33" i="5"/>
  <c r="AT46" i="5" s="1"/>
  <c r="AT47" i="5" s="1"/>
  <c r="AX33" i="5"/>
  <c r="AX34" i="5" s="1"/>
  <c r="BC33" i="5"/>
  <c r="BC46" i="5" s="1"/>
  <c r="BC47" i="5" s="1"/>
  <c r="BG33" i="5"/>
  <c r="BK33" i="5"/>
  <c r="BK34" i="5" s="1"/>
  <c r="E33" i="5"/>
  <c r="E46" i="5" s="1"/>
  <c r="E47" i="5" s="1"/>
  <c r="I33" i="5"/>
  <c r="I46" i="5" s="1"/>
  <c r="I47" i="5" s="1"/>
  <c r="M33" i="5"/>
  <c r="M46" i="5" s="1"/>
  <c r="M47" i="5" s="1"/>
  <c r="R33" i="5"/>
  <c r="R34" i="5" s="1"/>
  <c r="V33" i="5"/>
  <c r="V34" i="5" s="1"/>
  <c r="Z33" i="5"/>
  <c r="Z34" i="5" s="1"/>
  <c r="AE33" i="5"/>
  <c r="AI33" i="5"/>
  <c r="AI46" i="5" s="1"/>
  <c r="AI47" i="5" s="1"/>
  <c r="AM33" i="5"/>
  <c r="AM46" i="5" s="1"/>
  <c r="AM47" i="5" s="1"/>
  <c r="AR33" i="5"/>
  <c r="AR46" i="5" s="1"/>
  <c r="AR47" i="5" s="1"/>
  <c r="AV33" i="5"/>
  <c r="AV34" i="5" s="1"/>
  <c r="AZ33" i="5"/>
  <c r="AZ34" i="5" s="1"/>
  <c r="BE33" i="5"/>
  <c r="BE46" i="5" s="1"/>
  <c r="BE47" i="5" s="1"/>
  <c r="BI33" i="5"/>
  <c r="BI46" i="5" s="1"/>
  <c r="BI47" i="5" s="1"/>
  <c r="BM33" i="5"/>
  <c r="P33" i="5"/>
  <c r="P34" i="5" s="1"/>
  <c r="BW16" i="5"/>
  <c r="BW15" i="5" s="1"/>
  <c r="BW14" i="5" s="1"/>
  <c r="BW13" i="5" s="1"/>
  <c r="BW12" i="5" s="1"/>
  <c r="CA16" i="5"/>
  <c r="CA15" i="5" s="1"/>
  <c r="CA14" i="5" s="1"/>
  <c r="CA13" i="5" s="1"/>
  <c r="CA12" i="5" s="1"/>
  <c r="BS16" i="5"/>
  <c r="BS15" i="5" s="1"/>
  <c r="BS14" i="5" s="1"/>
  <c r="BS13" i="5" s="1"/>
  <c r="BS12" i="5" s="1"/>
  <c r="BP16" i="5"/>
  <c r="BP15" i="5" s="1"/>
  <c r="BP14" i="5" s="1"/>
  <c r="BP13" i="5" s="1"/>
  <c r="BP12" i="5" s="1"/>
  <c r="BY16" i="5"/>
  <c r="BY15" i="5" s="1"/>
  <c r="BY14" i="5" s="1"/>
  <c r="BY13" i="5" s="1"/>
  <c r="BY12" i="5" s="1"/>
  <c r="BU16" i="5"/>
  <c r="BU15" i="5" s="1"/>
  <c r="BU14" i="5" s="1"/>
  <c r="BU13" i="5" s="1"/>
  <c r="BU12" i="5" s="1"/>
  <c r="BQ16" i="5"/>
  <c r="BQ15" i="5" s="1"/>
  <c r="BQ14" i="5" s="1"/>
  <c r="BQ13" i="5" s="1"/>
  <c r="BQ12" i="5" s="1"/>
  <c r="BX16" i="5"/>
  <c r="BX15" i="5" s="1"/>
  <c r="BX14" i="5" s="1"/>
  <c r="BX13" i="5" s="1"/>
  <c r="BX12" i="5" s="1"/>
  <c r="BT16" i="5"/>
  <c r="BT15" i="5" s="1"/>
  <c r="BT14" i="5" s="1"/>
  <c r="BT13" i="5" s="1"/>
  <c r="BT12" i="5" s="1"/>
  <c r="BZ16" i="5"/>
  <c r="BZ15" i="5" s="1"/>
  <c r="BZ14" i="5" s="1"/>
  <c r="BZ13" i="5" s="1"/>
  <c r="BZ12" i="5" s="1"/>
  <c r="BV16" i="5"/>
  <c r="BV15" i="5" s="1"/>
  <c r="BV14" i="5" s="1"/>
  <c r="BV13" i="5" s="1"/>
  <c r="BV12" i="5" s="1"/>
  <c r="BR16" i="5"/>
  <c r="BR15" i="5" s="1"/>
  <c r="BR14" i="5" s="1"/>
  <c r="BR13" i="5" s="1"/>
  <c r="BR12" i="5" s="1"/>
  <c r="F46" i="5"/>
  <c r="F47" i="5" s="1"/>
  <c r="J46" i="5"/>
  <c r="J34" i="5"/>
  <c r="M34" i="5"/>
  <c r="AC46" i="5"/>
  <c r="AC47" i="5" s="1"/>
  <c r="AE46" i="5"/>
  <c r="AE47" i="5" s="1"/>
  <c r="AE34" i="5"/>
  <c r="AG46" i="5"/>
  <c r="AG47" i="5" s="1"/>
  <c r="AI34" i="5"/>
  <c r="AQ46" i="5"/>
  <c r="AQ47" i="5" s="1"/>
  <c r="AQ34" i="5"/>
  <c r="AS46" i="5"/>
  <c r="AS34" i="5"/>
  <c r="AU46" i="5"/>
  <c r="AU47" i="5" s="1"/>
  <c r="AU34" i="5"/>
  <c r="AW46" i="5"/>
  <c r="AW47" i="5" s="1"/>
  <c r="AW34" i="5"/>
  <c r="AY34" i="5"/>
  <c r="BA46" i="5"/>
  <c r="BA47" i="5" s="1"/>
  <c r="BA34" i="5"/>
  <c r="BC34" i="5"/>
  <c r="BG46" i="5"/>
  <c r="BG34" i="5"/>
  <c r="BK46" i="5"/>
  <c r="BK47" i="5" s="1"/>
  <c r="BM46" i="5"/>
  <c r="BM47" i="5" s="1"/>
  <c r="BM34" i="5"/>
  <c r="D46" i="5"/>
  <c r="D34" i="5"/>
  <c r="H46" i="5"/>
  <c r="H34" i="5"/>
  <c r="L46" i="5"/>
  <c r="N46" i="5"/>
  <c r="N34" i="5"/>
  <c r="AD46" i="5"/>
  <c r="AD47" i="5" s="1"/>
  <c r="AF46" i="5"/>
  <c r="AF47" i="5" s="1"/>
  <c r="AF34" i="5"/>
  <c r="AH46" i="5"/>
  <c r="AH47" i="5" s="1"/>
  <c r="AH34" i="5"/>
  <c r="AJ46" i="5"/>
  <c r="AJ34" i="5"/>
  <c r="AL46" i="5"/>
  <c r="AL47" i="5" s="1"/>
  <c r="AL34" i="5"/>
  <c r="AN46" i="5"/>
  <c r="AN47" i="5" s="1"/>
  <c r="AN34" i="5"/>
  <c r="BD46" i="5"/>
  <c r="BD47" i="5" s="1"/>
  <c r="BD34" i="5"/>
  <c r="BF46" i="5"/>
  <c r="BF47" i="5" s="1"/>
  <c r="BF34" i="5"/>
  <c r="BH34" i="5"/>
  <c r="BJ46" i="5"/>
  <c r="BJ47" i="5" s="1"/>
  <c r="BJ34" i="5"/>
  <c r="BL46" i="5"/>
  <c r="BL47" i="5" s="1"/>
  <c r="BL34" i="5"/>
  <c r="BN46" i="5"/>
  <c r="BN47" i="5" s="1"/>
  <c r="BN34" i="5"/>
  <c r="AS47" i="5"/>
  <c r="BG47" i="5"/>
  <c r="D47" i="5"/>
  <c r="H47" i="5"/>
  <c r="J47" i="5"/>
  <c r="L47" i="5"/>
  <c r="N47" i="5"/>
  <c r="AJ47" i="5"/>
  <c r="AV46" i="5" l="1"/>
  <c r="AV47" i="5" s="1"/>
  <c r="AK34" i="5"/>
  <c r="C34" i="5"/>
  <c r="AP34" i="5"/>
  <c r="AT34" i="5"/>
  <c r="K46" i="5"/>
  <c r="K47" i="5" s="1"/>
  <c r="G34" i="5"/>
  <c r="AZ46" i="5"/>
  <c r="AZ47" i="5" s="1"/>
  <c r="AX46" i="5"/>
  <c r="AX47" i="5" s="1"/>
  <c r="AR34" i="5"/>
  <c r="BI34" i="5"/>
  <c r="BE34" i="5"/>
  <c r="AM34" i="5"/>
  <c r="I34" i="5"/>
  <c r="E34" i="5"/>
  <c r="CA41" i="3"/>
  <c r="BZ41" i="3"/>
  <c r="BY41" i="3"/>
  <c r="BX41" i="3"/>
  <c r="BW41" i="3"/>
  <c r="BV41" i="3"/>
  <c r="BU41" i="3"/>
  <c r="BT41" i="3"/>
  <c r="BS41" i="3"/>
  <c r="BR41" i="3"/>
  <c r="BQ41" i="3"/>
  <c r="BP41" i="3"/>
  <c r="BN41" i="3"/>
  <c r="BM41" i="3"/>
  <c r="BL41" i="3"/>
  <c r="BK41" i="3"/>
  <c r="BJ41" i="3"/>
  <c r="BI41" i="3"/>
  <c r="BH41" i="3"/>
  <c r="BG41" i="3"/>
  <c r="BF41" i="3"/>
  <c r="BE41" i="3"/>
  <c r="BD41" i="3"/>
  <c r="BC41" i="3"/>
  <c r="BA41" i="3"/>
  <c r="AZ41" i="3"/>
  <c r="AY41" i="3"/>
  <c r="AX41" i="3"/>
  <c r="AW41" i="3"/>
  <c r="AV41" i="3"/>
  <c r="AU41" i="3"/>
  <c r="AT41" i="3"/>
  <c r="AS41" i="3"/>
  <c r="AR41" i="3"/>
  <c r="AQ41" i="3"/>
  <c r="AP41" i="3"/>
  <c r="AN41" i="3"/>
  <c r="AM41" i="3"/>
  <c r="AL41" i="3"/>
  <c r="AK41" i="3"/>
  <c r="AJ41" i="3"/>
  <c r="AI41" i="3"/>
  <c r="AH41" i="3"/>
  <c r="AG41" i="3"/>
  <c r="AF41" i="3"/>
  <c r="AE41" i="3"/>
  <c r="AD41" i="3"/>
  <c r="AC41" i="3"/>
  <c r="AA41" i="3"/>
  <c r="Z41" i="3"/>
  <c r="Y41" i="3"/>
  <c r="X41" i="3"/>
  <c r="W41" i="3"/>
  <c r="V41" i="3"/>
  <c r="U41" i="3"/>
  <c r="T41" i="3"/>
  <c r="S41" i="3"/>
  <c r="R41" i="3"/>
  <c r="Q41" i="3"/>
  <c r="P41" i="3"/>
  <c r="D41" i="3"/>
  <c r="E41" i="3"/>
  <c r="F41" i="3"/>
  <c r="G41" i="3"/>
  <c r="H41" i="3"/>
  <c r="I41" i="3"/>
  <c r="J41" i="3"/>
  <c r="K41" i="3"/>
  <c r="L41" i="3"/>
  <c r="M41" i="3"/>
  <c r="N41" i="3"/>
  <c r="CA36" i="3"/>
  <c r="BZ36" i="3"/>
  <c r="BY36" i="3"/>
  <c r="BX36" i="3"/>
  <c r="BW36" i="3"/>
  <c r="BV36" i="3"/>
  <c r="BU36" i="3"/>
  <c r="BT36" i="3"/>
  <c r="BS36" i="3"/>
  <c r="BR36" i="3"/>
  <c r="BQ36" i="3"/>
  <c r="BP36" i="3"/>
  <c r="BN36" i="3"/>
  <c r="BM36" i="3"/>
  <c r="BL36" i="3"/>
  <c r="BK36" i="3"/>
  <c r="BJ36" i="3"/>
  <c r="BI36" i="3"/>
  <c r="BH36" i="3"/>
  <c r="BG36" i="3"/>
  <c r="BF36" i="3"/>
  <c r="BE36" i="3"/>
  <c r="BD36" i="3"/>
  <c r="BC36" i="3"/>
  <c r="BA36" i="3"/>
  <c r="AZ36" i="3"/>
  <c r="AY36" i="3"/>
  <c r="AX36" i="3"/>
  <c r="AW36" i="3"/>
  <c r="AV36" i="3"/>
  <c r="AU36" i="3"/>
  <c r="AT36" i="3"/>
  <c r="AS36" i="3"/>
  <c r="AR36" i="3"/>
  <c r="AQ36" i="3"/>
  <c r="AP36" i="3"/>
  <c r="AN36" i="3"/>
  <c r="AM36" i="3"/>
  <c r="AL36" i="3"/>
  <c r="AK36" i="3"/>
  <c r="AJ36" i="3"/>
  <c r="AI36" i="3"/>
  <c r="AH36" i="3"/>
  <c r="AG36" i="3"/>
  <c r="AF36" i="3"/>
  <c r="AE36" i="3"/>
  <c r="AD36" i="3"/>
  <c r="AC36" i="3"/>
  <c r="AA36" i="3"/>
  <c r="Z36" i="3"/>
  <c r="Y36" i="3"/>
  <c r="X36" i="3"/>
  <c r="W36" i="3"/>
  <c r="V36" i="3"/>
  <c r="U36" i="3"/>
  <c r="T36" i="3"/>
  <c r="S36" i="3"/>
  <c r="R36" i="3"/>
  <c r="Q36" i="3"/>
  <c r="P36" i="3"/>
  <c r="D36" i="3"/>
  <c r="E36" i="3"/>
  <c r="F36" i="3"/>
  <c r="G36" i="3"/>
  <c r="H36" i="3"/>
  <c r="I36" i="3"/>
  <c r="J36" i="3"/>
  <c r="K36" i="3"/>
  <c r="L36" i="3"/>
  <c r="M36" i="3"/>
  <c r="N36" i="3"/>
  <c r="C41" i="3"/>
  <c r="C36" i="3"/>
  <c r="CA19" i="3"/>
  <c r="BZ19" i="3"/>
  <c r="BY19" i="3"/>
  <c r="BX19" i="3"/>
  <c r="BW19" i="3"/>
  <c r="BV19" i="3"/>
  <c r="BU19" i="3"/>
  <c r="BU18" i="3" s="1"/>
  <c r="BT19" i="3"/>
  <c r="BT18" i="3" s="1"/>
  <c r="BS19" i="3"/>
  <c r="BR19" i="3"/>
  <c r="BQ19" i="3"/>
  <c r="BP19" i="3"/>
  <c r="CA18" i="3"/>
  <c r="BV18" i="3"/>
  <c r="BS18" i="3"/>
  <c r="BN19" i="3"/>
  <c r="BN18" i="3" s="1"/>
  <c r="BM19" i="3"/>
  <c r="BM18" i="3" s="1"/>
  <c r="BL19" i="3"/>
  <c r="BL18" i="3" s="1"/>
  <c r="BK19" i="3"/>
  <c r="BK18" i="3" s="1"/>
  <c r="BJ19" i="3"/>
  <c r="BJ18" i="3" s="1"/>
  <c r="BI19" i="3"/>
  <c r="BI18" i="3" s="1"/>
  <c r="BH19" i="3"/>
  <c r="BH18" i="3" s="1"/>
  <c r="BG19" i="3"/>
  <c r="BF19" i="3"/>
  <c r="BF18" i="3" s="1"/>
  <c r="BE19" i="3"/>
  <c r="BE18" i="3" s="1"/>
  <c r="BD19" i="3"/>
  <c r="BD18" i="3" s="1"/>
  <c r="BC19" i="3"/>
  <c r="BC18" i="3" s="1"/>
  <c r="BG18" i="3"/>
  <c r="BA19" i="3"/>
  <c r="BA18" i="3" s="1"/>
  <c r="AZ19" i="3"/>
  <c r="AZ18" i="3" s="1"/>
  <c r="AY19" i="3"/>
  <c r="AY18" i="3" s="1"/>
  <c r="AX19" i="3"/>
  <c r="AX18" i="3" s="1"/>
  <c r="AW19" i="3"/>
  <c r="AW18" i="3" s="1"/>
  <c r="AV19" i="3"/>
  <c r="AV18" i="3" s="1"/>
  <c r="AU19" i="3"/>
  <c r="AU18" i="3" s="1"/>
  <c r="AT19" i="3"/>
  <c r="AS19" i="3"/>
  <c r="AS18" i="3" s="1"/>
  <c r="AR19" i="3"/>
  <c r="AR18" i="3" s="1"/>
  <c r="AQ19" i="3"/>
  <c r="AQ18" i="3" s="1"/>
  <c r="AP19" i="3"/>
  <c r="AP18" i="3" s="1"/>
  <c r="AT18" i="3"/>
  <c r="AN19" i="3"/>
  <c r="AN18" i="3" s="1"/>
  <c r="AM19" i="3"/>
  <c r="AM18" i="3" s="1"/>
  <c r="AL19" i="3"/>
  <c r="AL18" i="3" s="1"/>
  <c r="AK19" i="3"/>
  <c r="AK18" i="3" s="1"/>
  <c r="AJ19" i="3"/>
  <c r="AJ18" i="3" s="1"/>
  <c r="AI19" i="3"/>
  <c r="AI18" i="3" s="1"/>
  <c r="AH19" i="3"/>
  <c r="AH18" i="3" s="1"/>
  <c r="AG19" i="3"/>
  <c r="AF19" i="3"/>
  <c r="AF18" i="3" s="1"/>
  <c r="AE19" i="3"/>
  <c r="AE18" i="3" s="1"/>
  <c r="AD19" i="3"/>
  <c r="AD18" i="3" s="1"/>
  <c r="AC19" i="3"/>
  <c r="AC18" i="3" s="1"/>
  <c r="AG18" i="3"/>
  <c r="AA19" i="3"/>
  <c r="Z19" i="3"/>
  <c r="Z18" i="3" s="1"/>
  <c r="Y19" i="3"/>
  <c r="Y18" i="3" s="1"/>
  <c r="X19" i="3"/>
  <c r="X18" i="3" s="1"/>
  <c r="W19" i="3"/>
  <c r="W18" i="3" s="1"/>
  <c r="V19" i="3"/>
  <c r="U19" i="3"/>
  <c r="U18" i="3" s="1"/>
  <c r="T19" i="3"/>
  <c r="T18" i="3" s="1"/>
  <c r="S19" i="3"/>
  <c r="R19" i="3"/>
  <c r="R18" i="3" s="1"/>
  <c r="Q19" i="3"/>
  <c r="Q18" i="3" s="1"/>
  <c r="P19" i="3"/>
  <c r="P18" i="3" s="1"/>
  <c r="AA18" i="3"/>
  <c r="V18" i="3"/>
  <c r="S18" i="3"/>
  <c r="D19" i="3"/>
  <c r="D18" i="3" s="1"/>
  <c r="E19" i="3"/>
  <c r="E18" i="3" s="1"/>
  <c r="F19" i="3"/>
  <c r="F18" i="3" s="1"/>
  <c r="G19" i="3"/>
  <c r="G18" i="3" s="1"/>
  <c r="H19" i="3"/>
  <c r="H18" i="3" s="1"/>
  <c r="I19" i="3"/>
  <c r="I18" i="3" s="1"/>
  <c r="J19" i="3"/>
  <c r="J18" i="3" s="1"/>
  <c r="K19" i="3"/>
  <c r="K18" i="3" s="1"/>
  <c r="L19" i="3"/>
  <c r="L18" i="3" s="1"/>
  <c r="M19" i="3"/>
  <c r="M18" i="3" s="1"/>
  <c r="N19" i="3"/>
  <c r="N18" i="3" s="1"/>
  <c r="C19" i="3"/>
  <c r="C18" i="3" s="1"/>
  <c r="CA7" i="3"/>
  <c r="CA6" i="3" s="1"/>
  <c r="BZ7" i="3"/>
  <c r="BZ6" i="3" s="1"/>
  <c r="BY7" i="3"/>
  <c r="BY6" i="3" s="1"/>
  <c r="BX7" i="3"/>
  <c r="BX6" i="3" s="1"/>
  <c r="BW7" i="3"/>
  <c r="BV7" i="3"/>
  <c r="BV6" i="3" s="1"/>
  <c r="BU7" i="3"/>
  <c r="BU6" i="3" s="1"/>
  <c r="BT7" i="3"/>
  <c r="BT6" i="3" s="1"/>
  <c r="BS7" i="3"/>
  <c r="BS6" i="3" s="1"/>
  <c r="BR7" i="3"/>
  <c r="BR6" i="3" s="1"/>
  <c r="BQ7" i="3"/>
  <c r="BQ6" i="3" s="1"/>
  <c r="BP7" i="3"/>
  <c r="BP6" i="3" s="1"/>
  <c r="BW6" i="3"/>
  <c r="BD7" i="3"/>
  <c r="BD6" i="3" s="1"/>
  <c r="BE7" i="3"/>
  <c r="BE6" i="3" s="1"/>
  <c r="BF7" i="3"/>
  <c r="BF6" i="3" s="1"/>
  <c r="BG7" i="3"/>
  <c r="BG6" i="3" s="1"/>
  <c r="BH7" i="3"/>
  <c r="BH6" i="3" s="1"/>
  <c r="BI7" i="3"/>
  <c r="BI6" i="3" s="1"/>
  <c r="BJ7" i="3"/>
  <c r="BJ6" i="3" s="1"/>
  <c r="BK7" i="3"/>
  <c r="BK6" i="3" s="1"/>
  <c r="BL7" i="3"/>
  <c r="BL6" i="3" s="1"/>
  <c r="BM7" i="3"/>
  <c r="BM6" i="3" s="1"/>
  <c r="BN7" i="3"/>
  <c r="BN6" i="3" s="1"/>
  <c r="BC7" i="3"/>
  <c r="BC6" i="3" s="1"/>
  <c r="AQ7" i="3"/>
  <c r="AQ6" i="3" s="1"/>
  <c r="AR7" i="3"/>
  <c r="AR6" i="3" s="1"/>
  <c r="AS7" i="3"/>
  <c r="AS6" i="3" s="1"/>
  <c r="AT7" i="3"/>
  <c r="AT6" i="3" s="1"/>
  <c r="AU7" i="3"/>
  <c r="AU6" i="3" s="1"/>
  <c r="AV7" i="3"/>
  <c r="AV6" i="3" s="1"/>
  <c r="AW7" i="3"/>
  <c r="AW6" i="3" s="1"/>
  <c r="AX7" i="3"/>
  <c r="AX6" i="3" s="1"/>
  <c r="AY7" i="3"/>
  <c r="AY6" i="3" s="1"/>
  <c r="AZ7" i="3"/>
  <c r="AZ6" i="3" s="1"/>
  <c r="BA7" i="3"/>
  <c r="BA6" i="3" s="1"/>
  <c r="AP7" i="3"/>
  <c r="AP6" i="3" s="1"/>
  <c r="AD7" i="3"/>
  <c r="AD6" i="3" s="1"/>
  <c r="AE7" i="3"/>
  <c r="AE6" i="3" s="1"/>
  <c r="AF7" i="3"/>
  <c r="AF6" i="3" s="1"/>
  <c r="AG7" i="3"/>
  <c r="AG6" i="3" s="1"/>
  <c r="AH7" i="3"/>
  <c r="AH6" i="3" s="1"/>
  <c r="AI7" i="3"/>
  <c r="AI6" i="3" s="1"/>
  <c r="AJ7" i="3"/>
  <c r="AJ6" i="3" s="1"/>
  <c r="AK7" i="3"/>
  <c r="AK6" i="3" s="1"/>
  <c r="AL7" i="3"/>
  <c r="AL6" i="3" s="1"/>
  <c r="AM7" i="3"/>
  <c r="AM6" i="3" s="1"/>
  <c r="AN7" i="3"/>
  <c r="AN6" i="3" s="1"/>
  <c r="AC7" i="3"/>
  <c r="AC6" i="3" s="1"/>
  <c r="Q7" i="3"/>
  <c r="Q6" i="3" s="1"/>
  <c r="R7" i="3"/>
  <c r="R6" i="3" s="1"/>
  <c r="S7" i="3"/>
  <c r="S6" i="3" s="1"/>
  <c r="T7" i="3"/>
  <c r="T6" i="3" s="1"/>
  <c r="U7" i="3"/>
  <c r="U6" i="3" s="1"/>
  <c r="V7" i="3"/>
  <c r="V6" i="3" s="1"/>
  <c r="W7" i="3"/>
  <c r="W6" i="3" s="1"/>
  <c r="X7" i="3"/>
  <c r="X6" i="3" s="1"/>
  <c r="Y7" i="3"/>
  <c r="Y6" i="3" s="1"/>
  <c r="Z7" i="3"/>
  <c r="Z6" i="3" s="1"/>
  <c r="AA7" i="3"/>
  <c r="AA6" i="3" s="1"/>
  <c r="P7" i="3"/>
  <c r="P6" i="3" s="1"/>
  <c r="D7" i="3"/>
  <c r="D6" i="3" s="1"/>
  <c r="E7" i="3"/>
  <c r="E6" i="3" s="1"/>
  <c r="F7" i="3"/>
  <c r="F6" i="3" s="1"/>
  <c r="G7" i="3"/>
  <c r="G6" i="3" s="1"/>
  <c r="G33" i="3" s="1"/>
  <c r="H7" i="3"/>
  <c r="H6" i="3" s="1"/>
  <c r="I7" i="3"/>
  <c r="I6" i="3" s="1"/>
  <c r="J7" i="3"/>
  <c r="J6" i="3" s="1"/>
  <c r="K7" i="3"/>
  <c r="K6" i="3" s="1"/>
  <c r="L7" i="3"/>
  <c r="L6" i="3" s="1"/>
  <c r="M7" i="3"/>
  <c r="M6" i="3" s="1"/>
  <c r="M33" i="3" s="1"/>
  <c r="N7" i="3"/>
  <c r="N6" i="3" s="1"/>
  <c r="C7" i="3"/>
  <c r="C6" i="3" s="1"/>
  <c r="CC7" i="3"/>
  <c r="CD7" i="3"/>
  <c r="CE7" i="3"/>
  <c r="CF7" i="3"/>
  <c r="CG7" i="3"/>
  <c r="CC19" i="3"/>
  <c r="CD19" i="3"/>
  <c r="CE19" i="3"/>
  <c r="CF19" i="3"/>
  <c r="CG19" i="3"/>
  <c r="CC36" i="3"/>
  <c r="CD36" i="3"/>
  <c r="CE36" i="3"/>
  <c r="CF36" i="3"/>
  <c r="CG36" i="3"/>
  <c r="CC41" i="3"/>
  <c r="CD41" i="3"/>
  <c r="CE41" i="3"/>
  <c r="CF41" i="3"/>
  <c r="CG41" i="3"/>
  <c r="AH33" i="3" l="1"/>
  <c r="U33" i="3"/>
  <c r="AU33" i="3"/>
  <c r="K33" i="3"/>
  <c r="BU33" i="3"/>
  <c r="BH33" i="3"/>
  <c r="BY18" i="3"/>
  <c r="BD33" i="3"/>
  <c r="AL33" i="3"/>
  <c r="I33" i="3"/>
  <c r="BW18" i="3"/>
  <c r="Y33" i="3"/>
  <c r="Q33" i="3"/>
  <c r="Q34" i="3" s="1"/>
  <c r="AY33" i="3"/>
  <c r="AY34" i="3" s="1"/>
  <c r="AQ33" i="3"/>
  <c r="AQ46" i="3" s="1"/>
  <c r="AQ47" i="3" s="1"/>
  <c r="BP18" i="3"/>
  <c r="BX18" i="3"/>
  <c r="BL33" i="3"/>
  <c r="BQ18" i="3"/>
  <c r="AD33" i="3"/>
  <c r="BR18" i="3"/>
  <c r="BZ18" i="3"/>
  <c r="BS33" i="3"/>
  <c r="BS34" i="3" s="1"/>
  <c r="CA33" i="3"/>
  <c r="AA33" i="3"/>
  <c r="AA34" i="3" s="1"/>
  <c r="W33" i="3"/>
  <c r="S33" i="3"/>
  <c r="AN33" i="3"/>
  <c r="AN34" i="3" s="1"/>
  <c r="AJ33" i="3"/>
  <c r="AJ34" i="3" s="1"/>
  <c r="AF33" i="3"/>
  <c r="AF34" i="3" s="1"/>
  <c r="BA33" i="3"/>
  <c r="BA34" i="3" s="1"/>
  <c r="AW33" i="3"/>
  <c r="AW46" i="3" s="1"/>
  <c r="AW47" i="3" s="1"/>
  <c r="AS33" i="3"/>
  <c r="AS46" i="3" s="1"/>
  <c r="AS47" i="3" s="1"/>
  <c r="BN33" i="3"/>
  <c r="BJ33" i="3"/>
  <c r="BF33" i="3"/>
  <c r="BF46" i="3" s="1"/>
  <c r="BF47" i="3" s="1"/>
  <c r="BR11" i="5"/>
  <c r="BV11" i="5"/>
  <c r="BV10" i="5" s="1"/>
  <c r="BV9" i="5" s="1"/>
  <c r="BV8" i="5" s="1"/>
  <c r="BV7" i="5" s="1"/>
  <c r="BV6" i="5" s="1"/>
  <c r="BZ11" i="5"/>
  <c r="Z33" i="3"/>
  <c r="Z47" i="3" s="1"/>
  <c r="V33" i="3"/>
  <c r="V47" i="3" s="1"/>
  <c r="R33" i="3"/>
  <c r="R47" i="3" s="1"/>
  <c r="AM33" i="3"/>
  <c r="AI33" i="3"/>
  <c r="AI46" i="3" s="1"/>
  <c r="AI47" i="3" s="1"/>
  <c r="AE33" i="3"/>
  <c r="AE34" i="3" s="1"/>
  <c r="AZ33" i="3"/>
  <c r="AZ46" i="3" s="1"/>
  <c r="AZ47" i="3" s="1"/>
  <c r="AV33" i="3"/>
  <c r="AV46" i="3" s="1"/>
  <c r="AV47" i="3" s="1"/>
  <c r="AR33" i="3"/>
  <c r="AR46" i="3" s="1"/>
  <c r="AR47" i="3" s="1"/>
  <c r="BM33" i="3"/>
  <c r="BM46" i="3" s="1"/>
  <c r="BM47" i="3" s="1"/>
  <c r="BI33" i="3"/>
  <c r="BI46" i="3" s="1"/>
  <c r="BI47" i="3" s="1"/>
  <c r="BE33" i="3"/>
  <c r="BE46" i="3" s="1"/>
  <c r="BE47" i="3" s="1"/>
  <c r="BR33" i="3"/>
  <c r="BV33" i="3"/>
  <c r="BS11" i="5"/>
  <c r="BS10" i="5" s="1"/>
  <c r="BS9" i="5" s="1"/>
  <c r="BS8" i="5" s="1"/>
  <c r="BS7" i="5" s="1"/>
  <c r="BS6" i="5" s="1"/>
  <c r="BW11" i="5"/>
  <c r="CA11" i="5"/>
  <c r="CA10" i="5" s="1"/>
  <c r="CA9" i="5" s="1"/>
  <c r="CA8" i="5" s="1"/>
  <c r="CA7" i="5" s="1"/>
  <c r="CA6" i="5" s="1"/>
  <c r="BP11" i="5"/>
  <c r="BP10" i="5" s="1"/>
  <c r="BP9" i="5" s="1"/>
  <c r="BP8" i="5" s="1"/>
  <c r="BP7" i="5" s="1"/>
  <c r="BP6" i="5" s="1"/>
  <c r="BT11" i="5"/>
  <c r="BT10" i="5" s="1"/>
  <c r="BT9" i="5" s="1"/>
  <c r="BT8" i="5" s="1"/>
  <c r="BT7" i="5" s="1"/>
  <c r="BT6" i="5" s="1"/>
  <c r="BX11" i="5"/>
  <c r="BX10" i="5" s="1"/>
  <c r="BX9" i="5" s="1"/>
  <c r="BX8" i="5" s="1"/>
  <c r="BX7" i="5" s="1"/>
  <c r="BX6" i="5" s="1"/>
  <c r="X33" i="3"/>
  <c r="X47" i="3" s="1"/>
  <c r="T33" i="3"/>
  <c r="T47" i="3" s="1"/>
  <c r="AC33" i="3"/>
  <c r="AC46" i="3" s="1"/>
  <c r="AC47" i="3" s="1"/>
  <c r="AK33" i="3"/>
  <c r="AK34" i="3" s="1"/>
  <c r="AG33" i="3"/>
  <c r="AG46" i="3" s="1"/>
  <c r="AG47" i="3" s="1"/>
  <c r="AP33" i="3"/>
  <c r="AP46" i="3" s="1"/>
  <c r="AP47" i="3" s="1"/>
  <c r="AX33" i="3"/>
  <c r="AX46" i="3" s="1"/>
  <c r="AX47" i="3" s="1"/>
  <c r="AT33" i="3"/>
  <c r="AT46" i="3" s="1"/>
  <c r="AT47" i="3" s="1"/>
  <c r="BC33" i="3"/>
  <c r="BC46" i="3" s="1"/>
  <c r="BC47" i="3" s="1"/>
  <c r="BK33" i="3"/>
  <c r="BG33" i="3"/>
  <c r="BG34" i="3" s="1"/>
  <c r="BP33" i="3"/>
  <c r="BP34" i="3" s="1"/>
  <c r="BT33" i="3"/>
  <c r="BX33" i="3"/>
  <c r="BQ11" i="5"/>
  <c r="BQ10" i="5" s="1"/>
  <c r="BQ9" i="5" s="1"/>
  <c r="BQ8" i="5" s="1"/>
  <c r="BQ7" i="5" s="1"/>
  <c r="BQ6" i="5" s="1"/>
  <c r="BU11" i="5"/>
  <c r="BU10" i="5" s="1"/>
  <c r="BU9" i="5" s="1"/>
  <c r="BU8" i="5" s="1"/>
  <c r="BU7" i="5" s="1"/>
  <c r="BU6" i="5" s="1"/>
  <c r="BY11" i="5"/>
  <c r="BY10" i="5" s="1"/>
  <c r="BY9" i="5" s="1"/>
  <c r="BY8" i="5" s="1"/>
  <c r="BY7" i="5" s="1"/>
  <c r="BY6" i="5" s="1"/>
  <c r="P33" i="3"/>
  <c r="P34" i="3" s="1"/>
  <c r="CE18" i="3"/>
  <c r="CE33" i="3" s="1"/>
  <c r="CF6" i="3"/>
  <c r="CD18" i="3"/>
  <c r="CE6" i="3"/>
  <c r="BU34" i="3"/>
  <c r="CG18" i="3"/>
  <c r="CD6" i="3"/>
  <c r="CC18" i="3"/>
  <c r="CF18" i="3"/>
  <c r="CG6" i="3"/>
  <c r="CC6" i="3"/>
  <c r="P47" i="3"/>
  <c r="E33" i="3"/>
  <c r="E34" i="3" s="1"/>
  <c r="BK46" i="3"/>
  <c r="BK47" i="3" s="1"/>
  <c r="N33" i="3"/>
  <c r="N46" i="3" s="1"/>
  <c r="N47" i="3" s="1"/>
  <c r="L33" i="3"/>
  <c r="L34" i="3" s="1"/>
  <c r="J33" i="3"/>
  <c r="J46" i="3" s="1"/>
  <c r="J47" i="3" s="1"/>
  <c r="H33" i="3"/>
  <c r="H34" i="3" s="1"/>
  <c r="F33" i="3"/>
  <c r="F46" i="3" s="1"/>
  <c r="F47" i="3" s="1"/>
  <c r="D33" i="3"/>
  <c r="D34" i="3" s="1"/>
  <c r="C33" i="3"/>
  <c r="C34" i="3" s="1"/>
  <c r="CA34" i="3"/>
  <c r="CA46" i="3"/>
  <c r="BU46" i="3"/>
  <c r="BN34" i="3"/>
  <c r="BN46" i="3"/>
  <c r="BN47" i="3" s="1"/>
  <c r="BL34" i="3"/>
  <c r="BL46" i="3"/>
  <c r="BL47" i="3" s="1"/>
  <c r="BJ34" i="3"/>
  <c r="BJ46" i="3"/>
  <c r="BJ47" i="3" s="1"/>
  <c r="BH34" i="3"/>
  <c r="BH46" i="3"/>
  <c r="BH47" i="3" s="1"/>
  <c r="BD34" i="3"/>
  <c r="BD46" i="3"/>
  <c r="BD47" i="3" s="1"/>
  <c r="AW34" i="3"/>
  <c r="AU34" i="3"/>
  <c r="AU46" i="3"/>
  <c r="AU47" i="3" s="1"/>
  <c r="AS34" i="3"/>
  <c r="AM34" i="3"/>
  <c r="AM46" i="3"/>
  <c r="AM47" i="3" s="1"/>
  <c r="AL34" i="3"/>
  <c r="AL46" i="3"/>
  <c r="AL47" i="3" s="1"/>
  <c r="AH34" i="3"/>
  <c r="AH46" i="3"/>
  <c r="AH47" i="3" s="1"/>
  <c r="AD34" i="3"/>
  <c r="AD46" i="3"/>
  <c r="AD47" i="3" s="1"/>
  <c r="Y34" i="3"/>
  <c r="Y47" i="3"/>
  <c r="U34" i="3"/>
  <c r="U47" i="3"/>
  <c r="Q47" i="3"/>
  <c r="AA47" i="3"/>
  <c r="W34" i="3"/>
  <c r="W47" i="3"/>
  <c r="S34" i="3"/>
  <c r="S47" i="3"/>
  <c r="L46" i="3"/>
  <c r="L47" i="3" s="1"/>
  <c r="M34" i="3"/>
  <c r="M46" i="3"/>
  <c r="M47" i="3" s="1"/>
  <c r="K34" i="3"/>
  <c r="K46" i="3"/>
  <c r="K47" i="3" s="1"/>
  <c r="I34" i="3"/>
  <c r="I46" i="3"/>
  <c r="I47" i="3" s="1"/>
  <c r="G34" i="3"/>
  <c r="G46" i="3"/>
  <c r="G47" i="3" s="1"/>
  <c r="BX34" i="3"/>
  <c r="BE34" i="3"/>
  <c r="BI34" i="3"/>
  <c r="BK34" i="3"/>
  <c r="AP34" i="3"/>
  <c r="AR34" i="3"/>
  <c r="R34" i="3"/>
  <c r="T34" i="3"/>
  <c r="Z34" i="3"/>
  <c r="AQ34" i="3" l="1"/>
  <c r="AV34" i="3"/>
  <c r="AK46" i="3"/>
  <c r="AK47" i="3" s="1"/>
  <c r="AY46" i="3"/>
  <c r="AY47" i="3" s="1"/>
  <c r="BS46" i="3"/>
  <c r="AF46" i="3"/>
  <c r="AF47" i="3" s="1"/>
  <c r="BA46" i="3"/>
  <c r="BA47" i="3" s="1"/>
  <c r="AZ34" i="3"/>
  <c r="BW33" i="3"/>
  <c r="CG33" i="3"/>
  <c r="D46" i="3"/>
  <c r="D47" i="3" s="1"/>
  <c r="BG46" i="3"/>
  <c r="BG47" i="3" s="1"/>
  <c r="BR10" i="5"/>
  <c r="BR9" i="5" s="1"/>
  <c r="BR8" i="5" s="1"/>
  <c r="BR7" i="5" s="1"/>
  <c r="BR6" i="5" s="1"/>
  <c r="BY33" i="3"/>
  <c r="BW10" i="5"/>
  <c r="BW9" i="5" s="1"/>
  <c r="BW8" i="5" s="1"/>
  <c r="BW7" i="5" s="1"/>
  <c r="BW6" i="5" s="1"/>
  <c r="AT34" i="3"/>
  <c r="AE46" i="3"/>
  <c r="AE47" i="3" s="1"/>
  <c r="BQ33" i="3"/>
  <c r="AI34" i="3"/>
  <c r="BF34" i="3"/>
  <c r="BZ10" i="5"/>
  <c r="BZ9" i="5" s="1"/>
  <c r="BZ8" i="5" s="1"/>
  <c r="BZ7" i="5" s="1"/>
  <c r="BZ6" i="5" s="1"/>
  <c r="BR34" i="3"/>
  <c r="E46" i="3"/>
  <c r="E47" i="3" s="1"/>
  <c r="BX46" i="3"/>
  <c r="BZ33" i="3"/>
  <c r="BT46" i="3"/>
  <c r="X34" i="3"/>
  <c r="BV34" i="3"/>
  <c r="F34" i="3"/>
  <c r="AJ46" i="3"/>
  <c r="AJ47" i="3" s="1"/>
  <c r="AN46" i="3"/>
  <c r="AN47" i="3" s="1"/>
  <c r="AG34" i="3"/>
  <c r="BW46" i="3"/>
  <c r="BR46" i="3"/>
  <c r="CC33" i="3"/>
  <c r="V34" i="3"/>
  <c r="BM34" i="3"/>
  <c r="BC34" i="3"/>
  <c r="BT34" i="3"/>
  <c r="N34" i="3"/>
  <c r="BW34" i="3"/>
  <c r="BP46" i="3"/>
  <c r="AC34" i="3"/>
  <c r="CF33" i="3"/>
  <c r="CF34" i="3" s="1"/>
  <c r="AX34" i="3"/>
  <c r="H46" i="3"/>
  <c r="H47" i="3" s="1"/>
  <c r="BZ46" i="3"/>
  <c r="C46" i="3"/>
  <c r="C47" i="3" s="1"/>
  <c r="J34" i="3"/>
  <c r="BV46" i="3"/>
  <c r="BU47" i="3"/>
  <c r="BT47" i="3"/>
  <c r="CD33" i="3"/>
  <c r="CA47" i="3"/>
  <c r="BS47" i="3"/>
  <c r="BP47" i="3"/>
  <c r="BV47" i="3"/>
  <c r="CE46" i="3"/>
  <c r="CE34" i="3"/>
  <c r="CC46" i="3"/>
  <c r="CC34" i="3"/>
  <c r="CG46" i="3"/>
  <c r="CG34" i="3"/>
  <c r="CH41" i="3"/>
  <c r="CI41" i="3"/>
  <c r="CJ41" i="3"/>
  <c r="CK41" i="3"/>
  <c r="CL41" i="3"/>
  <c r="CM41" i="3"/>
  <c r="CN41" i="3"/>
  <c r="CH36" i="3"/>
  <c r="CI36" i="3"/>
  <c r="CJ36" i="3"/>
  <c r="CK36" i="3"/>
  <c r="CL36" i="3"/>
  <c r="CM36" i="3"/>
  <c r="CN36" i="3"/>
  <c r="CH19" i="3"/>
  <c r="CI19" i="3"/>
  <c r="CJ19" i="3"/>
  <c r="CK19" i="3"/>
  <c r="CL19" i="3"/>
  <c r="CM19" i="3"/>
  <c r="CN19" i="3"/>
  <c r="CH7" i="3"/>
  <c r="CI7" i="3"/>
  <c r="CJ7" i="3"/>
  <c r="CK7" i="3"/>
  <c r="CL7" i="3"/>
  <c r="CM7" i="3"/>
  <c r="CN7" i="3"/>
  <c r="BZ47" i="3" l="1"/>
  <c r="BY46" i="3"/>
  <c r="BY34" i="3"/>
  <c r="BX47" i="3"/>
  <c r="BQ46" i="3"/>
  <c r="BQ34" i="3"/>
  <c r="BZ34" i="3"/>
  <c r="CF46" i="3"/>
  <c r="BR47" i="3"/>
  <c r="BW47" i="3"/>
  <c r="CI6" i="3"/>
  <c r="CG47" i="3"/>
  <c r="CE47" i="3"/>
  <c r="CJ6" i="3"/>
  <c r="CM6" i="3"/>
  <c r="CL18" i="3"/>
  <c r="CH18" i="3"/>
  <c r="CL6" i="3"/>
  <c r="CH6" i="3"/>
  <c r="CK18" i="3"/>
  <c r="CD46" i="3"/>
  <c r="CD34" i="3"/>
  <c r="CK6" i="3"/>
  <c r="CN18" i="3"/>
  <c r="CJ18" i="3"/>
  <c r="CC47" i="3"/>
  <c r="CN6" i="3"/>
  <c r="CM18" i="3"/>
  <c r="CI18" i="3"/>
  <c r="BY47" i="3" l="1"/>
  <c r="CK33" i="3"/>
  <c r="BQ47" i="3"/>
  <c r="CF47" i="3"/>
  <c r="CM33" i="3"/>
  <c r="CN33" i="3"/>
  <c r="CN34" i="3" s="1"/>
  <c r="CH33" i="3"/>
  <c r="CI33" i="3"/>
  <c r="CI46" i="3" s="1"/>
  <c r="CD47" i="3"/>
  <c r="CJ33" i="3"/>
  <c r="CK46" i="3"/>
  <c r="CL33" i="3"/>
  <c r="CK34" i="3"/>
  <c r="CI34" i="3"/>
  <c r="CN46" i="3" l="1"/>
  <c r="CN47" i="3" s="1"/>
  <c r="CH46" i="3"/>
  <c r="CM34" i="3"/>
  <c r="CM46" i="3"/>
  <c r="CH34" i="3"/>
  <c r="CK47" i="3"/>
  <c r="CH47" i="3"/>
  <c r="CJ34" i="3"/>
  <c r="CJ46" i="3"/>
  <c r="CI47" i="3"/>
  <c r="CL46" i="3"/>
  <c r="CL34" i="3"/>
  <c r="CM47" i="3" l="1"/>
  <c r="CL47" i="3"/>
  <c r="CJ47" i="3"/>
  <c r="BQ44" i="5"/>
  <c r="BQ43" i="5" s="1"/>
  <c r="BQ42" i="5" s="1"/>
  <c r="BQ41" i="5" s="1"/>
  <c r="BQ40" i="5" s="1"/>
  <c r="BQ39" i="5" s="1"/>
  <c r="BQ38" i="5" s="1"/>
  <c r="BQ37" i="5" s="1"/>
  <c r="BQ36" i="5" s="1"/>
  <c r="BU44" i="5"/>
  <c r="BU43" i="5" s="1"/>
  <c r="BU42" i="5" s="1"/>
  <c r="BU41" i="5" s="1"/>
  <c r="BU40" i="5" s="1"/>
  <c r="BU39" i="5" s="1"/>
  <c r="BU38" i="5" s="1"/>
  <c r="BU37" i="5" s="1"/>
  <c r="BU36" i="5" s="1"/>
  <c r="BY44" i="5"/>
  <c r="BY43" i="5" s="1"/>
  <c r="BY42" i="5" s="1"/>
  <c r="BY41" i="5" s="1"/>
  <c r="BY40" i="5" s="1"/>
  <c r="BY39" i="5" s="1"/>
  <c r="BY38" i="5" s="1"/>
  <c r="BY37" i="5" s="1"/>
  <c r="BY36" i="5" s="1"/>
  <c r="BP44" i="5"/>
  <c r="BP43" i="5" s="1"/>
  <c r="BP42" i="5" s="1"/>
  <c r="BP41" i="5" s="1"/>
  <c r="BP40" i="5" s="1"/>
  <c r="BP39" i="5" s="1"/>
  <c r="BP38" i="5" s="1"/>
  <c r="BP37" i="5" s="1"/>
  <c r="BP36" i="5" s="1"/>
  <c r="BT44" i="5"/>
  <c r="BT43" i="5" s="1"/>
  <c r="BT42" i="5" s="1"/>
  <c r="BT41" i="5" s="1"/>
  <c r="BT40" i="5" s="1"/>
  <c r="BT39" i="5" s="1"/>
  <c r="BT38" i="5" s="1"/>
  <c r="BT37" i="5" s="1"/>
  <c r="BT36" i="5" s="1"/>
  <c r="BX44" i="5"/>
  <c r="BX43" i="5" s="1"/>
  <c r="BX42" i="5" s="1"/>
  <c r="BX41" i="5" s="1"/>
  <c r="BX40" i="5" s="1"/>
  <c r="BX39" i="5" s="1"/>
  <c r="BX38" i="5" s="1"/>
  <c r="BX37" i="5" s="1"/>
  <c r="BX36" i="5" s="1"/>
  <c r="BS44" i="5"/>
  <c r="BS43" i="5" s="1"/>
  <c r="BS42" i="5" s="1"/>
  <c r="BS41" i="5" s="1"/>
  <c r="BS40" i="5" s="1"/>
  <c r="BS39" i="5" s="1"/>
  <c r="BS38" i="5" s="1"/>
  <c r="BS37" i="5" s="1"/>
  <c r="BS36" i="5" s="1"/>
  <c r="BW44" i="5"/>
  <c r="BW43" i="5" s="1"/>
  <c r="BW42" i="5" s="1"/>
  <c r="BW41" i="5" s="1"/>
  <c r="BW40" i="5" s="1"/>
  <c r="BW39" i="5" s="1"/>
  <c r="BW38" i="5" s="1"/>
  <c r="BW37" i="5" s="1"/>
  <c r="BW36" i="5" s="1"/>
  <c r="CA44" i="5"/>
  <c r="CA43" i="5" s="1"/>
  <c r="CA42" i="5" s="1"/>
  <c r="CA41" i="5" s="1"/>
  <c r="CA40" i="5" s="1"/>
  <c r="CA39" i="5" s="1"/>
  <c r="CA38" i="5" s="1"/>
  <c r="CA37" i="5" s="1"/>
  <c r="CA36" i="5" s="1"/>
  <c r="BR44" i="5"/>
  <c r="BR43" i="5" s="1"/>
  <c r="BR42" i="5" s="1"/>
  <c r="BR41" i="5" s="1"/>
  <c r="BR40" i="5" s="1"/>
  <c r="BR39" i="5" s="1"/>
  <c r="BR38" i="5" s="1"/>
  <c r="BR37" i="5" s="1"/>
  <c r="BR36" i="5" s="1"/>
  <c r="BV44" i="5"/>
  <c r="BV43" i="5" s="1"/>
  <c r="BV42" i="5" s="1"/>
  <c r="BV41" i="5" s="1"/>
  <c r="BV40" i="5" s="1"/>
  <c r="BV39" i="5" s="1"/>
  <c r="BV38" i="5" s="1"/>
  <c r="BV37" i="5" s="1"/>
  <c r="BV36" i="5" s="1"/>
  <c r="BZ44" i="5"/>
  <c r="BZ43" i="5" s="1"/>
  <c r="BZ42" i="5" s="1"/>
  <c r="BZ41" i="5" s="1"/>
  <c r="BZ40" i="5" s="1"/>
  <c r="BZ39" i="5" s="1"/>
  <c r="BZ38" i="5" s="1"/>
  <c r="BZ37" i="5" s="1"/>
  <c r="BZ36" i="5" s="1"/>
</calcChain>
</file>

<file path=xl/sharedStrings.xml><?xml version="1.0" encoding="utf-8"?>
<sst xmlns="http://schemas.openxmlformats.org/spreadsheetml/2006/main" count="417" uniqueCount="75">
  <si>
    <t>1.Порески приходи</t>
  </si>
  <si>
    <t xml:space="preserve">  Порез на доходак грађана</t>
  </si>
  <si>
    <t xml:space="preserve">  Порез на добит предузећа</t>
  </si>
  <si>
    <t xml:space="preserve">  Порез на додату вредност</t>
  </si>
  <si>
    <t xml:space="preserve">  Акцизе</t>
  </si>
  <si>
    <t xml:space="preserve">  Царине</t>
  </si>
  <si>
    <t xml:space="preserve">  Остали порески приходи</t>
  </si>
  <si>
    <t>2.Непорески приходи</t>
  </si>
  <si>
    <t>1.Текући расходи</t>
  </si>
  <si>
    <t xml:space="preserve">  Расходи за запослене</t>
  </si>
  <si>
    <t xml:space="preserve">  Расходи за куповину роба и услуга</t>
  </si>
  <si>
    <t xml:space="preserve">  Расходи по основу отплате камата</t>
  </si>
  <si>
    <t xml:space="preserve">  Субвенције</t>
  </si>
  <si>
    <t xml:space="preserve">  Дотације међународним организацијама</t>
  </si>
  <si>
    <t xml:space="preserve">  Трансфери осталим нивоима власти</t>
  </si>
  <si>
    <t xml:space="preserve">  Трансфери организацијама обавезног социјалног осигурања</t>
  </si>
  <si>
    <t xml:space="preserve">  Социјална заштита из буџета</t>
  </si>
  <si>
    <t xml:space="preserve">  Остали текући расходи</t>
  </si>
  <si>
    <t>Примања и издаци буџета</t>
  </si>
  <si>
    <t>3. Набавка финансијске имовине</t>
  </si>
  <si>
    <t>3. Донације</t>
  </si>
  <si>
    <t>јануар</t>
  </si>
  <si>
    <t>фебруар</t>
  </si>
  <si>
    <t>март</t>
  </si>
  <si>
    <t>април</t>
  </si>
  <si>
    <t>мај</t>
  </si>
  <si>
    <t>јун</t>
  </si>
  <si>
    <t>јул</t>
  </si>
  <si>
    <t>август</t>
  </si>
  <si>
    <t>септембар</t>
  </si>
  <si>
    <t>октобар</t>
  </si>
  <si>
    <t>новембар</t>
  </si>
  <si>
    <t>децембар</t>
  </si>
  <si>
    <t>2014</t>
  </si>
  <si>
    <t>3. Буџетски кредити</t>
  </si>
  <si>
    <t>Финансирање</t>
  </si>
  <si>
    <t>1. Приходи од приватизације</t>
  </si>
  <si>
    <t>2. Примања по основу отплате датих кредита</t>
  </si>
  <si>
    <t>3. Домаће финансирање</t>
  </si>
  <si>
    <t>4. Инострано финансирање</t>
  </si>
  <si>
    <t>1. Отплата главнице домаћим кредиторима</t>
  </si>
  <si>
    <t>2. Отплата главнице страним кредиторима</t>
  </si>
  <si>
    <t>2. Капитални расходи</t>
  </si>
  <si>
    <t>I УКУПНИ ПРИХОДИ</t>
  </si>
  <si>
    <t>II УКУПНИ РАСХОДИ</t>
  </si>
  <si>
    <t>IV ПРИМАРНИ СУФИЦИТ / ДЕФИЦИТ</t>
  </si>
  <si>
    <t>V ПРИМАЊА</t>
  </si>
  <si>
    <t>VI ИЗДАЦИ</t>
  </si>
  <si>
    <t>VII ПРОМЕНА СТАЊА НА РАЧУНУ (III + V - VI)</t>
  </si>
  <si>
    <t>од чега: наплаћене камате</t>
  </si>
  <si>
    <t>VIII НЕТО ФИНАНСИРАЊЕ (V - VI - VII = - III)</t>
  </si>
  <si>
    <t>* Износ не укључује активиране гаранције ЈП Путеви Србије, које су укључене у отплату страног дуга</t>
  </si>
  <si>
    <t>4. Активиране гаранције*</t>
  </si>
  <si>
    <t>** На позицији ''субвенције'' укључено преузимање дуга ЈП Србијагас у износу од 23,4 млрд, као и пољопривредне субвенције у износу од 10,1 млрд, док је на позицији ''социјална заштита из буџета'' укључен дуг према војним пензионерима у износу од 10 млрд. Укупан износ преузетог дуга по овом основу укључен на позицији ''домаће финансирање''.</t>
  </si>
  <si>
    <t>2015**</t>
  </si>
  <si>
    <t>III ФИСКАЛНИ СУФИЦИТ/ДЕФИЦИТ (I - II)</t>
  </si>
  <si>
    <t>децембар***</t>
  </si>
  <si>
    <t>*** На позицији ''субвенције'' укључено преузимање дуга ХИП Петрохемија у износу од 13 млрд, за исти износ коригована ''промена стања на рачуну''</t>
  </si>
  <si>
    <t>Табела 2. Примања и издаци буџета Републике Србије од 2008. до 2017. године, према Закону о буџету</t>
  </si>
  <si>
    <t>у мил. динара</t>
  </si>
  <si>
    <t>2016***</t>
  </si>
  <si>
    <t>2017</t>
  </si>
  <si>
    <t>* Износ не укључује активиране гаранције ЈП "Путеви Србије", које су укључене у отплату страног дуга</t>
  </si>
  <si>
    <t>** На позицији ''субвенције'' укључено преузимање дуга ЈП "Србијагас" у износу од 23,4 млрд, као и пољопривредне субвенције у износу од 10,1 млрд, док је на позицији ''социјална заштита из буџета'' укључен дуг према војним пензионерима у износу од 10 млрд. Укупан износ преузетог дуга по овом основу укључен на позицији ''домаће финансирање''.</t>
  </si>
  <si>
    <t>*** На позицији ''субвенције'' укључено преузимање дуга ХИП Петрохемија а.д. у износу од 13 млрд, за исти износ коригована ''промена стања на рачуну''</t>
  </si>
  <si>
    <t>2018</t>
  </si>
  <si>
    <t xml:space="preserve">  Порез на добит правних лица</t>
  </si>
  <si>
    <t>2019</t>
  </si>
  <si>
    <t>**** Укључена примања по основу уплате супердивиденде од аеродрома "Никола Тесла" а.д. у износу од 42,2 млрд динара (април 2019. године).</t>
  </si>
  <si>
    <t>1. Примања од приватизације****</t>
  </si>
  <si>
    <t>2020</t>
  </si>
  <si>
    <t>2021</t>
  </si>
  <si>
    <t>2022</t>
  </si>
  <si>
    <t>2023</t>
  </si>
  <si>
    <t>Табела 2. Примања и издаци буџета Републике Србије од 2008. до 2023. године, према Закону о буџету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</si>
</sst>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5" x14ac:knownFonts="1">
    <font>
      <sz val="10"/>
      <name val="Arial"/>
    </font>
    <font>
      <sz val="10"/>
      <color indexed="8"/>
      <name val="Arial"/>
      <family val="2"/>
    </font>
    <font>
      <sz val="10"/>
      <name val="Arial"/>
      <family val="2"/>
    </font>
    <font>
      <sz val="10"/>
      <color theme="3" tint="-0.499984740745262"/>
      <name val="Calibri"/>
      <family val="2"/>
      <scheme val="minor"/>
    </font>
    <font>
      <b/>
      <sz val="10"/>
      <color theme="3" tint="-0.499984740745262"/>
      <name val="Calibri"/>
      <family val="2"/>
      <scheme val="minor"/>
    </font>
    <font>
      <b/>
      <i/>
      <sz val="10"/>
      <color theme="3" tint="-0.499984740745262"/>
      <name val="Calibri"/>
      <family val="2"/>
      <scheme val="minor"/>
    </font>
    <font>
      <b/>
      <sz val="12"/>
      <color theme="3" tint="-0.499984740745262"/>
      <name val="Calibri"/>
      <family val="2"/>
      <scheme val="minor"/>
    </font>
    <font>
      <sz val="11"/>
      <color theme="3" tint="-0.499984740745262"/>
      <name val="Calibri"/>
      <family val="2"/>
      <scheme val="minor"/>
    </font>
    <font>
      <i/>
      <sz val="11"/>
      <color theme="3" tint="-0.499984740745262"/>
      <name val="Calibri"/>
      <family val="2"/>
      <scheme val="minor"/>
    </font>
    <font>
      <sz val="10"/>
      <color theme="4" tint="-0.499984740745262"/>
      <name val="Calibri"/>
      <family val="2"/>
      <scheme val="minor"/>
    </font>
    <font>
      <b/>
      <sz val="12"/>
      <color theme="4" tint="-0.499984740745262"/>
      <name val="Calibri"/>
      <family val="2"/>
      <scheme val="minor"/>
    </font>
    <font>
      <sz val="11"/>
      <color theme="4" tint="-0.499984740745262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b/>
      <i/>
      <sz val="10"/>
      <color theme="4" tint="-0.499984740745262"/>
      <name val="Calibri"/>
      <family val="2"/>
      <scheme val="minor"/>
    </font>
    <font>
      <i/>
      <sz val="11"/>
      <color theme="4" tint="-0.49998474074526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22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medium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medium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/>
      <right/>
      <top/>
      <bottom style="medium">
        <color theme="1" tint="0.499984740745262"/>
      </bottom>
      <diagonal/>
    </border>
    <border>
      <left style="thin">
        <color theme="1" tint="0.499984740745262"/>
      </left>
      <right/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medium">
        <color theme="1" tint="0.499984740745262"/>
      </left>
      <right style="medium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medium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medium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 style="medium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</borders>
  <cellStyleXfs count="4">
    <xf numFmtId="0" fontId="0" fillId="0" borderId="0"/>
    <xf numFmtId="0" fontId="1" fillId="0" borderId="0">
      <alignment vertical="top"/>
    </xf>
    <xf numFmtId="0" fontId="1" fillId="0" borderId="0">
      <alignment vertical="top"/>
    </xf>
    <xf numFmtId="0" fontId="2" fillId="0" borderId="0">
      <alignment vertical="top"/>
    </xf>
  </cellStyleXfs>
  <cellXfs count="151">
    <xf numFmtId="0" fontId="0" fillId="0" borderId="0" xfId="0"/>
    <xf numFmtId="164" fontId="3" fillId="0" borderId="1" xfId="1" applyNumberFormat="1" applyFont="1" applyBorder="1" applyAlignment="1">
      <alignment wrapText="1"/>
    </xf>
    <xf numFmtId="164" fontId="4" fillId="0" borderId="1" xfId="1" applyNumberFormat="1" applyFont="1" applyBorder="1" applyAlignment="1">
      <alignment wrapText="1"/>
    </xf>
    <xf numFmtId="0" fontId="5" fillId="0" borderId="8" xfId="1" applyFont="1" applyBorder="1" applyAlignment="1">
      <alignment wrapText="1"/>
    </xf>
    <xf numFmtId="164" fontId="4" fillId="0" borderId="1" xfId="1" applyNumberFormat="1" applyFont="1" applyBorder="1" applyAlignment="1"/>
    <xf numFmtId="164" fontId="4" fillId="0" borderId="1" xfId="1" applyNumberFormat="1" applyFont="1" applyBorder="1" applyAlignment="1">
      <alignment horizontal="right"/>
    </xf>
    <xf numFmtId="164" fontId="4" fillId="0" borderId="3" xfId="1" applyNumberFormat="1" applyFont="1" applyBorder="1" applyAlignment="1"/>
    <xf numFmtId="0" fontId="6" fillId="2" borderId="8" xfId="1" applyFont="1" applyFill="1" applyBorder="1" applyAlignment="1">
      <alignment horizontal="center" vertical="center" wrapText="1"/>
    </xf>
    <xf numFmtId="164" fontId="7" fillId="2" borderId="1" xfId="1" applyNumberFormat="1" applyFont="1" applyFill="1" applyBorder="1" applyAlignment="1">
      <alignment wrapText="1"/>
    </xf>
    <xf numFmtId="0" fontId="7" fillId="2" borderId="1" xfId="1" applyFont="1" applyFill="1" applyBorder="1" applyAlignment="1"/>
    <xf numFmtId="164" fontId="7" fillId="2" borderId="3" xfId="1" applyNumberFormat="1" applyFont="1" applyFill="1" applyBorder="1" applyAlignment="1">
      <alignment wrapText="1"/>
    </xf>
    <xf numFmtId="164" fontId="4" fillId="0" borderId="3" xfId="1" applyNumberFormat="1" applyFont="1" applyBorder="1" applyAlignment="1">
      <alignment wrapText="1"/>
    </xf>
    <xf numFmtId="0" fontId="3" fillId="0" borderId="8" xfId="1" applyFont="1" applyBorder="1" applyAlignment="1">
      <alignment wrapText="1"/>
    </xf>
    <xf numFmtId="164" fontId="3" fillId="0" borderId="1" xfId="1" applyNumberFormat="1" applyFont="1" applyBorder="1" applyAlignment="1"/>
    <xf numFmtId="164" fontId="3" fillId="0" borderId="3" xfId="1" applyNumberFormat="1" applyFont="1" applyBorder="1" applyAlignment="1">
      <alignment wrapText="1"/>
    </xf>
    <xf numFmtId="0" fontId="3" fillId="0" borderId="8" xfId="1" applyFont="1" applyBorder="1" applyAlignment="1">
      <alignment horizontal="left" wrapText="1"/>
    </xf>
    <xf numFmtId="0" fontId="3" fillId="0" borderId="0" xfId="1" applyFont="1">
      <alignment vertical="top"/>
    </xf>
    <xf numFmtId="0" fontId="3" fillId="0" borderId="0" xfId="0" applyFont="1"/>
    <xf numFmtId="164" fontId="3" fillId="0" borderId="0" xfId="0" applyNumberFormat="1" applyFont="1"/>
    <xf numFmtId="0" fontId="6" fillId="0" borderId="0" xfId="1" applyFont="1" applyAlignment="1">
      <alignment horizontal="left"/>
    </xf>
    <xf numFmtId="0" fontId="7" fillId="0" borderId="0" xfId="1" applyFont="1">
      <alignment vertical="top"/>
    </xf>
    <xf numFmtId="0" fontId="3" fillId="0" borderId="10" xfId="0" applyFont="1" applyBorder="1"/>
    <xf numFmtId="0" fontId="7" fillId="0" borderId="10" xfId="1" applyFont="1" applyBorder="1" applyAlignment="1">
      <alignment horizontal="right" vertical="top"/>
    </xf>
    <xf numFmtId="0" fontId="3" fillId="0" borderId="0" xfId="1" applyFont="1" applyAlignment="1">
      <alignment horizontal="right" vertical="top"/>
    </xf>
    <xf numFmtId="0" fontId="6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 wrapText="1"/>
    </xf>
    <xf numFmtId="0" fontId="5" fillId="0" borderId="8" xfId="1" applyFont="1" applyBorder="1" applyAlignment="1">
      <alignment horizontal="left" wrapText="1"/>
    </xf>
    <xf numFmtId="0" fontId="4" fillId="0" borderId="8" xfId="1" applyFont="1" applyBorder="1" applyAlignment="1">
      <alignment wrapText="1"/>
    </xf>
    <xf numFmtId="0" fontId="4" fillId="0" borderId="0" xfId="0" applyFont="1"/>
    <xf numFmtId="0" fontId="3" fillId="0" borderId="8" xfId="1" applyFont="1" applyBorder="1" applyAlignment="1">
      <alignment horizontal="left" wrapText="1" indent="2"/>
    </xf>
    <xf numFmtId="0" fontId="8" fillId="2" borderId="8" xfId="1" applyFont="1" applyFill="1" applyBorder="1" applyAlignment="1">
      <alignment wrapText="1"/>
    </xf>
    <xf numFmtId="164" fontId="8" fillId="2" borderId="1" xfId="1" applyNumberFormat="1" applyFont="1" applyFill="1" applyBorder="1" applyAlignment="1">
      <alignment wrapText="1"/>
    </xf>
    <xf numFmtId="164" fontId="7" fillId="2" borderId="1" xfId="1" applyNumberFormat="1" applyFont="1" applyFill="1" applyBorder="1" applyAlignment="1"/>
    <xf numFmtId="164" fontId="8" fillId="2" borderId="3" xfId="1" applyNumberFormat="1" applyFont="1" applyFill="1" applyBorder="1" applyAlignment="1">
      <alignment wrapText="1"/>
    </xf>
    <xf numFmtId="0" fontId="4" fillId="0" borderId="8" xfId="1" applyFont="1" applyBorder="1" applyAlignment="1">
      <alignment horizontal="left" wrapText="1"/>
    </xf>
    <xf numFmtId="0" fontId="3" fillId="2" borderId="8" xfId="1" applyFont="1" applyFill="1" applyBorder="1" applyAlignment="1">
      <alignment wrapText="1"/>
    </xf>
    <xf numFmtId="164" fontId="3" fillId="2" borderId="1" xfId="1" applyNumberFormat="1" applyFont="1" applyFill="1" applyBorder="1" applyAlignment="1">
      <alignment wrapText="1"/>
    </xf>
    <xf numFmtId="0" fontId="3" fillId="2" borderId="1" xfId="1" applyFont="1" applyFill="1" applyBorder="1" applyAlignment="1"/>
    <xf numFmtId="164" fontId="3" fillId="2" borderId="3" xfId="1" applyNumberFormat="1" applyFont="1" applyFill="1" applyBorder="1" applyAlignment="1">
      <alignment wrapText="1"/>
    </xf>
    <xf numFmtId="0" fontId="5" fillId="0" borderId="9" xfId="1" applyFont="1" applyBorder="1" applyAlignment="1">
      <alignment horizontal="left" wrapText="1"/>
    </xf>
    <xf numFmtId="164" fontId="4" fillId="0" borderId="4" xfId="1" applyNumberFormat="1" applyFont="1" applyBorder="1" applyAlignment="1">
      <alignment wrapText="1"/>
    </xf>
    <xf numFmtId="164" fontId="4" fillId="0" borderId="4" xfId="1" applyNumberFormat="1" applyFont="1" applyBorder="1" applyAlignment="1"/>
    <xf numFmtId="0" fontId="3" fillId="0" borderId="0" xfId="1" applyFont="1" applyAlignment="1">
      <alignment horizontal="left"/>
    </xf>
    <xf numFmtId="0" fontId="3" fillId="0" borderId="5" xfId="0" applyFont="1" applyBorder="1"/>
    <xf numFmtId="0" fontId="4" fillId="2" borderId="11" xfId="1" applyFont="1" applyFill="1" applyBorder="1" applyAlignment="1">
      <alignment horizontal="center" vertical="center" wrapText="1"/>
    </xf>
    <xf numFmtId="164" fontId="4" fillId="0" borderId="12" xfId="1" applyNumberFormat="1" applyFont="1" applyBorder="1" applyAlignment="1"/>
    <xf numFmtId="164" fontId="3" fillId="0" borderId="12" xfId="1" applyNumberFormat="1" applyFont="1" applyBorder="1" applyAlignment="1">
      <alignment wrapText="1"/>
    </xf>
    <xf numFmtId="164" fontId="4" fillId="0" borderId="12" xfId="1" applyNumberFormat="1" applyFont="1" applyBorder="1" applyAlignment="1">
      <alignment wrapText="1"/>
    </xf>
    <xf numFmtId="164" fontId="8" fillId="2" borderId="12" xfId="1" applyNumberFormat="1" applyFont="1" applyFill="1" applyBorder="1" applyAlignment="1">
      <alignment wrapText="1"/>
    </xf>
    <xf numFmtId="164" fontId="3" fillId="2" borderId="12" xfId="1" applyNumberFormat="1" applyFont="1" applyFill="1" applyBorder="1" applyAlignment="1">
      <alignment wrapText="1"/>
    </xf>
    <xf numFmtId="164" fontId="7" fillId="2" borderId="12" xfId="1" applyNumberFormat="1" applyFont="1" applyFill="1" applyBorder="1" applyAlignment="1">
      <alignment wrapText="1"/>
    </xf>
    <xf numFmtId="0" fontId="4" fillId="2" borderId="6" xfId="1" applyFont="1" applyFill="1" applyBorder="1" applyAlignment="1">
      <alignment horizontal="center" vertical="center" wrapText="1"/>
    </xf>
    <xf numFmtId="164" fontId="4" fillId="0" borderId="8" xfId="1" applyNumberFormat="1" applyFont="1" applyBorder="1" applyAlignment="1"/>
    <xf numFmtId="164" fontId="3" fillId="0" borderId="8" xfId="1" applyNumberFormat="1" applyFont="1" applyBorder="1" applyAlignment="1">
      <alignment wrapText="1"/>
    </xf>
    <xf numFmtId="164" fontId="4" fillId="0" borderId="8" xfId="1" applyNumberFormat="1" applyFont="1" applyBorder="1" applyAlignment="1">
      <alignment wrapText="1"/>
    </xf>
    <xf numFmtId="164" fontId="8" fillId="2" borderId="8" xfId="1" applyNumberFormat="1" applyFont="1" applyFill="1" applyBorder="1" applyAlignment="1">
      <alignment wrapText="1"/>
    </xf>
    <xf numFmtId="164" fontId="3" fillId="2" borderId="8" xfId="1" applyNumberFormat="1" applyFont="1" applyFill="1" applyBorder="1" applyAlignment="1">
      <alignment wrapText="1"/>
    </xf>
    <xf numFmtId="164" fontId="7" fillId="2" borderId="8" xfId="1" applyNumberFormat="1" applyFont="1" applyFill="1" applyBorder="1" applyAlignment="1">
      <alignment wrapText="1"/>
    </xf>
    <xf numFmtId="0" fontId="3" fillId="0" borderId="0" xfId="1" applyFont="1" applyAlignment="1">
      <alignment vertical="top" wrapText="1"/>
    </xf>
    <xf numFmtId="49" fontId="4" fillId="2" borderId="2" xfId="1" applyNumberFormat="1" applyFont="1" applyFill="1" applyBorder="1" applyAlignment="1">
      <alignment horizontal="center" vertical="center" wrapText="1"/>
    </xf>
    <xf numFmtId="0" fontId="9" fillId="0" borderId="0" xfId="1" applyFont="1">
      <alignment vertical="top"/>
    </xf>
    <xf numFmtId="0" fontId="9" fillId="0" borderId="0" xfId="0" applyFont="1"/>
    <xf numFmtId="164" fontId="9" fillId="0" borderId="0" xfId="0" applyNumberFormat="1" applyFont="1"/>
    <xf numFmtId="0" fontId="10" fillId="0" borderId="0" xfId="1" applyFont="1" applyAlignment="1">
      <alignment horizontal="left"/>
    </xf>
    <xf numFmtId="165" fontId="9" fillId="0" borderId="0" xfId="0" applyNumberFormat="1" applyFont="1"/>
    <xf numFmtId="0" fontId="11" fillId="0" borderId="0" xfId="1" applyFont="1">
      <alignment vertical="top"/>
    </xf>
    <xf numFmtId="0" fontId="9" fillId="0" borderId="10" xfId="0" applyFont="1" applyBorder="1"/>
    <xf numFmtId="0" fontId="11" fillId="0" borderId="10" xfId="1" applyFont="1" applyBorder="1" applyAlignment="1">
      <alignment horizontal="right" vertical="top"/>
    </xf>
    <xf numFmtId="0" fontId="9" fillId="0" borderId="0" xfId="1" applyFont="1" applyAlignment="1">
      <alignment horizontal="right" vertical="top"/>
    </xf>
    <xf numFmtId="0" fontId="10" fillId="2" borderId="6" xfId="1" applyFont="1" applyFill="1" applyBorder="1" applyAlignment="1">
      <alignment horizontal="center" vertical="center" wrapText="1"/>
    </xf>
    <xf numFmtId="0" fontId="12" fillId="2" borderId="7" xfId="1" applyFont="1" applyFill="1" applyBorder="1" applyAlignment="1">
      <alignment horizontal="center" vertical="center" wrapText="1"/>
    </xf>
    <xf numFmtId="0" fontId="12" fillId="2" borderId="7" xfId="1" applyFont="1" applyFill="1" applyBorder="1" applyAlignment="1">
      <alignment horizontal="center" vertical="center"/>
    </xf>
    <xf numFmtId="0" fontId="12" fillId="2" borderId="11" xfId="1" applyFont="1" applyFill="1" applyBorder="1" applyAlignment="1">
      <alignment horizontal="center" vertical="center" wrapText="1"/>
    </xf>
    <xf numFmtId="0" fontId="12" fillId="2" borderId="6" xfId="1" applyFont="1" applyFill="1" applyBorder="1" applyAlignment="1">
      <alignment horizontal="center" vertical="center" wrapText="1"/>
    </xf>
    <xf numFmtId="0" fontId="12" fillId="2" borderId="14" xfId="1" applyFont="1" applyFill="1" applyBorder="1" applyAlignment="1">
      <alignment horizontal="center" vertical="center" wrapText="1"/>
    </xf>
    <xf numFmtId="0" fontId="13" fillId="0" borderId="8" xfId="1" applyFont="1" applyBorder="1" applyAlignment="1">
      <alignment horizontal="left" wrapText="1"/>
    </xf>
    <xf numFmtId="164" fontId="12" fillId="0" borderId="1" xfId="1" applyNumberFormat="1" applyFont="1" applyBorder="1" applyAlignment="1"/>
    <xf numFmtId="164" fontId="12" fillId="0" borderId="12" xfId="1" applyNumberFormat="1" applyFont="1" applyBorder="1" applyAlignment="1"/>
    <xf numFmtId="164" fontId="12" fillId="0" borderId="8" xfId="1" applyNumberFormat="1" applyFont="1" applyBorder="1" applyAlignment="1"/>
    <xf numFmtId="164" fontId="12" fillId="0" borderId="13" xfId="1" applyNumberFormat="1" applyFont="1" applyBorder="1" applyAlignment="1"/>
    <xf numFmtId="0" fontId="12" fillId="0" borderId="8" xfId="1" applyFont="1" applyBorder="1" applyAlignment="1">
      <alignment wrapText="1"/>
    </xf>
    <xf numFmtId="0" fontId="9" fillId="0" borderId="8" xfId="1" applyFont="1" applyBorder="1" applyAlignment="1">
      <alignment wrapText="1"/>
    </xf>
    <xf numFmtId="164" fontId="9" fillId="0" borderId="1" xfId="1" applyNumberFormat="1" applyFont="1" applyBorder="1" applyAlignment="1">
      <alignment wrapText="1"/>
    </xf>
    <xf numFmtId="164" fontId="9" fillId="0" borderId="12" xfId="1" applyNumberFormat="1" applyFont="1" applyBorder="1" applyAlignment="1">
      <alignment wrapText="1"/>
    </xf>
    <xf numFmtId="164" fontId="9" fillId="0" borderId="8" xfId="1" applyNumberFormat="1" applyFont="1" applyBorder="1" applyAlignment="1">
      <alignment wrapText="1"/>
    </xf>
    <xf numFmtId="164" fontId="9" fillId="0" borderId="13" xfId="1" applyNumberFormat="1" applyFont="1" applyBorder="1" applyAlignment="1">
      <alignment wrapText="1"/>
    </xf>
    <xf numFmtId="164" fontId="12" fillId="0" borderId="1" xfId="1" applyNumberFormat="1" applyFont="1" applyBorder="1" applyAlignment="1">
      <alignment wrapText="1"/>
    </xf>
    <xf numFmtId="164" fontId="12" fillId="0" borderId="12" xfId="1" applyNumberFormat="1" applyFont="1" applyBorder="1" applyAlignment="1">
      <alignment wrapText="1"/>
    </xf>
    <xf numFmtId="164" fontId="12" fillId="0" borderId="8" xfId="1" applyNumberFormat="1" applyFont="1" applyBorder="1" applyAlignment="1">
      <alignment wrapText="1"/>
    </xf>
    <xf numFmtId="164" fontId="12" fillId="0" borderId="13" xfId="1" applyNumberFormat="1" applyFont="1" applyBorder="1" applyAlignment="1">
      <alignment wrapText="1"/>
    </xf>
    <xf numFmtId="0" fontId="12" fillId="0" borderId="0" xfId="0" applyFont="1"/>
    <xf numFmtId="0" fontId="9" fillId="0" borderId="8" xfId="1" applyFont="1" applyBorder="1" applyAlignment="1">
      <alignment horizontal="left" wrapText="1" indent="2"/>
    </xf>
    <xf numFmtId="0" fontId="14" fillId="2" borderId="8" xfId="1" applyFont="1" applyFill="1" applyBorder="1" applyAlignment="1">
      <alignment wrapText="1"/>
    </xf>
    <xf numFmtId="164" fontId="14" fillId="2" borderId="1" xfId="1" applyNumberFormat="1" applyFont="1" applyFill="1" applyBorder="1" applyAlignment="1">
      <alignment wrapText="1"/>
    </xf>
    <xf numFmtId="164" fontId="11" fillId="2" borderId="1" xfId="1" applyNumberFormat="1" applyFont="1" applyFill="1" applyBorder="1" applyAlignment="1"/>
    <xf numFmtId="164" fontId="14" fillId="2" borderId="12" xfId="1" applyNumberFormat="1" applyFont="1" applyFill="1" applyBorder="1" applyAlignment="1">
      <alignment wrapText="1"/>
    </xf>
    <xf numFmtId="164" fontId="14" fillId="2" borderId="8" xfId="1" applyNumberFormat="1" applyFont="1" applyFill="1" applyBorder="1" applyAlignment="1">
      <alignment wrapText="1"/>
    </xf>
    <xf numFmtId="164" fontId="14" fillId="2" borderId="13" xfId="1" applyNumberFormat="1" applyFont="1" applyFill="1" applyBorder="1" applyAlignment="1">
      <alignment wrapText="1"/>
    </xf>
    <xf numFmtId="0" fontId="12" fillId="0" borderId="8" xfId="1" applyFont="1" applyBorder="1" applyAlignment="1">
      <alignment horizontal="left" wrapText="1"/>
    </xf>
    <xf numFmtId="0" fontId="9" fillId="0" borderId="8" xfId="1" applyFont="1" applyBorder="1" applyAlignment="1">
      <alignment horizontal="left" wrapText="1"/>
    </xf>
    <xf numFmtId="164" fontId="9" fillId="0" borderId="1" xfId="1" applyNumberFormat="1" applyFont="1" applyBorder="1" applyAlignment="1"/>
    <xf numFmtId="0" fontId="9" fillId="2" borderId="8" xfId="1" applyFont="1" applyFill="1" applyBorder="1" applyAlignment="1">
      <alignment wrapText="1"/>
    </xf>
    <xf numFmtId="164" fontId="9" fillId="2" borderId="1" xfId="1" applyNumberFormat="1" applyFont="1" applyFill="1" applyBorder="1" applyAlignment="1">
      <alignment wrapText="1"/>
    </xf>
    <xf numFmtId="0" fontId="9" fillId="2" borderId="1" xfId="1" applyFont="1" applyFill="1" applyBorder="1" applyAlignment="1"/>
    <xf numFmtId="164" fontId="9" fillId="2" borderId="12" xfId="1" applyNumberFormat="1" applyFont="1" applyFill="1" applyBorder="1" applyAlignment="1">
      <alignment wrapText="1"/>
    </xf>
    <xf numFmtId="164" fontId="9" fillId="2" borderId="8" xfId="1" applyNumberFormat="1" applyFont="1" applyFill="1" applyBorder="1" applyAlignment="1">
      <alignment wrapText="1"/>
    </xf>
    <xf numFmtId="164" fontId="9" fillId="2" borderId="13" xfId="1" applyNumberFormat="1" applyFont="1" applyFill="1" applyBorder="1" applyAlignment="1">
      <alignment wrapText="1"/>
    </xf>
    <xf numFmtId="0" fontId="13" fillId="0" borderId="8" xfId="1" applyFont="1" applyBorder="1" applyAlignment="1">
      <alignment wrapText="1"/>
    </xf>
    <xf numFmtId="164" fontId="12" fillId="0" borderId="1" xfId="1" applyNumberFormat="1" applyFont="1" applyBorder="1" applyAlignment="1">
      <alignment horizontal="right"/>
    </xf>
    <xf numFmtId="0" fontId="10" fillId="2" borderId="8" xfId="1" applyFont="1" applyFill="1" applyBorder="1" applyAlignment="1">
      <alignment horizontal="center" vertical="center" wrapText="1"/>
    </xf>
    <xf numFmtId="164" fontId="11" fillId="2" borderId="1" xfId="1" applyNumberFormat="1" applyFont="1" applyFill="1" applyBorder="1" applyAlignment="1">
      <alignment wrapText="1"/>
    </xf>
    <xf numFmtId="0" fontId="11" fillId="2" borderId="1" xfId="1" applyFont="1" applyFill="1" applyBorder="1" applyAlignment="1"/>
    <xf numFmtId="164" fontId="11" fillId="2" borderId="12" xfId="1" applyNumberFormat="1" applyFont="1" applyFill="1" applyBorder="1" applyAlignment="1">
      <alignment wrapText="1"/>
    </xf>
    <xf numFmtId="164" fontId="11" fillId="2" borderId="8" xfId="1" applyNumberFormat="1" applyFont="1" applyFill="1" applyBorder="1" applyAlignment="1">
      <alignment wrapText="1"/>
    </xf>
    <xf numFmtId="164" fontId="11" fillId="2" borderId="13" xfId="1" applyNumberFormat="1" applyFont="1" applyFill="1" applyBorder="1" applyAlignment="1">
      <alignment wrapText="1"/>
    </xf>
    <xf numFmtId="0" fontId="13" fillId="0" borderId="9" xfId="1" applyFont="1" applyBorder="1" applyAlignment="1">
      <alignment horizontal="left" wrapText="1"/>
    </xf>
    <xf numFmtId="164" fontId="12" fillId="0" borderId="4" xfId="1" applyNumberFormat="1" applyFont="1" applyBorder="1" applyAlignment="1">
      <alignment wrapText="1"/>
    </xf>
    <xf numFmtId="164" fontId="12" fillId="0" borderId="4" xfId="1" applyNumberFormat="1" applyFont="1" applyBorder="1" applyAlignment="1"/>
    <xf numFmtId="164" fontId="12" fillId="0" borderId="15" xfId="1" applyNumberFormat="1" applyFont="1" applyBorder="1" applyAlignment="1">
      <alignment wrapText="1"/>
    </xf>
    <xf numFmtId="0" fontId="9" fillId="0" borderId="0" xfId="1" applyFont="1" applyAlignment="1">
      <alignment horizontal="left"/>
    </xf>
    <xf numFmtId="0" fontId="9" fillId="0" borderId="0" xfId="1" applyFont="1" applyAlignment="1">
      <alignment vertical="top" wrapText="1"/>
    </xf>
    <xf numFmtId="0" fontId="9" fillId="0" borderId="5" xfId="0" applyFont="1" applyBorder="1"/>
    <xf numFmtId="49" fontId="12" fillId="2" borderId="7" xfId="1" applyNumberFormat="1" applyFont="1" applyFill="1" applyBorder="1" applyAlignment="1">
      <alignment horizontal="center" vertical="center" wrapText="1"/>
    </xf>
    <xf numFmtId="49" fontId="12" fillId="2" borderId="16" xfId="1" applyNumberFormat="1" applyFont="1" applyFill="1" applyBorder="1" applyAlignment="1">
      <alignment horizontal="center" vertical="center" wrapText="1"/>
    </xf>
    <xf numFmtId="164" fontId="12" fillId="0" borderId="17" xfId="1" applyNumberFormat="1" applyFont="1" applyBorder="1" applyAlignment="1"/>
    <xf numFmtId="164" fontId="9" fillId="0" borderId="17" xfId="1" applyNumberFormat="1" applyFont="1" applyBorder="1" applyAlignment="1">
      <alignment wrapText="1"/>
    </xf>
    <xf numFmtId="164" fontId="12" fillId="0" borderId="17" xfId="1" applyNumberFormat="1" applyFont="1" applyBorder="1" applyAlignment="1">
      <alignment wrapText="1"/>
    </xf>
    <xf numFmtId="164" fontId="14" fillId="2" borderId="17" xfId="1" applyNumberFormat="1" applyFont="1" applyFill="1" applyBorder="1" applyAlignment="1">
      <alignment wrapText="1"/>
    </xf>
    <xf numFmtId="164" fontId="9" fillId="2" borderId="17" xfId="1" applyNumberFormat="1" applyFont="1" applyFill="1" applyBorder="1" applyAlignment="1">
      <alignment wrapText="1"/>
    </xf>
    <xf numFmtId="164" fontId="11" fillId="2" borderId="17" xfId="1" applyNumberFormat="1" applyFont="1" applyFill="1" applyBorder="1" applyAlignment="1">
      <alignment wrapText="1"/>
    </xf>
    <xf numFmtId="164" fontId="12" fillId="0" borderId="18" xfId="1" applyNumberFormat="1" applyFont="1" applyBorder="1" applyAlignment="1">
      <alignment wrapText="1"/>
    </xf>
    <xf numFmtId="164" fontId="12" fillId="0" borderId="19" xfId="1" applyNumberFormat="1" applyFont="1" applyBorder="1" applyAlignment="1">
      <alignment wrapText="1"/>
    </xf>
    <xf numFmtId="164" fontId="12" fillId="0" borderId="19" xfId="1" applyNumberFormat="1" applyFont="1" applyBorder="1" applyAlignment="1"/>
    <xf numFmtId="164" fontId="9" fillId="0" borderId="19" xfId="1" applyNumberFormat="1" applyFont="1" applyBorder="1" applyAlignment="1">
      <alignment wrapText="1"/>
    </xf>
    <xf numFmtId="164" fontId="14" fillId="2" borderId="19" xfId="1" applyNumberFormat="1" applyFont="1" applyFill="1" applyBorder="1" applyAlignment="1">
      <alignment wrapText="1"/>
    </xf>
    <xf numFmtId="164" fontId="9" fillId="2" borderId="19" xfId="1" applyNumberFormat="1" applyFont="1" applyFill="1" applyBorder="1" applyAlignment="1">
      <alignment wrapText="1"/>
    </xf>
    <xf numFmtId="164" fontId="11" fillId="2" borderId="19" xfId="1" applyNumberFormat="1" applyFont="1" applyFill="1" applyBorder="1" applyAlignment="1">
      <alignment wrapText="1"/>
    </xf>
    <xf numFmtId="164" fontId="12" fillId="0" borderId="20" xfId="1" applyNumberFormat="1" applyFont="1" applyBorder="1" applyAlignment="1">
      <alignment wrapText="1"/>
    </xf>
    <xf numFmtId="49" fontId="12" fillId="2" borderId="2" xfId="1" applyNumberFormat="1" applyFont="1" applyFill="1" applyBorder="1" applyAlignment="1">
      <alignment horizontal="center" vertical="center" wrapText="1"/>
    </xf>
    <xf numFmtId="164" fontId="12" fillId="0" borderId="3" xfId="1" applyNumberFormat="1" applyFont="1" applyBorder="1" applyAlignment="1"/>
    <xf numFmtId="164" fontId="9" fillId="0" borderId="3" xfId="1" applyNumberFormat="1" applyFont="1" applyBorder="1" applyAlignment="1">
      <alignment wrapText="1"/>
    </xf>
    <xf numFmtId="164" fontId="12" fillId="0" borderId="3" xfId="1" applyNumberFormat="1" applyFont="1" applyBorder="1" applyAlignment="1">
      <alignment wrapText="1"/>
    </xf>
    <xf numFmtId="164" fontId="14" fillId="2" borderId="3" xfId="1" applyNumberFormat="1" applyFont="1" applyFill="1" applyBorder="1" applyAlignment="1">
      <alignment wrapText="1"/>
    </xf>
    <xf numFmtId="164" fontId="9" fillId="2" borderId="3" xfId="1" applyNumberFormat="1" applyFont="1" applyFill="1" applyBorder="1" applyAlignment="1">
      <alignment wrapText="1"/>
    </xf>
    <xf numFmtId="164" fontId="11" fillId="2" borderId="3" xfId="1" applyNumberFormat="1" applyFont="1" applyFill="1" applyBorder="1" applyAlignment="1">
      <alignment wrapText="1"/>
    </xf>
    <xf numFmtId="164" fontId="12" fillId="0" borderId="21" xfId="1" applyNumberFormat="1" applyFont="1" applyBorder="1" applyAlignment="1">
      <alignment wrapText="1"/>
    </xf>
    <xf numFmtId="0" fontId="9" fillId="0" borderId="0" xfId="1" applyFont="1" applyAlignment="1">
      <alignment horizontal="left" vertical="top" wrapText="1"/>
    </xf>
    <xf numFmtId="0" fontId="9" fillId="0" borderId="10" xfId="1" applyFont="1" applyBorder="1" applyAlignment="1">
      <alignment horizontal="right" vertical="top"/>
    </xf>
    <xf numFmtId="0" fontId="3" fillId="0" borderId="0" xfId="1" applyFont="1" applyAlignment="1">
      <alignment horizontal="left" vertical="top" wrapText="1"/>
    </xf>
  </cellXfs>
  <cellStyles count="4">
    <cellStyle name="Normal" xfId="0" builtinId="0"/>
    <cellStyle name="Normal 2" xfId="3"/>
    <cellStyle name="Normal_Sheet1" xfId="1"/>
    <cellStyle name="Style 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abele_za_bilten_jelena-republika%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абела 1"/>
      <sheetName val="табела 1б"/>
      <sheetName val="Chart6"/>
      <sheetName val="Chart15"/>
      <sheetName val="pomocna kons"/>
      <sheetName val="Табела 2"/>
      <sheetName val="Chart17"/>
      <sheetName val="Chart18"/>
      <sheetName val="Chart19"/>
      <sheetName val="Chart 5 помоћна"/>
      <sheetName val="Chart20"/>
      <sheetName val="Chart21"/>
      <sheetName val="Chart22"/>
      <sheetName val="Chart23"/>
      <sheetName val="Chart24"/>
      <sheetName val="Chart 8,9,10 помоћна"/>
      <sheetName val="Табела 3"/>
      <sheetName val="Табела 4"/>
      <sheetName val="Република помоћна БДП 3"/>
      <sheetName val="Табела 5"/>
      <sheetName val="Chart25"/>
      <sheetName val="Chart26"/>
      <sheetName val="Табела 6"/>
      <sheetName val="Табела 7"/>
      <sheetName val="Табела 8"/>
      <sheetName val="Chart27"/>
      <sheetName val="Chart28"/>
      <sheetName val="Табела 9"/>
      <sheetName val="Табела 10"/>
      <sheetName val="Табела 11"/>
      <sheetName val="Chart29"/>
      <sheetName val="Chart30"/>
      <sheetName val="граф 11"/>
      <sheetName val="Република БДП 1.1 помоћна"/>
      <sheetName val="Субвенције помоћна"/>
    </sheetNames>
    <sheetDataSet>
      <sheetData sheetId="0"/>
      <sheetData sheetId="1"/>
      <sheetData sheetId="2" refreshError="1"/>
      <sheetData sheetId="3" refreshError="1"/>
      <sheetData sheetId="4"/>
      <sheetData sheetId="5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  <sheetData sheetId="16">
        <row r="6">
          <cell r="N6">
            <v>93700.273525339959</v>
          </cell>
          <cell r="O6">
            <v>69309.425217390002</v>
          </cell>
          <cell r="P6">
            <v>73816.147226519999</v>
          </cell>
          <cell r="Q6">
            <v>85869.381246640027</v>
          </cell>
          <cell r="R6">
            <v>80782.552478019992</v>
          </cell>
          <cell r="S6">
            <v>94575.5259467</v>
          </cell>
          <cell r="T6">
            <v>104923.43457613001</v>
          </cell>
          <cell r="U6">
            <v>90403.36356791998</v>
          </cell>
          <cell r="V6">
            <v>81748.261616929987</v>
          </cell>
          <cell r="W6">
            <v>87904.056060759991</v>
          </cell>
          <cell r="X6">
            <v>87860.275675439931</v>
          </cell>
          <cell r="Y6">
            <v>91027.829121790011</v>
          </cell>
          <cell r="Z6">
            <v>1041920.5262595798</v>
          </cell>
          <cell r="AA6">
            <v>86037.074073590018</v>
          </cell>
          <cell r="AB6">
            <v>80953.167445359999</v>
          </cell>
          <cell r="AC6">
            <v>90675.556764810011</v>
          </cell>
          <cell r="AD6">
            <v>89318.155470599988</v>
          </cell>
          <cell r="AE6">
            <v>87342.109062820018</v>
          </cell>
          <cell r="AF6">
            <v>114655.01171469002</v>
          </cell>
          <cell r="AG6">
            <v>110766.01865671802</v>
          </cell>
          <cell r="AH6">
            <v>84752.700608141997</v>
          </cell>
          <cell r="AI6">
            <v>89728.299303930035</v>
          </cell>
          <cell r="AJ6">
            <v>99895.297901949976</v>
          </cell>
          <cell r="AK6">
            <v>91665.834798489988</v>
          </cell>
          <cell r="AL6">
            <v>93352.867152490042</v>
          </cell>
          <cell r="AM6">
            <v>1119142.09295359</v>
          </cell>
          <cell r="AN6">
            <v>86591.025568590005</v>
          </cell>
          <cell r="AO6">
            <v>90510.183138559994</v>
          </cell>
          <cell r="AP6">
            <v>89639.779080910012</v>
          </cell>
          <cell r="AQ6">
            <v>91130.338756679994</v>
          </cell>
          <cell r="AR6">
            <v>87855.005066550017</v>
          </cell>
          <cell r="AS6">
            <v>121151.59996855</v>
          </cell>
          <cell r="AT6">
            <v>110497.06647926994</v>
          </cell>
          <cell r="AU6">
            <v>93409.390833960089</v>
          </cell>
          <cell r="AV6">
            <v>102944.78321952996</v>
          </cell>
          <cell r="AW6">
            <v>99734.877545160038</v>
          </cell>
          <cell r="AX6">
            <v>100295.13678612997</v>
          </cell>
          <cell r="AY6">
            <v>105425.29158637</v>
          </cell>
          <cell r="AZ6">
            <v>1179184.4780302602</v>
          </cell>
          <cell r="BA6">
            <v>106630.39552962001</v>
          </cell>
          <cell r="BB6">
            <v>100363.68926781001</v>
          </cell>
          <cell r="BC6">
            <v>98510.858243939991</v>
          </cell>
          <cell r="BD6">
            <v>97880.497796980038</v>
          </cell>
          <cell r="BE6">
            <v>94979.434311309989</v>
          </cell>
          <cell r="BF6">
            <v>113418.19077216</v>
          </cell>
          <cell r="BG6">
            <v>125498.29500291999</v>
          </cell>
          <cell r="BH6">
            <v>90950.711452129995</v>
          </cell>
          <cell r="BI6">
            <v>100956.88530742006</v>
          </cell>
          <cell r="BJ6">
            <v>118731.07046844999</v>
          </cell>
          <cell r="BK6">
            <v>105576.44500618005</v>
          </cell>
          <cell r="BL6">
            <v>121080.86747917999</v>
          </cell>
          <cell r="BM6">
            <v>1274577.3406380999</v>
          </cell>
          <cell r="BN6">
            <v>110063.63806968002</v>
          </cell>
          <cell r="BO6">
            <v>94662.936110520022</v>
          </cell>
          <cell r="BP6">
            <v>91604.390473809995</v>
          </cell>
          <cell r="BQ6">
            <v>83461.071774570009</v>
          </cell>
          <cell r="BR6">
            <v>76044.96677085002</v>
          </cell>
          <cell r="BS6">
            <v>123287.60722536998</v>
          </cell>
          <cell r="BT6">
            <v>131504.47812864001</v>
          </cell>
          <cell r="BU6">
            <v>97723.179447679999</v>
          </cell>
          <cell r="BV6">
            <v>106089.11915737999</v>
          </cell>
          <cell r="BW6">
            <v>116682.24734507006</v>
          </cell>
          <cell r="BX6">
            <v>108331.27968816998</v>
          </cell>
          <cell r="BY6">
            <v>117981.82901258003</v>
          </cell>
          <cell r="BZ6">
            <v>1257436.7432043201</v>
          </cell>
          <cell r="CA6">
            <v>110704.86615845002</v>
          </cell>
          <cell r="CB6">
            <v>103507.44709298995</v>
          </cell>
          <cell r="CC6">
            <v>103488.51204124007</v>
          </cell>
          <cell r="CD6">
            <v>109648.58299597001</v>
          </cell>
          <cell r="CE6">
            <v>106470.63566513006</v>
          </cell>
          <cell r="CF6">
            <v>162265.95359568996</v>
          </cell>
          <cell r="CG6">
            <v>148708.56164257997</v>
          </cell>
          <cell r="CH6">
            <v>110343.69896681997</v>
          </cell>
          <cell r="CI6">
            <v>114087.74374470004</v>
          </cell>
          <cell r="CJ6">
            <v>122084.19324948998</v>
          </cell>
          <cell r="CK6">
            <v>125397.53505810995</v>
          </cell>
          <cell r="CL6">
            <v>148663.97736421996</v>
          </cell>
          <cell r="CM6">
            <v>1465371.7075753899</v>
          </cell>
          <cell r="CN6">
            <v>123923.53541633002</v>
          </cell>
          <cell r="CO6">
            <v>116153.56440814</v>
          </cell>
          <cell r="CP6">
            <v>133198.02365670999</v>
          </cell>
          <cell r="CQ6">
            <v>136388.97777132</v>
          </cell>
          <cell r="CR6">
            <v>145313.88451152004</v>
          </cell>
          <cell r="CS6">
            <v>175079.31055420995</v>
          </cell>
          <cell r="CT6">
            <v>162746.50521272994</v>
          </cell>
          <cell r="CU6">
            <v>119032.11724245999</v>
          </cell>
          <cell r="CV6">
            <v>133264.18378838999</v>
          </cell>
          <cell r="CW6">
            <v>136515.1697990601</v>
          </cell>
          <cell r="CX6">
            <v>137511.14538560997</v>
          </cell>
          <cell r="CY6">
            <v>161165.88190205998</v>
          </cell>
          <cell r="CZ6">
            <v>1680292.2996485399</v>
          </cell>
          <cell r="DA6">
            <v>150319.2835396</v>
          </cell>
          <cell r="DB6">
            <v>130411.39849899002</v>
          </cell>
          <cell r="DC6">
            <v>141198.12380306004</v>
          </cell>
          <cell r="DD6">
            <v>140426.81413698997</v>
          </cell>
          <cell r="DE6">
            <v>155964.97157658995</v>
          </cell>
          <cell r="DF6">
            <v>207665.63356594011</v>
          </cell>
          <cell r="DG6">
            <v>162967.35640996005</v>
          </cell>
          <cell r="DH6">
            <v>0</v>
          </cell>
          <cell r="DI6">
            <v>0</v>
          </cell>
          <cell r="DJ6">
            <v>0</v>
          </cell>
          <cell r="DK6">
            <v>0</v>
          </cell>
          <cell r="DL6">
            <v>0</v>
          </cell>
          <cell r="DM6">
            <v>1088953.58153113</v>
          </cell>
        </row>
        <row r="7">
          <cell r="N7">
            <v>72952.047605879969</v>
          </cell>
          <cell r="O7">
            <v>58865.224647849995</v>
          </cell>
          <cell r="P7">
            <v>62291.745113650002</v>
          </cell>
          <cell r="Q7">
            <v>75943.905337140022</v>
          </cell>
          <cell r="R7">
            <v>70594.83029795</v>
          </cell>
          <cell r="S7">
            <v>85054.097480659999</v>
          </cell>
          <cell r="T7">
            <v>95037.859517539997</v>
          </cell>
          <cell r="U7">
            <v>70447.348916959963</v>
          </cell>
          <cell r="V7">
            <v>65326.606483960008</v>
          </cell>
          <cell r="W7">
            <v>76887.856060759994</v>
          </cell>
          <cell r="X7">
            <v>76888.475675439942</v>
          </cell>
          <cell r="Y7">
            <v>77691.429121790003</v>
          </cell>
          <cell r="Z7">
            <v>887981.42625957995</v>
          </cell>
          <cell r="AA7">
            <v>77781.274073590015</v>
          </cell>
          <cell r="AB7">
            <v>65897.967445360002</v>
          </cell>
          <cell r="AC7">
            <v>71235.656764810003</v>
          </cell>
          <cell r="AD7">
            <v>79448.255470599994</v>
          </cell>
          <cell r="AE7">
            <v>76955.609062820018</v>
          </cell>
          <cell r="AF7">
            <v>99969.611714690007</v>
          </cell>
          <cell r="AG7">
            <v>94747.818656718024</v>
          </cell>
          <cell r="AH7">
            <v>73223.400608142008</v>
          </cell>
          <cell r="AI7">
            <v>85529.799303930035</v>
          </cell>
          <cell r="AJ7">
            <v>87483.097901949979</v>
          </cell>
          <cell r="AK7">
            <v>76622.134798489991</v>
          </cell>
          <cell r="AL7">
            <v>80208.067152490039</v>
          </cell>
          <cell r="AM7">
            <v>969102.69295359019</v>
          </cell>
          <cell r="AN7">
            <v>77736.897923730008</v>
          </cell>
          <cell r="AO7">
            <v>78982.706400809999</v>
          </cell>
          <cell r="AP7">
            <v>75916.683463520021</v>
          </cell>
          <cell r="AQ7">
            <v>79853.138756679997</v>
          </cell>
          <cell r="AR7">
            <v>76317.505066440019</v>
          </cell>
          <cell r="AS7">
            <v>99512.000018529987</v>
          </cell>
          <cell r="AT7">
            <v>90837.066429399958</v>
          </cell>
          <cell r="AU7">
            <v>79000.790833960069</v>
          </cell>
          <cell r="AV7">
            <v>92985.583219529974</v>
          </cell>
          <cell r="AW7">
            <v>87705.277545160032</v>
          </cell>
          <cell r="AX7">
            <v>82248.63678612998</v>
          </cell>
          <cell r="AY7">
            <v>85783.191586369998</v>
          </cell>
          <cell r="AZ7">
            <v>1006879.4780302601</v>
          </cell>
          <cell r="BA7">
            <v>92739.295682200012</v>
          </cell>
          <cell r="BB7">
            <v>88261.347255090004</v>
          </cell>
          <cell r="BC7">
            <v>78113.000104079998</v>
          </cell>
          <cell r="BD7">
            <v>83821.697796980035</v>
          </cell>
          <cell r="BE7">
            <v>87748.114311309997</v>
          </cell>
          <cell r="BF7">
            <v>100997.99086620999</v>
          </cell>
          <cell r="BG7">
            <v>110628.11490887</v>
          </cell>
          <cell r="BH7">
            <v>80836.511452129984</v>
          </cell>
          <cell r="BI7">
            <v>85673.485307420066</v>
          </cell>
          <cell r="BJ7">
            <v>102498.17046844999</v>
          </cell>
          <cell r="BK7">
            <v>89525.345006180025</v>
          </cell>
          <cell r="BL7">
            <v>102829.26747917999</v>
          </cell>
          <cell r="BM7">
            <v>1103672.3406380999</v>
          </cell>
          <cell r="BN7">
            <v>97035.995622820017</v>
          </cell>
          <cell r="BO7">
            <v>83562.478557380033</v>
          </cell>
          <cell r="BP7">
            <v>81358.29047380999</v>
          </cell>
          <cell r="BQ7">
            <v>74645.971774570004</v>
          </cell>
          <cell r="BR7">
            <v>68490.366770850029</v>
          </cell>
          <cell r="BS7">
            <v>103897.60722536998</v>
          </cell>
          <cell r="BT7">
            <v>117268.57812864</v>
          </cell>
          <cell r="BU7">
            <v>89700.679447679984</v>
          </cell>
          <cell r="BV7">
            <v>88239.419157379991</v>
          </cell>
          <cell r="BW7">
            <v>100630.44734507005</v>
          </cell>
          <cell r="BX7">
            <v>91989.079688169979</v>
          </cell>
          <cell r="BY7">
            <v>102207.42901258005</v>
          </cell>
          <cell r="BZ7">
            <v>1099026.3432043202</v>
          </cell>
          <cell r="CA7">
            <v>93780.065974460013</v>
          </cell>
          <cell r="CB7">
            <v>93298.385330769961</v>
          </cell>
          <cell r="CC7">
            <v>89876.300767010063</v>
          </cell>
          <cell r="CD7">
            <v>97988.856216409986</v>
          </cell>
          <cell r="CE7">
            <v>92869.435665130048</v>
          </cell>
          <cell r="CF7">
            <v>148989.15359568998</v>
          </cell>
          <cell r="CG7">
            <v>133306.16164257994</v>
          </cell>
          <cell r="CH7">
            <v>98503.298966819973</v>
          </cell>
          <cell r="CI7">
            <v>98666.243744700027</v>
          </cell>
          <cell r="CJ7">
            <v>108734.69324949</v>
          </cell>
          <cell r="CK7">
            <v>106825.93505810997</v>
          </cell>
          <cell r="CL7">
            <v>129057.57736421995</v>
          </cell>
          <cell r="CM7">
            <v>1291896.1075753898</v>
          </cell>
          <cell r="CN7">
            <v>113195.40364763002</v>
          </cell>
          <cell r="CO7">
            <v>105751.50454599</v>
          </cell>
          <cell r="CP7">
            <v>119369.01528756</v>
          </cell>
          <cell r="CQ7">
            <v>123746.47777131999</v>
          </cell>
          <cell r="CR7">
            <v>127822.98451152002</v>
          </cell>
          <cell r="CS7">
            <v>163904.91055420996</v>
          </cell>
          <cell r="CT7">
            <v>144038.20521272995</v>
          </cell>
          <cell r="CU7">
            <v>105927.01724245999</v>
          </cell>
          <cell r="CV7">
            <v>117409.18378839002</v>
          </cell>
          <cell r="CW7">
            <v>120788.96979906007</v>
          </cell>
          <cell r="CX7">
            <v>120886.24538560997</v>
          </cell>
          <cell r="CY7">
            <v>133600.78190205994</v>
          </cell>
          <cell r="CZ7">
            <v>1496440.6996485402</v>
          </cell>
          <cell r="DA7">
            <v>135980.09783829001</v>
          </cell>
          <cell r="DB7">
            <v>102709.18420030002</v>
          </cell>
          <cell r="DC7">
            <v>124402.92380306002</v>
          </cell>
          <cell r="DD7">
            <v>126138.31413698997</v>
          </cell>
          <cell r="DE7">
            <v>140837.57157658992</v>
          </cell>
          <cell r="DF7">
            <v>190669.13356594008</v>
          </cell>
          <cell r="DG7">
            <v>147105.85640996005</v>
          </cell>
          <cell r="DH7">
            <v>0</v>
          </cell>
          <cell r="DI7">
            <v>0</v>
          </cell>
          <cell r="DJ7">
            <v>0</v>
          </cell>
          <cell r="DK7">
            <v>0</v>
          </cell>
          <cell r="DL7">
            <v>0</v>
          </cell>
          <cell r="DM7">
            <v>967843.08153113013</v>
          </cell>
        </row>
        <row r="8">
          <cell r="N8">
            <v>2866.7901420499998</v>
          </cell>
          <cell r="O8">
            <v>3009.5785396799997</v>
          </cell>
          <cell r="P8">
            <v>4015.7381184600004</v>
          </cell>
          <cell r="Q8">
            <v>3659.6879587399994</v>
          </cell>
          <cell r="R8">
            <v>3242.9792491899993</v>
          </cell>
          <cell r="S8">
            <v>4037.5048310300008</v>
          </cell>
          <cell r="T8">
            <v>5069.5429678499968</v>
          </cell>
          <cell r="U8">
            <v>4392.4483319900019</v>
          </cell>
          <cell r="V8">
            <v>4423.2331333500006</v>
          </cell>
          <cell r="W8">
            <v>3818.2601272900001</v>
          </cell>
          <cell r="X8">
            <v>4273.9996587800006</v>
          </cell>
          <cell r="Y8">
            <v>4865.6052584300023</v>
          </cell>
          <cell r="Z8">
            <v>47675.368316840002</v>
          </cell>
          <cell r="AA8">
            <v>3547.6620696500004</v>
          </cell>
          <cell r="AB8">
            <v>3678.9842720099996</v>
          </cell>
          <cell r="AC8">
            <v>4230.1949573699994</v>
          </cell>
          <cell r="AD8">
            <v>4055.4666820500001</v>
          </cell>
          <cell r="AE8">
            <v>4022.3654640999989</v>
          </cell>
          <cell r="AF8">
            <v>5476.6266461700015</v>
          </cell>
          <cell r="AG8">
            <v>5599.5594721000025</v>
          </cell>
          <cell r="AH8">
            <v>4927.4212423999979</v>
          </cell>
          <cell r="AI8">
            <v>4941.7319730799973</v>
          </cell>
          <cell r="AJ8">
            <v>4770.4454807800048</v>
          </cell>
          <cell r="AK8">
            <v>4785.2909961799996</v>
          </cell>
          <cell r="AL8">
            <v>5525.3021910900015</v>
          </cell>
          <cell r="AM8">
            <v>55561.051446980011</v>
          </cell>
          <cell r="AN8">
            <v>3879.8599033600003</v>
          </cell>
          <cell r="AO8">
            <v>3893.60091083</v>
          </cell>
          <cell r="AP8">
            <v>4227.2144930200002</v>
          </cell>
          <cell r="AQ8">
            <v>4384.5105530400006</v>
          </cell>
          <cell r="AR8">
            <v>4211.2999624400009</v>
          </cell>
          <cell r="AS8">
            <v>5495.6000355499982</v>
          </cell>
          <cell r="AT8">
            <v>6030.1346739300016</v>
          </cell>
          <cell r="AU8">
            <v>5580.0778653899988</v>
          </cell>
          <cell r="AV8">
            <v>5005.1180901399994</v>
          </cell>
          <cell r="AW8">
            <v>5306.5293266099998</v>
          </cell>
          <cell r="AX8">
            <v>4970.3354699099991</v>
          </cell>
          <cell r="AY8">
            <v>6219.2395581999963</v>
          </cell>
          <cell r="AZ8">
            <v>59203.520842419995</v>
          </cell>
          <cell r="BA8">
            <v>6208.9027916200012</v>
          </cell>
          <cell r="BB8">
            <v>4269.355376999999</v>
          </cell>
          <cell r="BC8">
            <v>4698.1758342700005</v>
          </cell>
          <cell r="BD8">
            <v>5715.2213925400001</v>
          </cell>
          <cell r="BE8">
            <v>4926.8250881700005</v>
          </cell>
          <cell r="BF8">
            <v>6002.8999996699986</v>
          </cell>
          <cell r="BG8">
            <v>6499.1699238599977</v>
          </cell>
          <cell r="BH8">
            <v>5666.4495595000053</v>
          </cell>
          <cell r="BI8">
            <v>5806.2729899299975</v>
          </cell>
          <cell r="BJ8">
            <v>6535.552662930002</v>
          </cell>
          <cell r="BK8">
            <v>5568.7783376900015</v>
          </cell>
          <cell r="BL8">
            <v>7156.2329899000033</v>
          </cell>
          <cell r="BM8">
            <v>69053.83694708001</v>
          </cell>
          <cell r="BN8">
            <v>4640.2329234499994</v>
          </cell>
          <cell r="BO8">
            <v>5018.9683826100008</v>
          </cell>
          <cell r="BP8">
            <v>5328.414992699998</v>
          </cell>
          <cell r="BQ8">
            <v>4117.0227343499992</v>
          </cell>
          <cell r="BR8">
            <v>3601.8609983800011</v>
          </cell>
          <cell r="BS8">
            <v>9752.7992613099996</v>
          </cell>
          <cell r="BT8">
            <v>6698.6040458500011</v>
          </cell>
          <cell r="BU8">
            <v>4965.271458940002</v>
          </cell>
          <cell r="BV8">
            <v>4502.0248020499976</v>
          </cell>
          <cell r="BW8">
            <v>5151.2907194499967</v>
          </cell>
          <cell r="BX8">
            <v>5042.746875830001</v>
          </cell>
          <cell r="BY8">
            <v>7074.1413719799975</v>
          </cell>
          <cell r="BZ8">
            <v>65893.378566900006</v>
          </cell>
          <cell r="CA8">
            <v>5487.1618293099991</v>
          </cell>
          <cell r="CB8">
            <v>5484.2682991499996</v>
          </cell>
          <cell r="CC8">
            <v>5731.2341884099997</v>
          </cell>
          <cell r="CD8">
            <v>6092.6604418599991</v>
          </cell>
          <cell r="CE8">
            <v>6482.1850305500011</v>
          </cell>
          <cell r="CF8">
            <v>13596.057546859996</v>
          </cell>
          <cell r="CG8">
            <v>7711.7966476200008</v>
          </cell>
          <cell r="CH8">
            <v>5551.0208140999957</v>
          </cell>
          <cell r="CI8">
            <v>5893.9776024000039</v>
          </cell>
          <cell r="CJ8">
            <v>5709.3737965399978</v>
          </cell>
          <cell r="CK8">
            <v>6291.1010013999994</v>
          </cell>
          <cell r="CL8">
            <v>8412.8398716699976</v>
          </cell>
          <cell r="CM8">
            <v>82443.677069869998</v>
          </cell>
          <cell r="CN8">
            <v>5860.1710125300015</v>
          </cell>
          <cell r="CO8">
            <v>5993.1291890500015</v>
          </cell>
          <cell r="CP8">
            <v>7348.7993242300017</v>
          </cell>
          <cell r="CQ8">
            <v>8009.8179429300017</v>
          </cell>
          <cell r="CR8">
            <v>8716.683983879997</v>
          </cell>
          <cell r="CS8">
            <v>17040.098291129998</v>
          </cell>
          <cell r="CT8">
            <v>8005.0921136199968</v>
          </cell>
          <cell r="CU8">
            <v>7186.50957612</v>
          </cell>
          <cell r="CV8">
            <v>7055.4576502299924</v>
          </cell>
          <cell r="CW8">
            <v>7278.513875669998</v>
          </cell>
          <cell r="CX8">
            <v>6989.5270858400054</v>
          </cell>
          <cell r="CY8">
            <v>10692.700173029996</v>
          </cell>
          <cell r="CZ8">
            <v>100176.50021825999</v>
          </cell>
          <cell r="DA8">
            <v>6285.9268031599995</v>
          </cell>
          <cell r="DB8">
            <v>6936.9052384200004</v>
          </cell>
          <cell r="DC8">
            <v>8037.3855971699995</v>
          </cell>
          <cell r="DD8">
            <v>9208.9421264600005</v>
          </cell>
          <cell r="DE8">
            <v>20630.900388349997</v>
          </cell>
          <cell r="DF8">
            <v>9927.2272993299957</v>
          </cell>
          <cell r="DG8">
            <v>7800.9130300700017</v>
          </cell>
          <cell r="DH8">
            <v>0</v>
          </cell>
          <cell r="DI8">
            <v>0</v>
          </cell>
          <cell r="DJ8">
            <v>0</v>
          </cell>
          <cell r="DK8">
            <v>0</v>
          </cell>
          <cell r="DL8">
            <v>0</v>
          </cell>
          <cell r="DM8">
            <v>68828.200482960005</v>
          </cell>
        </row>
        <row r="9">
          <cell r="N9">
            <v>3230.5275065099991</v>
          </cell>
          <cell r="O9">
            <v>4078.4982744900003</v>
          </cell>
          <cell r="P9">
            <v>4922.8639152599999</v>
          </cell>
          <cell r="Q9">
            <v>5269.719405689998</v>
          </cell>
          <cell r="R9">
            <v>5378.4548820699983</v>
          </cell>
          <cell r="S9">
            <v>18171.145359460003</v>
          </cell>
          <cell r="T9">
            <v>5835.8957218000041</v>
          </cell>
          <cell r="U9">
            <v>5176.4272393999981</v>
          </cell>
          <cell r="V9">
            <v>5652.9747974400007</v>
          </cell>
          <cell r="W9">
            <v>6056.7421968599947</v>
          </cell>
          <cell r="X9">
            <v>4846.6014791499965</v>
          </cell>
          <cell r="Y9">
            <v>5619.3111919300045</v>
          </cell>
          <cell r="Z9">
            <v>74239.161970059999</v>
          </cell>
          <cell r="AA9">
            <v>4789.8661330600007</v>
          </cell>
          <cell r="AB9">
            <v>5008.8816428500013</v>
          </cell>
          <cell r="AC9">
            <v>7571.5446710400001</v>
          </cell>
          <cell r="AD9">
            <v>5672.9204363900017</v>
          </cell>
          <cell r="AE9">
            <v>6158.5243389100042</v>
          </cell>
          <cell r="AF9">
            <v>33672.456564939988</v>
          </cell>
          <cell r="AG9">
            <v>7850.085155450005</v>
          </cell>
          <cell r="AH9">
            <v>5950.224523140002</v>
          </cell>
          <cell r="AI9">
            <v>6001.9669860699851</v>
          </cell>
          <cell r="AJ9">
            <v>6542.557756139995</v>
          </cell>
          <cell r="AK9">
            <v>6355.0622343000123</v>
          </cell>
          <cell r="AL9">
            <v>7745.1998616200071</v>
          </cell>
          <cell r="AM9">
            <v>103319.29030391001</v>
          </cell>
          <cell r="AN9">
            <v>6064.6123360799993</v>
          </cell>
          <cell r="AO9">
            <v>6842.7736649300005</v>
          </cell>
          <cell r="AP9">
            <v>8072.6473430199976</v>
          </cell>
          <cell r="AQ9">
            <v>7689.789045759996</v>
          </cell>
          <cell r="AR9">
            <v>8218.3827342400054</v>
          </cell>
          <cell r="AS9">
            <v>24207.000006969993</v>
          </cell>
          <cell r="AT9">
            <v>8682.9948690000037</v>
          </cell>
          <cell r="AU9">
            <v>5983.3722058399962</v>
          </cell>
          <cell r="AV9">
            <v>6220.2803662199922</v>
          </cell>
          <cell r="AW9">
            <v>6386.448752440012</v>
          </cell>
          <cell r="AX9">
            <v>6472.6057469500065</v>
          </cell>
          <cell r="AY9">
            <v>7371.0973797100069</v>
          </cell>
          <cell r="AZ9">
            <v>102212.00445116001</v>
          </cell>
          <cell r="BA9">
            <v>6292.6063683399989</v>
          </cell>
          <cell r="BB9">
            <v>7089.1468490499992</v>
          </cell>
          <cell r="BC9">
            <v>17756.176595380002</v>
          </cell>
          <cell r="BD9">
            <v>9052.8232095100011</v>
          </cell>
          <cell r="BE9">
            <v>7866.2241916500006</v>
          </cell>
          <cell r="BF9">
            <v>21988.500000110005</v>
          </cell>
          <cell r="BG9">
            <v>11335.516796910006</v>
          </cell>
          <cell r="BH9">
            <v>6610.0684974399992</v>
          </cell>
          <cell r="BI9">
            <v>6268.6002821100055</v>
          </cell>
          <cell r="BJ9">
            <v>7673.1148341699973</v>
          </cell>
          <cell r="BK9">
            <v>6623.038297850012</v>
          </cell>
          <cell r="BL9">
            <v>7425.6652711799879</v>
          </cell>
          <cell r="BM9">
            <v>115981.4811937</v>
          </cell>
          <cell r="BN9">
            <v>5773.3749602199996</v>
          </cell>
          <cell r="BO9">
            <v>8142.1123350700009</v>
          </cell>
          <cell r="BP9">
            <v>8104.7752515199991</v>
          </cell>
          <cell r="BQ9">
            <v>5307.5762734899999</v>
          </cell>
          <cell r="BR9">
            <v>4855.9555448100054</v>
          </cell>
          <cell r="BS9">
            <v>11825.628487739999</v>
          </cell>
          <cell r="BT9">
            <v>16182.148129930005</v>
          </cell>
          <cell r="BU9">
            <v>18851.631304030005</v>
          </cell>
          <cell r="BV9">
            <v>9364.221107779993</v>
          </cell>
          <cell r="BW9">
            <v>8278.2983935899956</v>
          </cell>
          <cell r="BX9">
            <v>8130.5258118300035</v>
          </cell>
          <cell r="BY9">
            <v>8412.1917266099917</v>
          </cell>
          <cell r="BZ9">
            <v>113228.43932661999</v>
          </cell>
          <cell r="CA9">
            <v>7061.4517844400007</v>
          </cell>
          <cell r="CB9">
            <v>8931.5130280000012</v>
          </cell>
          <cell r="CC9">
            <v>10187.08189738</v>
          </cell>
          <cell r="CD9">
            <v>9786.753345840003</v>
          </cell>
          <cell r="CE9">
            <v>9589.1478966399991</v>
          </cell>
          <cell r="CF9">
            <v>37584.297596809993</v>
          </cell>
          <cell r="CG9">
            <v>14420.777029479985</v>
          </cell>
          <cell r="CH9">
            <v>8195.6787091900133</v>
          </cell>
          <cell r="CI9">
            <v>8822.8989714399868</v>
          </cell>
          <cell r="CJ9">
            <v>8938.7597755200095</v>
          </cell>
          <cell r="CK9">
            <v>8669.3032845900016</v>
          </cell>
          <cell r="CL9">
            <v>13445.095241940002</v>
          </cell>
          <cell r="CM9">
            <v>145632.75856127002</v>
          </cell>
          <cell r="CN9">
            <v>8484.630349680001</v>
          </cell>
          <cell r="CO9">
            <v>10642.96967404</v>
          </cell>
          <cell r="CP9">
            <v>13124.509374980002</v>
          </cell>
          <cell r="CQ9">
            <v>15103.885175290003</v>
          </cell>
          <cell r="CR9">
            <v>14536.048066570002</v>
          </cell>
          <cell r="CS9">
            <v>48205.457639849985</v>
          </cell>
          <cell r="CT9">
            <v>16067.84004314001</v>
          </cell>
          <cell r="CU9">
            <v>10394.592801439994</v>
          </cell>
          <cell r="CV9">
            <v>12306.564949040016</v>
          </cell>
          <cell r="CW9">
            <v>11574.592105020001</v>
          </cell>
          <cell r="CX9">
            <v>12121.011881499993</v>
          </cell>
          <cell r="CY9">
            <v>14567.297563570011</v>
          </cell>
          <cell r="CZ9">
            <v>187129.39962412001</v>
          </cell>
          <cell r="DA9">
            <v>10503.972025380001</v>
          </cell>
          <cell r="DB9">
            <v>12647.700200789999</v>
          </cell>
          <cell r="DC9">
            <v>16685.478974269998</v>
          </cell>
          <cell r="DD9">
            <v>16193.056311490003</v>
          </cell>
          <cell r="DE9">
            <v>15636.783439399998</v>
          </cell>
          <cell r="DF9">
            <v>73230.807653889977</v>
          </cell>
          <cell r="DG9">
            <v>17485.695961320005</v>
          </cell>
          <cell r="DH9">
            <v>0</v>
          </cell>
          <cell r="DI9">
            <v>0</v>
          </cell>
          <cell r="DJ9">
            <v>0</v>
          </cell>
          <cell r="DK9">
            <v>0</v>
          </cell>
          <cell r="DL9">
            <v>0</v>
          </cell>
          <cell r="DM9">
            <v>162383.49456654</v>
          </cell>
        </row>
        <row r="10">
          <cell r="N10">
            <v>36560.857912099971</v>
          </cell>
          <cell r="O10">
            <v>33467.996195899999</v>
          </cell>
          <cell r="P10">
            <v>33806.337389109998</v>
          </cell>
          <cell r="Q10">
            <v>43447.052379550012</v>
          </cell>
          <cell r="R10">
            <v>37810.523350779993</v>
          </cell>
          <cell r="S10">
            <v>33670.049559409985</v>
          </cell>
          <cell r="T10">
            <v>45726.638328280016</v>
          </cell>
          <cell r="U10">
            <v>34404.255277979959</v>
          </cell>
          <cell r="V10">
            <v>32589.83723201001</v>
          </cell>
          <cell r="W10">
            <v>43683.387107229988</v>
          </cell>
          <cell r="X10">
            <v>40893.769248739954</v>
          </cell>
          <cell r="Y10">
            <v>37441.933658890004</v>
          </cell>
          <cell r="Z10">
            <v>453502.63763997989</v>
          </cell>
          <cell r="AA10">
            <v>36620.491455600008</v>
          </cell>
          <cell r="AB10">
            <v>36295.078616059996</v>
          </cell>
          <cell r="AC10">
            <v>36697.141515809999</v>
          </cell>
          <cell r="AD10">
            <v>45687.90656037</v>
          </cell>
          <cell r="AE10">
            <v>40011.459653600003</v>
          </cell>
          <cell r="AF10">
            <v>33801.926973840011</v>
          </cell>
          <cell r="AG10">
            <v>47193.341354328011</v>
          </cell>
          <cell r="AH10">
            <v>38028.862528081983</v>
          </cell>
          <cell r="AI10">
            <v>41766.137926470052</v>
          </cell>
          <cell r="AJ10">
            <v>49023.762563699987</v>
          </cell>
          <cell r="AK10">
            <v>36607.223062749981</v>
          </cell>
          <cell r="AL10">
            <v>37533.129996730044</v>
          </cell>
          <cell r="AM10">
            <v>479266.46220734005</v>
          </cell>
          <cell r="AN10">
            <v>32717.590630670005</v>
          </cell>
          <cell r="AO10">
            <v>39587.76610293999</v>
          </cell>
          <cell r="AP10">
            <v>38024.91629672001</v>
          </cell>
          <cell r="AQ10">
            <v>44790.719770870004</v>
          </cell>
          <cell r="AR10">
            <v>38734.466087990004</v>
          </cell>
          <cell r="AS10">
            <v>42108.799951419976</v>
          </cell>
          <cell r="AT10">
            <v>45832.141159389968</v>
          </cell>
          <cell r="AU10">
            <v>39508.324253070045</v>
          </cell>
          <cell r="AV10">
            <v>54318.18883633997</v>
          </cell>
          <cell r="AW10">
            <v>45851.384202090005</v>
          </cell>
          <cell r="AX10">
            <v>38906.674736259993</v>
          </cell>
          <cell r="AY10">
            <v>39447.427972239995</v>
          </cell>
          <cell r="AZ10">
            <v>499828.4</v>
          </cell>
          <cell r="BA10">
            <v>43914.874542020007</v>
          </cell>
          <cell r="BB10">
            <v>52043.310606439998</v>
          </cell>
          <cell r="BC10">
            <v>32754.282828859985</v>
          </cell>
          <cell r="BD10">
            <v>44179.869793600032</v>
          </cell>
          <cell r="BE10">
            <v>42885.398083149994</v>
          </cell>
          <cell r="BF10">
            <v>41173.299999700015</v>
          </cell>
          <cell r="BG10">
            <v>55871.472350399992</v>
          </cell>
          <cell r="BH10">
            <v>39250.588015369991</v>
          </cell>
          <cell r="BI10">
            <v>43067.608960460042</v>
          </cell>
          <cell r="BJ10">
            <v>56790.469899669995</v>
          </cell>
          <cell r="BK10">
            <v>45344.587904080006</v>
          </cell>
          <cell r="BL10">
            <v>53287.562150790007</v>
          </cell>
          <cell r="BM10">
            <v>550563.32513453998</v>
          </cell>
          <cell r="BN10">
            <v>48170.839009630006</v>
          </cell>
          <cell r="BO10">
            <v>41128.075261460013</v>
          </cell>
          <cell r="BP10">
            <v>44814.641872559994</v>
          </cell>
          <cell r="BQ10">
            <v>42475.802193629992</v>
          </cell>
          <cell r="BR10">
            <v>35624.848576640019</v>
          </cell>
          <cell r="BS10">
            <v>44769.920723379975</v>
          </cell>
          <cell r="BT10">
            <v>51893.778104060009</v>
          </cell>
          <cell r="BU10">
            <v>42550.962356799981</v>
          </cell>
          <cell r="BV10">
            <v>47393.532329350004</v>
          </cell>
          <cell r="BW10">
            <v>54905.713674960061</v>
          </cell>
          <cell r="BX10">
            <v>46051.838183649954</v>
          </cell>
          <cell r="BY10">
            <v>49510.962330130045</v>
          </cell>
          <cell r="BZ10">
            <v>549290.91461625008</v>
          </cell>
          <cell r="CA10">
            <v>43664.534404710015</v>
          </cell>
          <cell r="CB10">
            <v>43765.365595289964</v>
          </cell>
          <cell r="CC10">
            <v>51779.155172500054</v>
          </cell>
          <cell r="CD10">
            <v>57295.645107459983</v>
          </cell>
          <cell r="CE10">
            <v>47515.321095690051</v>
          </cell>
          <cell r="CF10">
            <v>60195.084455079974</v>
          </cell>
          <cell r="CG10">
            <v>61501.298251249973</v>
          </cell>
          <cell r="CH10">
            <v>55123.611500149978</v>
          </cell>
          <cell r="CI10">
            <v>53108.784315080025</v>
          </cell>
          <cell r="CJ10">
            <v>61069.734905670004</v>
          </cell>
          <cell r="CK10">
            <v>57371.894573799975</v>
          </cell>
          <cell r="CL10">
            <v>66542.450599329954</v>
          </cell>
          <cell r="CM10">
            <v>658932.87997600995</v>
          </cell>
          <cell r="CN10">
            <v>55877.784646030006</v>
          </cell>
          <cell r="CO10">
            <v>56204.215056619985</v>
          </cell>
          <cell r="CP10">
            <v>69333.400113869997</v>
          </cell>
          <cell r="CQ10">
            <v>70658.328704359999</v>
          </cell>
          <cell r="CR10">
            <v>69034.572140540011</v>
          </cell>
          <cell r="CS10">
            <v>61619.099770789966</v>
          </cell>
          <cell r="CT10">
            <v>74789.199576349944</v>
          </cell>
          <cell r="CU10">
            <v>57311.800227509986</v>
          </cell>
          <cell r="CV10">
            <v>64249.778400599993</v>
          </cell>
          <cell r="CW10">
            <v>67200.521614730067</v>
          </cell>
          <cell r="CX10">
            <v>64440.399416819964</v>
          </cell>
          <cell r="CY10">
            <v>68747.099842609954</v>
          </cell>
          <cell r="CZ10">
            <v>779466.19951082987</v>
          </cell>
          <cell r="DA10">
            <v>68847.830651589989</v>
          </cell>
          <cell r="DB10">
            <v>56993.771338300008</v>
          </cell>
          <cell r="DC10">
            <v>71612.501934090018</v>
          </cell>
          <cell r="DD10">
            <v>66717.219758309991</v>
          </cell>
          <cell r="DE10">
            <v>68376.77631770994</v>
          </cell>
          <cell r="DF10">
            <v>63794.597558150119</v>
          </cell>
          <cell r="DG10">
            <v>69894.702161530033</v>
          </cell>
          <cell r="DH10">
            <v>0</v>
          </cell>
          <cell r="DI10">
            <v>0</v>
          </cell>
          <cell r="DJ10">
            <v>0</v>
          </cell>
          <cell r="DK10">
            <v>0</v>
          </cell>
          <cell r="DL10">
            <v>0</v>
          </cell>
          <cell r="DM10">
            <v>466237.39971968014</v>
          </cell>
        </row>
        <row r="11">
          <cell r="N11">
            <v>27673.332311869995</v>
          </cell>
          <cell r="O11">
            <v>14620.96768813</v>
          </cell>
          <cell r="P11">
            <v>15145.451629140003</v>
          </cell>
          <cell r="Q11">
            <v>19866.314367480001</v>
          </cell>
          <cell r="R11">
            <v>20409.031291570001</v>
          </cell>
          <cell r="S11">
            <v>25207.79031551001</v>
          </cell>
          <cell r="T11">
            <v>34241.922896259988</v>
          </cell>
          <cell r="U11">
            <v>22316.176497179993</v>
          </cell>
          <cell r="V11">
            <v>18621.672747919998</v>
          </cell>
          <cell r="W11">
            <v>19184.527002510007</v>
          </cell>
          <cell r="X11">
            <v>22870.364691729988</v>
          </cell>
          <cell r="Y11">
            <v>25448.35142185001</v>
          </cell>
          <cell r="Z11">
            <v>265605.90286114998</v>
          </cell>
          <cell r="AA11">
            <v>29719.257854290001</v>
          </cell>
          <cell r="AB11">
            <v>17194.279616389998</v>
          </cell>
          <cell r="AC11">
            <v>17950.015501870002</v>
          </cell>
          <cell r="AD11">
            <v>20018.872491239996</v>
          </cell>
          <cell r="AE11">
            <v>22446.01818638001</v>
          </cell>
          <cell r="AF11">
            <v>22702.32843315</v>
          </cell>
          <cell r="AG11">
            <v>29859.441839980005</v>
          </cell>
          <cell r="AH11">
            <v>20144.52202456001</v>
          </cell>
          <cell r="AI11">
            <v>28321.307809369995</v>
          </cell>
          <cell r="AJ11">
            <v>22285.536920779996</v>
          </cell>
          <cell r="AK11">
            <v>24406.310714979983</v>
          </cell>
          <cell r="AL11">
            <v>24886.437072639994</v>
          </cell>
          <cell r="AM11">
            <v>279934.32846563001</v>
          </cell>
          <cell r="AN11">
            <v>31412.636390730004</v>
          </cell>
          <cell r="AO11">
            <v>24807.810536790003</v>
          </cell>
          <cell r="AP11">
            <v>20707.282795310006</v>
          </cell>
          <cell r="AQ11">
            <v>18461.463687660002</v>
          </cell>
          <cell r="AR11">
            <v>20526.933641400006</v>
          </cell>
          <cell r="AS11">
            <v>23229.399957770009</v>
          </cell>
          <cell r="AT11">
            <v>25687.372990339965</v>
          </cell>
          <cell r="AU11">
            <v>23102.493647140021</v>
          </cell>
          <cell r="AV11">
            <v>22710.359799790003</v>
          </cell>
          <cell r="AW11">
            <v>24615.12899712002</v>
          </cell>
          <cell r="AX11">
            <v>26965.645686209991</v>
          </cell>
          <cell r="AY11">
            <v>27812.739161129994</v>
          </cell>
          <cell r="AZ11">
            <v>290039.26729138999</v>
          </cell>
          <cell r="BA11">
            <v>32042.658666130006</v>
          </cell>
          <cell r="BB11">
            <v>20164.885400440005</v>
          </cell>
          <cell r="BC11">
            <v>17558.570012810003</v>
          </cell>
          <cell r="BD11">
            <v>19891.366596470001</v>
          </cell>
          <cell r="BE11">
            <v>27042.888106169998</v>
          </cell>
          <cell r="BF11">
            <v>27220.787124009996</v>
          </cell>
          <cell r="BG11">
            <v>31476.816086950003</v>
          </cell>
          <cell r="BH11">
            <v>24406.844455749993</v>
          </cell>
          <cell r="BI11">
            <v>25647.46090968002</v>
          </cell>
          <cell r="BJ11">
            <v>25784.459909219997</v>
          </cell>
          <cell r="BK11">
            <v>26463.335457239984</v>
          </cell>
          <cell r="BL11">
            <v>28845.627703170001</v>
          </cell>
          <cell r="BM11">
            <v>306545.70042804</v>
          </cell>
          <cell r="BN11">
            <v>34221.303833760008</v>
          </cell>
          <cell r="BO11">
            <v>23917.577757520008</v>
          </cell>
          <cell r="BP11">
            <v>18323.493411219999</v>
          </cell>
          <cell r="BQ11">
            <v>18343.966806710003</v>
          </cell>
          <cell r="BR11">
            <v>19390.758071460001</v>
          </cell>
          <cell r="BS11">
            <v>31777.699126620009</v>
          </cell>
          <cell r="BT11">
            <v>36601.36596967998</v>
          </cell>
          <cell r="BU11">
            <v>18218.016141880002</v>
          </cell>
          <cell r="BV11">
            <v>21029.836809969998</v>
          </cell>
          <cell r="BW11">
            <v>26225.202736769988</v>
          </cell>
          <cell r="BX11">
            <v>27175.066397360006</v>
          </cell>
          <cell r="BY11">
            <v>30812.746879340015</v>
          </cell>
          <cell r="BZ11">
            <v>306037.03394229006</v>
          </cell>
          <cell r="CA11">
            <v>33371.162594620007</v>
          </cell>
          <cell r="CB11">
            <v>29901.539646149999</v>
          </cell>
          <cell r="CC11">
            <v>15614.525212630004</v>
          </cell>
          <cell r="CD11">
            <v>19106.628199210005</v>
          </cell>
          <cell r="CE11">
            <v>23347.433897770003</v>
          </cell>
          <cell r="CF11">
            <v>31304.880026879997</v>
          </cell>
          <cell r="CG11">
            <v>43704.745864589997</v>
          </cell>
          <cell r="CH11">
            <v>23296.185334299993</v>
          </cell>
          <cell r="CI11">
            <v>24100.999108980013</v>
          </cell>
          <cell r="CJ11">
            <v>26119.404988769988</v>
          </cell>
          <cell r="CK11">
            <v>27375.555663180014</v>
          </cell>
          <cell r="CL11">
            <v>32793.757028579988</v>
          </cell>
          <cell r="CM11">
            <v>330036.81756565999</v>
          </cell>
          <cell r="CN11">
            <v>37136.893176370002</v>
          </cell>
          <cell r="CO11">
            <v>25753.8488153</v>
          </cell>
          <cell r="CP11">
            <v>21378.651303820003</v>
          </cell>
          <cell r="CQ11">
            <v>22599.707076109993</v>
          </cell>
          <cell r="CR11">
            <v>27742.083008739992</v>
          </cell>
          <cell r="CS11">
            <v>29700.044974259996</v>
          </cell>
          <cell r="CT11">
            <v>38284.470700560014</v>
          </cell>
          <cell r="CU11">
            <v>23043.859115320007</v>
          </cell>
          <cell r="CV11">
            <v>25510.496925390016</v>
          </cell>
          <cell r="CW11">
            <v>26711.644933829994</v>
          </cell>
          <cell r="CX11">
            <v>29030.903682820004</v>
          </cell>
          <cell r="CY11">
            <v>30872.096686559995</v>
          </cell>
          <cell r="CZ11">
            <v>337764.70039908</v>
          </cell>
          <cell r="DA11">
            <v>43789.772130050012</v>
          </cell>
          <cell r="DB11">
            <v>19045.508672949996</v>
          </cell>
          <cell r="DC11">
            <v>19170.905609739999</v>
          </cell>
          <cell r="DD11">
            <v>26778.036949399993</v>
          </cell>
          <cell r="DE11">
            <v>28040.255990450005</v>
          </cell>
          <cell r="DF11">
            <v>35569.92960286</v>
          </cell>
          <cell r="DG11">
            <v>44120.479385489998</v>
          </cell>
          <cell r="DH11">
            <v>0</v>
          </cell>
          <cell r="DI11">
            <v>0</v>
          </cell>
          <cell r="DJ11">
            <v>0</v>
          </cell>
          <cell r="DK11">
            <v>0</v>
          </cell>
          <cell r="DL11">
            <v>0</v>
          </cell>
          <cell r="DM11">
            <v>216514.88834094</v>
          </cell>
        </row>
        <row r="12">
          <cell r="N12">
            <v>2052.68892981</v>
          </cell>
          <cell r="O12">
            <v>3007.5496301899998</v>
          </cell>
          <cell r="P12">
            <v>3527.5347888900001</v>
          </cell>
          <cell r="Q12">
            <v>2840.1219158300009</v>
          </cell>
          <cell r="R12">
            <v>2876.6352402099992</v>
          </cell>
          <cell r="S12">
            <v>3019.5602397400007</v>
          </cell>
          <cell r="T12">
            <v>2799.2842087399977</v>
          </cell>
          <cell r="U12">
            <v>3186.3261861100013</v>
          </cell>
          <cell r="V12">
            <v>3248.5631343199962</v>
          </cell>
          <cell r="W12">
            <v>3281.7008196500069</v>
          </cell>
          <cell r="X12">
            <v>3145.8439026099963</v>
          </cell>
          <cell r="Y12">
            <v>3440.9066669499944</v>
          </cell>
          <cell r="Z12">
            <v>36426.715663049996</v>
          </cell>
          <cell r="AA12">
            <v>2465.5453671300002</v>
          </cell>
          <cell r="AB12">
            <v>3021.2719758499998</v>
          </cell>
          <cell r="AC12">
            <v>3821.7251160600003</v>
          </cell>
          <cell r="AD12">
            <v>3060.1298186700001</v>
          </cell>
          <cell r="AE12">
            <v>3303.2953038599999</v>
          </cell>
          <cell r="AF12">
            <v>3288.233983590002</v>
          </cell>
          <cell r="AG12">
            <v>3214.703184839997</v>
          </cell>
          <cell r="AH12">
            <v>3266.0880321200038</v>
          </cell>
          <cell r="AI12">
            <v>3425.7985027800028</v>
          </cell>
          <cell r="AJ12">
            <v>3733.7234241399947</v>
          </cell>
          <cell r="AK12">
            <v>3516.2966830400051</v>
          </cell>
          <cell r="AL12">
            <v>3591.0712697899935</v>
          </cell>
          <cell r="AM12">
            <v>39707.882661869997</v>
          </cell>
          <cell r="AN12">
            <v>2951.0620245800001</v>
          </cell>
          <cell r="AO12">
            <v>3149.5034495800001</v>
          </cell>
          <cell r="AP12">
            <v>3878.3060393699998</v>
          </cell>
          <cell r="AQ12">
            <v>3482.9773935399985</v>
          </cell>
          <cell r="AR12">
            <v>3545.8734318200013</v>
          </cell>
          <cell r="AS12">
            <v>3374.4000302599975</v>
          </cell>
          <cell r="AT12">
            <v>3493.1577324400059</v>
          </cell>
          <cell r="AU12">
            <v>3854.5202878699952</v>
          </cell>
          <cell r="AV12">
            <v>3531.8711355900032</v>
          </cell>
          <cell r="AW12">
            <v>4475.8143836000008</v>
          </cell>
          <cell r="AX12">
            <v>4001.54082513</v>
          </cell>
          <cell r="AY12">
            <v>3910.5583569999972</v>
          </cell>
          <cell r="AZ12">
            <v>43649.585090780005</v>
          </cell>
          <cell r="BA12">
            <v>3061.4519258699997</v>
          </cell>
          <cell r="BB12">
            <v>3451.5358935000008</v>
          </cell>
          <cell r="BC12">
            <v>4318.1580674300021</v>
          </cell>
          <cell r="BD12">
            <v>3876.4153387499987</v>
          </cell>
          <cell r="BE12">
            <v>3866.8236366000019</v>
          </cell>
          <cell r="BF12">
            <v>3545.6037423099956</v>
          </cell>
          <cell r="BG12">
            <v>4230.0347884600033</v>
          </cell>
          <cell r="BH12">
            <v>3911.6735544899975</v>
          </cell>
          <cell r="BI12">
            <v>3996.4113203900006</v>
          </cell>
          <cell r="BJ12">
            <v>4628.8520639100052</v>
          </cell>
          <cell r="BK12">
            <v>4547.2196774300073</v>
          </cell>
          <cell r="BL12">
            <v>4658.9075251099966</v>
          </cell>
          <cell r="BM12">
            <v>48093.087534250008</v>
          </cell>
          <cell r="BN12">
            <v>3432.5051628799997</v>
          </cell>
          <cell r="BO12">
            <v>4543.2898412599998</v>
          </cell>
          <cell r="BP12">
            <v>3944.6526727999999</v>
          </cell>
          <cell r="BQ12">
            <v>3555.7487800699992</v>
          </cell>
          <cell r="BR12">
            <v>3749.7051515200028</v>
          </cell>
          <cell r="BS12">
            <v>4439.9712632000001</v>
          </cell>
          <cell r="BT12">
            <v>4641.6552269499971</v>
          </cell>
          <cell r="BU12">
            <v>4075.1717380399982</v>
          </cell>
          <cell r="BV12">
            <v>4924.1603923999928</v>
          </cell>
          <cell r="BW12">
            <v>4988.5446274000005</v>
          </cell>
          <cell r="BX12">
            <v>4631.1985348999997</v>
          </cell>
          <cell r="BY12">
            <v>4995.6190432699996</v>
          </cell>
          <cell r="BZ12">
            <v>51922.222434689989</v>
          </cell>
          <cell r="CA12">
            <v>3386.3772470600002</v>
          </cell>
          <cell r="CB12">
            <v>4354.3413728599999</v>
          </cell>
          <cell r="CC12">
            <v>5559.4961248600021</v>
          </cell>
          <cell r="CD12">
            <v>4737.3839815799975</v>
          </cell>
          <cell r="CE12">
            <v>4681.0517214600022</v>
          </cell>
          <cell r="CF12">
            <v>4951.7206096999998</v>
          </cell>
          <cell r="CG12">
            <v>4830.2859261099975</v>
          </cell>
          <cell r="CH12">
            <v>5255.1405899800002</v>
          </cell>
          <cell r="CI12">
            <v>5705.0475516599927</v>
          </cell>
          <cell r="CJ12">
            <v>5849.7551759400139</v>
          </cell>
          <cell r="CK12">
            <v>6085.7086230199911</v>
          </cell>
          <cell r="CL12">
            <v>6578.6207583200076</v>
          </cell>
          <cell r="CM12">
            <v>61974.929682550006</v>
          </cell>
          <cell r="CN12">
            <v>4995.1662124800005</v>
          </cell>
          <cell r="CO12">
            <v>6284.7183777099999</v>
          </cell>
          <cell r="CP12">
            <v>7139.4091224099975</v>
          </cell>
          <cell r="CQ12">
            <v>6431.2059667900021</v>
          </cell>
          <cell r="CR12">
            <v>6570.8976112000028</v>
          </cell>
          <cell r="CS12">
            <v>6031.6889867499995</v>
          </cell>
          <cell r="CT12">
            <v>5727.8842166899976</v>
          </cell>
          <cell r="CU12">
            <v>6906.5170612700022</v>
          </cell>
          <cell r="CV12">
            <v>7280.1123990799952</v>
          </cell>
          <cell r="CW12">
            <v>6981.5675483500017</v>
          </cell>
          <cell r="CX12">
            <v>7280.3381800500028</v>
          </cell>
          <cell r="CY12">
            <v>7393.5942498099839</v>
          </cell>
          <cell r="CZ12">
            <v>79023.09993258999</v>
          </cell>
          <cell r="DA12">
            <v>5638.2246847200004</v>
          </cell>
          <cell r="DB12">
            <v>6120.9926168299999</v>
          </cell>
          <cell r="DC12">
            <v>7681.3000454700004</v>
          </cell>
          <cell r="DD12">
            <v>6141.8825914499976</v>
          </cell>
          <cell r="DE12">
            <v>6725.7382322700014</v>
          </cell>
          <cell r="DF12">
            <v>6681.0618292600002</v>
          </cell>
          <cell r="DG12">
            <v>6473.4029925799978</v>
          </cell>
          <cell r="DH12">
            <v>0</v>
          </cell>
          <cell r="DI12">
            <v>0</v>
          </cell>
          <cell r="DJ12">
            <v>0</v>
          </cell>
          <cell r="DK12">
            <v>0</v>
          </cell>
          <cell r="DL12">
            <v>0</v>
          </cell>
          <cell r="DM12">
            <v>45462.602992579996</v>
          </cell>
        </row>
        <row r="13">
          <cell r="N13">
            <v>567.85080354000002</v>
          </cell>
          <cell r="O13">
            <v>680.63431946000003</v>
          </cell>
          <cell r="P13">
            <v>873.81927279000013</v>
          </cell>
          <cell r="Q13">
            <v>861.00930985000002</v>
          </cell>
          <cell r="R13">
            <v>877.2062841300002</v>
          </cell>
          <cell r="S13">
            <v>948.04717550999953</v>
          </cell>
          <cell r="T13">
            <v>1364.5753946100006</v>
          </cell>
          <cell r="U13">
            <v>971.7153842999993</v>
          </cell>
          <cell r="V13">
            <v>790.32543892000047</v>
          </cell>
          <cell r="W13">
            <v>863.23880721999956</v>
          </cell>
          <cell r="X13">
            <v>857.89669442999991</v>
          </cell>
          <cell r="Y13">
            <v>875.32092374000024</v>
          </cell>
          <cell r="Z13">
            <v>10531.6398085</v>
          </cell>
          <cell r="AA13">
            <v>638.45119385999999</v>
          </cell>
          <cell r="AB13">
            <v>699.4713221999998</v>
          </cell>
          <cell r="AC13">
            <v>965.03500266000003</v>
          </cell>
          <cell r="AD13">
            <v>952.95948187999977</v>
          </cell>
          <cell r="AE13">
            <v>1013.9461159700002</v>
          </cell>
          <cell r="AF13">
            <v>1028.0391129999998</v>
          </cell>
          <cell r="AG13">
            <v>1030.6876500199996</v>
          </cell>
          <cell r="AH13">
            <v>906.28225784000142</v>
          </cell>
          <cell r="AI13">
            <v>1072.8561061600005</v>
          </cell>
          <cell r="AJ13">
            <v>1127.0717564099973</v>
          </cell>
          <cell r="AK13">
            <v>951.95110724000085</v>
          </cell>
          <cell r="AL13">
            <v>926.92676062000032</v>
          </cell>
          <cell r="AM13">
            <v>11313.67786786</v>
          </cell>
          <cell r="AN13">
            <v>711.13663831000008</v>
          </cell>
          <cell r="AO13">
            <v>701.25173573999984</v>
          </cell>
          <cell r="AP13">
            <v>1006.3164960800002</v>
          </cell>
          <cell r="AQ13">
            <v>1043.6783058099998</v>
          </cell>
          <cell r="AR13">
            <v>1080.54920855</v>
          </cell>
          <cell r="AS13">
            <v>1096.8000365600005</v>
          </cell>
          <cell r="AT13">
            <v>1111.2650042999996</v>
          </cell>
          <cell r="AU13">
            <v>972.00257464999981</v>
          </cell>
          <cell r="AV13">
            <v>1199.7649914500003</v>
          </cell>
          <cell r="AW13">
            <v>1069.9718833000006</v>
          </cell>
          <cell r="AX13">
            <v>931.83432166999739</v>
          </cell>
          <cell r="AY13">
            <v>1022.1291580900004</v>
          </cell>
          <cell r="AZ13">
            <v>11946.700354509998</v>
          </cell>
          <cell r="BA13">
            <v>1218.80138822</v>
          </cell>
          <cell r="BB13">
            <v>1243.11312866</v>
          </cell>
          <cell r="BC13">
            <v>1027.6367653299999</v>
          </cell>
          <cell r="BD13">
            <v>1106.0014661100004</v>
          </cell>
          <cell r="BE13">
            <v>1159.9552055699999</v>
          </cell>
          <cell r="BF13">
            <v>1066.9000004099998</v>
          </cell>
          <cell r="BG13">
            <v>1215.1049622899995</v>
          </cell>
          <cell r="BH13">
            <v>990.8873695800005</v>
          </cell>
          <cell r="BI13">
            <v>887.13084484999831</v>
          </cell>
          <cell r="BJ13">
            <v>1085.7210985500014</v>
          </cell>
          <cell r="BK13">
            <v>978.3853318900002</v>
          </cell>
          <cell r="BL13">
            <v>1455.2718390300001</v>
          </cell>
          <cell r="BM13">
            <v>13434.90940049</v>
          </cell>
          <cell r="BN13">
            <v>797.73973288000002</v>
          </cell>
          <cell r="BO13">
            <v>812.45497945999989</v>
          </cell>
          <cell r="BP13">
            <v>842.31227300999979</v>
          </cell>
          <cell r="BQ13">
            <v>845.85498632000042</v>
          </cell>
          <cell r="BR13">
            <v>1267.2384280399995</v>
          </cell>
          <cell r="BS13">
            <v>1331.5883631200011</v>
          </cell>
          <cell r="BT13">
            <v>1251.0266521699991</v>
          </cell>
          <cell r="BU13">
            <v>1039.6264479900001</v>
          </cell>
          <cell r="BV13">
            <v>1025.6437158299998</v>
          </cell>
          <cell r="BW13">
            <v>1081.3971928999999</v>
          </cell>
          <cell r="BX13">
            <v>957.70388460000015</v>
          </cell>
          <cell r="BY13">
            <v>1401.7676612500009</v>
          </cell>
          <cell r="BZ13">
            <v>12654.35431757</v>
          </cell>
          <cell r="CA13">
            <v>809.3781143199999</v>
          </cell>
          <cell r="CB13">
            <v>861.35738931999992</v>
          </cell>
          <cell r="CC13">
            <v>1004.8081712299997</v>
          </cell>
          <cell r="CD13">
            <v>969.78514045999998</v>
          </cell>
          <cell r="CE13">
            <v>1254.2960230199994</v>
          </cell>
          <cell r="CF13">
            <v>1357.1133603600008</v>
          </cell>
          <cell r="CG13">
            <v>1137.2579235300004</v>
          </cell>
          <cell r="CH13">
            <v>1081.6620190999986</v>
          </cell>
          <cell r="CI13">
            <v>1034.5361951399998</v>
          </cell>
          <cell r="CJ13">
            <v>1047.6646070499999</v>
          </cell>
          <cell r="CK13">
            <v>1032.3719121200027</v>
          </cell>
          <cell r="CL13">
            <v>1284.8138643799991</v>
          </cell>
          <cell r="CM13">
            <v>12875.044720029999</v>
          </cell>
          <cell r="CN13">
            <v>840.75825053999984</v>
          </cell>
          <cell r="CO13">
            <v>872.62343327000008</v>
          </cell>
          <cell r="CP13">
            <v>1044.2460482499998</v>
          </cell>
          <cell r="CQ13">
            <v>943.53290584000013</v>
          </cell>
          <cell r="CR13">
            <v>1222.69970059</v>
          </cell>
          <cell r="CS13">
            <v>1308.5208914299997</v>
          </cell>
          <cell r="CT13">
            <v>1163.7185623700002</v>
          </cell>
          <cell r="CU13">
            <v>1083.7384607999998</v>
          </cell>
          <cell r="CV13">
            <v>1006.7734640500004</v>
          </cell>
          <cell r="CW13">
            <v>1042.1297214599999</v>
          </cell>
          <cell r="CX13">
            <v>1024.0651385799999</v>
          </cell>
          <cell r="CY13">
            <v>1327.9933864800028</v>
          </cell>
          <cell r="CZ13">
            <v>12880.799963660002</v>
          </cell>
          <cell r="DA13">
            <v>914.37154339000017</v>
          </cell>
          <cell r="DB13">
            <v>964.30613300999983</v>
          </cell>
          <cell r="DC13">
            <v>1215.3516423199999</v>
          </cell>
          <cell r="DD13">
            <v>1099.1763998800002</v>
          </cell>
          <cell r="DE13">
            <v>1427.1172084099994</v>
          </cell>
          <cell r="DF13">
            <v>1465.509622450001</v>
          </cell>
          <cell r="DG13">
            <v>1330.6628789699994</v>
          </cell>
          <cell r="DH13">
            <v>0</v>
          </cell>
          <cell r="DI13">
            <v>0</v>
          </cell>
          <cell r="DJ13">
            <v>0</v>
          </cell>
          <cell r="DK13">
            <v>0</v>
          </cell>
          <cell r="DL13">
            <v>0</v>
          </cell>
          <cell r="DM13">
            <v>8416.4954284300002</v>
          </cell>
        </row>
        <row r="14">
          <cell r="N14">
            <v>20678.566238829997</v>
          </cell>
          <cell r="O14">
            <v>9993.4108141700035</v>
          </cell>
          <cell r="P14">
            <v>10827.999071260003</v>
          </cell>
          <cell r="Q14">
            <v>9457.6954306400003</v>
          </cell>
          <cell r="R14">
            <v>9944.7393815000014</v>
          </cell>
          <cell r="S14">
            <v>8359.822121180001</v>
          </cell>
          <cell r="T14">
            <v>9356.4648460500048</v>
          </cell>
          <cell r="U14">
            <v>18117.43849582001</v>
          </cell>
          <cell r="V14">
            <v>14563.46360054998</v>
          </cell>
          <cell r="W14">
            <v>10703.099999999993</v>
          </cell>
          <cell r="X14">
            <v>10545.599999999986</v>
          </cell>
          <cell r="Y14">
            <v>12828.600000000011</v>
          </cell>
          <cell r="Z14">
            <v>145376.9</v>
          </cell>
          <cell r="AA14">
            <v>7980.1999999999989</v>
          </cell>
          <cell r="AB14">
            <v>13841.500000000002</v>
          </cell>
          <cell r="AC14">
            <v>19136.099999999999</v>
          </cell>
          <cell r="AD14">
            <v>9700.1999999999935</v>
          </cell>
          <cell r="AE14">
            <v>10026.6</v>
          </cell>
          <cell r="AF14">
            <v>14230.20000000001</v>
          </cell>
          <cell r="AG14">
            <v>15835.299999999996</v>
          </cell>
          <cell r="AH14">
            <v>11405.399999999998</v>
          </cell>
          <cell r="AI14">
            <v>4045.499999999995</v>
          </cell>
          <cell r="AJ14">
            <v>11952.200000000003</v>
          </cell>
          <cell r="AK14">
            <v>13872.4</v>
          </cell>
          <cell r="AL14">
            <v>11074.100000000008</v>
          </cell>
          <cell r="AM14">
            <v>143099.70000000001</v>
          </cell>
          <cell r="AN14">
            <v>8512.5</v>
          </cell>
          <cell r="AO14">
            <v>11301.942641560003</v>
          </cell>
          <cell r="AP14">
            <v>13101.657358439996</v>
          </cell>
          <cell r="AQ14">
            <v>10849.700000000004</v>
          </cell>
          <cell r="AR14">
            <v>11161.699999939998</v>
          </cell>
          <cell r="AS14">
            <v>21149.199953490002</v>
          </cell>
          <cell r="AT14">
            <v>19132.500046569989</v>
          </cell>
          <cell r="AU14">
            <v>12959.200000000019</v>
          </cell>
          <cell r="AV14">
            <v>9647.5999999999713</v>
          </cell>
          <cell r="AW14">
            <v>11291.6</v>
          </cell>
          <cell r="AX14">
            <v>13473.799999999985</v>
          </cell>
          <cell r="AY14">
            <v>16654.900000000005</v>
          </cell>
          <cell r="AZ14">
            <v>159236.29999999999</v>
          </cell>
          <cell r="BA14">
            <v>13308.700000000003</v>
          </cell>
          <cell r="BB14">
            <v>11816.11745713</v>
          </cell>
          <cell r="BC14">
            <v>19959.182542869996</v>
          </cell>
          <cell r="BD14">
            <v>13146.5</v>
          </cell>
          <cell r="BE14">
            <v>6780.7</v>
          </cell>
          <cell r="BF14">
            <v>11651.600000130016</v>
          </cell>
          <cell r="BG14">
            <v>14070.899999869982</v>
          </cell>
          <cell r="BH14">
            <v>9322.600000000004</v>
          </cell>
          <cell r="BI14">
            <v>14474.599999999995</v>
          </cell>
          <cell r="BJ14">
            <v>15492.800000000001</v>
          </cell>
          <cell r="BK14">
            <v>14781.30000000001</v>
          </cell>
          <cell r="BL14">
            <v>13777.199999999997</v>
          </cell>
          <cell r="BM14">
            <v>158582.20000000001</v>
          </cell>
          <cell r="BN14">
            <v>11230.224530220001</v>
          </cell>
          <cell r="BO14">
            <v>10747.47546978</v>
          </cell>
          <cell r="BP14">
            <v>9984.5</v>
          </cell>
          <cell r="BQ14">
            <v>7775.6000000000013</v>
          </cell>
          <cell r="BR14">
            <v>7248.8999999999951</v>
          </cell>
          <cell r="BS14">
            <v>18341.600000000006</v>
          </cell>
          <cell r="BT14">
            <v>13732.399999999992</v>
          </cell>
          <cell r="BU14">
            <v>7526.4000000000069</v>
          </cell>
          <cell r="BV14">
            <v>17325.899999999998</v>
          </cell>
          <cell r="BW14">
            <v>15532.800000000014</v>
          </cell>
          <cell r="BX14">
            <v>15873.9</v>
          </cell>
          <cell r="BY14">
            <v>14522.099999999975</v>
          </cell>
          <cell r="BZ14">
            <v>149841.79999999999</v>
          </cell>
          <cell r="CA14">
            <v>12604.000331409998</v>
          </cell>
          <cell r="CB14">
            <v>10022.778153549996</v>
          </cell>
          <cell r="CC14">
            <v>12771.060816640002</v>
          </cell>
          <cell r="CD14">
            <v>10949.760698400009</v>
          </cell>
          <cell r="CE14">
            <v>13207.700000000006</v>
          </cell>
          <cell r="CF14">
            <v>11943.8</v>
          </cell>
          <cell r="CG14">
            <v>14821.7</v>
          </cell>
          <cell r="CH14">
            <v>11058.399999999991</v>
          </cell>
          <cell r="CI14">
            <v>14288.600000000013</v>
          </cell>
          <cell r="CJ14">
            <v>11327.699999999984</v>
          </cell>
          <cell r="CK14">
            <v>16617.899999999987</v>
          </cell>
          <cell r="CL14">
            <v>16938.399999999994</v>
          </cell>
          <cell r="CM14">
            <v>156551.79999999999</v>
          </cell>
          <cell r="CN14">
            <v>10252.003634339999</v>
          </cell>
          <cell r="CO14">
            <v>9817.7910209600013</v>
          </cell>
          <cell r="CP14">
            <v>13200.705344699998</v>
          </cell>
          <cell r="CQ14">
            <v>12300.800000000007</v>
          </cell>
          <cell r="CR14">
            <v>16812.699999999997</v>
          </cell>
          <cell r="CS14">
            <v>9810.8000000000029</v>
          </cell>
          <cell r="CT14">
            <v>16831.399999999994</v>
          </cell>
          <cell r="CU14">
            <v>12415.8</v>
          </cell>
          <cell r="CV14">
            <v>14327.199999999992</v>
          </cell>
          <cell r="CW14">
            <v>14561.600000000009</v>
          </cell>
          <cell r="CX14">
            <v>15678.899999999992</v>
          </cell>
          <cell r="CY14">
            <v>24783.40000000002</v>
          </cell>
          <cell r="CZ14">
            <v>170793.1</v>
          </cell>
          <cell r="DA14">
            <v>13325.3</v>
          </cell>
          <cell r="DB14">
            <v>9826.7999999999993</v>
          </cell>
          <cell r="DC14">
            <v>15412.500000000009</v>
          </cell>
          <cell r="DD14">
            <v>13894.999999999998</v>
          </cell>
          <cell r="DE14">
            <v>14495.2</v>
          </cell>
          <cell r="DF14">
            <v>14446.800000000005</v>
          </cell>
          <cell r="DG14">
            <v>14648.5</v>
          </cell>
          <cell r="DH14">
            <v>0</v>
          </cell>
          <cell r="DI14">
            <v>0</v>
          </cell>
          <cell r="DJ14">
            <v>0</v>
          </cell>
          <cell r="DK14">
            <v>0</v>
          </cell>
          <cell r="DL14">
            <v>0</v>
          </cell>
          <cell r="DM14">
            <v>96050.1</v>
          </cell>
        </row>
        <row r="15"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2.6262000000000003E-4</v>
          </cell>
          <cell r="Z15">
            <v>2.6262000000000003E-4</v>
          </cell>
          <cell r="AA15">
            <v>0</v>
          </cell>
          <cell r="AB15">
            <v>0</v>
          </cell>
          <cell r="AC15">
            <v>3.14415172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7.7732624499999989</v>
          </cell>
          <cell r="AJ15">
            <v>11.651426000000004</v>
          </cell>
          <cell r="AK15">
            <v>43.303928239999998</v>
          </cell>
          <cell r="AL15">
            <v>0.31248271000000832</v>
          </cell>
          <cell r="AM15">
            <v>66.185251120000004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209.94493403000001</v>
          </cell>
          <cell r="AW15">
            <v>0</v>
          </cell>
          <cell r="AX15">
            <v>0</v>
          </cell>
          <cell r="AY15">
            <v>746.22075984000003</v>
          </cell>
          <cell r="AZ15">
            <v>956.16569387000004</v>
          </cell>
          <cell r="BA15">
            <v>1.8094937900000001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1.8094937900000001</v>
          </cell>
          <cell r="BN15">
            <v>10.199145590000001</v>
          </cell>
          <cell r="BO15">
            <v>67.827560689999999</v>
          </cell>
          <cell r="BP15">
            <v>7.0098239999999992E-2</v>
          </cell>
          <cell r="BQ15">
            <v>5.0768280000000027E-2</v>
          </cell>
          <cell r="BR15">
            <v>2.0218419999999983E-2</v>
          </cell>
          <cell r="BS15">
            <v>1.6542150000000023E-2</v>
          </cell>
          <cell r="BT15">
            <v>5.7321299999999464E-3</v>
          </cell>
          <cell r="BU15">
            <v>9.3177900000000376E-3</v>
          </cell>
          <cell r="BV15">
            <v>5.0761820000000006E-2</v>
          </cell>
          <cell r="BW15">
            <v>5.6891829999999956E-2</v>
          </cell>
          <cell r="BX15">
            <v>4.9044610000000044E-2</v>
          </cell>
          <cell r="BY15">
            <v>5.0271239999999988E-2</v>
          </cell>
          <cell r="BZ15">
            <v>78.40635279</v>
          </cell>
          <cell r="CA15">
            <v>4.0375629999999996E-2</v>
          </cell>
          <cell r="CB15">
            <v>0</v>
          </cell>
          <cell r="CC15">
            <v>5.6436379999999994E-2</v>
          </cell>
          <cell r="CD15">
            <v>3.4321489999999996E-2</v>
          </cell>
          <cell r="CE15">
            <v>2.9869220000000002E-2</v>
          </cell>
          <cell r="CF15">
            <v>2.8289969999999994E-2</v>
          </cell>
          <cell r="CG15">
            <v>3.3316109999999996E-2</v>
          </cell>
          <cell r="CH15">
            <v>2.9438690000000003E-2</v>
          </cell>
          <cell r="CI15">
            <v>2.9726200000000005E-2</v>
          </cell>
          <cell r="CJ15">
            <v>0</v>
          </cell>
          <cell r="CK15">
            <v>6.1318960000000027E-2</v>
          </cell>
          <cell r="CL15">
            <v>3.0157079999999951E-2</v>
          </cell>
          <cell r="CM15">
            <v>0.37324972999999995</v>
          </cell>
          <cell r="CN15">
            <v>5.5287860000000001E-2</v>
          </cell>
          <cell r="CO15">
            <v>7.0363099999999979E-3</v>
          </cell>
          <cell r="CP15">
            <v>0</v>
          </cell>
          <cell r="CQ15">
            <v>6.3814850000000006E-2</v>
          </cell>
          <cell r="CR15">
            <v>6.5196870000000018E-2</v>
          </cell>
          <cell r="CS15">
            <v>9.8764109999999988E-2</v>
          </cell>
          <cell r="CT15">
            <v>0.16285252</v>
          </cell>
          <cell r="CU15">
            <v>0.16963425000000015</v>
          </cell>
          <cell r="CV15">
            <v>0.19602111999999985</v>
          </cell>
          <cell r="CW15">
            <v>0.45375663999999966</v>
          </cell>
          <cell r="CX15">
            <v>6.6413099999999739E-2</v>
          </cell>
          <cell r="CY15">
            <v>0.31399700000000003</v>
          </cell>
          <cell r="CZ15">
            <v>1.6527746299999995</v>
          </cell>
          <cell r="DA15">
            <v>78.866772768423004</v>
          </cell>
          <cell r="DB15">
            <v>0</v>
          </cell>
          <cell r="DC15">
            <v>799.25108859880402</v>
          </cell>
          <cell r="DD15">
            <v>41.389842569999985</v>
          </cell>
          <cell r="DE15">
            <v>838.56479814000011</v>
          </cell>
          <cell r="DF15">
            <v>1568.7236454700003</v>
          </cell>
          <cell r="DG15">
            <v>294.84099405999973</v>
          </cell>
          <cell r="DH15">
            <v>0</v>
          </cell>
          <cell r="DI15">
            <v>0</v>
          </cell>
          <cell r="DJ15">
            <v>0</v>
          </cell>
          <cell r="DK15">
            <v>0</v>
          </cell>
          <cell r="DL15">
            <v>0</v>
          </cell>
          <cell r="DM15">
            <v>3621.637141607227</v>
          </cell>
        </row>
        <row r="16">
          <cell r="N16">
            <v>69.659680630000011</v>
          </cell>
          <cell r="O16">
            <v>450.78975537000002</v>
          </cell>
          <cell r="P16">
            <v>696.40304160999995</v>
          </cell>
          <cell r="Q16">
            <v>467.78047886000036</v>
          </cell>
          <cell r="R16">
            <v>242.98279856999977</v>
          </cell>
          <cell r="S16">
            <v>1161.6063448600003</v>
          </cell>
          <cell r="T16">
            <v>529.11021253999991</v>
          </cell>
          <cell r="U16">
            <v>1838.5761551400003</v>
          </cell>
          <cell r="V16">
            <v>1858.1915324199986</v>
          </cell>
          <cell r="W16">
            <v>313.10000000000042</v>
          </cell>
          <cell r="X16">
            <v>426.20000000000027</v>
          </cell>
          <cell r="Y16">
            <v>507.8000000000016</v>
          </cell>
          <cell r="Z16">
            <v>8562.2000000000007</v>
          </cell>
          <cell r="AA16">
            <v>275.60000000000036</v>
          </cell>
          <cell r="AB16">
            <v>1213.6999999999996</v>
          </cell>
          <cell r="AC16">
            <v>303.79999999999984</v>
          </cell>
          <cell r="AD16">
            <v>169.7000000000001</v>
          </cell>
          <cell r="AE16">
            <v>359.9</v>
          </cell>
          <cell r="AF16">
            <v>455.20000000000016</v>
          </cell>
          <cell r="AG16">
            <v>182.90000000000018</v>
          </cell>
          <cell r="AH16">
            <v>123.89999999999982</v>
          </cell>
          <cell r="AI16">
            <v>153.00000000000003</v>
          </cell>
          <cell r="AJ16">
            <v>459.99999999999977</v>
          </cell>
          <cell r="AK16">
            <v>1171.3000000000002</v>
          </cell>
          <cell r="AL16">
            <v>2070.7000000000003</v>
          </cell>
          <cell r="AM16">
            <v>6939.7000000000007</v>
          </cell>
          <cell r="AN16">
            <v>341.62764485999992</v>
          </cell>
          <cell r="AO16">
            <v>225.5340961900001</v>
          </cell>
          <cell r="AP16">
            <v>621.43825895000009</v>
          </cell>
          <cell r="AQ16">
            <v>427.49999999999972</v>
          </cell>
          <cell r="AR16">
            <v>375.80000017000037</v>
          </cell>
          <cell r="AS16">
            <v>490.39999653000024</v>
          </cell>
          <cell r="AT16">
            <v>527.50000329999943</v>
          </cell>
          <cell r="AU16">
            <v>1449.3999999999999</v>
          </cell>
          <cell r="AV16">
            <v>311.60000000000002</v>
          </cell>
          <cell r="AW16">
            <v>737.99999999999966</v>
          </cell>
          <cell r="AX16">
            <v>4572.7</v>
          </cell>
          <cell r="AY16">
            <v>2987.2000000000016</v>
          </cell>
          <cell r="AZ16">
            <v>13068.7</v>
          </cell>
          <cell r="BA16">
            <v>582.3998474199999</v>
          </cell>
          <cell r="BB16">
            <v>286.22455558999997</v>
          </cell>
          <cell r="BC16">
            <v>438.67559699000014</v>
          </cell>
          <cell r="BD16">
            <v>912.29999999999961</v>
          </cell>
          <cell r="BE16">
            <v>450.61999999999966</v>
          </cell>
          <cell r="BF16">
            <v>768.59990582000091</v>
          </cell>
          <cell r="BG16">
            <v>799.28009418000033</v>
          </cell>
          <cell r="BH16">
            <v>791.59999999999877</v>
          </cell>
          <cell r="BI16">
            <v>808.80000000000075</v>
          </cell>
          <cell r="BJ16">
            <v>740.1000000000007</v>
          </cell>
          <cell r="BK16">
            <v>1269.7999999999995</v>
          </cell>
          <cell r="BL16">
            <v>4474.3999999999987</v>
          </cell>
          <cell r="BM16">
            <v>12322.8</v>
          </cell>
          <cell r="BN16">
            <v>1797.4179166400002</v>
          </cell>
          <cell r="BO16">
            <v>352.98208335999971</v>
          </cell>
          <cell r="BP16">
            <v>261.60000000000014</v>
          </cell>
          <cell r="BQ16">
            <v>1039.5</v>
          </cell>
          <cell r="BR16">
            <v>305.69999999999982</v>
          </cell>
          <cell r="BS16">
            <v>1048.3999999999999</v>
          </cell>
          <cell r="BT16">
            <v>503.50000000000091</v>
          </cell>
          <cell r="BU16">
            <v>496.09999999999962</v>
          </cell>
          <cell r="BV16">
            <v>523.80000000000052</v>
          </cell>
          <cell r="BW16">
            <v>519.00000000000045</v>
          </cell>
          <cell r="BX16">
            <v>468.29999999999978</v>
          </cell>
          <cell r="BY16">
            <v>1252.3</v>
          </cell>
          <cell r="BZ16">
            <v>8568.6</v>
          </cell>
          <cell r="CA16">
            <v>4320.7998525800012</v>
          </cell>
          <cell r="CB16">
            <v>186.28360866999984</v>
          </cell>
          <cell r="CC16">
            <v>841.15045759000009</v>
          </cell>
          <cell r="CD16">
            <v>709.96608115999845</v>
          </cell>
          <cell r="CE16">
            <v>393.50000000000034</v>
          </cell>
          <cell r="CF16">
            <v>1333.0000000000005</v>
          </cell>
          <cell r="CG16">
            <v>580.69999999999993</v>
          </cell>
          <cell r="CH16">
            <v>781.99999999999841</v>
          </cell>
          <cell r="CI16">
            <v>1132.9000000000001</v>
          </cell>
          <cell r="CJ16">
            <v>2021.8000000000018</v>
          </cell>
          <cell r="CK16">
            <v>1953.6999999999987</v>
          </cell>
          <cell r="CL16">
            <v>2667.9999999999991</v>
          </cell>
          <cell r="CM16">
            <v>16923.8</v>
          </cell>
          <cell r="CN16">
            <v>476.12813435999999</v>
          </cell>
          <cell r="CO16">
            <v>584.26884118999999</v>
          </cell>
          <cell r="CP16">
            <v>628.30302444999995</v>
          </cell>
          <cell r="CQ16">
            <v>341.70000000000033</v>
          </cell>
          <cell r="CR16">
            <v>678.19999999999982</v>
          </cell>
          <cell r="CS16">
            <v>1363.6</v>
          </cell>
          <cell r="CT16">
            <v>1876.9000000000005</v>
          </cell>
          <cell r="CU16">
            <v>689.29999999999893</v>
          </cell>
          <cell r="CV16">
            <v>1527.8</v>
          </cell>
          <cell r="CW16">
            <v>1164.5999999999997</v>
          </cell>
          <cell r="CX16">
            <v>946.00000000000045</v>
          </cell>
          <cell r="CY16">
            <v>2781.6999999999994</v>
          </cell>
          <cell r="CZ16">
            <v>13058.499999999998</v>
          </cell>
          <cell r="DA16">
            <v>1013.8857013100001</v>
          </cell>
          <cell r="DB16">
            <v>17875.414298689997</v>
          </cell>
          <cell r="DC16">
            <v>1382.7000000000032</v>
          </cell>
          <cell r="DD16">
            <v>393.49999999999869</v>
          </cell>
          <cell r="DE16">
            <v>632.20000000000232</v>
          </cell>
          <cell r="DF16">
            <v>2549.7000000000007</v>
          </cell>
          <cell r="DG16">
            <v>1212.9999999999993</v>
          </cell>
          <cell r="DH16">
            <v>0</v>
          </cell>
          <cell r="DI16">
            <v>0</v>
          </cell>
          <cell r="DJ16">
            <v>0</v>
          </cell>
          <cell r="DK16">
            <v>0</v>
          </cell>
          <cell r="DL16">
            <v>0</v>
          </cell>
          <cell r="DM16">
            <v>25060.400000000001</v>
          </cell>
        </row>
        <row r="17">
          <cell r="N17">
            <v>60683.855892889987</v>
          </cell>
          <cell r="O17">
            <v>92131.514578110015</v>
          </cell>
          <cell r="P17">
            <v>92871.112539729991</v>
          </cell>
          <cell r="Q17">
            <v>90068.229713749999</v>
          </cell>
          <cell r="R17">
            <v>78975.684286760021</v>
          </cell>
          <cell r="S17">
            <v>87194.810781199965</v>
          </cell>
          <cell r="T17">
            <v>79032.752437349991</v>
          </cell>
          <cell r="U17">
            <v>80619.406154330005</v>
          </cell>
          <cell r="V17">
            <v>86360.048654750033</v>
          </cell>
          <cell r="W17">
            <v>80768.164260829959</v>
          </cell>
          <cell r="X17">
            <v>84763.002335340061</v>
          </cell>
          <cell r="Y17">
            <v>136399.04809210988</v>
          </cell>
          <cell r="Z17">
            <v>1049867.6297271498</v>
          </cell>
          <cell r="AA17">
            <v>67033.251972819999</v>
          </cell>
          <cell r="AB17">
            <v>88447.28957062999</v>
          </cell>
          <cell r="AC17">
            <v>95032.184071429991</v>
          </cell>
          <cell r="AD17">
            <v>85763.953115270007</v>
          </cell>
          <cell r="AE17">
            <v>85562.338509400011</v>
          </cell>
          <cell r="AF17">
            <v>93975.875356280012</v>
          </cell>
          <cell r="AG17">
            <v>83869.245303529984</v>
          </cell>
          <cell r="AH17">
            <v>78300.76641349998</v>
          </cell>
          <cell r="AI17">
            <v>89608.612570790079</v>
          </cell>
          <cell r="AJ17">
            <v>86726.291873150039</v>
          </cell>
          <cell r="AK17">
            <v>95142.832720389968</v>
          </cell>
          <cell r="AL17">
            <v>135765.3939604201</v>
          </cell>
          <cell r="AM17">
            <v>1085228.0354376102</v>
          </cell>
          <cell r="AN17">
            <v>64475.389462340005</v>
          </cell>
          <cell r="AO17">
            <v>94087.68793871002</v>
          </cell>
          <cell r="AP17">
            <v>101707.22748863003</v>
          </cell>
          <cell r="AQ17">
            <v>91039.033020190065</v>
          </cell>
          <cell r="AR17">
            <v>85627.593695969903</v>
          </cell>
          <cell r="AS17">
            <v>99019.087989280073</v>
          </cell>
          <cell r="AT17">
            <v>92302.271641519968</v>
          </cell>
          <cell r="AU17">
            <v>105713.99427659047</v>
          </cell>
          <cell r="AV17">
            <v>90484.881044380221</v>
          </cell>
          <cell r="AW17">
            <v>87889.17488976031</v>
          </cell>
          <cell r="AX17">
            <v>94049.258600699643</v>
          </cell>
          <cell r="AY17">
            <v>140604.90166690006</v>
          </cell>
          <cell r="AZ17">
            <v>1147000.5017149709</v>
          </cell>
          <cell r="BA17">
            <v>83009.781162510015</v>
          </cell>
          <cell r="BB17">
            <v>101793.50099049007</v>
          </cell>
          <cell r="BC17">
            <v>104873.97745882008</v>
          </cell>
          <cell r="BD17">
            <v>108203.44085118984</v>
          </cell>
          <cell r="BE17">
            <v>92203.172613970091</v>
          </cell>
          <cell r="BF17">
            <v>100228.36854464983</v>
          </cell>
          <cell r="BG17">
            <v>98438.52764697028</v>
          </cell>
          <cell r="BH17">
            <v>92834.297348306543</v>
          </cell>
          <cell r="BI17">
            <v>97708.596303401719</v>
          </cell>
          <cell r="BJ17">
            <v>103853.2484049909</v>
          </cell>
          <cell r="BK17">
            <v>108123.06190580924</v>
          </cell>
          <cell r="BL17">
            <v>170555.26335015957</v>
          </cell>
          <cell r="BM17">
            <v>1261825.2365812683</v>
          </cell>
          <cell r="BN17">
            <v>97918.817410879972</v>
          </cell>
          <cell r="BO17">
            <v>107426.04062677984</v>
          </cell>
          <cell r="BP17">
            <v>137925.99685184564</v>
          </cell>
          <cell r="BQ17">
            <v>150517.22589274147</v>
          </cell>
          <cell r="BR17">
            <v>198486.00182160351</v>
          </cell>
          <cell r="BS17">
            <v>191607.94336039023</v>
          </cell>
          <cell r="BT17">
            <v>150496.17887392212</v>
          </cell>
          <cell r="BU17">
            <v>118593.11080818628</v>
          </cell>
          <cell r="BV17">
            <v>125643.68074725063</v>
          </cell>
          <cell r="BW17">
            <v>100091.70669011987</v>
          </cell>
          <cell r="BX17">
            <v>135541.84401369037</v>
          </cell>
          <cell r="BY17">
            <v>202295.05249582566</v>
          </cell>
          <cell r="BZ17">
            <v>1716543.5995932352</v>
          </cell>
          <cell r="CA17">
            <v>97357.45458891998</v>
          </cell>
          <cell r="CB17">
            <v>109355.73672283706</v>
          </cell>
          <cell r="CC17">
            <v>134490.39415847024</v>
          </cell>
          <cell r="CD17">
            <v>126373.41450576998</v>
          </cell>
          <cell r="CE17">
            <v>166003.02138062258</v>
          </cell>
          <cell r="CF17">
            <v>138055.70925728051</v>
          </cell>
          <cell r="CG17">
            <v>112769.89805731697</v>
          </cell>
          <cell r="CH17">
            <v>141557.3563262987</v>
          </cell>
          <cell r="CI17">
            <v>136235.6153552777</v>
          </cell>
          <cell r="CJ17">
            <v>126945.27817999617</v>
          </cell>
          <cell r="CK17">
            <v>177164.54372307181</v>
          </cell>
          <cell r="CL17">
            <v>285140.20420199772</v>
          </cell>
          <cell r="CM17">
            <v>1751448.6264578593</v>
          </cell>
          <cell r="CN17">
            <v>132029.79952606</v>
          </cell>
          <cell r="CO17">
            <v>160916.3005938589</v>
          </cell>
          <cell r="CP17">
            <v>152395.5273022413</v>
          </cell>
          <cell r="CQ17">
            <v>142034.45130858992</v>
          </cell>
          <cell r="CR17">
            <v>138647.88823607948</v>
          </cell>
          <cell r="CS17">
            <v>139711.02981707026</v>
          </cell>
          <cell r="CT17">
            <v>125917.7588112407</v>
          </cell>
          <cell r="CU17">
            <v>119726.71429755015</v>
          </cell>
          <cell r="CV17">
            <v>123898.50448854011</v>
          </cell>
          <cell r="CW17">
            <v>120946.1504577895</v>
          </cell>
          <cell r="CX17">
            <v>243857.89413621783</v>
          </cell>
          <cell r="CY17">
            <v>315377.66871319799</v>
          </cell>
          <cell r="CZ17">
            <v>1915459.6876884361</v>
          </cell>
          <cell r="DA17">
            <v>144205.22352474713</v>
          </cell>
          <cell r="DB17">
            <v>139559.46395148238</v>
          </cell>
          <cell r="DC17">
            <v>166809.51029983899</v>
          </cell>
          <cell r="DD17">
            <v>145805.34959898327</v>
          </cell>
          <cell r="DE17">
            <v>156744.95170243914</v>
          </cell>
          <cell r="DF17">
            <v>158326.98363631297</v>
          </cell>
          <cell r="DG17">
            <v>139913.6955415727</v>
          </cell>
          <cell r="DH17">
            <v>0</v>
          </cell>
          <cell r="DI17">
            <v>0</v>
          </cell>
          <cell r="DJ17">
            <v>0</v>
          </cell>
          <cell r="DK17">
            <v>0</v>
          </cell>
          <cell r="DL17">
            <v>0</v>
          </cell>
          <cell r="DM17">
            <v>1051365.1782553766</v>
          </cell>
        </row>
        <row r="18">
          <cell r="N18">
            <v>58586.969431609992</v>
          </cell>
          <cell r="O18">
            <v>86643.531428590009</v>
          </cell>
          <cell r="P18">
            <v>88299.819337999987</v>
          </cell>
          <cell r="Q18">
            <v>84776.88413952</v>
          </cell>
          <cell r="R18">
            <v>72821.807007550015</v>
          </cell>
          <cell r="S18">
            <v>79854.041985609976</v>
          </cell>
          <cell r="T18">
            <v>72412.033076899999</v>
          </cell>
          <cell r="U18">
            <v>74667.038917330006</v>
          </cell>
          <cell r="V18">
            <v>81155.278208940028</v>
          </cell>
          <cell r="W18">
            <v>73878.730765649962</v>
          </cell>
          <cell r="X18">
            <v>79526.365700300055</v>
          </cell>
          <cell r="Y18">
            <v>121347.66521308989</v>
          </cell>
          <cell r="Z18">
            <v>973970.1652130899</v>
          </cell>
          <cell r="AA18">
            <v>59699.178067039997</v>
          </cell>
          <cell r="AB18">
            <v>87015.825240969993</v>
          </cell>
          <cell r="AC18">
            <v>88145.88290687</v>
          </cell>
          <cell r="AD18">
            <v>76373.294059990003</v>
          </cell>
          <cell r="AE18">
            <v>76274.929111210018</v>
          </cell>
          <cell r="AF18">
            <v>72958.55480975</v>
          </cell>
          <cell r="AG18">
            <v>74238.623459049981</v>
          </cell>
          <cell r="AH18">
            <v>69673.888257979983</v>
          </cell>
          <cell r="AI18">
            <v>79081.312570790062</v>
          </cell>
          <cell r="AJ18">
            <v>75996.191873150034</v>
          </cell>
          <cell r="AK18">
            <v>85193.095351799959</v>
          </cell>
          <cell r="AL18">
            <v>109573.33132901008</v>
          </cell>
          <cell r="AM18">
            <v>954224.10703761026</v>
          </cell>
          <cell r="AN18">
            <v>59639.296805660008</v>
          </cell>
          <cell r="AO18">
            <v>86270.453893300015</v>
          </cell>
          <cell r="AP18">
            <v>88244.898208900035</v>
          </cell>
          <cell r="AQ18">
            <v>82723.195701790057</v>
          </cell>
          <cell r="AR18">
            <v>75733.431548099892</v>
          </cell>
          <cell r="AS18">
            <v>81353.47672323008</v>
          </cell>
          <cell r="AT18">
            <v>79231.338355659958</v>
          </cell>
          <cell r="AU18">
            <v>76419.394276590479</v>
          </cell>
          <cell r="AV18">
            <v>84379.281044380201</v>
          </cell>
          <cell r="AW18">
            <v>72624.774889760331</v>
          </cell>
          <cell r="AX18">
            <v>83301.362639039653</v>
          </cell>
          <cell r="AY18">
            <v>111519.99777506005</v>
          </cell>
          <cell r="AZ18">
            <v>981440.90186147066</v>
          </cell>
          <cell r="BA18">
            <v>69860.044186950021</v>
          </cell>
          <cell r="BB18">
            <v>98226.839269390068</v>
          </cell>
          <cell r="BC18">
            <v>94029.970671490082</v>
          </cell>
          <cell r="BD18">
            <v>91579.644727669845</v>
          </cell>
          <cell r="BE18">
            <v>78088.668965830089</v>
          </cell>
          <cell r="BF18">
            <v>89832.787918549817</v>
          </cell>
          <cell r="BG18">
            <v>82668.013528720316</v>
          </cell>
          <cell r="BH18">
            <v>77225.12536926652</v>
          </cell>
          <cell r="BI18">
            <v>82817.274342121731</v>
          </cell>
          <cell r="BJ18">
            <v>89120.197345310909</v>
          </cell>
          <cell r="BK18">
            <v>93905.279389319156</v>
          </cell>
          <cell r="BL18">
            <v>111479.60345410959</v>
          </cell>
          <cell r="BM18">
            <v>1058833.4491687282</v>
          </cell>
          <cell r="BN18">
            <v>83214.069700599983</v>
          </cell>
          <cell r="BO18">
            <v>94153.705588669836</v>
          </cell>
          <cell r="BP18">
            <v>132393.25053839563</v>
          </cell>
          <cell r="BQ18">
            <v>143913.25967079145</v>
          </cell>
          <cell r="BR18">
            <v>171186.99378062354</v>
          </cell>
          <cell r="BS18">
            <v>173129.46442268026</v>
          </cell>
          <cell r="BT18">
            <v>129888.15993594214</v>
          </cell>
          <cell r="BU18">
            <v>106548.00987221625</v>
          </cell>
          <cell r="BV18">
            <v>108334.78336060063</v>
          </cell>
          <cell r="BW18">
            <v>85813.105738529863</v>
          </cell>
          <cell r="BX18">
            <v>108290.60706193045</v>
          </cell>
          <cell r="BY18">
            <v>132932.28897214567</v>
          </cell>
          <cell r="BZ18">
            <v>1469797.6986431258</v>
          </cell>
          <cell r="CA18">
            <v>86922.801911619987</v>
          </cell>
          <cell r="CB18">
            <v>95751.740221637054</v>
          </cell>
          <cell r="CC18">
            <v>108225.80583288024</v>
          </cell>
          <cell r="CD18">
            <v>115242.48179964996</v>
          </cell>
          <cell r="CE18">
            <v>132604.69638343257</v>
          </cell>
          <cell r="CF18">
            <v>119623.37125057056</v>
          </cell>
          <cell r="CG18">
            <v>92222.744195956984</v>
          </cell>
          <cell r="CH18">
            <v>88998.947062908657</v>
          </cell>
          <cell r="CI18">
            <v>94966.128853197675</v>
          </cell>
          <cell r="CJ18">
            <v>103238.60021824615</v>
          </cell>
          <cell r="CK18">
            <v>129623.80525519182</v>
          </cell>
          <cell r="CL18">
            <v>153608.67812177766</v>
          </cell>
          <cell r="CM18">
            <v>1321029.8011070692</v>
          </cell>
          <cell r="CN18">
            <v>115637.02163304</v>
          </cell>
          <cell r="CO18">
            <v>139601.2248515189</v>
          </cell>
          <cell r="CP18">
            <v>120491.55437764128</v>
          </cell>
          <cell r="CQ18">
            <v>98105.116675769925</v>
          </cell>
          <cell r="CR18">
            <v>120335.35607586949</v>
          </cell>
          <cell r="CS18">
            <v>93718.524433030238</v>
          </cell>
          <cell r="CT18">
            <v>98117.440373570746</v>
          </cell>
          <cell r="CU18">
            <v>95662.299510450146</v>
          </cell>
          <cell r="CV18">
            <v>87126.712264170041</v>
          </cell>
          <cell r="CW18">
            <v>85195.751952199498</v>
          </cell>
          <cell r="CX18">
            <v>114866.68303550793</v>
          </cell>
          <cell r="CY18">
            <v>122404.63603616798</v>
          </cell>
          <cell r="CZ18">
            <v>1291262.3212189365</v>
          </cell>
          <cell r="DA18">
            <v>111071.22391427713</v>
          </cell>
          <cell r="DB18">
            <v>109406.79212994239</v>
          </cell>
          <cell r="DC18">
            <v>116840.782117649</v>
          </cell>
          <cell r="DD18">
            <v>108833.36571701329</v>
          </cell>
          <cell r="DE18">
            <v>127344.91162696913</v>
          </cell>
          <cell r="DF18">
            <v>125064.40686090298</v>
          </cell>
          <cell r="DG18">
            <v>110471.58083148274</v>
          </cell>
          <cell r="DH18">
            <v>0</v>
          </cell>
          <cell r="DI18">
            <v>0</v>
          </cell>
          <cell r="DJ18">
            <v>0</v>
          </cell>
          <cell r="DK18">
            <v>0</v>
          </cell>
          <cell r="DL18">
            <v>0</v>
          </cell>
          <cell r="DM18">
            <v>809033.06319823675</v>
          </cell>
        </row>
        <row r="19">
          <cell r="N19">
            <v>18838.48202988</v>
          </cell>
          <cell r="O19">
            <v>18863.53080995</v>
          </cell>
          <cell r="P19">
            <v>19888.497396079998</v>
          </cell>
          <cell r="Q19">
            <v>18787.708905419997</v>
          </cell>
          <cell r="R19">
            <v>18964.142763860022</v>
          </cell>
          <cell r="S19">
            <v>18977.27386326998</v>
          </cell>
          <cell r="T19">
            <v>18672.103762530005</v>
          </cell>
          <cell r="U19">
            <v>18520.30538727999</v>
          </cell>
          <cell r="V19">
            <v>19002.334680710006</v>
          </cell>
          <cell r="W19">
            <v>18627.620401019984</v>
          </cell>
          <cell r="X19">
            <v>18525.8</v>
          </cell>
          <cell r="Y19">
            <v>19408.100247699957</v>
          </cell>
          <cell r="Z19">
            <v>227075.90024769993</v>
          </cell>
          <cell r="AA19">
            <v>19636.900000000001</v>
          </cell>
          <cell r="AB19">
            <v>20404.411926969999</v>
          </cell>
          <cell r="AC19">
            <v>19445.338838589996</v>
          </cell>
          <cell r="AD19">
            <v>19435.950691239996</v>
          </cell>
          <cell r="AE19">
            <v>19868.198543200029</v>
          </cell>
          <cell r="AF19">
            <v>19681.299999999985</v>
          </cell>
          <cell r="AG19">
            <v>19622.000000000004</v>
          </cell>
          <cell r="AH19">
            <v>19232.199751029995</v>
          </cell>
          <cell r="AI19">
            <v>19519.347921910012</v>
          </cell>
          <cell r="AJ19">
            <v>19512.052327060024</v>
          </cell>
          <cell r="AK19">
            <v>19597.100028309935</v>
          </cell>
          <cell r="AL19">
            <v>21139.999971690075</v>
          </cell>
          <cell r="AM19">
            <v>237094.80000000002</v>
          </cell>
          <cell r="AN19">
            <v>21341.29999069</v>
          </cell>
          <cell r="AO19">
            <v>21532.336076650001</v>
          </cell>
          <cell r="AP19">
            <v>21156.824370440034</v>
          </cell>
          <cell r="AQ19">
            <v>21219.515880789968</v>
          </cell>
          <cell r="AR19">
            <v>21529.240847719866</v>
          </cell>
          <cell r="AS19">
            <v>21610.697659580161</v>
          </cell>
          <cell r="AT19">
            <v>21261.234460370018</v>
          </cell>
          <cell r="AU19">
            <v>21047.247237279931</v>
          </cell>
          <cell r="AV19">
            <v>21336.090336480116</v>
          </cell>
          <cell r="AW19">
            <v>21043.825218680158</v>
          </cell>
          <cell r="AX19">
            <v>21253.998788879511</v>
          </cell>
          <cell r="AY19">
            <v>21981.789235470125</v>
          </cell>
          <cell r="AZ19">
            <v>256314.10010302989</v>
          </cell>
          <cell r="BA19">
            <v>21285.987919870018</v>
          </cell>
          <cell r="BB19">
            <v>23842.457043389983</v>
          </cell>
          <cell r="BC19">
            <v>23389.810999270027</v>
          </cell>
          <cell r="BD19">
            <v>23321.074235149899</v>
          </cell>
          <cell r="BE19">
            <v>23805.919579160152</v>
          </cell>
          <cell r="BF19">
            <v>23755.086922819766</v>
          </cell>
          <cell r="BG19">
            <v>23371.579960110208</v>
          </cell>
          <cell r="BH19">
            <v>23333.946485999742</v>
          </cell>
          <cell r="BI19">
            <v>23220.732725200134</v>
          </cell>
          <cell r="BJ19">
            <v>23403.904129030154</v>
          </cell>
          <cell r="BK19">
            <v>23291.098621390105</v>
          </cell>
          <cell r="BL19">
            <v>26338.741477029806</v>
          </cell>
          <cell r="BM19">
            <v>282360.34009841998</v>
          </cell>
          <cell r="BN19">
            <v>25567.840109059984</v>
          </cell>
          <cell r="BO19">
            <v>26603.929935410011</v>
          </cell>
          <cell r="BP19">
            <v>25567.634746510044</v>
          </cell>
          <cell r="BQ19">
            <v>25146.840006949817</v>
          </cell>
          <cell r="BR19">
            <v>25652.554963780145</v>
          </cell>
          <cell r="BS19">
            <v>25692.09547589998</v>
          </cell>
          <cell r="BT19">
            <v>25535.509219430245</v>
          </cell>
          <cell r="BU19">
            <v>25659.062558619931</v>
          </cell>
          <cell r="BV19">
            <v>24945.981938239936</v>
          </cell>
          <cell r="BW19">
            <v>25561.871751029896</v>
          </cell>
          <cell r="BX19">
            <v>25639.991912689653</v>
          </cell>
          <cell r="BY19">
            <v>26268.058289570326</v>
          </cell>
          <cell r="BZ19">
            <v>307841.37090718996</v>
          </cell>
          <cell r="CA19">
            <v>26363.999999999985</v>
          </cell>
          <cell r="CB19">
            <v>26675.199999999961</v>
          </cell>
          <cell r="CC19">
            <v>26809.496627840035</v>
          </cell>
          <cell r="CD19">
            <v>27107.021852539954</v>
          </cell>
          <cell r="CE19">
            <v>27206.141350250018</v>
          </cell>
          <cell r="CF19">
            <v>27533.305112110243</v>
          </cell>
          <cell r="CG19">
            <v>27322.09312840995</v>
          </cell>
          <cell r="CH19">
            <v>27044.236833249757</v>
          </cell>
          <cell r="CI19">
            <v>27032.839098100249</v>
          </cell>
          <cell r="CJ19">
            <v>27240.205245439582</v>
          </cell>
          <cell r="CK19">
            <v>27391.786014130252</v>
          </cell>
          <cell r="CL19">
            <v>29090.674768069926</v>
          </cell>
          <cell r="CM19">
            <v>326817.00003013999</v>
          </cell>
          <cell r="CN19">
            <v>28322.737512990003</v>
          </cell>
          <cell r="CO19">
            <v>29505.162143459998</v>
          </cell>
          <cell r="CP19">
            <v>29616.299836279992</v>
          </cell>
          <cell r="CQ19">
            <v>30658.703987369969</v>
          </cell>
          <cell r="CR19">
            <v>30011.15734126986</v>
          </cell>
          <cell r="CS19">
            <v>29712.068998470248</v>
          </cell>
          <cell r="CT19">
            <v>29466.932844300172</v>
          </cell>
          <cell r="CU19">
            <v>29031.596446849726</v>
          </cell>
          <cell r="CV19">
            <v>29271.483678009998</v>
          </cell>
          <cell r="CW19">
            <v>29257.754326679809</v>
          </cell>
          <cell r="CX19">
            <v>29304.029625290445</v>
          </cell>
          <cell r="CY19">
            <v>30303.889820030294</v>
          </cell>
          <cell r="CZ19">
            <v>354461.81656100048</v>
          </cell>
          <cell r="DA19">
            <v>29356.397643701981</v>
          </cell>
          <cell r="DB19">
            <v>33363.361330970081</v>
          </cell>
          <cell r="DC19">
            <v>33443.221949580009</v>
          </cell>
          <cell r="DD19">
            <v>33125.209391540069</v>
          </cell>
          <cell r="DE19">
            <v>33420.398125779873</v>
          </cell>
          <cell r="DF19">
            <v>33558.709300520008</v>
          </cell>
          <cell r="DG19">
            <v>33253.505869760396</v>
          </cell>
          <cell r="DH19">
            <v>0</v>
          </cell>
          <cell r="DI19">
            <v>0</v>
          </cell>
          <cell r="DJ19">
            <v>0</v>
          </cell>
          <cell r="DK19">
            <v>0</v>
          </cell>
          <cell r="DL19">
            <v>0</v>
          </cell>
          <cell r="DM19">
            <v>229520.8036118524</v>
          </cell>
        </row>
        <row r="20">
          <cell r="N20">
            <v>3967.9538029800001</v>
          </cell>
          <cell r="O20">
            <v>5113.7400774099997</v>
          </cell>
          <cell r="P20">
            <v>5552.4409160900004</v>
          </cell>
          <cell r="Q20">
            <v>5275.0891014500012</v>
          </cell>
          <cell r="R20">
            <v>5448.1613292000002</v>
          </cell>
          <cell r="S20">
            <v>5737.9091621199987</v>
          </cell>
          <cell r="T20">
            <v>4913.7307461899982</v>
          </cell>
          <cell r="U20">
            <v>5033.3302670300009</v>
          </cell>
          <cell r="V20">
            <v>5389.644597530003</v>
          </cell>
          <cell r="W20">
            <v>4970.5999999999985</v>
          </cell>
          <cell r="X20">
            <v>5922.1000000000058</v>
          </cell>
          <cell r="Y20">
            <v>19506.900000000001</v>
          </cell>
          <cell r="Z20">
            <v>76831.600000000006</v>
          </cell>
          <cell r="AA20">
            <v>3902.3</v>
          </cell>
          <cell r="AB20">
            <v>5563.5999999999995</v>
          </cell>
          <cell r="AC20">
            <v>5808.3000000000029</v>
          </cell>
          <cell r="AD20">
            <v>5515.5999999999976</v>
          </cell>
          <cell r="AE20">
            <v>6349.6999999999989</v>
          </cell>
          <cell r="AF20">
            <v>6785.0999999999967</v>
          </cell>
          <cell r="AG20">
            <v>5541.4999999999964</v>
          </cell>
          <cell r="AH20">
            <v>5282.7000000000071</v>
          </cell>
          <cell r="AI20">
            <v>5071.7000000000016</v>
          </cell>
          <cell r="AJ20">
            <v>7118</v>
          </cell>
          <cell r="AK20">
            <v>6351.5000000000082</v>
          </cell>
          <cell r="AL20">
            <v>15800.799999999996</v>
          </cell>
          <cell r="AM20">
            <v>79090.8</v>
          </cell>
          <cell r="AN20">
            <v>4153.8997445900004</v>
          </cell>
          <cell r="AO20">
            <v>5639.3123166600017</v>
          </cell>
          <cell r="AP20">
            <v>7044.0882685900096</v>
          </cell>
          <cell r="AQ20">
            <v>6548.1488647599872</v>
          </cell>
          <cell r="AR20">
            <v>7512.2081993399943</v>
          </cell>
          <cell r="AS20">
            <v>7184.8710631599915</v>
          </cell>
          <cell r="AT20">
            <v>6777.77154290002</v>
          </cell>
          <cell r="AU20">
            <v>6498.6062700499961</v>
          </cell>
          <cell r="AV20">
            <v>6114.4410481700243</v>
          </cell>
          <cell r="AW20">
            <v>6846.7526817799762</v>
          </cell>
          <cell r="AX20">
            <v>7196.0463823899936</v>
          </cell>
          <cell r="AY20">
            <v>14561.553946819993</v>
          </cell>
          <cell r="AZ20">
            <v>86077.700329209998</v>
          </cell>
          <cell r="BA20">
            <v>4965.97828467</v>
          </cell>
          <cell r="BB20">
            <v>6714.6239604200018</v>
          </cell>
          <cell r="BC20">
            <v>7557.4229224099927</v>
          </cell>
          <cell r="BD20">
            <v>8550.1351709700011</v>
          </cell>
          <cell r="BE20">
            <v>7890.9848128900012</v>
          </cell>
          <cell r="BF20">
            <v>7900.3525954999996</v>
          </cell>
          <cell r="BG20">
            <v>8015.060204880022</v>
          </cell>
          <cell r="BH20">
            <v>7799.7885475399726</v>
          </cell>
          <cell r="BI20">
            <v>7714.0810711199938</v>
          </cell>
          <cell r="BJ20">
            <v>8466.291330030037</v>
          </cell>
          <cell r="BK20">
            <v>10010.662702999995</v>
          </cell>
          <cell r="BL20">
            <v>13539.245962779987</v>
          </cell>
          <cell r="BM20">
            <v>99124.627566210009</v>
          </cell>
          <cell r="BN20">
            <v>6162.4785503499988</v>
          </cell>
          <cell r="BO20">
            <v>8732.9308755899965</v>
          </cell>
          <cell r="BP20">
            <v>6466.8028530499969</v>
          </cell>
          <cell r="BQ20">
            <v>7754.0926388800062</v>
          </cell>
          <cell r="BR20">
            <v>9158.2597249900082</v>
          </cell>
          <cell r="BS20">
            <v>9600.5361091699942</v>
          </cell>
          <cell r="BT20">
            <v>8123.7124796900061</v>
          </cell>
          <cell r="BU20">
            <v>7638.239533689989</v>
          </cell>
          <cell r="BV20">
            <v>8138.5495159999991</v>
          </cell>
          <cell r="BW20">
            <v>6268.2222183199956</v>
          </cell>
          <cell r="BX20">
            <v>9290.4816273300021</v>
          </cell>
          <cell r="BY20">
            <v>16434.231301649979</v>
          </cell>
          <cell r="BZ20">
            <v>103768.53742870995</v>
          </cell>
          <cell r="CA20">
            <v>6008.9673877700043</v>
          </cell>
          <cell r="CB20">
            <v>7513.0326122299948</v>
          </cell>
          <cell r="CC20">
            <v>12319.944863829998</v>
          </cell>
          <cell r="CD20">
            <v>7511.5517539500115</v>
          </cell>
          <cell r="CE20">
            <v>11301.880064929981</v>
          </cell>
          <cell r="CF20">
            <v>10512.157009280018</v>
          </cell>
          <cell r="CG20">
            <v>9562.0052910300146</v>
          </cell>
          <cell r="CH20">
            <v>9360.7109903699711</v>
          </cell>
          <cell r="CI20">
            <v>9449.0988135899897</v>
          </cell>
          <cell r="CJ20">
            <v>9015.7146571300673</v>
          </cell>
          <cell r="CK20">
            <v>12957.191866959985</v>
          </cell>
          <cell r="CL20">
            <v>18057.061903179965</v>
          </cell>
          <cell r="CM20">
            <v>123569.31721424998</v>
          </cell>
          <cell r="CN20">
            <v>8168.8586130599979</v>
          </cell>
          <cell r="CO20">
            <v>9120.6566067300027</v>
          </cell>
          <cell r="CP20">
            <v>12127.988613109992</v>
          </cell>
          <cell r="CQ20">
            <v>10451.196520569991</v>
          </cell>
          <cell r="CR20">
            <v>9613.5388460000449</v>
          </cell>
          <cell r="CS20">
            <v>9988.2085753999709</v>
          </cell>
          <cell r="CT20">
            <v>9650.6828851300543</v>
          </cell>
          <cell r="CU20">
            <v>9334.8693399999629</v>
          </cell>
          <cell r="CV20">
            <v>10013.920072060017</v>
          </cell>
          <cell r="CW20">
            <v>9836.0948550398789</v>
          </cell>
          <cell r="CX20">
            <v>17653.942177510107</v>
          </cell>
          <cell r="CY20">
            <v>23540.009372369965</v>
          </cell>
          <cell r="CZ20">
            <v>139499.96647697999</v>
          </cell>
          <cell r="DA20">
            <v>9874.9002179700001</v>
          </cell>
          <cell r="DB20">
            <v>9845.0036636800069</v>
          </cell>
          <cell r="DC20">
            <v>11175.978370729999</v>
          </cell>
          <cell r="DD20">
            <v>10139.462404469981</v>
          </cell>
          <cell r="DE20">
            <v>12090.355343150011</v>
          </cell>
          <cell r="DF20">
            <v>13019.219455129984</v>
          </cell>
          <cell r="DG20">
            <v>11372.161379270019</v>
          </cell>
          <cell r="DH20">
            <v>0</v>
          </cell>
          <cell r="DI20">
            <v>0</v>
          </cell>
          <cell r="DJ20">
            <v>0</v>
          </cell>
          <cell r="DK20">
            <v>0</v>
          </cell>
          <cell r="DL20">
            <v>0</v>
          </cell>
          <cell r="DM20">
            <v>77517.080834399996</v>
          </cell>
        </row>
        <row r="21">
          <cell r="N21">
            <v>3629.2343993699997</v>
          </cell>
          <cell r="O21">
            <v>19883.510160550002</v>
          </cell>
          <cell r="P21">
            <v>21672.861676870001</v>
          </cell>
          <cell r="Q21">
            <v>12438.829745360001</v>
          </cell>
          <cell r="R21">
            <v>7056.6637586799952</v>
          </cell>
          <cell r="S21">
            <v>11490.238717889993</v>
          </cell>
          <cell r="T21">
            <v>4709.8509569600046</v>
          </cell>
          <cell r="U21">
            <v>11110.714642830002</v>
          </cell>
          <cell r="V21">
            <v>15094.022578500008</v>
          </cell>
          <cell r="W21">
            <v>7779.5733629899896</v>
          </cell>
          <cell r="X21">
            <v>5660.7000000000062</v>
          </cell>
          <cell r="Y21">
            <v>7539.2999999999902</v>
          </cell>
          <cell r="Z21">
            <v>128065.5</v>
          </cell>
          <cell r="AA21">
            <v>4080.6</v>
          </cell>
          <cell r="AB21">
            <v>23232.199999999997</v>
          </cell>
          <cell r="AC21">
            <v>19468.000000000007</v>
          </cell>
          <cell r="AD21">
            <v>10280.399999999994</v>
          </cell>
          <cell r="AE21">
            <v>6557.8999999999978</v>
          </cell>
          <cell r="AF21">
            <v>7757.5000000000164</v>
          </cell>
          <cell r="AG21">
            <v>9107.6999999999898</v>
          </cell>
          <cell r="AH21">
            <v>8424.5000000000146</v>
          </cell>
          <cell r="AI21">
            <v>13253.300000000007</v>
          </cell>
          <cell r="AJ21">
            <v>5472.5999999999976</v>
          </cell>
          <cell r="AK21">
            <v>7724.4999999999982</v>
          </cell>
          <cell r="AL21">
            <v>2805.1000000000149</v>
          </cell>
          <cell r="AM21">
            <v>118164.30000000002</v>
          </cell>
          <cell r="AN21">
            <v>3648.9090109099998</v>
          </cell>
          <cell r="AO21">
            <v>20199.822083449999</v>
          </cell>
          <cell r="AP21">
            <v>17902.365701060004</v>
          </cell>
          <cell r="AQ21">
            <v>11718.097609089997</v>
          </cell>
          <cell r="AR21">
            <v>2516.8272732200039</v>
          </cell>
          <cell r="AS21">
            <v>7115.4260275899987</v>
          </cell>
          <cell r="AT21">
            <v>9654.3957569999984</v>
          </cell>
          <cell r="AU21">
            <v>8088.125415929997</v>
          </cell>
          <cell r="AV21">
            <v>12815.085046800014</v>
          </cell>
          <cell r="AW21">
            <v>4396.3650370399992</v>
          </cell>
          <cell r="AX21">
            <v>2630.279249279999</v>
          </cell>
          <cell r="AY21">
            <v>5809.7020157799898</v>
          </cell>
          <cell r="AZ21">
            <v>106495.40022714999</v>
          </cell>
          <cell r="BA21">
            <v>8455.6760327899992</v>
          </cell>
          <cell r="BB21">
            <v>24005.016500760001</v>
          </cell>
          <cell r="BC21">
            <v>13412.738427939999</v>
          </cell>
          <cell r="BD21">
            <v>8272.8734163199988</v>
          </cell>
          <cell r="BE21">
            <v>2564.7704564000051</v>
          </cell>
          <cell r="BF21">
            <v>12260.197065560002</v>
          </cell>
          <cell r="BG21">
            <v>9188.729386379995</v>
          </cell>
          <cell r="BH21">
            <v>6220.8343855499988</v>
          </cell>
          <cell r="BI21">
            <v>11659.034521910004</v>
          </cell>
          <cell r="BJ21">
            <v>5144.6097762300033</v>
          </cell>
          <cell r="BK21">
            <v>2929.1466669799902</v>
          </cell>
          <cell r="BL21">
            <v>2713.7097603400057</v>
          </cell>
          <cell r="BM21">
            <v>106827.33639715999</v>
          </cell>
          <cell r="BN21">
            <v>18458.806758759998</v>
          </cell>
          <cell r="BO21">
            <v>15699.392956460004</v>
          </cell>
          <cell r="BP21">
            <v>12819.379197899994</v>
          </cell>
          <cell r="BQ21">
            <v>6657.593556630005</v>
          </cell>
          <cell r="BR21">
            <v>2157.3249380899911</v>
          </cell>
          <cell r="BS21">
            <v>6540.4205004500072</v>
          </cell>
          <cell r="BT21">
            <v>9061.2825237799971</v>
          </cell>
          <cell r="BU21">
            <v>3546.2493483499993</v>
          </cell>
          <cell r="BV21">
            <v>10806.05037893</v>
          </cell>
          <cell r="BW21">
            <v>4760.265714170002</v>
          </cell>
          <cell r="BX21">
            <v>6290.0464292999986</v>
          </cell>
          <cell r="BY21">
            <v>11277.861220780005</v>
          </cell>
          <cell r="BZ21">
            <v>108074.67352360001</v>
          </cell>
          <cell r="CA21">
            <v>17140.218021730001</v>
          </cell>
          <cell r="CB21">
            <v>18809.434991980001</v>
          </cell>
          <cell r="CC21">
            <v>11914.443420970003</v>
          </cell>
          <cell r="CD21">
            <v>2407.7039996999983</v>
          </cell>
          <cell r="CE21">
            <v>10292.243411779997</v>
          </cell>
          <cell r="CF21">
            <v>8150.9961897300036</v>
          </cell>
          <cell r="CG21">
            <v>9336.2460981699987</v>
          </cell>
          <cell r="CH21">
            <v>6090.3488858200035</v>
          </cell>
          <cell r="CI21">
            <v>12626.765912269999</v>
          </cell>
          <cell r="CJ21">
            <v>7454.3787308300007</v>
          </cell>
          <cell r="CK21">
            <v>1200.2787631599995</v>
          </cell>
          <cell r="CL21">
            <v>1472.7411128200019</v>
          </cell>
          <cell r="CM21">
            <v>106895.79953896</v>
          </cell>
          <cell r="CN21">
            <v>19186.956132450003</v>
          </cell>
          <cell r="CO21">
            <v>22956.237122490005</v>
          </cell>
          <cell r="CP21">
            <v>10769.702898489992</v>
          </cell>
          <cell r="CQ21">
            <v>3560.9350323700069</v>
          </cell>
          <cell r="CR21">
            <v>12782.07247345</v>
          </cell>
          <cell r="CS21">
            <v>4147.4966164599991</v>
          </cell>
          <cell r="CT21">
            <v>9401.8877792199964</v>
          </cell>
          <cell r="CU21">
            <v>8003.0693843800073</v>
          </cell>
          <cell r="CV21">
            <v>5132.3667602499991</v>
          </cell>
          <cell r="CW21">
            <v>3030.2688763399992</v>
          </cell>
          <cell r="CX21">
            <v>3617.4442671399984</v>
          </cell>
          <cell r="CY21">
            <v>2769.2335982200038</v>
          </cell>
          <cell r="CZ21">
            <v>105357.67094126</v>
          </cell>
          <cell r="DA21">
            <v>23003.807408605142</v>
          </cell>
          <cell r="DB21">
            <v>16996.073312792316</v>
          </cell>
          <cell r="DC21">
            <v>7354.8044505390208</v>
          </cell>
          <cell r="DD21">
            <v>13076.165026643226</v>
          </cell>
          <cell r="DE21">
            <v>16522.423018259215</v>
          </cell>
          <cell r="DF21">
            <v>8443.6393143929636</v>
          </cell>
          <cell r="DG21">
            <v>10121.227964742384</v>
          </cell>
          <cell r="DH21">
            <v>0</v>
          </cell>
          <cell r="DI21">
            <v>0</v>
          </cell>
          <cell r="DJ21">
            <v>0</v>
          </cell>
          <cell r="DK21">
            <v>0</v>
          </cell>
          <cell r="DL21">
            <v>0</v>
          </cell>
          <cell r="DM21">
            <v>95518.140495974265</v>
          </cell>
        </row>
        <row r="22">
          <cell r="N22">
            <v>3795.3342320100001</v>
          </cell>
          <cell r="O22">
            <v>5391.4153232099989</v>
          </cell>
          <cell r="P22">
            <v>5134.1166326499997</v>
          </cell>
          <cell r="Q22">
            <v>9400.8387562200005</v>
          </cell>
          <cell r="R22">
            <v>5971.6582183799947</v>
          </cell>
          <cell r="S22">
            <v>5797.2375178100046</v>
          </cell>
          <cell r="T22">
            <v>7983.5063498300015</v>
          </cell>
          <cell r="U22">
            <v>4772.4423615199967</v>
          </cell>
          <cell r="V22">
            <v>5391.0971038900061</v>
          </cell>
          <cell r="W22">
            <v>6265.1368440700007</v>
          </cell>
          <cell r="X22">
            <v>6814.2166604099921</v>
          </cell>
          <cell r="Y22">
            <v>29025.114681129995</v>
          </cell>
          <cell r="Z22">
            <v>95742.114681129999</v>
          </cell>
          <cell r="AA22">
            <v>2455.0477622999997</v>
          </cell>
          <cell r="AB22">
            <v>3660.1020866100012</v>
          </cell>
          <cell r="AC22">
            <v>8475.417672319998</v>
          </cell>
          <cell r="AD22">
            <v>6166.6479627900017</v>
          </cell>
          <cell r="AE22">
            <v>10014.884515979997</v>
          </cell>
          <cell r="AF22">
            <v>5845.0316984999981</v>
          </cell>
          <cell r="AG22">
            <v>5108.488722300006</v>
          </cell>
          <cell r="AH22">
            <v>4305.3870635499998</v>
          </cell>
          <cell r="AI22">
            <v>5736.992922099992</v>
          </cell>
          <cell r="AJ22">
            <v>6948.2584395899985</v>
          </cell>
          <cell r="AK22">
            <v>7451.0071977899988</v>
          </cell>
          <cell r="AL22">
            <v>21725.92725664</v>
          </cell>
          <cell r="AM22">
            <v>87893.193300469982</v>
          </cell>
          <cell r="AN22">
            <v>3436.2003756499998</v>
          </cell>
          <cell r="AO22">
            <v>5440.9856331200008</v>
          </cell>
          <cell r="AP22">
            <v>8849.6546195299998</v>
          </cell>
          <cell r="AQ22">
            <v>7560.4241941300061</v>
          </cell>
          <cell r="AR22">
            <v>11696.637143130025</v>
          </cell>
          <cell r="AS22">
            <v>6926.1261300999795</v>
          </cell>
          <cell r="AT22">
            <v>6149.2243654299909</v>
          </cell>
          <cell r="AU22">
            <v>6194.2907752700266</v>
          </cell>
          <cell r="AV22">
            <v>5445.4379267900167</v>
          </cell>
          <cell r="AW22">
            <v>5526.9428173800188</v>
          </cell>
          <cell r="AX22">
            <v>7294.2083427600046</v>
          </cell>
          <cell r="AY22">
            <v>17210.367676709935</v>
          </cell>
          <cell r="AZ22">
            <v>91730.5</v>
          </cell>
          <cell r="BA22">
            <v>2596.8128472099997</v>
          </cell>
          <cell r="BB22">
            <v>7428.9204689599974</v>
          </cell>
          <cell r="BC22">
            <v>14405.985767800001</v>
          </cell>
          <cell r="BD22">
            <v>7828.9495212699976</v>
          </cell>
          <cell r="BE22">
            <v>9590.871267870014</v>
          </cell>
          <cell r="BF22">
            <v>7093.6261439301234</v>
          </cell>
          <cell r="BG22">
            <v>7429.2081489699185</v>
          </cell>
          <cell r="BH22">
            <v>5681.6014854200275</v>
          </cell>
          <cell r="BI22">
            <v>6054.307800150008</v>
          </cell>
          <cell r="BJ22">
            <v>18039.561473940033</v>
          </cell>
          <cell r="BK22">
            <v>9743.1491004200579</v>
          </cell>
          <cell r="BL22">
            <v>15900.975957799972</v>
          </cell>
          <cell r="BM22">
            <v>111793.96998374016</v>
          </cell>
          <cell r="BN22">
            <v>6789.4754954700002</v>
          </cell>
          <cell r="BO22">
            <v>5846.3762864000028</v>
          </cell>
          <cell r="BP22">
            <v>15350.259461050016</v>
          </cell>
          <cell r="BQ22">
            <v>10286.456797110004</v>
          </cell>
          <cell r="BR22">
            <v>41556.919115600016</v>
          </cell>
          <cell r="BS22">
            <v>44319.849402299988</v>
          </cell>
          <cell r="BT22">
            <v>37298.963166950052</v>
          </cell>
          <cell r="BU22">
            <v>24755.268614190027</v>
          </cell>
          <cell r="BV22">
            <v>25963.68479436999</v>
          </cell>
          <cell r="BW22">
            <v>9669.3641475000331</v>
          </cell>
          <cell r="BX22">
            <v>20078.032719060011</v>
          </cell>
          <cell r="BY22">
            <v>28263.170791679953</v>
          </cell>
          <cell r="BZ22">
            <v>270177.82079168007</v>
          </cell>
          <cell r="CA22">
            <v>2953.6354695699997</v>
          </cell>
          <cell r="CB22">
            <v>5524.8676573999992</v>
          </cell>
          <cell r="CC22">
            <v>17146.049004160002</v>
          </cell>
          <cell r="CD22">
            <v>25759.927548700005</v>
          </cell>
          <cell r="CE22">
            <v>27651.615858989986</v>
          </cell>
          <cell r="CF22">
            <v>30955.698278349992</v>
          </cell>
          <cell r="CG22">
            <v>12114.998837830008</v>
          </cell>
          <cell r="CH22">
            <v>13679.017370910024</v>
          </cell>
          <cell r="CI22">
            <v>9144.389657529995</v>
          </cell>
          <cell r="CJ22">
            <v>12559.763414660047</v>
          </cell>
          <cell r="CK22">
            <v>22127.496833479967</v>
          </cell>
          <cell r="CL22">
            <v>35616.7489718</v>
          </cell>
          <cell r="CM22">
            <v>215234.20890338006</v>
          </cell>
          <cell r="CN22">
            <v>4239.6223490299999</v>
          </cell>
          <cell r="CO22">
            <v>6923.8849430999971</v>
          </cell>
          <cell r="CP22">
            <v>27710.600323100003</v>
          </cell>
          <cell r="CQ22">
            <v>8667.5380442499954</v>
          </cell>
          <cell r="CR22">
            <v>11649.355593559992</v>
          </cell>
          <cell r="CS22">
            <v>11292.466309240026</v>
          </cell>
          <cell r="CT22">
            <v>7527.5490251000265</v>
          </cell>
          <cell r="CU22">
            <v>13578.067910619993</v>
          </cell>
          <cell r="CV22">
            <v>8202.5418216399994</v>
          </cell>
          <cell r="CW22">
            <v>7176.9895583000098</v>
          </cell>
          <cell r="CX22">
            <v>19464.938048930002</v>
          </cell>
          <cell r="CY22">
            <v>31564.082513690038</v>
          </cell>
          <cell r="CZ22">
            <v>157997.63644056011</v>
          </cell>
          <cell r="DA22">
            <v>4084.4998214699995</v>
          </cell>
          <cell r="DB22">
            <v>7412.5910941599996</v>
          </cell>
          <cell r="DC22">
            <v>18042.336343169998</v>
          </cell>
          <cell r="DD22">
            <v>5951.2090301999997</v>
          </cell>
          <cell r="DE22">
            <v>16721.263711000003</v>
          </cell>
          <cell r="DF22">
            <v>14277.600000000013</v>
          </cell>
          <cell r="DG22">
            <v>12014.610315629974</v>
          </cell>
          <cell r="DH22">
            <v>0</v>
          </cell>
          <cell r="DI22">
            <v>0</v>
          </cell>
          <cell r="DJ22">
            <v>0</v>
          </cell>
          <cell r="DK22">
            <v>0</v>
          </cell>
          <cell r="DL22">
            <v>0</v>
          </cell>
          <cell r="DM22">
            <v>78504.11031562998</v>
          </cell>
        </row>
        <row r="23">
          <cell r="N23">
            <v>73.637438869999997</v>
          </cell>
          <cell r="O23">
            <v>558.91117120000013</v>
          </cell>
          <cell r="P23">
            <v>276.81074577999999</v>
          </cell>
          <cell r="Q23">
            <v>941.8884748800001</v>
          </cell>
          <cell r="R23">
            <v>84.49097221999979</v>
          </cell>
          <cell r="S23">
            <v>38.676424010000225</v>
          </cell>
          <cell r="T23">
            <v>813.79321587000004</v>
          </cell>
          <cell r="U23">
            <v>48.17791593000031</v>
          </cell>
          <cell r="V23">
            <v>-3.1395470000267031E-2</v>
          </cell>
          <cell r="W23">
            <v>23.475223380000116</v>
          </cell>
          <cell r="X23">
            <v>80.76981332999992</v>
          </cell>
          <cell r="Y23">
            <v>346.19999999999931</v>
          </cell>
          <cell r="Z23">
            <v>3286.7999999999997</v>
          </cell>
          <cell r="AA23">
            <v>38.063431840000007</v>
          </cell>
          <cell r="AB23">
            <v>441.71529121000003</v>
          </cell>
          <cell r="AC23">
            <v>1023.1306189999999</v>
          </cell>
          <cell r="AD23">
            <v>81.684046230000021</v>
          </cell>
          <cell r="AE23">
            <v>181.03520324000002</v>
          </cell>
          <cell r="AF23">
            <v>183.37140848000001</v>
          </cell>
          <cell r="AG23">
            <v>922.85581950999949</v>
          </cell>
          <cell r="AH23">
            <v>24.038427500000001</v>
          </cell>
          <cell r="AI23">
            <v>116.54354317999983</v>
          </cell>
          <cell r="AJ23">
            <v>30.866722240000247</v>
          </cell>
          <cell r="AK23">
            <v>175.5979560300002</v>
          </cell>
          <cell r="AL23">
            <v>163.13770434999989</v>
          </cell>
          <cell r="AM23">
            <v>3382.0401728099996</v>
          </cell>
          <cell r="AN23">
            <v>34.63624171</v>
          </cell>
          <cell r="AO23">
            <v>553.96329430999992</v>
          </cell>
          <cell r="AP23">
            <v>1077.4741171799999</v>
          </cell>
          <cell r="AQ23">
            <v>163.32798544000005</v>
          </cell>
          <cell r="AR23">
            <v>79.7068487800002</v>
          </cell>
          <cell r="AS23">
            <v>243.65846139999962</v>
          </cell>
          <cell r="AT23">
            <v>959.92965019000053</v>
          </cell>
          <cell r="AU23">
            <v>250.08499935999967</v>
          </cell>
          <cell r="AV23">
            <v>236.25826290000009</v>
          </cell>
          <cell r="AW23">
            <v>280.21133825000049</v>
          </cell>
          <cell r="AX23">
            <v>42.917338300001148</v>
          </cell>
          <cell r="AY23">
            <v>168.63183209999849</v>
          </cell>
          <cell r="AZ23">
            <v>4090.8003699200003</v>
          </cell>
          <cell r="BA23">
            <v>70.030968870000009</v>
          </cell>
          <cell r="BB23">
            <v>498.70495023000001</v>
          </cell>
          <cell r="BC23">
            <v>1309.4850040199999</v>
          </cell>
          <cell r="BD23">
            <v>333.19052333999969</v>
          </cell>
          <cell r="BE23">
            <v>150.79468422000025</v>
          </cell>
          <cell r="BF23">
            <v>1079.4260039199996</v>
          </cell>
          <cell r="BG23">
            <v>1050.2673266200018</v>
          </cell>
          <cell r="BH23">
            <v>70.466487060000418</v>
          </cell>
          <cell r="BI23">
            <v>131.33005122000026</v>
          </cell>
          <cell r="BJ23">
            <v>41.964731159998898</v>
          </cell>
          <cell r="BK23">
            <v>88.033479480000494</v>
          </cell>
          <cell r="BL23">
            <v>263.19616696999884</v>
          </cell>
          <cell r="BM23">
            <v>5086.8903771099995</v>
          </cell>
          <cell r="BN23">
            <v>75.460392580000018</v>
          </cell>
          <cell r="BO23">
            <v>689.36416841999994</v>
          </cell>
          <cell r="BP23">
            <v>223.16131289999998</v>
          </cell>
          <cell r="BQ23">
            <v>-0.12554110000014304</v>
          </cell>
          <cell r="BR23">
            <v>1281.1719821000015</v>
          </cell>
          <cell r="BS23">
            <v>2160.97373483</v>
          </cell>
          <cell r="BT23">
            <v>176.3013070799999</v>
          </cell>
          <cell r="BU23">
            <v>97.082915009999269</v>
          </cell>
          <cell r="BV23">
            <v>227.64912091999912</v>
          </cell>
          <cell r="BW23">
            <v>639.26110356000424</v>
          </cell>
          <cell r="BX23">
            <v>340.87934305000022</v>
          </cell>
          <cell r="BY23">
            <v>87.919298030000689</v>
          </cell>
          <cell r="BZ23">
            <v>5999.0991373800043</v>
          </cell>
          <cell r="CA23">
            <v>88.650102090000004</v>
          </cell>
          <cell r="CB23">
            <v>1006.6630906799999</v>
          </cell>
          <cell r="CC23">
            <v>198.16911585000003</v>
          </cell>
          <cell r="CD23">
            <v>32.554059720000033</v>
          </cell>
          <cell r="CE23">
            <v>170.27631639999987</v>
          </cell>
          <cell r="CF23">
            <v>223.38363410000036</v>
          </cell>
          <cell r="CG23">
            <v>179.01256364000008</v>
          </cell>
          <cell r="CH23">
            <v>170.36833218999959</v>
          </cell>
          <cell r="CI23">
            <v>112.04811112999975</v>
          </cell>
          <cell r="CJ23">
            <v>12.955169029999256</v>
          </cell>
          <cell r="CK23">
            <v>106.19300835000038</v>
          </cell>
          <cell r="CL23">
            <v>3953.9233362900018</v>
          </cell>
          <cell r="CM23">
            <v>6254.1968394700007</v>
          </cell>
          <cell r="CN23">
            <v>161.99210128000001</v>
          </cell>
          <cell r="CO23">
            <v>901.93697789999999</v>
          </cell>
          <cell r="CP23">
            <v>464.56985476000011</v>
          </cell>
          <cell r="CQ23">
            <v>1219.6601249800015</v>
          </cell>
          <cell r="CR23">
            <v>1382.1215472099996</v>
          </cell>
          <cell r="CS23">
            <v>664.42923510999969</v>
          </cell>
          <cell r="CT23">
            <v>1701.6110361699996</v>
          </cell>
          <cell r="CU23">
            <v>399.02142971000006</v>
          </cell>
          <cell r="CV23">
            <v>99.217862800000191</v>
          </cell>
          <cell r="CW23">
            <v>409.59281016000176</v>
          </cell>
          <cell r="CX23">
            <v>1393.0734600200019</v>
          </cell>
          <cell r="CY23">
            <v>852.62993598999981</v>
          </cell>
          <cell r="CZ23">
            <v>9649.8563760900033</v>
          </cell>
          <cell r="DA23">
            <v>184.30845327</v>
          </cell>
          <cell r="DB23">
            <v>906.09117395999976</v>
          </cell>
          <cell r="DC23">
            <v>674.6205907100009</v>
          </cell>
          <cell r="DD23">
            <v>689.44209450999995</v>
          </cell>
          <cell r="DE23">
            <v>3775.0907684399967</v>
          </cell>
          <cell r="DF23">
            <v>1571.3231404799988</v>
          </cell>
          <cell r="DG23">
            <v>1486.9869184900053</v>
          </cell>
          <cell r="DH23">
            <v>0</v>
          </cell>
          <cell r="DI23">
            <v>0</v>
          </cell>
          <cell r="DJ23">
            <v>0</v>
          </cell>
          <cell r="DK23">
            <v>0</v>
          </cell>
          <cell r="DL23">
            <v>0</v>
          </cell>
          <cell r="DM23">
            <v>9287.863139860001</v>
          </cell>
        </row>
        <row r="24">
          <cell r="N24">
            <v>5140.2715471499996</v>
          </cell>
          <cell r="O24">
            <v>5465.9078664800008</v>
          </cell>
          <cell r="P24">
            <v>5849.835528399999</v>
          </cell>
          <cell r="Q24">
            <v>5834.8823049799994</v>
          </cell>
          <cell r="R24">
            <v>6058.9575665700031</v>
          </cell>
          <cell r="S24">
            <v>5796.6996441500014</v>
          </cell>
          <cell r="T24">
            <v>5777.2615322400006</v>
          </cell>
          <cell r="U24">
            <v>5875.4064259800034</v>
          </cell>
          <cell r="V24">
            <v>5991.6714484499953</v>
          </cell>
          <cell r="W24">
            <v>5895.3351119799954</v>
          </cell>
          <cell r="X24">
            <v>5936.9710236199935</v>
          </cell>
          <cell r="Y24">
            <v>8715.4601946000148</v>
          </cell>
          <cell r="Z24">
            <v>72338.660194600001</v>
          </cell>
          <cell r="AA24">
            <v>5399.566872899999</v>
          </cell>
          <cell r="AB24">
            <v>5624.9649432199994</v>
          </cell>
          <cell r="AC24">
            <v>6332.7085056200012</v>
          </cell>
          <cell r="AD24">
            <v>6152.3245867799997</v>
          </cell>
          <cell r="AE24">
            <v>6307.115567740002</v>
          </cell>
          <cell r="AF24">
            <v>6085.5876471499969</v>
          </cell>
          <cell r="AG24">
            <v>6370.0612793700011</v>
          </cell>
          <cell r="AH24">
            <v>6179.3484241499964</v>
          </cell>
          <cell r="AI24">
            <v>6498.7216897700055</v>
          </cell>
          <cell r="AJ24">
            <v>6611.2293555600036</v>
          </cell>
          <cell r="AK24">
            <v>6700.3000000000065</v>
          </cell>
          <cell r="AL24">
            <v>12205.34406302999</v>
          </cell>
          <cell r="AM24">
            <v>80467.272935289991</v>
          </cell>
          <cell r="AN24">
            <v>5707.5003327300001</v>
          </cell>
          <cell r="AO24">
            <v>6023.2990580099995</v>
          </cell>
          <cell r="AP24">
            <v>6547.6040771300031</v>
          </cell>
          <cell r="AQ24">
            <v>6554.8201827999983</v>
          </cell>
          <cell r="AR24">
            <v>4699.8323780400042</v>
          </cell>
          <cell r="AS24">
            <v>7110.8489180299957</v>
          </cell>
          <cell r="AT24">
            <v>8796.4094333600096</v>
          </cell>
          <cell r="AU24">
            <v>7243.670267979991</v>
          </cell>
          <cell r="AV24">
            <v>6610.1986922300202</v>
          </cell>
          <cell r="AW24">
            <v>7436.965585449987</v>
          </cell>
          <cell r="AX24">
            <v>6873.1653016900109</v>
          </cell>
          <cell r="AY24">
            <v>13722.185530570016</v>
          </cell>
          <cell r="AZ24">
            <v>87326.499758020029</v>
          </cell>
          <cell r="BA24">
            <v>5266.5713187399997</v>
          </cell>
          <cell r="BB24">
            <v>6864.417006419998</v>
          </cell>
          <cell r="BC24">
            <v>6204.9475803800015</v>
          </cell>
          <cell r="BD24">
            <v>7862.5044098300095</v>
          </cell>
          <cell r="BE24">
            <v>8171.8909912899981</v>
          </cell>
          <cell r="BF24">
            <v>7998.1213128099789</v>
          </cell>
          <cell r="BG24">
            <v>6440.1331441000184</v>
          </cell>
          <cell r="BH24">
            <v>6848.2070518400024</v>
          </cell>
          <cell r="BI24">
            <v>6873.2795887699704</v>
          </cell>
          <cell r="BJ24">
            <v>7410.7944312200507</v>
          </cell>
          <cell r="BK24">
            <v>7921.7556689599296</v>
          </cell>
          <cell r="BL24">
            <v>15226.716408160049</v>
          </cell>
          <cell r="BM24">
            <v>93089.338912520005</v>
          </cell>
          <cell r="BN24">
            <v>5986.9973618900003</v>
          </cell>
          <cell r="BO24">
            <v>6694.3322646800043</v>
          </cell>
          <cell r="BP24">
            <v>7841.383549519991</v>
          </cell>
          <cell r="BQ24">
            <v>6543.9089257000014</v>
          </cell>
          <cell r="BR24">
            <v>7599.3089258100008</v>
          </cell>
          <cell r="BS24">
            <v>8334.877074010019</v>
          </cell>
          <cell r="BT24">
            <v>7440.9650806899699</v>
          </cell>
          <cell r="BU24">
            <v>6796.4749242100179</v>
          </cell>
          <cell r="BV24">
            <v>6601.8241383299874</v>
          </cell>
          <cell r="BW24">
            <v>7028.3886213400283</v>
          </cell>
          <cell r="BX24">
            <v>12028.566185319993</v>
          </cell>
          <cell r="BY24">
            <v>9104.0506791700354</v>
          </cell>
          <cell r="BZ24">
            <v>92001.077730670047</v>
          </cell>
          <cell r="CA24">
            <v>6177.40912011</v>
          </cell>
          <cell r="CB24">
            <v>6760.5160485899996</v>
          </cell>
          <cell r="CC24">
            <v>8407.6360456100028</v>
          </cell>
          <cell r="CD24">
            <v>8016.509001089993</v>
          </cell>
          <cell r="CE24">
            <v>8564.1407977400158</v>
          </cell>
          <cell r="CF24">
            <v>9024.7893525399959</v>
          </cell>
          <cell r="CG24">
            <v>9743.415716119991</v>
          </cell>
          <cell r="CH24">
            <v>7289.5648049300016</v>
          </cell>
          <cell r="CI24">
            <v>9874.3192712599921</v>
          </cell>
          <cell r="CJ24">
            <v>8125.5647557399679</v>
          </cell>
          <cell r="CK24">
            <v>8789.2053148200503</v>
          </cell>
          <cell r="CL24">
            <v>19374.948487109905</v>
          </cell>
          <cell r="CM24">
            <v>110148.01871565991</v>
          </cell>
          <cell r="CN24">
            <v>6239.780076269999</v>
          </cell>
          <cell r="CO24">
            <v>6701.2347747799995</v>
          </cell>
          <cell r="CP24">
            <v>9648.8885488400028</v>
          </cell>
          <cell r="CQ24">
            <v>9798.4586680499942</v>
          </cell>
          <cell r="CR24">
            <v>9335.3157965599967</v>
          </cell>
          <cell r="CS24">
            <v>8524.3536271799931</v>
          </cell>
          <cell r="CT24">
            <v>7792.3973571400002</v>
          </cell>
          <cell r="CU24">
            <v>7353.8089314599911</v>
          </cell>
          <cell r="CV24">
            <v>9769.52679703998</v>
          </cell>
          <cell r="CW24">
            <v>8008.3161670600621</v>
          </cell>
          <cell r="CX24">
            <v>9187.2708956799688</v>
          </cell>
          <cell r="CY24">
            <v>14256.721880239969</v>
          </cell>
          <cell r="CZ24">
            <v>106616.07352029996</v>
          </cell>
          <cell r="DA24">
            <v>6833.8999066799997</v>
          </cell>
          <cell r="DB24">
            <v>7313.4656498899994</v>
          </cell>
          <cell r="DC24">
            <v>10534.534369730001</v>
          </cell>
          <cell r="DD24">
            <v>9870.0708720300008</v>
          </cell>
          <cell r="DE24">
            <v>8538.666734010023</v>
          </cell>
          <cell r="DF24">
            <v>11134.152476050011</v>
          </cell>
          <cell r="DG24">
            <v>8622.3013657300035</v>
          </cell>
          <cell r="DH24">
            <v>0</v>
          </cell>
          <cell r="DI24">
            <v>0</v>
          </cell>
          <cell r="DJ24">
            <v>0</v>
          </cell>
          <cell r="DK24">
            <v>0</v>
          </cell>
          <cell r="DL24">
            <v>0</v>
          </cell>
          <cell r="DM24">
            <v>62847.091374120042</v>
          </cell>
        </row>
        <row r="25">
          <cell r="N25">
            <v>13857.188908580001</v>
          </cell>
          <cell r="O25">
            <v>20797.174497399999</v>
          </cell>
          <cell r="P25">
            <v>18722.064858129994</v>
          </cell>
          <cell r="Q25">
            <v>20686.624767530007</v>
          </cell>
          <cell r="R25">
            <v>17828.656125879992</v>
          </cell>
          <cell r="S25">
            <v>20776.455346160004</v>
          </cell>
          <cell r="T25">
            <v>18381.185006789994</v>
          </cell>
          <cell r="U25">
            <v>18383.379244520009</v>
          </cell>
          <cell r="V25">
            <v>18530.326697979996</v>
          </cell>
          <cell r="W25">
            <v>18985.932561089972</v>
          </cell>
          <cell r="X25">
            <v>25990.060724520066</v>
          </cell>
          <cell r="Y25">
            <v>22290.513832369954</v>
          </cell>
          <cell r="Z25">
            <v>235229.56257095002</v>
          </cell>
          <cell r="AA25">
            <v>14361.000000000002</v>
          </cell>
          <cell r="AB25">
            <v>17513.431719019994</v>
          </cell>
          <cell r="AC25">
            <v>15626.589711059996</v>
          </cell>
          <cell r="AD25">
            <v>16946.02868764001</v>
          </cell>
          <cell r="AE25">
            <v>15711.584187529979</v>
          </cell>
          <cell r="AF25">
            <v>15277.396062310025</v>
          </cell>
          <cell r="AG25">
            <v>16647.948438549993</v>
          </cell>
          <cell r="AH25">
            <v>16029.677220349966</v>
          </cell>
          <cell r="AI25">
            <v>17616.874366040051</v>
          </cell>
          <cell r="AJ25">
            <v>17375.381366629972</v>
          </cell>
          <cell r="AK25">
            <v>25002.496765290023</v>
          </cell>
          <cell r="AL25">
            <v>21520.36899499</v>
          </cell>
          <cell r="AM25">
            <v>209628.77751941007</v>
          </cell>
          <cell r="AN25">
            <v>10733.890564620002</v>
          </cell>
          <cell r="AO25">
            <v>16123.899750740002</v>
          </cell>
          <cell r="AP25">
            <v>14038.616990809991</v>
          </cell>
          <cell r="AQ25">
            <v>17861.926416390095</v>
          </cell>
          <cell r="AR25">
            <v>16101.336173000018</v>
          </cell>
          <cell r="AS25">
            <v>18970.144827719952</v>
          </cell>
          <cell r="AT25">
            <v>13947.082466449945</v>
          </cell>
          <cell r="AU25">
            <v>14832.467879300506</v>
          </cell>
          <cell r="AV25">
            <v>18936.081589080055</v>
          </cell>
          <cell r="AW25">
            <v>14252.503943070202</v>
          </cell>
          <cell r="AX25">
            <v>23895.112809310078</v>
          </cell>
          <cell r="AY25">
            <v>24997.132937090006</v>
          </cell>
          <cell r="AZ25">
            <v>204690.19634758082</v>
          </cell>
          <cell r="BA25">
            <v>13278.05860991</v>
          </cell>
          <cell r="BB25">
            <v>15833.145221390077</v>
          </cell>
          <cell r="BC25">
            <v>15104.148806660092</v>
          </cell>
          <cell r="BD25">
            <v>16793.118602249921</v>
          </cell>
          <cell r="BE25">
            <v>13006.515558059933</v>
          </cell>
          <cell r="BF25">
            <v>16482.697603329958</v>
          </cell>
          <cell r="BG25">
            <v>14230.391136070113</v>
          </cell>
          <cell r="BH25">
            <v>14684.03088039684</v>
          </cell>
          <cell r="BI25">
            <v>15837.183374881608</v>
          </cell>
          <cell r="BJ25">
            <v>14178.454432760625</v>
          </cell>
          <cell r="BK25">
            <v>26011.225421959101</v>
          </cell>
          <cell r="BL25">
            <v>18122.656634829778</v>
          </cell>
          <cell r="BM25">
            <v>193561.62628249807</v>
          </cell>
          <cell r="BN25">
            <v>9036.9447432399993</v>
          </cell>
          <cell r="BO25">
            <v>15335.196820989831</v>
          </cell>
          <cell r="BP25">
            <v>42592.748081985585</v>
          </cell>
          <cell r="BQ25">
            <v>75849.020255011594</v>
          </cell>
          <cell r="BR25">
            <v>28994.38846490339</v>
          </cell>
          <cell r="BS25">
            <v>33548.180452100278</v>
          </cell>
          <cell r="BT25">
            <v>28849.376678381839</v>
          </cell>
          <cell r="BU25">
            <v>25541.349656666316</v>
          </cell>
          <cell r="BV25">
            <v>19653.295478830689</v>
          </cell>
          <cell r="BW25">
            <v>20577.952901439916</v>
          </cell>
          <cell r="BX25">
            <v>19723.032778020814</v>
          </cell>
          <cell r="BY25">
            <v>21459.683071265394</v>
          </cell>
          <cell r="BZ25">
            <v>341161.16938283568</v>
          </cell>
          <cell r="CA25">
            <v>16931.618699749997</v>
          </cell>
          <cell r="CB25">
            <v>17799.678779067104</v>
          </cell>
          <cell r="CC25">
            <v>17690.874222020197</v>
          </cell>
          <cell r="CD25">
            <v>28930.557413009996</v>
          </cell>
          <cell r="CE25">
            <v>11195.08922844255</v>
          </cell>
          <cell r="CF25">
            <v>11385.581230590305</v>
          </cell>
          <cell r="CG25">
            <v>10871.973125367027</v>
          </cell>
          <cell r="CH25">
            <v>11403.853934038909</v>
          </cell>
          <cell r="CI25">
            <v>13015.098721717455</v>
          </cell>
          <cell r="CJ25">
            <v>25100.397381606464</v>
          </cell>
          <cell r="CK25">
            <v>17195.964303631579</v>
          </cell>
          <cell r="CL25">
            <v>14761.618878137861</v>
          </cell>
          <cell r="CM25">
            <v>196282.30591737945</v>
          </cell>
          <cell r="CN25">
            <v>16828.188337219999</v>
          </cell>
          <cell r="CO25">
            <v>49441.857506288907</v>
          </cell>
          <cell r="CP25">
            <v>14299.240068761315</v>
          </cell>
          <cell r="CQ25">
            <v>19393.923640169971</v>
          </cell>
          <cell r="CR25">
            <v>17342.183034069629</v>
          </cell>
          <cell r="CS25">
            <v>14447.844354500023</v>
          </cell>
          <cell r="CT25">
            <v>14625.577808130483</v>
          </cell>
          <cell r="CU25">
            <v>13344.271654080503</v>
          </cell>
          <cell r="CV25">
            <v>11236.482962480026</v>
          </cell>
          <cell r="CW25">
            <v>13456.139392869738</v>
          </cell>
          <cell r="CX25">
            <v>18602.894043627388</v>
          </cell>
          <cell r="CY25">
            <v>-2259.0876434422976</v>
          </cell>
          <cell r="CZ25">
            <v>200759.5151587557</v>
          </cell>
          <cell r="DA25">
            <v>17642.478928600001</v>
          </cell>
          <cell r="DB25">
            <v>18433.021071400002</v>
          </cell>
          <cell r="DC25">
            <v>19534.599999999991</v>
          </cell>
          <cell r="DD25">
            <v>20716.444250300006</v>
          </cell>
          <cell r="DE25">
            <v>18315.503185919999</v>
          </cell>
          <cell r="DF25">
            <v>26732.652563779982</v>
          </cell>
          <cell r="DG25">
            <v>18263.800000000007</v>
          </cell>
          <cell r="DH25">
            <v>0</v>
          </cell>
          <cell r="DI25">
            <v>0</v>
          </cell>
          <cell r="DJ25">
            <v>0</v>
          </cell>
          <cell r="DK25">
            <v>0</v>
          </cell>
          <cell r="DL25">
            <v>0</v>
          </cell>
          <cell r="DM25">
            <v>139638.49999999997</v>
          </cell>
        </row>
        <row r="26">
          <cell r="N26">
            <v>8557.3927041499992</v>
          </cell>
          <cell r="O26">
            <v>8841.321641980001</v>
          </cell>
          <cell r="P26">
            <v>8798.0679999499989</v>
          </cell>
          <cell r="Q26">
            <v>8950.3034923899977</v>
          </cell>
          <cell r="R26">
            <v>9226.8253651100022</v>
          </cell>
          <cell r="S26">
            <v>9042.9369057599997</v>
          </cell>
          <cell r="T26">
            <v>9116.0179597999977</v>
          </cell>
          <cell r="U26">
            <v>9076.7417577100041</v>
          </cell>
          <cell r="V26">
            <v>8821.8941480000085</v>
          </cell>
          <cell r="W26">
            <v>8655.6448222100116</v>
          </cell>
          <cell r="X26">
            <v>8958.8532029399885</v>
          </cell>
          <cell r="Y26">
            <v>10326.450284259992</v>
          </cell>
          <cell r="Z26">
            <v>108372.45028426</v>
          </cell>
          <cell r="AA26">
            <v>8801</v>
          </cell>
          <cell r="AB26">
            <v>8877.5309929599989</v>
          </cell>
          <cell r="AC26">
            <v>8992.6872713399989</v>
          </cell>
          <cell r="AD26">
            <v>9605.6867729500009</v>
          </cell>
          <cell r="AE26">
            <v>8946.7952810500028</v>
          </cell>
          <cell r="AF26">
            <v>9286.7640556199967</v>
          </cell>
          <cell r="AG26">
            <v>8806.3176378700064</v>
          </cell>
          <cell r="AH26">
            <v>8556.4145917500027</v>
          </cell>
          <cell r="AI26">
            <v>8750.9064938299853</v>
          </cell>
          <cell r="AJ26">
            <v>9123.7850287000274</v>
          </cell>
          <cell r="AK26">
            <v>9507.7901696699792</v>
          </cell>
          <cell r="AL26">
            <v>10041.201341220005</v>
          </cell>
          <cell r="AM26">
            <v>109296.87963696002</v>
          </cell>
          <cell r="AN26">
            <v>8953.5509883100021</v>
          </cell>
          <cell r="AO26">
            <v>9468.6679935799984</v>
          </cell>
          <cell r="AP26">
            <v>8818.0057664800024</v>
          </cell>
          <cell r="AQ26">
            <v>8948.7600271899937</v>
          </cell>
          <cell r="AR26">
            <v>9390.647128149998</v>
          </cell>
          <cell r="AS26">
            <v>9095.8768481200059</v>
          </cell>
          <cell r="AT26">
            <v>9023.1056546899854</v>
          </cell>
          <cell r="AU26">
            <v>9256.5552987500141</v>
          </cell>
          <cell r="AV26">
            <v>8765.8838807999764</v>
          </cell>
          <cell r="AW26">
            <v>9566.5578346699949</v>
          </cell>
          <cell r="AX26">
            <v>9916.1957577700359</v>
          </cell>
          <cell r="AY26">
            <v>8443.2932901199947</v>
          </cell>
          <cell r="AZ26">
            <v>109647.10046863</v>
          </cell>
          <cell r="BA26">
            <v>11999.747605170001</v>
          </cell>
          <cell r="BB26">
            <v>10211.400127039997</v>
          </cell>
          <cell r="BC26">
            <v>10374.784042839992</v>
          </cell>
          <cell r="BD26">
            <v>10240.048641640011</v>
          </cell>
          <cell r="BE26">
            <v>9863.9111434299957</v>
          </cell>
          <cell r="BF26">
            <v>9989.60844034</v>
          </cell>
          <cell r="BG26">
            <v>9746.5999995400343</v>
          </cell>
          <cell r="BH26">
            <v>9250.8999999999505</v>
          </cell>
          <cell r="BI26">
            <v>8954.5000000000036</v>
          </cell>
          <cell r="BJ26">
            <v>9424.0000000000182</v>
          </cell>
          <cell r="BK26">
            <v>9403.5999999999822</v>
          </cell>
          <cell r="BL26">
            <v>10080.199999999997</v>
          </cell>
          <cell r="BM26">
            <v>119539.29999999997</v>
          </cell>
          <cell r="BN26">
            <v>8979.5119555999991</v>
          </cell>
          <cell r="BO26">
            <v>9540.1880444000017</v>
          </cell>
          <cell r="BP26">
            <v>9708.7122618899994</v>
          </cell>
          <cell r="BQ26">
            <v>10163.081752849997</v>
          </cell>
          <cell r="BR26">
            <v>9748.6076736400064</v>
          </cell>
          <cell r="BS26">
            <v>9837.4938410499944</v>
          </cell>
          <cell r="BT26">
            <v>9590.9069606000048</v>
          </cell>
          <cell r="BU26">
            <v>9347.6389710999665</v>
          </cell>
          <cell r="BV26">
            <v>9170.9700443800284</v>
          </cell>
          <cell r="BW26">
            <v>9431.1174811399906</v>
          </cell>
          <cell r="BX26">
            <v>9730.916105559998</v>
          </cell>
          <cell r="BY26">
            <v>10726.677830220009</v>
          </cell>
          <cell r="BZ26">
            <v>115975.82292242999</v>
          </cell>
          <cell r="CA26">
            <v>9116.4560549399994</v>
          </cell>
          <cell r="CB26">
            <v>9416.1531386000042</v>
          </cell>
          <cell r="CC26">
            <v>9810.2295381999902</v>
          </cell>
          <cell r="CD26">
            <v>10788.991769629996</v>
          </cell>
          <cell r="CE26">
            <v>9955.8412748700048</v>
          </cell>
          <cell r="CF26">
            <v>9851.176102950003</v>
          </cell>
          <cell r="CG26">
            <v>10032.796154159991</v>
          </cell>
          <cell r="CH26">
            <v>10300.036758279995</v>
          </cell>
          <cell r="CI26">
            <v>9994.3101868500071</v>
          </cell>
          <cell r="CJ26">
            <v>9949.9252026600097</v>
          </cell>
          <cell r="CK26">
            <v>10436.615387249978</v>
          </cell>
          <cell r="CL26">
            <v>10978.041323870002</v>
          </cell>
          <cell r="CM26">
            <v>120630.57289226</v>
          </cell>
          <cell r="CN26">
            <v>10022.04538417</v>
          </cell>
          <cell r="CO26">
            <v>10687.387699780003</v>
          </cell>
          <cell r="CP26">
            <v>11348.392152530001</v>
          </cell>
          <cell r="CQ26">
            <v>11441.274710349995</v>
          </cell>
          <cell r="CR26">
            <v>11227.879505989993</v>
          </cell>
          <cell r="CS26">
            <v>11589.099144329994</v>
          </cell>
          <cell r="CT26">
            <v>11606.615270840035</v>
          </cell>
          <cell r="CU26">
            <v>11560.898366079962</v>
          </cell>
          <cell r="CV26">
            <v>11479.298993060014</v>
          </cell>
          <cell r="CW26">
            <v>11718.526826720006</v>
          </cell>
          <cell r="CX26">
            <v>11846.690811980043</v>
          </cell>
          <cell r="CY26">
            <v>13503.498675709981</v>
          </cell>
          <cell r="CZ26">
            <v>138031.60754154</v>
          </cell>
          <cell r="DA26">
            <v>12173.50035636</v>
          </cell>
          <cell r="DB26">
            <v>12649.191848139997</v>
          </cell>
          <cell r="DC26">
            <v>12902.316151509996</v>
          </cell>
          <cell r="DD26">
            <v>12648.316857560007</v>
          </cell>
          <cell r="DE26">
            <v>12853.253496750007</v>
          </cell>
          <cell r="DF26">
            <v>13029.22096803</v>
          </cell>
          <cell r="DG26">
            <v>13372.857263999967</v>
          </cell>
          <cell r="DH26">
            <v>0</v>
          </cell>
          <cell r="DI26">
            <v>0</v>
          </cell>
          <cell r="DJ26">
            <v>0</v>
          </cell>
          <cell r="DK26">
            <v>0</v>
          </cell>
          <cell r="DL26">
            <v>0</v>
          </cell>
          <cell r="DM26">
            <v>89628.65694234996</v>
          </cell>
        </row>
        <row r="27">
          <cell r="N27">
            <v>727.47436862000006</v>
          </cell>
          <cell r="O27">
            <v>1728.0198804100003</v>
          </cell>
          <cell r="P27">
            <v>2405.1235840499999</v>
          </cell>
          <cell r="Q27">
            <v>2460.7185912900004</v>
          </cell>
          <cell r="R27">
            <v>2182.2509076499987</v>
          </cell>
          <cell r="S27">
            <v>2196.6144044400007</v>
          </cell>
          <cell r="T27">
            <v>2044.5835466899985</v>
          </cell>
          <cell r="U27">
            <v>1846.54091453</v>
          </cell>
          <cell r="V27">
            <v>2934.3183493499996</v>
          </cell>
          <cell r="W27">
            <v>2675.4124389100034</v>
          </cell>
          <cell r="X27">
            <v>1636.8942754799964</v>
          </cell>
          <cell r="Y27">
            <v>4189.6259730299998</v>
          </cell>
          <cell r="Z27">
            <v>27027.57723445</v>
          </cell>
          <cell r="AA27">
            <v>1024.7</v>
          </cell>
          <cell r="AB27">
            <v>1697.8682809800002</v>
          </cell>
          <cell r="AC27">
            <v>2973.7102889400007</v>
          </cell>
          <cell r="AD27">
            <v>2188.9713123599986</v>
          </cell>
          <cell r="AE27">
            <v>2337.7158124700009</v>
          </cell>
          <cell r="AF27">
            <v>2056.5039376900004</v>
          </cell>
          <cell r="AG27">
            <v>2111.7515614500007</v>
          </cell>
          <cell r="AH27">
            <v>1639.6227796499984</v>
          </cell>
          <cell r="AI27">
            <v>2516.9256339600042</v>
          </cell>
          <cell r="AJ27">
            <v>3804.0186333699949</v>
          </cell>
          <cell r="AK27">
            <v>2682.803234710002</v>
          </cell>
          <cell r="AL27">
            <v>4171.4519970900046</v>
          </cell>
          <cell r="AM27">
            <v>29206.043472670008</v>
          </cell>
          <cell r="AN27">
            <v>1629.4095564499999</v>
          </cell>
          <cell r="AO27">
            <v>1288.1676867799997</v>
          </cell>
          <cell r="AP27">
            <v>2810.2642976799989</v>
          </cell>
          <cell r="AQ27">
            <v>2148.1745412000055</v>
          </cell>
          <cell r="AR27">
            <v>2206.9955567199995</v>
          </cell>
          <cell r="AS27">
            <v>3095.8267875299971</v>
          </cell>
          <cell r="AT27">
            <v>2662.185025269996</v>
          </cell>
          <cell r="AU27">
            <v>3008.3461326700044</v>
          </cell>
          <cell r="AV27">
            <v>4119.8042611299879</v>
          </cell>
          <cell r="AW27">
            <v>3274.6504334400006</v>
          </cell>
          <cell r="AX27">
            <v>4199.4386686600146</v>
          </cell>
          <cell r="AY27">
            <v>4625.3413103999892</v>
          </cell>
          <cell r="AZ27">
            <v>35068.604257929997</v>
          </cell>
          <cell r="BA27">
            <v>1941.1805997199976</v>
          </cell>
          <cell r="BB27">
            <v>2828.1539907800084</v>
          </cell>
          <cell r="BC27">
            <v>2270.647120169986</v>
          </cell>
          <cell r="BD27">
            <v>8377.7502069000038</v>
          </cell>
          <cell r="BE27">
            <v>3043.0104725099973</v>
          </cell>
          <cell r="BF27">
            <v>3273.6718303400012</v>
          </cell>
          <cell r="BG27">
            <v>3196.0442220500026</v>
          </cell>
          <cell r="BH27">
            <v>3335.350045459988</v>
          </cell>
          <cell r="BI27">
            <v>2372.8252088700065</v>
          </cell>
          <cell r="BJ27">
            <v>3010.6170409399988</v>
          </cell>
          <cell r="BK27">
            <v>4506.6077271300046</v>
          </cell>
          <cell r="BL27">
            <v>9294.1610861999943</v>
          </cell>
          <cell r="BM27">
            <v>47450.019551069985</v>
          </cell>
          <cell r="BN27">
            <v>2156.5543336500009</v>
          </cell>
          <cell r="BO27">
            <v>5011.9942363199971</v>
          </cell>
          <cell r="BP27">
            <v>11823.169073589999</v>
          </cell>
          <cell r="BQ27">
            <v>1512.391278760002</v>
          </cell>
          <cell r="BR27">
            <v>45038.457991709984</v>
          </cell>
          <cell r="BS27">
            <v>33095.03783287001</v>
          </cell>
          <cell r="BT27">
            <v>3811.1425193400264</v>
          </cell>
          <cell r="BU27">
            <v>3166.6433503800026</v>
          </cell>
          <cell r="BV27">
            <v>2826.7779506000079</v>
          </cell>
          <cell r="BW27">
            <v>1876.6618000299982</v>
          </cell>
          <cell r="BX27">
            <v>5168.6599615999839</v>
          </cell>
          <cell r="BY27">
            <v>9310.6364897799886</v>
          </cell>
          <cell r="BZ27">
            <v>124798.12681863001</v>
          </cell>
          <cell r="CA27">
            <v>2141.84705566</v>
          </cell>
          <cell r="CB27">
            <v>2246.1939030900003</v>
          </cell>
          <cell r="CC27">
            <v>3928.9629943999998</v>
          </cell>
          <cell r="CD27">
            <v>4687.6644013099985</v>
          </cell>
          <cell r="CE27">
            <v>26267.468080030008</v>
          </cell>
          <cell r="CF27">
            <v>11986.284340919998</v>
          </cell>
          <cell r="CG27">
            <v>3060.2032812299972</v>
          </cell>
          <cell r="CH27">
            <v>3660.8091531200043</v>
          </cell>
          <cell r="CI27">
            <v>3717.2590807499837</v>
          </cell>
          <cell r="CJ27">
            <v>3779.6956611500091</v>
          </cell>
          <cell r="CK27">
            <v>29419.073763409993</v>
          </cell>
          <cell r="CL27">
            <v>20302.919340500004</v>
          </cell>
          <cell r="CM27">
            <v>115198.38105557</v>
          </cell>
          <cell r="CN27">
            <v>22466.841126569998</v>
          </cell>
          <cell r="CO27">
            <v>3362.8670769900018</v>
          </cell>
          <cell r="CP27">
            <v>4505.8720817699977</v>
          </cell>
          <cell r="CQ27">
            <v>2913.4259476599927</v>
          </cell>
          <cell r="CR27">
            <v>16991.731937759996</v>
          </cell>
          <cell r="CS27">
            <v>3352.5575723399984</v>
          </cell>
          <cell r="CT27">
            <v>6344.1863675399854</v>
          </cell>
          <cell r="CU27">
            <v>3056.6960472700021</v>
          </cell>
          <cell r="CV27">
            <v>1921.873316830008</v>
          </cell>
          <cell r="CW27">
            <v>2302.0691390299971</v>
          </cell>
          <cell r="CX27">
            <v>3796.399705329989</v>
          </cell>
          <cell r="CY27">
            <v>7873.6578833600224</v>
          </cell>
          <cell r="CZ27">
            <v>78888.178202449984</v>
          </cell>
          <cell r="DA27">
            <v>7917.4311776200011</v>
          </cell>
          <cell r="DB27">
            <v>2487.9929849499999</v>
          </cell>
          <cell r="DC27">
            <v>3178.369891679994</v>
          </cell>
          <cell r="DD27">
            <v>2617.0457897600058</v>
          </cell>
          <cell r="DE27">
            <v>5107.9572436599974</v>
          </cell>
          <cell r="DF27">
            <v>3297.8896425200055</v>
          </cell>
          <cell r="DG27">
            <v>1964.1297538599956</v>
          </cell>
          <cell r="DH27">
            <v>0</v>
          </cell>
          <cell r="DI27">
            <v>0</v>
          </cell>
          <cell r="DJ27">
            <v>0</v>
          </cell>
          <cell r="DK27">
            <v>0</v>
          </cell>
          <cell r="DL27">
            <v>0</v>
          </cell>
          <cell r="DM27">
            <v>26570.816484050003</v>
          </cell>
        </row>
        <row r="28">
          <cell r="N28">
            <v>188.79863605</v>
          </cell>
          <cell r="O28">
            <v>1988.5201924000003</v>
          </cell>
          <cell r="P28">
            <v>741.8456173400001</v>
          </cell>
          <cell r="Q28">
            <v>3063.3941122899996</v>
          </cell>
          <cell r="R28">
            <v>2216.8000525099997</v>
          </cell>
          <cell r="S28">
            <v>1528.8466791999995</v>
          </cell>
          <cell r="T28">
            <v>5029.7504474399993</v>
          </cell>
          <cell r="U28">
            <v>2188.5683701299986</v>
          </cell>
          <cell r="V28">
            <v>1553.3758926400021</v>
          </cell>
          <cell r="W28">
            <v>1857.0450000000008</v>
          </cell>
          <cell r="X28">
            <v>2401.1549999999997</v>
          </cell>
          <cell r="Y28">
            <v>11337.5</v>
          </cell>
          <cell r="Z28">
            <v>34095.599999999999</v>
          </cell>
          <cell r="AA28">
            <v>313.80000000000007</v>
          </cell>
          <cell r="AB28">
            <v>589.79999999999995</v>
          </cell>
          <cell r="AC28">
            <v>4364.4000000000005</v>
          </cell>
          <cell r="AD28">
            <v>6349.4999999999991</v>
          </cell>
          <cell r="AE28">
            <v>5976.36</v>
          </cell>
          <cell r="AF28">
            <v>13214.740000000002</v>
          </cell>
          <cell r="AG28">
            <v>4795</v>
          </cell>
          <cell r="AH28">
            <v>6118.3999999999969</v>
          </cell>
          <cell r="AI28">
            <v>7458.6000000000158</v>
          </cell>
          <cell r="AJ28">
            <v>6623.8999999999951</v>
          </cell>
          <cell r="AK28">
            <v>7581.8000000000065</v>
          </cell>
          <cell r="AL28">
            <v>21588.599999999995</v>
          </cell>
          <cell r="AM28">
            <v>84974.900000000009</v>
          </cell>
          <cell r="AN28">
            <v>3622.2510566800001</v>
          </cell>
          <cell r="AO28">
            <v>5682.1756454099987</v>
          </cell>
          <cell r="AP28">
            <v>10381.229279729998</v>
          </cell>
          <cell r="AQ28">
            <v>7131.6020887299983</v>
          </cell>
          <cell r="AR28">
            <v>9106.3295874400028</v>
          </cell>
          <cell r="AS28">
            <v>14175.954383120001</v>
          </cell>
          <cell r="AT28">
            <v>8362.7579588900117</v>
          </cell>
          <cell r="AU28">
            <v>28682.099999999991</v>
          </cell>
          <cell r="AV28">
            <v>3878.400000000021</v>
          </cell>
          <cell r="AW28">
            <v>14170.499999999987</v>
          </cell>
          <cell r="AX28">
            <v>9868.7959616600037</v>
          </cell>
          <cell r="AY28">
            <v>26155.703891839999</v>
          </cell>
          <cell r="AZ28">
            <v>141217.79985350001</v>
          </cell>
          <cell r="BA28">
            <v>12695.03697556</v>
          </cell>
          <cell r="BB28">
            <v>2812.8617211000001</v>
          </cell>
          <cell r="BC28">
            <v>9136.806787329997</v>
          </cell>
          <cell r="BD28">
            <v>14838.89612352</v>
          </cell>
          <cell r="BE28">
            <v>13406.003648140009</v>
          </cell>
          <cell r="BF28">
            <v>8457.061789240006</v>
          </cell>
          <cell r="BG28">
            <v>13744.73295510997</v>
          </cell>
          <cell r="BH28">
            <v>13940.571979040018</v>
          </cell>
          <cell r="BI28">
            <v>13136.621961279972</v>
          </cell>
          <cell r="BJ28">
            <v>13831.251059679984</v>
          </cell>
          <cell r="BK28">
            <v>11563.482516490081</v>
          </cell>
          <cell r="BL28">
            <v>56647.259896049967</v>
          </cell>
          <cell r="BM28">
            <v>184210.58741254002</v>
          </cell>
          <cell r="BN28">
            <v>14337.947710280001</v>
          </cell>
          <cell r="BO28">
            <v>12400.335038109995</v>
          </cell>
          <cell r="BP28">
            <v>3259.4463134500011</v>
          </cell>
          <cell r="BQ28">
            <v>5938.6662219500067</v>
          </cell>
          <cell r="BR28">
            <v>16447.208040979996</v>
          </cell>
          <cell r="BS28">
            <v>13702.278937709996</v>
          </cell>
          <cell r="BT28">
            <v>18709.118937979991</v>
          </cell>
          <cell r="BU28">
            <v>7754.0009359700161</v>
          </cell>
          <cell r="BV28">
            <v>15517.397386650002</v>
          </cell>
          <cell r="BW28">
            <v>12749.60095159</v>
          </cell>
          <cell r="BX28">
            <v>25480.636951759952</v>
          </cell>
          <cell r="BY28">
            <v>49639.963523680002</v>
          </cell>
          <cell r="BZ28">
            <v>195936.60095010995</v>
          </cell>
          <cell r="CA28">
            <v>10060.252677300001</v>
          </cell>
          <cell r="CB28">
            <v>12497.996501200007</v>
          </cell>
          <cell r="CC28">
            <v>25224.488325589984</v>
          </cell>
          <cell r="CD28">
            <v>10960.032706120001</v>
          </cell>
          <cell r="CE28">
            <v>23834.92499719001</v>
          </cell>
          <cell r="CF28">
            <v>17535.23800670998</v>
          </cell>
          <cell r="CG28">
            <v>20148.053861359978</v>
          </cell>
          <cell r="CH28">
            <v>50848.209263390061</v>
          </cell>
          <cell r="CI28">
            <v>40417.486502080021</v>
          </cell>
          <cell r="CJ28">
            <v>23407.077961750008</v>
          </cell>
          <cell r="CK28">
            <v>45310.438467879969</v>
          </cell>
          <cell r="CL28">
            <v>93333.926080220073</v>
          </cell>
          <cell r="CM28">
            <v>373578.1253507901</v>
          </cell>
          <cell r="CN28">
            <v>15759.67789302</v>
          </cell>
          <cell r="CO28">
            <v>15712.475742339993</v>
          </cell>
          <cell r="CP28">
            <v>30452.972924600017</v>
          </cell>
          <cell r="CQ28">
            <v>40014.734632819993</v>
          </cell>
          <cell r="CR28">
            <v>15737.63216021</v>
          </cell>
          <cell r="CS28">
            <v>43993.205384040011</v>
          </cell>
          <cell r="CT28">
            <v>22548.118437669931</v>
          </cell>
          <cell r="CU28">
            <v>22135.414787100002</v>
          </cell>
          <cell r="CV28">
            <v>25456.692224370076</v>
          </cell>
          <cell r="CW28">
            <v>26442.798505589988</v>
          </cell>
          <cell r="CX28">
            <v>23891.911100709909</v>
          </cell>
          <cell r="CY28">
            <v>122128.93267702997</v>
          </cell>
          <cell r="CZ28">
            <v>404274.5664694999</v>
          </cell>
          <cell r="DA28">
            <v>17144.199610469997</v>
          </cell>
          <cell r="DB28">
            <v>24957.571821539994</v>
          </cell>
          <cell r="DC28">
            <v>34331.328182190002</v>
          </cell>
          <cell r="DD28">
            <v>22782.283881969986</v>
          </cell>
          <cell r="DE28">
            <v>27290.740075470028</v>
          </cell>
          <cell r="DF28">
            <v>29317.676775409989</v>
          </cell>
          <cell r="DG28">
            <v>27801.614710089951</v>
          </cell>
          <cell r="DH28">
            <v>0</v>
          </cell>
          <cell r="DI28">
            <v>0</v>
          </cell>
          <cell r="DJ28">
            <v>0</v>
          </cell>
          <cell r="DK28">
            <v>0</v>
          </cell>
          <cell r="DL28">
            <v>0</v>
          </cell>
          <cell r="DM28">
            <v>183625.41505713994</v>
          </cell>
        </row>
        <row r="29">
          <cell r="N29">
            <v>198.27720000000002</v>
          </cell>
          <cell r="O29">
            <v>197.3964</v>
          </cell>
          <cell r="P29">
            <v>98.298000000000002</v>
          </cell>
          <cell r="Q29">
            <v>214.55797878999996</v>
          </cell>
          <cell r="R29">
            <v>240.40951409000004</v>
          </cell>
          <cell r="S29">
            <v>356.82803218999993</v>
          </cell>
          <cell r="T29">
            <v>243.9857716600001</v>
          </cell>
          <cell r="U29">
            <v>431.32068227999997</v>
          </cell>
          <cell r="V29">
            <v>110.6264209899999</v>
          </cell>
          <cell r="W29">
            <v>100.8</v>
          </cell>
          <cell r="X29">
            <v>7.4489935999999046</v>
          </cell>
          <cell r="Y29">
            <v>485.04682364999996</v>
          </cell>
          <cell r="Z29">
            <v>2684.9958172500005</v>
          </cell>
          <cell r="AA29">
            <v>198.2508</v>
          </cell>
          <cell r="AB29">
            <v>314.04020664999996</v>
          </cell>
          <cell r="AC29">
            <v>1571.60899335</v>
          </cell>
          <cell r="AD29">
            <v>2997.6000000000004</v>
          </cell>
          <cell r="AE29">
            <v>810.4</v>
          </cell>
          <cell r="AF29">
            <v>4584.1890000000003</v>
          </cell>
          <cell r="AG29">
            <v>3551.5</v>
          </cell>
          <cell r="AH29">
            <v>30.1</v>
          </cell>
          <cell r="AI29">
            <v>207.7</v>
          </cell>
          <cell r="AJ29">
            <v>1574.6</v>
          </cell>
          <cell r="AK29">
            <v>47.6</v>
          </cell>
          <cell r="AL29">
            <v>1332.2</v>
          </cell>
          <cell r="AM29">
            <v>17219.789000000001</v>
          </cell>
          <cell r="AN29">
            <v>436.24159999999995</v>
          </cell>
          <cell r="AO29">
            <v>1573.2583999999999</v>
          </cell>
          <cell r="AP29">
            <v>395.90000000000009</v>
          </cell>
          <cell r="AQ29">
            <v>300.60000000000002</v>
          </cell>
          <cell r="AR29">
            <v>176.5</v>
          </cell>
          <cell r="AS29">
            <v>491.5</v>
          </cell>
          <cell r="AT29">
            <v>173.4</v>
          </cell>
          <cell r="AU29">
            <v>111</v>
          </cell>
          <cell r="AV29">
            <v>160.4</v>
          </cell>
          <cell r="AW29">
            <v>6.4</v>
          </cell>
          <cell r="AX29">
            <v>594.70000000000005</v>
          </cell>
          <cell r="AY29">
            <v>194.5</v>
          </cell>
          <cell r="AZ29">
            <v>4614.4000000000005</v>
          </cell>
          <cell r="BA29">
            <v>199.3</v>
          </cell>
          <cell r="BB29">
            <v>219.1</v>
          </cell>
          <cell r="BC29">
            <v>195.9</v>
          </cell>
          <cell r="BD29">
            <v>1359.2</v>
          </cell>
          <cell r="BE29">
            <v>148.80000000000001</v>
          </cell>
          <cell r="BF29">
            <v>168.8</v>
          </cell>
          <cell r="BG29">
            <v>1220</v>
          </cell>
          <cell r="BH29">
            <v>403.8</v>
          </cell>
          <cell r="BI29">
            <v>270.60000000000002</v>
          </cell>
          <cell r="BJ29">
            <v>551</v>
          </cell>
          <cell r="BK29">
            <v>2049</v>
          </cell>
          <cell r="BL29">
            <v>1207.7</v>
          </cell>
          <cell r="BM29">
            <v>7993.2000000000007</v>
          </cell>
          <cell r="BN29">
            <v>130.4</v>
          </cell>
          <cell r="BO29">
            <v>160.19999999999999</v>
          </cell>
          <cell r="BP29">
            <v>1579.7</v>
          </cell>
          <cell r="BQ29">
            <v>336.2</v>
          </cell>
          <cell r="BR29">
            <v>10061.299999999999</v>
          </cell>
          <cell r="BS29">
            <v>4299.8</v>
          </cell>
          <cell r="BT29">
            <v>1670.1</v>
          </cell>
          <cell r="BU29">
            <v>2786</v>
          </cell>
          <cell r="BV29">
            <v>1100</v>
          </cell>
          <cell r="BW29">
            <v>1200</v>
          </cell>
          <cell r="BX29">
            <v>945.8</v>
          </cell>
          <cell r="BY29">
            <v>19066.400000000001</v>
          </cell>
          <cell r="BZ29">
            <v>43335.899999999994</v>
          </cell>
          <cell r="CA29">
            <v>149.69999999999999</v>
          </cell>
          <cell r="CB29">
            <v>252.1</v>
          </cell>
          <cell r="CC29">
            <v>348.5</v>
          </cell>
          <cell r="CD29">
            <v>151.30000000000001</v>
          </cell>
          <cell r="CE29">
            <v>8305.5</v>
          </cell>
          <cell r="CF29">
            <v>421.8</v>
          </cell>
          <cell r="CG29">
            <v>170</v>
          </cell>
          <cell r="CH29">
            <v>789.8</v>
          </cell>
          <cell r="CI29">
            <v>160.5</v>
          </cell>
          <cell r="CJ29">
            <v>280</v>
          </cell>
          <cell r="CK29">
            <v>436.2</v>
          </cell>
          <cell r="CL29">
            <v>37722.300000000003</v>
          </cell>
          <cell r="CM29">
            <v>49187.700000000004</v>
          </cell>
          <cell r="CN29">
            <v>399.7</v>
          </cell>
          <cell r="CO29">
            <v>4979.6000000000004</v>
          </cell>
          <cell r="CP29">
            <v>759</v>
          </cell>
          <cell r="CQ29">
            <v>2653.5</v>
          </cell>
          <cell r="CR29">
            <v>1267.5</v>
          </cell>
          <cell r="CS29">
            <v>1499.1</v>
          </cell>
          <cell r="CT29">
            <v>5008.1000000000004</v>
          </cell>
          <cell r="CU29">
            <v>600</v>
          </cell>
          <cell r="CV29">
            <v>6000</v>
          </cell>
          <cell r="CW29">
            <v>8440.7999999999993</v>
          </cell>
          <cell r="CX29">
            <v>103555.9</v>
          </cell>
          <cell r="CY29">
            <v>67014.899999999994</v>
          </cell>
          <cell r="CZ29">
            <v>202178.09999999998</v>
          </cell>
          <cell r="DA29">
            <v>15592</v>
          </cell>
          <cell r="DB29">
            <v>3976.2</v>
          </cell>
          <cell r="DC29">
            <v>11259.8</v>
          </cell>
          <cell r="DD29">
            <v>14013.8</v>
          </cell>
          <cell r="DE29">
            <v>533.79999999999995</v>
          </cell>
          <cell r="DF29">
            <v>455</v>
          </cell>
          <cell r="DG29">
            <v>1245.7</v>
          </cell>
          <cell r="DH29">
            <v>0</v>
          </cell>
          <cell r="DI29">
            <v>0</v>
          </cell>
          <cell r="DJ29">
            <v>0</v>
          </cell>
          <cell r="DK29">
            <v>0</v>
          </cell>
          <cell r="DL29">
            <v>0</v>
          </cell>
          <cell r="DM29">
            <v>47076.3</v>
          </cell>
        </row>
        <row r="30">
          <cell r="N30">
            <v>1709.8106252300001</v>
          </cell>
          <cell r="O30">
            <v>3302.0665571200007</v>
          </cell>
          <cell r="P30">
            <v>3731.1495843899997</v>
          </cell>
          <cell r="Q30">
            <v>2013.3934831499992</v>
          </cell>
          <cell r="R30">
            <v>3696.6677126100012</v>
          </cell>
          <cell r="S30">
            <v>5455.0940842000009</v>
          </cell>
          <cell r="T30">
            <v>1346.9831413499985</v>
          </cell>
          <cell r="U30">
            <v>3332.478184590002</v>
          </cell>
          <cell r="V30">
            <v>3540.7681321800023</v>
          </cell>
          <cell r="W30">
            <v>4931.5884951799962</v>
          </cell>
          <cell r="X30">
            <v>2828.0326414399988</v>
          </cell>
          <cell r="Y30">
            <v>3228.8360553699931</v>
          </cell>
          <cell r="Z30">
            <v>39116.868696809994</v>
          </cell>
          <cell r="AA30">
            <v>6822.0231057800002</v>
          </cell>
          <cell r="AB30">
            <v>527.62412301000131</v>
          </cell>
          <cell r="AC30">
            <v>950.29217120999908</v>
          </cell>
          <cell r="AD30">
            <v>43.559055280000685</v>
          </cell>
          <cell r="AE30">
            <v>2500.6493981899989</v>
          </cell>
          <cell r="AF30">
            <v>3218.391546530002</v>
          </cell>
          <cell r="AG30">
            <v>1284.1218444799988</v>
          </cell>
          <cell r="AH30">
            <v>2478.3781555200003</v>
          </cell>
          <cell r="AI30">
            <v>2861</v>
          </cell>
          <cell r="AJ30">
            <v>2531.6</v>
          </cell>
          <cell r="AK30">
            <v>2320.3373685899965</v>
          </cell>
          <cell r="AL30">
            <v>3271.2626314100035</v>
          </cell>
          <cell r="AM30">
            <v>28809.239399999999</v>
          </cell>
          <cell r="AN30">
            <v>777.59999999999991</v>
          </cell>
          <cell r="AO30">
            <v>561.79999999999995</v>
          </cell>
          <cell r="AP30">
            <v>2685.2</v>
          </cell>
          <cell r="AQ30">
            <v>883.63522967000006</v>
          </cell>
          <cell r="AR30">
            <v>611.33256043000029</v>
          </cell>
          <cell r="AS30">
            <v>2998.1568829300004</v>
          </cell>
          <cell r="AT30">
            <v>4534.7753269699988</v>
          </cell>
          <cell r="AU30">
            <v>501.5</v>
          </cell>
          <cell r="AV30">
            <v>2066.8000000000002</v>
          </cell>
          <cell r="AW30">
            <v>1087.5</v>
          </cell>
          <cell r="AX30">
            <v>284.39999999999998</v>
          </cell>
          <cell r="AY30">
            <v>2734.7</v>
          </cell>
          <cell r="AZ30">
            <v>19727.400000000001</v>
          </cell>
          <cell r="BA30">
            <v>255.40000000000009</v>
          </cell>
          <cell r="BB30">
            <v>534.70000000000005</v>
          </cell>
          <cell r="BC30">
            <v>1511.3</v>
          </cell>
          <cell r="BD30">
            <v>425.7</v>
          </cell>
          <cell r="BE30">
            <v>559.70000000000005</v>
          </cell>
          <cell r="BF30">
            <v>1769.7188368599996</v>
          </cell>
          <cell r="BG30">
            <v>805.78116314000044</v>
          </cell>
          <cell r="BH30">
            <v>1264.8000000000002</v>
          </cell>
          <cell r="BI30">
            <v>1484.1</v>
          </cell>
          <cell r="BJ30">
            <v>350.8</v>
          </cell>
          <cell r="BK30">
            <v>605.29999999999995</v>
          </cell>
          <cell r="BL30">
            <v>1220.7</v>
          </cell>
          <cell r="BM30">
            <v>10787.999999999998</v>
          </cell>
          <cell r="BN30">
            <v>236.39999999999998</v>
          </cell>
          <cell r="BO30">
            <v>711.8</v>
          </cell>
          <cell r="BP30">
            <v>693.6</v>
          </cell>
          <cell r="BQ30">
            <v>329.1</v>
          </cell>
          <cell r="BR30">
            <v>790.5</v>
          </cell>
          <cell r="BS30">
            <v>476.4</v>
          </cell>
          <cell r="BT30">
            <v>228.80000000000007</v>
          </cell>
          <cell r="BU30">
            <v>1505.1000000000001</v>
          </cell>
          <cell r="BV30">
            <v>691.5</v>
          </cell>
          <cell r="BW30">
            <v>329</v>
          </cell>
          <cell r="BX30">
            <v>824.8</v>
          </cell>
          <cell r="BY30">
            <v>656.4</v>
          </cell>
          <cell r="BZ30">
            <v>7473.4000000000005</v>
          </cell>
          <cell r="CA30">
            <v>224.70000000000005</v>
          </cell>
          <cell r="CB30">
            <v>853.90000000000009</v>
          </cell>
          <cell r="CC30">
            <v>691.6</v>
          </cell>
          <cell r="CD30">
            <v>19.600000000000001</v>
          </cell>
          <cell r="CE30">
            <v>1257.9000000000001</v>
          </cell>
          <cell r="CF30">
            <v>475.30000000000007</v>
          </cell>
          <cell r="CG30">
            <v>229.09999999999991</v>
          </cell>
          <cell r="CH30">
            <v>920.40000000000009</v>
          </cell>
          <cell r="CI30">
            <v>691.5</v>
          </cell>
          <cell r="CJ30">
            <v>19.600000000000001</v>
          </cell>
          <cell r="CK30">
            <v>1794.1</v>
          </cell>
          <cell r="CL30">
            <v>475.30000000000007</v>
          </cell>
          <cell r="CM30">
            <v>7653.0000000000009</v>
          </cell>
          <cell r="CN30">
            <v>233.39999999999998</v>
          </cell>
          <cell r="CO30">
            <v>623</v>
          </cell>
          <cell r="CP30">
            <v>692</v>
          </cell>
          <cell r="CQ30">
            <v>1261.0999999999999</v>
          </cell>
          <cell r="CR30">
            <v>1307.4000000000001</v>
          </cell>
          <cell r="CS30">
            <v>500.20000000000005</v>
          </cell>
          <cell r="CT30">
            <v>244.09999999999997</v>
          </cell>
          <cell r="CU30">
            <v>1329.0000000000002</v>
          </cell>
          <cell r="CV30">
            <v>5315.1</v>
          </cell>
          <cell r="CW30">
            <v>866.8</v>
          </cell>
          <cell r="CX30">
            <v>1543.4</v>
          </cell>
          <cell r="CY30">
            <v>3829.2</v>
          </cell>
          <cell r="CZ30">
            <v>17744.699999999997</v>
          </cell>
          <cell r="DA30">
            <v>397.79999999999995</v>
          </cell>
          <cell r="DB30">
            <v>1218.8999999999999</v>
          </cell>
          <cell r="DC30">
            <v>4377.6000000000004</v>
          </cell>
          <cell r="DD30">
            <v>175.9</v>
          </cell>
          <cell r="DE30">
            <v>1575.5</v>
          </cell>
          <cell r="DF30">
            <v>3489.9</v>
          </cell>
          <cell r="DG30">
            <v>394.79999999999995</v>
          </cell>
          <cell r="DH30">
            <v>0</v>
          </cell>
          <cell r="DI30">
            <v>0</v>
          </cell>
          <cell r="DJ30">
            <v>0</v>
          </cell>
          <cell r="DK30">
            <v>0</v>
          </cell>
          <cell r="DL30">
            <v>0</v>
          </cell>
          <cell r="DM30">
            <v>11630.4</v>
          </cell>
        </row>
        <row r="31">
          <cell r="N31">
            <v>33016.417632449971</v>
          </cell>
          <cell r="O31">
            <v>-22822.089360720012</v>
          </cell>
          <cell r="P31">
            <v>-19054.965313209992</v>
          </cell>
          <cell r="Q31">
            <v>-4198.8484671099723</v>
          </cell>
          <cell r="R31">
            <v>1806.8681912599714</v>
          </cell>
          <cell r="S31">
            <v>7380.7151655000343</v>
          </cell>
          <cell r="T31">
            <v>25890.682138780016</v>
          </cell>
          <cell r="U31">
            <v>9783.9574135899747</v>
          </cell>
          <cell r="V31">
            <v>-4611.787037820046</v>
          </cell>
          <cell r="W31">
            <v>7135.891799930032</v>
          </cell>
          <cell r="X31">
            <v>3097.2733400998695</v>
          </cell>
          <cell r="Y31">
            <v>-45371.218970319867</v>
          </cell>
          <cell r="Z31">
            <v>-7947.1034675700212</v>
          </cell>
          <cell r="AA31">
            <v>19003.822100770019</v>
          </cell>
          <cell r="AB31">
            <v>-7494.1221252699906</v>
          </cell>
          <cell r="AC31">
            <v>-4356.6273066199792</v>
          </cell>
          <cell r="AD31">
            <v>3554.2023553299805</v>
          </cell>
          <cell r="AE31">
            <v>1779.7705534200068</v>
          </cell>
          <cell r="AF31">
            <v>20679.136358410004</v>
          </cell>
          <cell r="AG31">
            <v>26896.773353188037</v>
          </cell>
          <cell r="AH31">
            <v>6451.9341946420172</v>
          </cell>
          <cell r="AI31">
            <v>119.68673313995532</v>
          </cell>
          <cell r="AJ31">
            <v>13169.006028799937</v>
          </cell>
          <cell r="AK31">
            <v>-3476.9979218999797</v>
          </cell>
          <cell r="AL31">
            <v>-42412.526807930059</v>
          </cell>
          <cell r="AM31">
            <v>33914.057515979948</v>
          </cell>
          <cell r="AN31">
            <v>22115.63610625</v>
          </cell>
          <cell r="AO31">
            <v>-3577.5048001500254</v>
          </cell>
          <cell r="AP31">
            <v>-12067.448407720018</v>
          </cell>
          <cell r="AQ31">
            <v>91.305736489928677</v>
          </cell>
          <cell r="AR31">
            <v>2227.4113705801137</v>
          </cell>
          <cell r="AS31">
            <v>22132.511979269926</v>
          </cell>
          <cell r="AT31">
            <v>18194.794837749971</v>
          </cell>
          <cell r="AU31">
            <v>-12304.603442630381</v>
          </cell>
          <cell r="AV31">
            <v>12459.902175149735</v>
          </cell>
          <cell r="AW31">
            <v>11845.702655399728</v>
          </cell>
          <cell r="AX31">
            <v>6245.8781854303234</v>
          </cell>
          <cell r="AY31">
            <v>-35179.610080530052</v>
          </cell>
          <cell r="AZ31">
            <v>32183.976315289241</v>
          </cell>
          <cell r="BA31">
            <v>23620.61436711</v>
          </cell>
          <cell r="BB31">
            <v>-1429.8117226800532</v>
          </cell>
          <cell r="BC31">
            <v>-6363.119214880091</v>
          </cell>
          <cell r="BD31">
            <v>-10322.943054209798</v>
          </cell>
          <cell r="BE31">
            <v>2776.2616973398981</v>
          </cell>
          <cell r="BF31">
            <v>13189.822227510173</v>
          </cell>
          <cell r="BG31">
            <v>27059.767355949705</v>
          </cell>
          <cell r="BH31">
            <v>-1883.585896176548</v>
          </cell>
          <cell r="BI31">
            <v>3248.2890040183411</v>
          </cell>
          <cell r="BJ31">
            <v>14877.822063459098</v>
          </cell>
          <cell r="BK31">
            <v>-2546.6168996291963</v>
          </cell>
          <cell r="BL31">
            <v>-49474.395870979584</v>
          </cell>
          <cell r="BM31">
            <v>12752.104056831944</v>
          </cell>
          <cell r="BN31">
            <v>12144.820658800047</v>
          </cell>
          <cell r="BO31">
            <v>-12763.104516259817</v>
          </cell>
          <cell r="BP31">
            <v>-46321.606378035649</v>
          </cell>
          <cell r="BQ31">
            <v>-67056.154118171457</v>
          </cell>
          <cell r="BR31">
            <v>-122441.03505075349</v>
          </cell>
          <cell r="BS31">
            <v>-68320.336135020247</v>
          </cell>
          <cell r="BT31">
            <v>-18991.700745282113</v>
          </cell>
          <cell r="BU31">
            <v>-20869.931360506278</v>
          </cell>
          <cell r="BV31">
            <v>-19554.561589870646</v>
          </cell>
          <cell r="BW31">
            <v>16590.540654950193</v>
          </cell>
          <cell r="BX31">
            <v>-27210.56432552039</v>
          </cell>
          <cell r="BY31">
            <v>-84313.223483245631</v>
          </cell>
          <cell r="BZ31">
            <v>-459106.8563889155</v>
          </cell>
          <cell r="CA31">
            <v>13347.411569530042</v>
          </cell>
          <cell r="CB31">
            <v>-5848.2896298471023</v>
          </cell>
          <cell r="CC31">
            <v>-31001.882117230169</v>
          </cell>
          <cell r="CD31">
            <v>-16724.831509799973</v>
          </cell>
          <cell r="CE31">
            <v>-59532.385715492521</v>
          </cell>
          <cell r="CF31">
            <v>24210.244338409451</v>
          </cell>
          <cell r="CG31">
            <v>35938.663585262999</v>
          </cell>
          <cell r="CH31">
            <v>-31213.657359478733</v>
          </cell>
          <cell r="CI31">
            <v>-22147.871610577655</v>
          </cell>
          <cell r="CJ31">
            <v>-4861.0849305061856</v>
          </cell>
          <cell r="CK31">
            <v>-51767.008664961861</v>
          </cell>
          <cell r="CL31">
            <v>-136476.22683777777</v>
          </cell>
          <cell r="CM31">
            <v>-286076.91888246947</v>
          </cell>
          <cell r="CN31">
            <v>-8106.2641097299784</v>
          </cell>
          <cell r="CO31">
            <v>-44762.73618571891</v>
          </cell>
          <cell r="CP31">
            <v>-19197.503645531309</v>
          </cell>
          <cell r="CQ31">
            <v>-5645.4735372699215</v>
          </cell>
          <cell r="CR31">
            <v>6665.9962754405569</v>
          </cell>
          <cell r="CS31">
            <v>35368.280737139692</v>
          </cell>
          <cell r="CT31">
            <v>36828.746401489247</v>
          </cell>
          <cell r="CU31">
            <v>-694.59705509015475</v>
          </cell>
          <cell r="CV31">
            <v>9365.6792998498713</v>
          </cell>
          <cell r="CW31">
            <v>15569.019341270599</v>
          </cell>
          <cell r="CX31">
            <v>-106346.74875060786</v>
          </cell>
          <cell r="CY31">
            <v>-154211.78681113801</v>
          </cell>
          <cell r="CZ31">
            <v>-235167.38803989618</v>
          </cell>
          <cell r="DA31">
            <v>6114.0600148528756</v>
          </cell>
          <cell r="DB31">
            <v>-9148.0654524923593</v>
          </cell>
          <cell r="DC31">
            <v>-25611.386496778956</v>
          </cell>
          <cell r="DD31">
            <v>-5378.5354619933059</v>
          </cell>
          <cell r="DE31">
            <v>-779.98012584919343</v>
          </cell>
          <cell r="DF31">
            <v>49338.649929627136</v>
          </cell>
          <cell r="DG31">
            <v>23053.660868387349</v>
          </cell>
          <cell r="DH31">
            <v>0</v>
          </cell>
          <cell r="DI31">
            <v>0</v>
          </cell>
          <cell r="DJ31">
            <v>0</v>
          </cell>
          <cell r="DK31">
            <v>0</v>
          </cell>
          <cell r="DL31">
            <v>0</v>
          </cell>
          <cell r="DM31">
            <v>37588.403275753546</v>
          </cell>
        </row>
        <row r="32">
          <cell r="N32">
            <v>36645.652031819969</v>
          </cell>
          <cell r="O32">
            <v>-2938.5792001700102</v>
          </cell>
          <cell r="P32">
            <v>2617.8963636600092</v>
          </cell>
          <cell r="Q32">
            <v>8239.9812782500285</v>
          </cell>
          <cell r="R32">
            <v>8863.5319499399666</v>
          </cell>
          <cell r="S32">
            <v>18870.95388339003</v>
          </cell>
          <cell r="T32">
            <v>30600.533095740022</v>
          </cell>
          <cell r="U32">
            <v>20894.672056419979</v>
          </cell>
          <cell r="V32">
            <v>10482.235540679962</v>
          </cell>
          <cell r="W32">
            <v>14915.465162920022</v>
          </cell>
          <cell r="X32">
            <v>8757.9733400998757</v>
          </cell>
          <cell r="Y32">
            <v>-37831.919232939879</v>
          </cell>
          <cell r="Z32">
            <v>120118.39626980996</v>
          </cell>
          <cell r="AA32">
            <v>23084.422100770018</v>
          </cell>
          <cell r="AB32">
            <v>15738.077874730006</v>
          </cell>
          <cell r="AC32">
            <v>15108.228541660028</v>
          </cell>
          <cell r="AD32">
            <v>13834.602355329975</v>
          </cell>
          <cell r="AE32">
            <v>8337.6705534200046</v>
          </cell>
          <cell r="AF32">
            <v>28436.636358410018</v>
          </cell>
          <cell r="AG32">
            <v>36004.473353188027</v>
          </cell>
          <cell r="AH32">
            <v>14876.434194642032</v>
          </cell>
          <cell r="AI32">
            <v>13365.213470689961</v>
          </cell>
          <cell r="AJ32">
            <v>18629.954602799935</v>
          </cell>
          <cell r="AK32">
            <v>4204.198149860018</v>
          </cell>
          <cell r="AL32">
            <v>-39607.739290640042</v>
          </cell>
          <cell r="AM32">
            <v>152012.17226485995</v>
          </cell>
          <cell r="AN32">
            <v>25764.54511716</v>
          </cell>
          <cell r="AO32">
            <v>16622.317283299973</v>
          </cell>
          <cell r="AP32">
            <v>5834.9172933399859</v>
          </cell>
          <cell r="AQ32">
            <v>11809.403345579925</v>
          </cell>
          <cell r="AR32">
            <v>4744.2386438001176</v>
          </cell>
          <cell r="AS32">
            <v>29247.938006859924</v>
          </cell>
          <cell r="AT32">
            <v>27849.190594749969</v>
          </cell>
          <cell r="AU32">
            <v>-4216.4780267003844</v>
          </cell>
          <cell r="AV32">
            <v>25065.04228791975</v>
          </cell>
          <cell r="AW32">
            <v>16242.067692439727</v>
          </cell>
          <cell r="AX32">
            <v>8876.1574347103233</v>
          </cell>
          <cell r="AY32">
            <v>-30116.128824590061</v>
          </cell>
          <cell r="AZ32">
            <v>137723.21084856926</v>
          </cell>
          <cell r="BA32">
            <v>32074.480906110002</v>
          </cell>
          <cell r="BB32">
            <v>22575.204778079948</v>
          </cell>
          <cell r="BC32">
            <v>7049.6192130599084</v>
          </cell>
          <cell r="BD32">
            <v>-2050.0696378897992</v>
          </cell>
          <cell r="BE32">
            <v>5341.0321537399032</v>
          </cell>
          <cell r="BF32">
            <v>25450.019293070174</v>
          </cell>
          <cell r="BG32">
            <v>36248.496742329698</v>
          </cell>
          <cell r="BH32">
            <v>4337.2484893734509</v>
          </cell>
          <cell r="BI32">
            <v>14907.323525928345</v>
          </cell>
          <cell r="BJ32">
            <v>20022.431839689103</v>
          </cell>
          <cell r="BK32">
            <v>382.52976735079392</v>
          </cell>
          <cell r="BL32">
            <v>-46760.686110639581</v>
          </cell>
          <cell r="BM32">
            <v>119577.63096020195</v>
          </cell>
          <cell r="BN32">
            <v>30593.428271970042</v>
          </cell>
          <cell r="BO32">
            <v>2868.4608795101867</v>
          </cell>
          <cell r="BP32">
            <v>-33502.297278375656</v>
          </cell>
          <cell r="BQ32">
            <v>-60398.611329821448</v>
          </cell>
          <cell r="BR32">
            <v>-120283.7303310835</v>
          </cell>
          <cell r="BS32">
            <v>-61779.932176720235</v>
          </cell>
          <cell r="BT32">
            <v>-9930.4239536321165</v>
          </cell>
          <cell r="BU32">
            <v>-17323.691329946279</v>
          </cell>
          <cell r="BV32">
            <v>-8748.5619727606445</v>
          </cell>
          <cell r="BW32">
            <v>21350.749477290192</v>
          </cell>
          <cell r="BX32">
            <v>-20920.566940830395</v>
          </cell>
          <cell r="BY32">
            <v>-73035.412533705632</v>
          </cell>
          <cell r="BZ32">
            <v>-351110.58921810548</v>
          </cell>
          <cell r="CA32">
            <v>30487.589215630043</v>
          </cell>
          <cell r="CB32">
            <v>12961.145362132898</v>
          </cell>
          <cell r="CC32">
            <v>-19087.495132640164</v>
          </cell>
          <cell r="CD32">
            <v>-14317.161831589972</v>
          </cell>
          <cell r="CE32">
            <v>-49240.172172932522</v>
          </cell>
          <cell r="CF32">
            <v>32361.212238169457</v>
          </cell>
          <cell r="CG32">
            <v>45274.876367322999</v>
          </cell>
          <cell r="CH32">
            <v>-25123.337912348728</v>
          </cell>
          <cell r="CI32">
            <v>-9521.1354245076545</v>
          </cell>
          <cell r="CJ32">
            <v>2593.293800323815</v>
          </cell>
          <cell r="CK32">
            <v>-50566.791220761857</v>
          </cell>
          <cell r="CL32">
            <v>-135003.51588203778</v>
          </cell>
          <cell r="CM32">
            <v>-179181.49259323947</v>
          </cell>
          <cell r="CN32">
            <v>11080.636734860025</v>
          </cell>
          <cell r="CO32">
            <v>-21806.506099538907</v>
          </cell>
          <cell r="CP32">
            <v>-8427.8007470413177</v>
          </cell>
          <cell r="CQ32">
            <v>-2084.6023197499148</v>
          </cell>
          <cell r="CR32">
            <v>19448.003552020557</v>
          </cell>
          <cell r="CS32">
            <v>39515.678589489689</v>
          </cell>
          <cell r="CT32">
            <v>46230.471328189247</v>
          </cell>
          <cell r="CU32">
            <v>7308.3026950398526</v>
          </cell>
          <cell r="CV32">
            <v>14497.85003897987</v>
          </cell>
          <cell r="CW32">
            <v>18598.8344609706</v>
          </cell>
          <cell r="CX32">
            <v>-102729.37089656785</v>
          </cell>
          <cell r="CY32">
            <v>-151442.86720991798</v>
          </cell>
          <cell r="CZ32">
            <v>-129811.36987326614</v>
          </cell>
          <cell r="DA32">
            <v>29039.000650689595</v>
          </cell>
          <cell r="DB32">
            <v>7848.0078602999565</v>
          </cell>
          <cell r="DC32">
            <v>-19055.83313483874</v>
          </cell>
          <cell r="DD32">
            <v>7656.2397220799203</v>
          </cell>
          <cell r="DE32">
            <v>14903.878094270021</v>
          </cell>
          <cell r="DF32">
            <v>56213.565598550093</v>
          </cell>
          <cell r="DG32">
            <v>32880.047839069732</v>
          </cell>
          <cell r="DH32">
            <v>0</v>
          </cell>
          <cell r="DI32">
            <v>0</v>
          </cell>
          <cell r="DJ32">
            <v>0</v>
          </cell>
          <cell r="DK32">
            <v>0</v>
          </cell>
          <cell r="DL32">
            <v>0</v>
          </cell>
          <cell r="DM32">
            <v>129484.90663012059</v>
          </cell>
        </row>
        <row r="34">
          <cell r="N34">
            <v>32617.12229888</v>
          </cell>
          <cell r="O34">
            <v>70546.256046120005</v>
          </cell>
          <cell r="P34">
            <v>35339.025673099997</v>
          </cell>
          <cell r="Q34">
            <v>2217.5471883800001</v>
          </cell>
          <cell r="R34">
            <v>46123.669680519997</v>
          </cell>
          <cell r="S34">
            <v>75184.7</v>
          </cell>
          <cell r="T34">
            <v>22566.086495430001</v>
          </cell>
          <cell r="U34">
            <v>26830.670989259997</v>
          </cell>
          <cell r="V34">
            <v>17964.045916589999</v>
          </cell>
          <cell r="W34">
            <v>52837.8</v>
          </cell>
          <cell r="X34">
            <v>6984.2</v>
          </cell>
          <cell r="Y34">
            <v>61834.675711720003</v>
          </cell>
          <cell r="Z34">
            <v>451045.79999999993</v>
          </cell>
          <cell r="AA34">
            <v>22136.41437034</v>
          </cell>
          <cell r="AB34">
            <v>42550.917800490002</v>
          </cell>
          <cell r="AC34">
            <v>38954.591819170004</v>
          </cell>
          <cell r="AD34">
            <v>37760.829010000001</v>
          </cell>
          <cell r="AE34">
            <v>55751.701212439999</v>
          </cell>
          <cell r="AF34">
            <v>52784.637363109025</v>
          </cell>
          <cell r="AG34">
            <v>56377.215715282415</v>
          </cell>
          <cell r="AH34">
            <v>13240.900000000001</v>
          </cell>
          <cell r="AI34">
            <v>64562.8</v>
          </cell>
          <cell r="AJ34">
            <v>43102.100000000013</v>
          </cell>
          <cell r="AK34">
            <v>28822.756826549892</v>
          </cell>
          <cell r="AL34">
            <v>23629.94317345009</v>
          </cell>
          <cell r="AM34">
            <v>479674.80729083146</v>
          </cell>
          <cell r="AN34">
            <v>33858.840805430002</v>
          </cell>
          <cell r="AO34">
            <v>69257.108738934796</v>
          </cell>
          <cell r="AP34">
            <v>120365.0110325627</v>
          </cell>
          <cell r="AQ34">
            <v>35642.824779058668</v>
          </cell>
          <cell r="AR34">
            <v>38589.614166534411</v>
          </cell>
          <cell r="AS34">
            <v>24648.684448769971</v>
          </cell>
          <cell r="AT34">
            <v>22078.949964180003</v>
          </cell>
          <cell r="AU34">
            <v>15219.815166004089</v>
          </cell>
          <cell r="AV34">
            <v>8295.8644637300076</v>
          </cell>
          <cell r="AW34">
            <v>28296.396776010002</v>
          </cell>
          <cell r="AX34">
            <v>2449.7275591999855</v>
          </cell>
          <cell r="AY34">
            <v>26170.591267040014</v>
          </cell>
          <cell r="AZ34">
            <v>424873.4291674546</v>
          </cell>
          <cell r="BA34">
            <v>87759.833093730005</v>
          </cell>
          <cell r="BB34">
            <v>90477.585980659991</v>
          </cell>
          <cell r="BC34">
            <v>23711.667002779981</v>
          </cell>
          <cell r="BD34">
            <v>71006.168368000042</v>
          </cell>
          <cell r="BE34">
            <v>67313.908896479988</v>
          </cell>
          <cell r="BF34">
            <v>164242.63101969002</v>
          </cell>
          <cell r="BG34">
            <v>33081.390058330006</v>
          </cell>
          <cell r="BH34">
            <v>13307.211999999974</v>
          </cell>
          <cell r="BI34">
            <v>21350.458432500011</v>
          </cell>
          <cell r="BJ34">
            <v>46978.911686400032</v>
          </cell>
          <cell r="BK34">
            <v>73020.029999999897</v>
          </cell>
          <cell r="BL34">
            <v>36094.058193150187</v>
          </cell>
          <cell r="BM34">
            <v>728343.85473172017</v>
          </cell>
          <cell r="BN34">
            <v>34262.515723519995</v>
          </cell>
          <cell r="BO34">
            <v>45328.810700629998</v>
          </cell>
          <cell r="BP34">
            <v>31156.658937659999</v>
          </cell>
          <cell r="BQ34">
            <v>105707.15468760001</v>
          </cell>
          <cell r="BR34">
            <v>281438.25247057999</v>
          </cell>
          <cell r="BS34">
            <v>30945.132934170048</v>
          </cell>
          <cell r="BT34">
            <v>16499.786419059994</v>
          </cell>
          <cell r="BU34">
            <v>9731.2599053699487</v>
          </cell>
          <cell r="BV34">
            <v>11422.584928030068</v>
          </cell>
          <cell r="BW34">
            <v>28736.35429640994</v>
          </cell>
          <cell r="BX34">
            <v>29493.302389270022</v>
          </cell>
          <cell r="BY34">
            <v>191435.11206088014</v>
          </cell>
          <cell r="BZ34">
            <v>816156.92545318021</v>
          </cell>
          <cell r="CA34">
            <v>44292.810000000005</v>
          </cell>
          <cell r="CB34">
            <v>15190.594372189997</v>
          </cell>
          <cell r="CC34">
            <v>150588.32815085998</v>
          </cell>
          <cell r="CD34">
            <v>26320.841616720001</v>
          </cell>
          <cell r="CE34">
            <v>40969.046837780108</v>
          </cell>
          <cell r="CF34">
            <v>23015.155360049892</v>
          </cell>
          <cell r="CG34">
            <v>14028.178932610008</v>
          </cell>
          <cell r="CH34">
            <v>29162.62402748</v>
          </cell>
          <cell r="CI34">
            <v>240988.78488461007</v>
          </cell>
          <cell r="CJ34">
            <v>21814.264673939892</v>
          </cell>
          <cell r="CK34">
            <v>18844.043669340092</v>
          </cell>
          <cell r="CL34">
            <v>47600.395137489926</v>
          </cell>
          <cell r="CM34">
            <v>672815.06766307005</v>
          </cell>
          <cell r="CN34">
            <v>138843.93851164001</v>
          </cell>
          <cell r="CO34">
            <v>47500.745216839983</v>
          </cell>
          <cell r="CP34">
            <v>18066.864765759976</v>
          </cell>
          <cell r="CQ34">
            <v>27653.914429050026</v>
          </cell>
          <cell r="CR34">
            <v>16459.93255764999</v>
          </cell>
          <cell r="CS34">
            <v>77349.569483219995</v>
          </cell>
          <cell r="CT34">
            <v>16617.302070850048</v>
          </cell>
          <cell r="CU34">
            <v>91826.229969540029</v>
          </cell>
          <cell r="CV34">
            <v>23112.814706959944</v>
          </cell>
          <cell r="CW34">
            <v>30414.099723040028</v>
          </cell>
          <cell r="CX34">
            <v>13338.772571059877</v>
          </cell>
          <cell r="CY34">
            <v>143948.22014815011</v>
          </cell>
          <cell r="CZ34">
            <v>645132.40415376006</v>
          </cell>
          <cell r="DA34">
            <v>238302.49559563998</v>
          </cell>
          <cell r="DB34">
            <v>44549.173591670013</v>
          </cell>
          <cell r="DC34">
            <v>150956.55278316027</v>
          </cell>
          <cell r="DD34">
            <v>48182.64886981</v>
          </cell>
          <cell r="DE34">
            <v>34441.246207100012</v>
          </cell>
          <cell r="DF34">
            <v>30057.729100800017</v>
          </cell>
          <cell r="DG34">
            <v>48382.657565890026</v>
          </cell>
          <cell r="DH34">
            <v>0</v>
          </cell>
          <cell r="DI34">
            <v>0</v>
          </cell>
          <cell r="DJ34">
            <v>0</v>
          </cell>
          <cell r="DK34">
            <v>0</v>
          </cell>
          <cell r="DL34">
            <v>0</v>
          </cell>
          <cell r="DM34">
            <v>594872.50371407031</v>
          </cell>
        </row>
        <row r="35">
          <cell r="N35">
            <v>180.29704925999999</v>
          </cell>
          <cell r="O35">
            <v>1019.1812957399999</v>
          </cell>
          <cell r="P35">
            <v>159.84254199999992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3.40128E-3</v>
          </cell>
          <cell r="V35">
            <v>0</v>
          </cell>
          <cell r="W35">
            <v>-8.940696716308594E-14</v>
          </cell>
          <cell r="X35">
            <v>0</v>
          </cell>
          <cell r="Y35">
            <v>2930.7757117199999</v>
          </cell>
          <cell r="Z35">
            <v>4290.0999999999995</v>
          </cell>
          <cell r="AA35">
            <v>1.92792662</v>
          </cell>
          <cell r="AB35">
            <v>0</v>
          </cell>
          <cell r="AC35">
            <v>12.4875825</v>
          </cell>
          <cell r="AD35">
            <v>0</v>
          </cell>
          <cell r="AE35">
            <v>81.885403319999995</v>
          </cell>
          <cell r="AF35">
            <v>0</v>
          </cell>
          <cell r="AG35">
            <v>525.59908756000004</v>
          </cell>
          <cell r="AH35">
            <v>0</v>
          </cell>
          <cell r="AI35">
            <v>2.799999999999903</v>
          </cell>
          <cell r="AJ35">
            <v>0</v>
          </cell>
          <cell r="AK35">
            <v>1465.8</v>
          </cell>
          <cell r="AL35">
            <v>644.9</v>
          </cell>
          <cell r="AM35">
            <v>2735.4</v>
          </cell>
          <cell r="AN35">
            <v>0</v>
          </cell>
          <cell r="AO35">
            <v>-3.8432099500000003</v>
          </cell>
          <cell r="AP35">
            <v>499.83125560000002</v>
          </cell>
          <cell r="AQ35">
            <v>33.224010409999998</v>
          </cell>
          <cell r="AR35">
            <v>152.28311986000003</v>
          </cell>
          <cell r="AS35">
            <v>447.22026261000008</v>
          </cell>
          <cell r="AT35">
            <v>6.7809594500000028</v>
          </cell>
          <cell r="AU35">
            <v>274.61644738999996</v>
          </cell>
          <cell r="AV35">
            <v>1152.0330681199998</v>
          </cell>
          <cell r="AW35">
            <v>0</v>
          </cell>
          <cell r="AX35">
            <v>-1022.1818124199999</v>
          </cell>
          <cell r="AY35">
            <v>580.13589892999994</v>
          </cell>
          <cell r="AZ35">
            <v>2120.0999999999995</v>
          </cell>
          <cell r="BA35">
            <v>0.36821490999999995</v>
          </cell>
          <cell r="BB35">
            <v>355.78850935000003</v>
          </cell>
          <cell r="BC35">
            <v>94.356592889999774</v>
          </cell>
          <cell r="BD35">
            <v>42222.043090189996</v>
          </cell>
          <cell r="BE35">
            <v>224.58707705</v>
          </cell>
          <cell r="BF35">
            <v>4.8500000000000001E-3</v>
          </cell>
          <cell r="BG35">
            <v>941.65651965000006</v>
          </cell>
          <cell r="BH35">
            <v>0</v>
          </cell>
          <cell r="BI35">
            <v>4.5589999999999997E-3</v>
          </cell>
          <cell r="BJ35">
            <v>0.44483899999999998</v>
          </cell>
          <cell r="BK35">
            <v>4.8503284500000001</v>
          </cell>
          <cell r="BL35">
            <v>987.9157555700001</v>
          </cell>
          <cell r="BM35">
            <v>44832.020336059992</v>
          </cell>
          <cell r="BN35">
            <v>0</v>
          </cell>
          <cell r="BO35">
            <v>21.444243109999999</v>
          </cell>
          <cell r="BP35">
            <v>0</v>
          </cell>
          <cell r="BQ35">
            <v>0</v>
          </cell>
          <cell r="BR35">
            <v>1163.83365557</v>
          </cell>
          <cell r="BS35">
            <v>1.407159</v>
          </cell>
          <cell r="BT35">
            <v>0</v>
          </cell>
          <cell r="BU35">
            <v>71.432344850000007</v>
          </cell>
          <cell r="BV35">
            <v>10.686248919999953</v>
          </cell>
          <cell r="BW35">
            <v>483.59493498</v>
          </cell>
          <cell r="BX35">
            <v>419.02765791999997</v>
          </cell>
          <cell r="BY35">
            <v>46881.085013050004</v>
          </cell>
          <cell r="BZ35">
            <v>49052.511257400001</v>
          </cell>
          <cell r="CA35">
            <v>0</v>
          </cell>
          <cell r="CB35">
            <v>1.32989998</v>
          </cell>
          <cell r="CC35">
            <v>0</v>
          </cell>
          <cell r="CD35">
            <v>139.48085715000002</v>
          </cell>
          <cell r="CE35">
            <v>4.7915000000000001</v>
          </cell>
          <cell r="CF35">
            <v>0</v>
          </cell>
          <cell r="CG35">
            <v>3.0513900000001303E-3</v>
          </cell>
          <cell r="CH35">
            <v>6.8945913099999983</v>
          </cell>
          <cell r="CI35">
            <v>0</v>
          </cell>
          <cell r="CJ35">
            <v>0</v>
          </cell>
          <cell r="CK35">
            <v>0</v>
          </cell>
          <cell r="CL35">
            <v>468.82211307</v>
          </cell>
          <cell r="CM35">
            <v>621.3220129</v>
          </cell>
          <cell r="CN35">
            <v>1518.0767374700001</v>
          </cell>
          <cell r="CO35">
            <v>0</v>
          </cell>
          <cell r="CP35">
            <v>2988.3808594999996</v>
          </cell>
          <cell r="CQ35">
            <v>2.3223924999999999</v>
          </cell>
          <cell r="CR35">
            <v>0</v>
          </cell>
          <cell r="CS35">
            <v>302.75857954000003</v>
          </cell>
          <cell r="CT35">
            <v>0</v>
          </cell>
          <cell r="CU35">
            <v>8.9599999999999999E-2</v>
          </cell>
          <cell r="CV35">
            <v>0</v>
          </cell>
          <cell r="CW35">
            <v>0</v>
          </cell>
          <cell r="CX35">
            <v>0</v>
          </cell>
          <cell r="CY35">
            <v>203.69518712000033</v>
          </cell>
          <cell r="CZ35">
            <v>5015.3233561300003</v>
          </cell>
          <cell r="DA35">
            <v>0</v>
          </cell>
          <cell r="DB35">
            <v>0</v>
          </cell>
          <cell r="DC35">
            <v>0</v>
          </cell>
          <cell r="DD35">
            <v>8.5000000000000006E-2</v>
          </cell>
          <cell r="DE35">
            <v>0</v>
          </cell>
          <cell r="DF35">
            <v>32.503024539999998</v>
          </cell>
          <cell r="DG35">
            <v>0</v>
          </cell>
          <cell r="DH35">
            <v>0</v>
          </cell>
          <cell r="DI35">
            <v>0</v>
          </cell>
          <cell r="DJ35">
            <v>0</v>
          </cell>
          <cell r="DK35">
            <v>0</v>
          </cell>
          <cell r="DL35">
            <v>0</v>
          </cell>
          <cell r="DM35">
            <v>32.588024539999999</v>
          </cell>
        </row>
        <row r="36">
          <cell r="N36">
            <v>31.02524962</v>
          </cell>
          <cell r="O36">
            <v>62.274750379999993</v>
          </cell>
          <cell r="P36">
            <v>114.58313109999999</v>
          </cell>
          <cell r="Q36">
            <v>132.64718837999999</v>
          </cell>
          <cell r="R36">
            <v>172.56968052000005</v>
          </cell>
          <cell r="S36">
            <v>137.1</v>
          </cell>
          <cell r="T36">
            <v>285.18649542999987</v>
          </cell>
          <cell r="U36">
            <v>13.96758797999999</v>
          </cell>
          <cell r="V36">
            <v>62.645916590000105</v>
          </cell>
          <cell r="W36">
            <v>408.20000000000005</v>
          </cell>
          <cell r="X36">
            <v>38</v>
          </cell>
          <cell r="Y36">
            <v>51.30000000000009</v>
          </cell>
          <cell r="Z36">
            <v>1509.5000000000002</v>
          </cell>
          <cell r="AA36">
            <v>253.73344372</v>
          </cell>
          <cell r="AB36">
            <v>123.71780048999997</v>
          </cell>
          <cell r="AC36">
            <v>37.504236670000019</v>
          </cell>
          <cell r="AD36">
            <v>331.22901000000002</v>
          </cell>
          <cell r="AE36">
            <v>29.915809120000006</v>
          </cell>
          <cell r="AF36">
            <v>37.6987875599999</v>
          </cell>
          <cell r="AG36">
            <v>219.9009124400003</v>
          </cell>
          <cell r="AH36">
            <v>328.59999999999974</v>
          </cell>
          <cell r="AI36">
            <v>269.69999999999993</v>
          </cell>
          <cell r="AJ36">
            <v>1354.4000000000003</v>
          </cell>
          <cell r="AK36">
            <v>107.5568265499999</v>
          </cell>
          <cell r="AL36">
            <v>88.943173449998881</v>
          </cell>
          <cell r="AM36">
            <v>3182.8999999999996</v>
          </cell>
          <cell r="AN36">
            <v>162.74080542999999</v>
          </cell>
          <cell r="AO36">
            <v>27.293772260000004</v>
          </cell>
          <cell r="AP36">
            <v>235.97737666000003</v>
          </cell>
          <cell r="AQ36">
            <v>445.87598958999996</v>
          </cell>
          <cell r="AR36">
            <v>30.273720409999981</v>
          </cell>
          <cell r="AS36">
            <v>321.39456676999998</v>
          </cell>
          <cell r="AT36">
            <v>2656.9201259000006</v>
          </cell>
          <cell r="AU36">
            <v>32.080044339999915</v>
          </cell>
          <cell r="AV36">
            <v>20.289395609999897</v>
          </cell>
          <cell r="AW36">
            <v>303.09677600999999</v>
          </cell>
          <cell r="AX36">
            <v>30.733371620000362</v>
          </cell>
          <cell r="AY36">
            <v>14415.624055399998</v>
          </cell>
          <cell r="AZ36">
            <v>18682.3</v>
          </cell>
          <cell r="BA36">
            <v>1812.76223714</v>
          </cell>
          <cell r="BB36">
            <v>31.846617120000005</v>
          </cell>
          <cell r="BC36">
            <v>233.57782858999997</v>
          </cell>
          <cell r="BD36">
            <v>9539.8569098099997</v>
          </cell>
          <cell r="BE36">
            <v>34.309921430000067</v>
          </cell>
          <cell r="BF36">
            <v>1928.6713995600003</v>
          </cell>
          <cell r="BG36">
            <v>1860.3702323100003</v>
          </cell>
          <cell r="BH36">
            <v>227.20000000000991</v>
          </cell>
          <cell r="BI36">
            <v>229.79544100000066</v>
          </cell>
          <cell r="BJ36">
            <v>3970.3551610000004</v>
          </cell>
          <cell r="BK36">
            <v>522.94967154999995</v>
          </cell>
          <cell r="BL36">
            <v>11847.784244429991</v>
          </cell>
          <cell r="BM36">
            <v>32239.479663940001</v>
          </cell>
          <cell r="BN36">
            <v>1695.4394489200001</v>
          </cell>
          <cell r="BO36">
            <v>126.04495052000004</v>
          </cell>
          <cell r="BP36">
            <v>22.116669849999816</v>
          </cell>
          <cell r="BQ36">
            <v>171.15468759999999</v>
          </cell>
          <cell r="BR36">
            <v>1006.2442431100001</v>
          </cell>
          <cell r="BS36">
            <v>35.414942320000144</v>
          </cell>
          <cell r="BT36">
            <v>1614.700000000001</v>
          </cell>
          <cell r="BU36">
            <v>46.367655149999145</v>
          </cell>
          <cell r="BV36">
            <v>63.61375107999897</v>
          </cell>
          <cell r="BW36">
            <v>148.20506501999975</v>
          </cell>
          <cell r="BX36">
            <v>3299.6723420800017</v>
          </cell>
          <cell r="BY36">
            <v>9148.7149869499954</v>
          </cell>
          <cell r="BZ36">
            <v>17377.688742599996</v>
          </cell>
          <cell r="CA36">
            <v>3368.3</v>
          </cell>
          <cell r="CB36">
            <v>38.961410510000213</v>
          </cell>
          <cell r="CC36">
            <v>69.596059539999786</v>
          </cell>
          <cell r="CD36">
            <v>256.63177281999964</v>
          </cell>
          <cell r="CE36">
            <v>866.90850000000069</v>
          </cell>
          <cell r="CF36">
            <v>71.699999999999733</v>
          </cell>
          <cell r="CG36">
            <v>1715.9969486099997</v>
          </cell>
          <cell r="CH36">
            <v>145.70540869000013</v>
          </cell>
          <cell r="CI36">
            <v>2155.8000000000002</v>
          </cell>
          <cell r="CJ36">
            <v>1232.0501335099998</v>
          </cell>
          <cell r="CK36">
            <v>881.4498664900002</v>
          </cell>
          <cell r="CL36">
            <v>6571.3778869299967</v>
          </cell>
          <cell r="CM36">
            <v>17374.477987099999</v>
          </cell>
          <cell r="CN36">
            <v>1865.1232814300001</v>
          </cell>
          <cell r="CO36">
            <v>141.89968031000006</v>
          </cell>
          <cell r="CP36">
            <v>374.91944128999944</v>
          </cell>
          <cell r="CQ36">
            <v>399.87760750000029</v>
          </cell>
          <cell r="CR36">
            <v>365.50000000000011</v>
          </cell>
          <cell r="CS36">
            <v>374.84142046000039</v>
          </cell>
          <cell r="CT36">
            <v>2909.7999999999997</v>
          </cell>
          <cell r="CU36">
            <v>343.91039999999879</v>
          </cell>
          <cell r="CV36">
            <v>517.90000000000191</v>
          </cell>
          <cell r="CW36">
            <v>578.7999999999995</v>
          </cell>
          <cell r="CX36">
            <v>1080.7999999999988</v>
          </cell>
          <cell r="CY36">
            <v>2015.7048128800002</v>
          </cell>
          <cell r="CZ36">
            <v>10969.076643869999</v>
          </cell>
          <cell r="DA36">
            <v>500.29559563999999</v>
          </cell>
          <cell r="DB36">
            <v>403.28057611999998</v>
          </cell>
          <cell r="DC36">
            <v>486.42382823999986</v>
          </cell>
          <cell r="DD36">
            <v>640.40000000000009</v>
          </cell>
          <cell r="DE36">
            <v>357.40000000000032</v>
          </cell>
          <cell r="DF36">
            <v>1159.7119754599996</v>
          </cell>
          <cell r="DG36">
            <v>5121.2</v>
          </cell>
          <cell r="DH36">
            <v>0</v>
          </cell>
          <cell r="DI36">
            <v>0</v>
          </cell>
          <cell r="DJ36">
            <v>0</v>
          </cell>
          <cell r="DK36">
            <v>0</v>
          </cell>
          <cell r="DL36">
            <v>0</v>
          </cell>
          <cell r="DM36">
            <v>8668.7119754599989</v>
          </cell>
        </row>
        <row r="37">
          <cell r="N37">
            <v>32039.8</v>
          </cell>
          <cell r="O37">
            <v>69440</v>
          </cell>
          <cell r="P37">
            <v>35011.699999999997</v>
          </cell>
          <cell r="Q37">
            <v>0</v>
          </cell>
          <cell r="R37">
            <v>45935.5</v>
          </cell>
          <cell r="S37">
            <v>74313.2</v>
          </cell>
          <cell r="T37">
            <v>22214.2</v>
          </cell>
          <cell r="U37">
            <v>25310.1</v>
          </cell>
          <cell r="V37">
            <v>17886.099999999999</v>
          </cell>
          <cell r="W37">
            <v>51924.800000000003</v>
          </cell>
          <cell r="X37">
            <v>6792.2</v>
          </cell>
          <cell r="Y37">
            <v>35074.800000000003</v>
          </cell>
          <cell r="Z37">
            <v>415942.39999999997</v>
          </cell>
          <cell r="AA37">
            <v>21313.9</v>
          </cell>
          <cell r="AB37">
            <v>42166.400000000001</v>
          </cell>
          <cell r="AC37">
            <v>22367</v>
          </cell>
          <cell r="AD37">
            <v>34733.300000000003</v>
          </cell>
          <cell r="AE37">
            <v>51141.5</v>
          </cell>
          <cell r="AF37">
            <v>40443.4</v>
          </cell>
          <cell r="AG37">
            <v>29567.4</v>
          </cell>
          <cell r="AH37">
            <v>8163.4</v>
          </cell>
          <cell r="AI37">
            <v>39318.300000000003</v>
          </cell>
          <cell r="AJ37">
            <v>31326.1</v>
          </cell>
          <cell r="AK37">
            <v>23538.3</v>
          </cell>
          <cell r="AL37">
            <v>14149.5</v>
          </cell>
          <cell r="AM37">
            <v>358228.49999999994</v>
          </cell>
          <cell r="AN37">
            <v>33640.199999999997</v>
          </cell>
          <cell r="AO37">
            <v>66567.508183080005</v>
          </cell>
          <cell r="AP37">
            <v>92230.591816920001</v>
          </cell>
          <cell r="AQ37">
            <v>26023.115221640015</v>
          </cell>
          <cell r="AR37">
            <v>32765.54228590001</v>
          </cell>
          <cell r="AS37">
            <v>14690.569793779969</v>
          </cell>
          <cell r="AT37">
            <v>10831.5</v>
          </cell>
          <cell r="AU37">
            <v>9664.2999999999993</v>
          </cell>
          <cell r="AV37">
            <v>6902.04</v>
          </cell>
          <cell r="AW37">
            <v>0</v>
          </cell>
          <cell r="AX37">
            <v>0</v>
          </cell>
          <cell r="AY37">
            <v>-274.768687289978</v>
          </cell>
          <cell r="AZ37">
            <v>293040.59861402999</v>
          </cell>
          <cell r="BA37">
            <v>57354.671266680009</v>
          </cell>
          <cell r="BB37">
            <v>85391.137047189986</v>
          </cell>
          <cell r="BC37">
            <v>22309.505581299989</v>
          </cell>
          <cell r="BD37">
            <v>15895.998368000031</v>
          </cell>
          <cell r="BE37">
            <v>39635.270897999988</v>
          </cell>
          <cell r="BF37">
            <v>42950.580076500002</v>
          </cell>
          <cell r="BG37">
            <v>23045.869999999984</v>
          </cell>
          <cell r="BH37">
            <v>7178.83</v>
          </cell>
          <cell r="BI37">
            <v>7779.59</v>
          </cell>
          <cell r="BJ37">
            <v>36614.911686400024</v>
          </cell>
          <cell r="BK37">
            <v>4537.71</v>
          </cell>
          <cell r="BL37">
            <v>3744.8</v>
          </cell>
          <cell r="BM37">
            <v>346438.87492407003</v>
          </cell>
          <cell r="BN37">
            <v>30165.599999999999</v>
          </cell>
          <cell r="BO37">
            <v>39704.469507000002</v>
          </cell>
          <cell r="BP37">
            <v>30547.630493000001</v>
          </cell>
          <cell r="BQ37">
            <v>97539.199999999997</v>
          </cell>
          <cell r="BR37">
            <v>41778.474571899991</v>
          </cell>
          <cell r="BS37">
            <v>23126.610832850005</v>
          </cell>
          <cell r="BT37">
            <v>12236.786419059998</v>
          </cell>
          <cell r="BU37">
            <v>7160.2599053699951</v>
          </cell>
          <cell r="BV37">
            <v>3904.4849280300291</v>
          </cell>
          <cell r="BW37">
            <v>24671.454296409975</v>
          </cell>
          <cell r="BX37">
            <v>17600.302389270018</v>
          </cell>
          <cell r="BY37">
            <v>8297.6120608800047</v>
          </cell>
          <cell r="BZ37">
            <v>336732.88540377008</v>
          </cell>
          <cell r="CA37">
            <v>37139.11</v>
          </cell>
          <cell r="CB37">
            <v>13570.403061699997</v>
          </cell>
          <cell r="CC37">
            <v>17323.732091320002</v>
          </cell>
          <cell r="CD37">
            <v>14020.528986749992</v>
          </cell>
          <cell r="CE37">
            <v>29635.646837780005</v>
          </cell>
          <cell r="CF37">
            <v>17619.355360049998</v>
          </cell>
          <cell r="CG37">
            <v>6673.678932610007</v>
          </cell>
          <cell r="CH37">
            <v>20290.524027479976</v>
          </cell>
          <cell r="CI37">
            <v>8916.0848846099925</v>
          </cell>
          <cell r="CJ37">
            <v>4308.1145404300005</v>
          </cell>
          <cell r="CK37">
            <v>3743.6938028500053</v>
          </cell>
          <cell r="CL37">
            <v>2842.9951374900038</v>
          </cell>
          <cell r="CM37">
            <v>176083.86766306998</v>
          </cell>
          <cell r="CN37">
            <v>41740.138492739999</v>
          </cell>
          <cell r="CO37">
            <v>36924.145536530006</v>
          </cell>
          <cell r="CP37">
            <v>9164.1644649699992</v>
          </cell>
          <cell r="CQ37">
            <v>5035.8144290500013</v>
          </cell>
          <cell r="CR37">
            <v>9990.9325576499941</v>
          </cell>
          <cell r="CS37">
            <v>54106.669483220001</v>
          </cell>
          <cell r="CT37">
            <v>2216.8020708500017</v>
          </cell>
          <cell r="CU37">
            <v>33556.129969539994</v>
          </cell>
          <cell r="CV37">
            <v>12342.014706959995</v>
          </cell>
          <cell r="CW37">
            <v>4780.5997230400089</v>
          </cell>
          <cell r="CX37">
            <v>2460.4725710599887</v>
          </cell>
          <cell r="CY37">
            <v>11424.220148150025</v>
          </cell>
          <cell r="CZ37">
            <v>223742.10415376004</v>
          </cell>
          <cell r="DA37">
            <v>44263.30000000001</v>
          </cell>
          <cell r="DB37">
            <v>33280.393015549991</v>
          </cell>
          <cell r="DC37">
            <v>22996.72895492</v>
          </cell>
          <cell r="DD37">
            <v>34471.663869809992</v>
          </cell>
          <cell r="DE37">
            <v>23888.646207100021</v>
          </cell>
          <cell r="DF37">
            <v>12366.314100800004</v>
          </cell>
          <cell r="DG37">
            <v>8423.357565889999</v>
          </cell>
          <cell r="DH37">
            <v>0</v>
          </cell>
          <cell r="DI37">
            <v>0</v>
          </cell>
          <cell r="DJ37">
            <v>0</v>
          </cell>
          <cell r="DK37">
            <v>0</v>
          </cell>
          <cell r="DL37">
            <v>0</v>
          </cell>
          <cell r="DM37">
            <v>179690.40371407001</v>
          </cell>
        </row>
        <row r="38">
          <cell r="N38">
            <v>366</v>
          </cell>
          <cell r="O38">
            <v>24.800000000000182</v>
          </cell>
          <cell r="P38">
            <v>52.900000000000091</v>
          </cell>
          <cell r="Q38">
            <v>2084.9</v>
          </cell>
          <cell r="R38">
            <v>15.600000000000023</v>
          </cell>
          <cell r="S38">
            <v>734.40000000000009</v>
          </cell>
          <cell r="T38">
            <v>66.699999999999818</v>
          </cell>
          <cell r="U38">
            <v>1506.6</v>
          </cell>
          <cell r="V38">
            <v>15.300000000000182</v>
          </cell>
          <cell r="W38">
            <v>504.79999999999973</v>
          </cell>
          <cell r="X38">
            <v>154</v>
          </cell>
          <cell r="Y38">
            <v>23777.8</v>
          </cell>
          <cell r="Z38">
            <v>29303.8</v>
          </cell>
          <cell r="AA38">
            <v>566.85299999999995</v>
          </cell>
          <cell r="AB38">
            <v>260.8</v>
          </cell>
          <cell r="AC38">
            <v>16537.599999999999</v>
          </cell>
          <cell r="AD38">
            <v>2696.2999999999993</v>
          </cell>
          <cell r="AE38">
            <v>4498.4000000000033</v>
          </cell>
          <cell r="AF38">
            <v>12303.538575549019</v>
          </cell>
          <cell r="AG38">
            <v>26064.315715282413</v>
          </cell>
          <cell r="AH38">
            <v>4748.9000000000005</v>
          </cell>
          <cell r="AI38">
            <v>24972</v>
          </cell>
          <cell r="AJ38">
            <v>10421.600000000015</v>
          </cell>
          <cell r="AK38">
            <v>3711.099999999893</v>
          </cell>
          <cell r="AL38">
            <v>8746.6000000000913</v>
          </cell>
          <cell r="AM38">
            <v>115528.00729083143</v>
          </cell>
          <cell r="AN38">
            <v>55.9</v>
          </cell>
          <cell r="AO38">
            <v>2666.1499935447969</v>
          </cell>
          <cell r="AP38">
            <v>27398.610583382702</v>
          </cell>
          <cell r="AQ38">
            <v>9140.6095574186547</v>
          </cell>
          <cell r="AR38">
            <v>5641.515040364402</v>
          </cell>
          <cell r="AS38">
            <v>9189.4998256100043</v>
          </cell>
          <cell r="AT38">
            <v>8583.7488788300034</v>
          </cell>
          <cell r="AU38">
            <v>5248.81867427409</v>
          </cell>
          <cell r="AV38">
            <v>221.50200000000763</v>
          </cell>
          <cell r="AW38">
            <v>27993.300000000003</v>
          </cell>
          <cell r="AX38">
            <v>3441.1759999999849</v>
          </cell>
          <cell r="AY38">
            <v>11449.599999999993</v>
          </cell>
          <cell r="AZ38">
            <v>111030.43055342462</v>
          </cell>
          <cell r="BA38">
            <v>28592.031374999999</v>
          </cell>
          <cell r="BB38">
            <v>4698.8138070000014</v>
          </cell>
          <cell r="BC38">
            <v>1074.2269999999914</v>
          </cell>
          <cell r="BD38">
            <v>3348.2700000000136</v>
          </cell>
          <cell r="BE38">
            <v>27419.740999999998</v>
          </cell>
          <cell r="BF38">
            <v>119363.37469363</v>
          </cell>
          <cell r="BG38">
            <v>7233.4933063700237</v>
          </cell>
          <cell r="BH38">
            <v>5901.1819999999652</v>
          </cell>
          <cell r="BI38">
            <v>13341.068432500011</v>
          </cell>
          <cell r="BJ38">
            <v>6393.2000000000035</v>
          </cell>
          <cell r="BK38">
            <v>67954.519999999902</v>
          </cell>
          <cell r="BL38">
            <v>19513.558193150195</v>
          </cell>
          <cell r="BM38">
            <v>304833.47980765009</v>
          </cell>
          <cell r="BN38">
            <v>2401.4762746000001</v>
          </cell>
          <cell r="BO38">
            <v>5476.8519999999999</v>
          </cell>
          <cell r="BP38">
            <v>586.91177480999909</v>
          </cell>
          <cell r="BQ38">
            <v>7996.800000000002</v>
          </cell>
          <cell r="BR38">
            <v>237489.69999999998</v>
          </cell>
          <cell r="BS38">
            <v>7781.7000000000398</v>
          </cell>
          <cell r="BT38">
            <v>2648.299999999997</v>
          </cell>
          <cell r="BU38">
            <v>2453.1999999999543</v>
          </cell>
          <cell r="BV38">
            <v>7443.8000000000393</v>
          </cell>
          <cell r="BW38">
            <v>3433.0999999999649</v>
          </cell>
          <cell r="BX38">
            <v>8174.3000000000011</v>
          </cell>
          <cell r="BY38">
            <v>127107.70000000013</v>
          </cell>
          <cell r="BZ38">
            <v>412993.84004941012</v>
          </cell>
          <cell r="CA38">
            <v>3785.4</v>
          </cell>
          <cell r="CB38">
            <v>1579.9</v>
          </cell>
          <cell r="CC38">
            <v>133194.99999999997</v>
          </cell>
          <cell r="CD38">
            <v>11904.20000000001</v>
          </cell>
          <cell r="CE38">
            <v>10461.700000000104</v>
          </cell>
          <cell r="CF38">
            <v>5324.099999999893</v>
          </cell>
          <cell r="CG38">
            <v>5638.5000000000009</v>
          </cell>
          <cell r="CH38">
            <v>8719.5000000000273</v>
          </cell>
          <cell r="CI38">
            <v>229916.90000000008</v>
          </cell>
          <cell r="CJ38">
            <v>16274.099999999889</v>
          </cell>
          <cell r="CK38">
            <v>14218.900000000087</v>
          </cell>
          <cell r="CL38">
            <v>37717.199999999924</v>
          </cell>
          <cell r="CM38">
            <v>478735.39999999991</v>
          </cell>
          <cell r="CN38">
            <v>93720.60000000002</v>
          </cell>
          <cell r="CO38">
            <v>10434.699999999977</v>
          </cell>
          <cell r="CP38">
            <v>5539.3999999999787</v>
          </cell>
          <cell r="CQ38">
            <v>22215.900000000023</v>
          </cell>
          <cell r="CR38">
            <v>6103.4999999999973</v>
          </cell>
          <cell r="CS38">
            <v>22565.3</v>
          </cell>
          <cell r="CT38">
            <v>11490.700000000044</v>
          </cell>
          <cell r="CU38">
            <v>57926.100000000028</v>
          </cell>
          <cell r="CV38">
            <v>10252.899999999945</v>
          </cell>
          <cell r="CW38">
            <v>25054.700000000019</v>
          </cell>
          <cell r="CX38">
            <v>9797.499999999889</v>
          </cell>
          <cell r="CY38">
            <v>130304.60000000009</v>
          </cell>
          <cell r="CZ38">
            <v>405405.9</v>
          </cell>
          <cell r="DA38">
            <v>193538.89999999997</v>
          </cell>
          <cell r="DB38">
            <v>10865.500000000018</v>
          </cell>
          <cell r="DC38">
            <v>127473.40000000027</v>
          </cell>
          <cell r="DD38">
            <v>13070.500000000011</v>
          </cell>
          <cell r="DE38">
            <v>10195.199999999992</v>
          </cell>
          <cell r="DF38">
            <v>16499.200000000015</v>
          </cell>
          <cell r="DG38">
            <v>34838.100000000028</v>
          </cell>
          <cell r="DH38">
            <v>0</v>
          </cell>
          <cell r="DI38">
            <v>0</v>
          </cell>
          <cell r="DJ38">
            <v>0</v>
          </cell>
          <cell r="DK38">
            <v>0</v>
          </cell>
          <cell r="DL38">
            <v>0</v>
          </cell>
          <cell r="DM38">
            <v>406480.80000000034</v>
          </cell>
        </row>
        <row r="39">
          <cell r="N39">
            <v>27966.890775300002</v>
          </cell>
          <cell r="O39">
            <v>64206.674304859996</v>
          </cell>
          <cell r="P39">
            <v>50541.594563360006</v>
          </cell>
          <cell r="Q39">
            <v>29001.815022189989</v>
          </cell>
          <cell r="R39">
            <v>57737.623972250003</v>
          </cell>
          <cell r="S39">
            <v>78986.516023939999</v>
          </cell>
          <cell r="T39">
            <v>16950.565622000006</v>
          </cell>
          <cell r="U39">
            <v>35468.509190920013</v>
          </cell>
          <cell r="V39">
            <v>26267.853608939997</v>
          </cell>
          <cell r="W39">
            <v>46819.037133989965</v>
          </cell>
          <cell r="X39">
            <v>27786.40090835001</v>
          </cell>
          <cell r="Y39">
            <v>36624.119202860034</v>
          </cell>
          <cell r="Z39">
            <v>498357.60032896005</v>
          </cell>
          <cell r="AA39">
            <v>37368.359840850004</v>
          </cell>
          <cell r="AB39">
            <v>46569.91891534</v>
          </cell>
          <cell r="AC39">
            <v>26676.993813039997</v>
          </cell>
          <cell r="AD39">
            <v>58431.91827953</v>
          </cell>
          <cell r="AE39">
            <v>47794.298643339993</v>
          </cell>
          <cell r="AF39">
            <v>35353.781016479028</v>
          </cell>
          <cell r="AG39">
            <v>39544.929449042393</v>
          </cell>
          <cell r="AH39">
            <v>28132.055136650015</v>
          </cell>
          <cell r="AI39">
            <v>54015.569168589995</v>
          </cell>
          <cell r="AJ39">
            <v>33498.842075350047</v>
          </cell>
          <cell r="AK39">
            <v>73136.802507100001</v>
          </cell>
          <cell r="AL39">
            <v>37234.720093959972</v>
          </cell>
          <cell r="AM39">
            <v>517758.18893927138</v>
          </cell>
          <cell r="AN39">
            <v>21754.043411468701</v>
          </cell>
          <cell r="AO39">
            <v>63031.036347454785</v>
          </cell>
          <cell r="AP39">
            <v>73643.367075992719</v>
          </cell>
          <cell r="AQ39">
            <v>68766.152241828662</v>
          </cell>
          <cell r="AR39">
            <v>20308.778658714389</v>
          </cell>
          <cell r="AS39">
            <v>26746.124100320303</v>
          </cell>
          <cell r="AT39">
            <v>22988.655614289702</v>
          </cell>
          <cell r="AU39">
            <v>21003.75632607409</v>
          </cell>
          <cell r="AV39">
            <v>19239.227374469981</v>
          </cell>
          <cell r="AW39">
            <v>18484.872784489999</v>
          </cell>
          <cell r="AX39">
            <v>26256.700206970021</v>
          </cell>
          <cell r="AY39">
            <v>81606.831045560029</v>
          </cell>
          <cell r="AZ39">
            <v>463829.54518763331</v>
          </cell>
          <cell r="BA39">
            <v>61964.720480459997</v>
          </cell>
          <cell r="BB39">
            <v>109055.01721148004</v>
          </cell>
          <cell r="BC39">
            <v>9509.0513360099467</v>
          </cell>
          <cell r="BD39">
            <v>22561.21562920004</v>
          </cell>
          <cell r="BE39">
            <v>40639.879153329995</v>
          </cell>
          <cell r="BF39">
            <v>168968.90144127002</v>
          </cell>
          <cell r="BG39">
            <v>12038.834526080018</v>
          </cell>
          <cell r="BH39">
            <v>20287.288958939975</v>
          </cell>
          <cell r="BI39">
            <v>17722.176505099978</v>
          </cell>
          <cell r="BJ39">
            <v>24576.287696590058</v>
          </cell>
          <cell r="BK39">
            <v>91164.270899859985</v>
          </cell>
          <cell r="BL39">
            <v>33679.995707030015</v>
          </cell>
          <cell r="BM39">
            <v>612167.6395453501</v>
          </cell>
          <cell r="BN39">
            <v>18410.876274599999</v>
          </cell>
          <cell r="BO39">
            <v>40226.874124219998</v>
          </cell>
          <cell r="BP39">
            <v>33480.887157980003</v>
          </cell>
          <cell r="BQ39">
            <v>86519.4</v>
          </cell>
          <cell r="BR39">
            <v>3306.214752309997</v>
          </cell>
          <cell r="BS39">
            <v>11030.095531410012</v>
          </cell>
          <cell r="BT39">
            <v>6368.1728974299849</v>
          </cell>
          <cell r="BU39">
            <v>6217.6036390899962</v>
          </cell>
          <cell r="BV39">
            <v>18309.94477757001</v>
          </cell>
          <cell r="BW39">
            <v>22795.295376140028</v>
          </cell>
          <cell r="BX39">
            <v>8174.4186957899892</v>
          </cell>
          <cell r="BY39">
            <v>129530.32685367001</v>
          </cell>
          <cell r="BZ39">
            <v>384370.11008021003</v>
          </cell>
          <cell r="CA39">
            <v>5354.5110627499998</v>
          </cell>
          <cell r="CB39">
            <v>27985.013784839997</v>
          </cell>
          <cell r="CC39">
            <v>37492.017558259991</v>
          </cell>
          <cell r="CD39">
            <v>41344.630235699995</v>
          </cell>
          <cell r="CE39">
            <v>1697.632443580002</v>
          </cell>
          <cell r="CF39">
            <v>16995.443734789995</v>
          </cell>
          <cell r="CG39">
            <v>5861.6424318500212</v>
          </cell>
          <cell r="CH39">
            <v>10750.507253969985</v>
          </cell>
          <cell r="CI39">
            <v>122490.98991511999</v>
          </cell>
          <cell r="CJ39">
            <v>20796.907479959991</v>
          </cell>
          <cell r="CK39">
            <v>8470.21465025</v>
          </cell>
          <cell r="CL39">
            <v>13607.079269560012</v>
          </cell>
          <cell r="CM39">
            <v>312846.58982062998</v>
          </cell>
          <cell r="CN39">
            <v>116192.63620918999</v>
          </cell>
          <cell r="CO39">
            <v>77561.58892215004</v>
          </cell>
          <cell r="CP39">
            <v>12797.335705859985</v>
          </cell>
          <cell r="CQ39">
            <v>13857.658746669988</v>
          </cell>
          <cell r="CR39">
            <v>51087.465569159998</v>
          </cell>
          <cell r="CS39">
            <v>53506.260352750018</v>
          </cell>
          <cell r="CT39">
            <v>53822.73651624997</v>
          </cell>
          <cell r="CU39">
            <v>20862.623905869994</v>
          </cell>
          <cell r="CV39">
            <v>26344.633065250029</v>
          </cell>
          <cell r="CW39">
            <v>13690.393868519988</v>
          </cell>
          <cell r="CX39">
            <v>-81127.301022140004</v>
          </cell>
          <cell r="CY39">
            <v>-33116.912187610033</v>
          </cell>
          <cell r="CZ39">
            <v>325479.11965191993</v>
          </cell>
          <cell r="DA39">
            <v>119085.35969618008</v>
          </cell>
          <cell r="DB39">
            <v>6759.0403038199165</v>
          </cell>
          <cell r="DC39">
            <v>92480.824224470125</v>
          </cell>
          <cell r="DD39">
            <v>78036.672402514727</v>
          </cell>
          <cell r="DE39">
            <v>7276.5612630452497</v>
          </cell>
          <cell r="DF39">
            <v>13627.350347339976</v>
          </cell>
          <cell r="DG39">
            <v>106640.82047077004</v>
          </cell>
          <cell r="DH39">
            <v>0</v>
          </cell>
          <cell r="DI39">
            <v>0</v>
          </cell>
          <cell r="DJ39">
            <v>0</v>
          </cell>
          <cell r="DK39">
            <v>0</v>
          </cell>
          <cell r="DL39">
            <v>0</v>
          </cell>
          <cell r="DM39">
            <v>423906.62870814011</v>
          </cell>
        </row>
        <row r="40">
          <cell r="N40">
            <v>24587.031832610002</v>
          </cell>
          <cell r="O40">
            <v>60212.870578049995</v>
          </cell>
          <cell r="P40">
            <v>42973.854299970008</v>
          </cell>
          <cell r="Q40">
            <v>26025.898225779991</v>
          </cell>
          <cell r="R40">
            <v>54996.899980450005</v>
          </cell>
          <cell r="S40">
            <v>74301.147070339997</v>
          </cell>
          <cell r="T40">
            <v>13193.594061300008</v>
          </cell>
          <cell r="U40">
            <v>30862.386013120016</v>
          </cell>
          <cell r="V40">
            <v>18326.25738454</v>
          </cell>
          <cell r="W40">
            <v>26914.432451309967</v>
          </cell>
          <cell r="X40">
            <v>25199.570426100014</v>
          </cell>
          <cell r="Y40">
            <v>31839.260586260032</v>
          </cell>
          <cell r="Z40">
            <v>429433.20290983003</v>
          </cell>
          <cell r="AA40">
            <v>33711.931602110002</v>
          </cell>
          <cell r="AB40">
            <v>42582.708510920005</v>
          </cell>
          <cell r="AC40">
            <v>17909.279456199998</v>
          </cell>
          <cell r="AD40">
            <v>32960.413273979997</v>
          </cell>
          <cell r="AE40">
            <v>44555.868949459989</v>
          </cell>
          <cell r="AF40">
            <v>29577.692000150008</v>
          </cell>
          <cell r="AG40">
            <v>31031.489002879989</v>
          </cell>
          <cell r="AH40">
            <v>10866.632136370015</v>
          </cell>
          <cell r="AI40">
            <v>26332.090666799988</v>
          </cell>
          <cell r="AJ40">
            <v>19967.727329620055</v>
          </cell>
          <cell r="AK40">
            <v>25000.328625989987</v>
          </cell>
          <cell r="AL40">
            <v>31670.220093959972</v>
          </cell>
          <cell r="AM40">
            <v>346166.38164844003</v>
          </cell>
          <cell r="AN40">
            <v>18657.843411468701</v>
          </cell>
          <cell r="AO40">
            <v>43451.586353909988</v>
          </cell>
          <cell r="AP40">
            <v>58522.706839120008</v>
          </cell>
          <cell r="AQ40">
            <v>44757.579326100014</v>
          </cell>
          <cell r="AR40">
            <v>10339.340017329994</v>
          </cell>
          <cell r="AS40">
            <v>14988.099252000306</v>
          </cell>
          <cell r="AT40">
            <v>7325.5603433896886</v>
          </cell>
          <cell r="AU40">
            <v>5617.6456793999942</v>
          </cell>
          <cell r="AV40">
            <v>3076.0906561999818</v>
          </cell>
          <cell r="AW40">
            <v>5154.4095227999933</v>
          </cell>
          <cell r="AX40">
            <v>23871.298827890019</v>
          </cell>
          <cell r="AY40">
            <v>20818.454404600005</v>
          </cell>
          <cell r="AZ40">
            <v>256580.61463420864</v>
          </cell>
          <cell r="BA40">
            <v>54361.918805709996</v>
          </cell>
          <cell r="BB40">
            <v>104199.04785023004</v>
          </cell>
          <cell r="BC40">
            <v>62.350190009947511</v>
          </cell>
          <cell r="BD40">
            <v>10654.645629200042</v>
          </cell>
          <cell r="BE40">
            <v>35493.24405329999</v>
          </cell>
          <cell r="BF40">
            <v>41817.378917900023</v>
          </cell>
          <cell r="BG40">
            <v>1155.4831494800135</v>
          </cell>
          <cell r="BH40">
            <v>15281.964839529999</v>
          </cell>
          <cell r="BI40">
            <v>7966.6309019999699</v>
          </cell>
          <cell r="BJ40">
            <v>17695.427061970033</v>
          </cell>
          <cell r="BK40">
            <v>23.882000000000001</v>
          </cell>
          <cell r="BL40">
            <v>14712.396023199995</v>
          </cell>
          <cell r="BM40">
            <v>303424.36942253006</v>
          </cell>
          <cell r="BN40">
            <v>11783.3</v>
          </cell>
          <cell r="BO40">
            <v>10979.074295299999</v>
          </cell>
          <cell r="BP40">
            <v>23374.323212089999</v>
          </cell>
          <cell r="BQ40">
            <v>83352.399999999994</v>
          </cell>
          <cell r="BR40">
            <v>16.92300888999878</v>
          </cell>
          <cell r="BS40">
            <v>5620.9706754800109</v>
          </cell>
          <cell r="BT40">
            <v>53.37649516998291</v>
          </cell>
          <cell r="BU40">
            <v>1198.4276571399994</v>
          </cell>
          <cell r="BV40">
            <v>6584.4017691000063</v>
          </cell>
          <cell r="BW40">
            <v>19943.227368170028</v>
          </cell>
          <cell r="BX40">
            <v>2966.0016169099999</v>
          </cell>
          <cell r="BY40">
            <v>6298.7439325499881</v>
          </cell>
          <cell r="BZ40">
            <v>172171.17003080001</v>
          </cell>
          <cell r="CA40">
            <v>28.311062750000001</v>
          </cell>
          <cell r="CB40">
            <v>23027.613784839999</v>
          </cell>
          <cell r="CC40">
            <v>25482.855012979991</v>
          </cell>
          <cell r="CD40">
            <v>38234.892780979993</v>
          </cell>
          <cell r="CE40">
            <v>32.232443580001828</v>
          </cell>
          <cell r="CF40">
            <v>11886.743734789994</v>
          </cell>
          <cell r="CG40">
            <v>52.842431850021363</v>
          </cell>
          <cell r="CH40">
            <v>9479.1072539699853</v>
          </cell>
          <cell r="CI40">
            <v>32808.289915119996</v>
          </cell>
          <cell r="CJ40">
            <v>7219.9074799599912</v>
          </cell>
          <cell r="CK40">
            <v>6225.21465025</v>
          </cell>
          <cell r="CL40">
            <v>2347.7792695600124</v>
          </cell>
          <cell r="CM40">
            <v>156825.78982063002</v>
          </cell>
          <cell r="CN40">
            <v>87102.336209189991</v>
          </cell>
          <cell r="CO40">
            <v>65175.888922150043</v>
          </cell>
          <cell r="CP40">
            <v>56.835705859985353</v>
          </cell>
          <cell r="CQ40">
            <v>31.858746669989014</v>
          </cell>
          <cell r="CR40">
            <v>49037.765569160001</v>
          </cell>
          <cell r="CS40">
            <v>12361.160352750016</v>
          </cell>
          <cell r="CT40">
            <v>8699.1365162499696</v>
          </cell>
          <cell r="CU40">
            <v>1381.0239058699951</v>
          </cell>
          <cell r="CV40">
            <v>47.433065250030516</v>
          </cell>
          <cell r="CW40">
            <v>108.09386851998902</v>
          </cell>
          <cell r="CX40">
            <v>5859.8989778600007</v>
          </cell>
          <cell r="CY40">
            <v>488.38781238996586</v>
          </cell>
          <cell r="CZ40">
            <v>230349.81965191994</v>
          </cell>
          <cell r="DA40">
            <v>112698.45969618009</v>
          </cell>
          <cell r="DB40">
            <v>1428.4403038199157</v>
          </cell>
          <cell r="DC40">
            <v>77869.624224470128</v>
          </cell>
          <cell r="DD40">
            <v>58627.279507599997</v>
          </cell>
          <cell r="DE40">
            <v>34.854157959991454</v>
          </cell>
          <cell r="DF40">
            <v>847.35034733997554</v>
          </cell>
          <cell r="DG40">
            <v>94472.620470770024</v>
          </cell>
          <cell r="DH40">
            <v>0</v>
          </cell>
          <cell r="DI40">
            <v>0</v>
          </cell>
          <cell r="DJ40">
            <v>0</v>
          </cell>
          <cell r="DK40">
            <v>0</v>
          </cell>
          <cell r="DL40">
            <v>0</v>
          </cell>
          <cell r="DM40">
            <v>345978.62870814011</v>
          </cell>
        </row>
        <row r="41">
          <cell r="N41">
            <v>3377.5410556899997</v>
          </cell>
          <cell r="O41">
            <v>3987.8037268100002</v>
          </cell>
          <cell r="P41">
            <v>7556.5581503899994</v>
          </cell>
          <cell r="Q41">
            <v>2966.11679641</v>
          </cell>
          <cell r="R41">
            <v>2735.5239917999988</v>
          </cell>
          <cell r="S41">
            <v>4528.368953600002</v>
          </cell>
          <cell r="T41">
            <v>3756.1715607000006</v>
          </cell>
          <cell r="U41">
            <v>4598.1231777999992</v>
          </cell>
          <cell r="V41">
            <v>7932.896224399994</v>
          </cell>
          <cell r="W41">
            <v>19896.504682680003</v>
          </cell>
          <cell r="X41">
            <v>2578.8304822499963</v>
          </cell>
          <cell r="Y41">
            <v>4769.058616600003</v>
          </cell>
          <cell r="Z41">
            <v>68683.497419129999</v>
          </cell>
          <cell r="AA41">
            <v>3597.2752387399996</v>
          </cell>
          <cell r="AB41">
            <v>3971.0104044199998</v>
          </cell>
          <cell r="AC41">
            <v>8751.2143568400006</v>
          </cell>
          <cell r="AD41">
            <v>25470.805005550006</v>
          </cell>
          <cell r="AE41">
            <v>3169.1296938799969</v>
          </cell>
          <cell r="AF41">
            <v>4812.550440779999</v>
          </cell>
          <cell r="AG41">
            <v>7814.4247308799931</v>
          </cell>
          <cell r="AH41">
            <v>17173.723000279999</v>
          </cell>
          <cell r="AI41">
            <v>29042.27850179001</v>
          </cell>
          <cell r="AJ41">
            <v>13728.014745729995</v>
          </cell>
          <cell r="AK41">
            <v>48124.273881110013</v>
          </cell>
          <cell r="AL41">
            <v>4991.1000000000004</v>
          </cell>
          <cell r="AM41">
            <v>170645.80000000002</v>
          </cell>
          <cell r="AN41">
            <v>3096.2</v>
          </cell>
          <cell r="AO41">
            <v>18802</v>
          </cell>
          <cell r="AP41">
            <v>13611.949653490001</v>
          </cell>
          <cell r="AQ41">
            <v>23958.663358310001</v>
          </cell>
          <cell r="AR41">
            <v>9927.4748965799936</v>
          </cell>
          <cell r="AS41">
            <v>9963.6248483199961</v>
          </cell>
          <cell r="AT41">
            <v>15622.195270900014</v>
          </cell>
          <cell r="AU41">
            <v>14934.391972399995</v>
          </cell>
          <cell r="AV41">
            <v>15978.534718270001</v>
          </cell>
          <cell r="AW41">
            <v>13330.463261690007</v>
          </cell>
          <cell r="AX41">
            <v>2232.025379080002</v>
          </cell>
          <cell r="AY41">
            <v>56404.776640960023</v>
          </cell>
          <cell r="AZ41">
            <v>197862.30000000005</v>
          </cell>
          <cell r="BA41">
            <v>5215.3702997500004</v>
          </cell>
          <cell r="BB41">
            <v>4194.15555425</v>
          </cell>
          <cell r="BC41">
            <v>9410.6741459999994</v>
          </cell>
          <cell r="BD41">
            <v>11608.7</v>
          </cell>
          <cell r="BE41">
            <v>2608.9941000299987</v>
          </cell>
          <cell r="BF41">
            <v>121991.95452336999</v>
          </cell>
          <cell r="BG41">
            <v>10875.251376600005</v>
          </cell>
          <cell r="BH41">
            <v>4952.4421194099732</v>
          </cell>
          <cell r="BI41">
            <v>9403.4771706000065</v>
          </cell>
          <cell r="BJ41">
            <v>5940.0606346200257</v>
          </cell>
          <cell r="BK41">
            <v>65587.168899859986</v>
          </cell>
          <cell r="BL41">
            <v>15138.742083830017</v>
          </cell>
          <cell r="BM41">
            <v>266926.99090831995</v>
          </cell>
          <cell r="BN41">
            <v>6552</v>
          </cell>
          <cell r="BO41">
            <v>28775.947828919998</v>
          </cell>
          <cell r="BP41">
            <v>10085.952171080002</v>
          </cell>
          <cell r="BQ41">
            <v>3167</v>
          </cell>
          <cell r="BR41">
            <v>3289.2917434199981</v>
          </cell>
          <cell r="BS41">
            <v>4697.4248559300004</v>
          </cell>
          <cell r="BT41">
            <v>6314.7964022600017</v>
          </cell>
          <cell r="BU41">
            <v>4999.1759819499966</v>
          </cell>
          <cell r="BV41">
            <v>11725.543008470002</v>
          </cell>
          <cell r="BW41">
            <v>2659.0680079700014</v>
          </cell>
          <cell r="BX41">
            <v>5208.4170788799893</v>
          </cell>
          <cell r="BY41">
            <v>116607.88292112002</v>
          </cell>
          <cell r="BZ41">
            <v>204082.5</v>
          </cell>
          <cell r="CA41">
            <v>5326.2</v>
          </cell>
          <cell r="CB41">
            <v>4953.3999999999996</v>
          </cell>
          <cell r="CC41">
            <v>12009.162545279998</v>
          </cell>
          <cell r="CD41">
            <v>3109.7374547200011</v>
          </cell>
          <cell r="CE41">
            <v>1665.4</v>
          </cell>
          <cell r="CF41">
            <v>5108.7</v>
          </cell>
          <cell r="CG41">
            <v>5808.8</v>
          </cell>
          <cell r="CH41">
            <v>1251.4000000000001</v>
          </cell>
          <cell r="CI41">
            <v>89680</v>
          </cell>
          <cell r="CJ41">
            <v>13382.6</v>
          </cell>
          <cell r="CK41">
            <v>2245</v>
          </cell>
          <cell r="CL41">
            <v>5559.2999999999993</v>
          </cell>
          <cell r="CM41">
            <v>150099.69999999998</v>
          </cell>
          <cell r="CN41">
            <v>5090.2999999999993</v>
          </cell>
          <cell r="CO41">
            <v>5185.7000000000007</v>
          </cell>
          <cell r="CP41">
            <v>12740.5</v>
          </cell>
          <cell r="CQ41">
            <v>13825.8</v>
          </cell>
          <cell r="CR41">
            <v>2049.6999999999998</v>
          </cell>
          <cell r="CS41">
            <v>4092.4</v>
          </cell>
          <cell r="CT41">
            <v>10105.400000000001</v>
          </cell>
          <cell r="CU41">
            <v>5358.6</v>
          </cell>
          <cell r="CV41">
            <v>14291.3</v>
          </cell>
          <cell r="CW41">
            <v>13235.8</v>
          </cell>
          <cell r="CX41">
            <v>2371.4</v>
          </cell>
          <cell r="CY41">
            <v>6394.7</v>
          </cell>
          <cell r="CZ41">
            <v>94741.599999999991</v>
          </cell>
          <cell r="DA41">
            <v>6385.4000000000005</v>
          </cell>
          <cell r="DB41">
            <v>5330.6</v>
          </cell>
          <cell r="DC41">
            <v>14611.2</v>
          </cell>
          <cell r="DD41">
            <v>17601.99289491474</v>
          </cell>
          <cell r="DE41">
            <v>6508.3071050852586</v>
          </cell>
          <cell r="DF41">
            <v>6803.5</v>
          </cell>
          <cell r="DG41">
            <v>10260.6</v>
          </cell>
          <cell r="DH41">
            <v>0</v>
          </cell>
          <cell r="DI41">
            <v>0</v>
          </cell>
          <cell r="DJ41">
            <v>0</v>
          </cell>
          <cell r="DK41">
            <v>0</v>
          </cell>
          <cell r="DL41">
            <v>0</v>
          </cell>
          <cell r="DM41">
            <v>67501.600000000006</v>
          </cell>
        </row>
        <row r="42">
          <cell r="N42">
            <v>2.3178869999999998</v>
          </cell>
          <cell r="O42">
            <v>6</v>
          </cell>
          <cell r="P42">
            <v>11.182112999999999</v>
          </cell>
          <cell r="Q42">
            <v>9.8000000000000007</v>
          </cell>
          <cell r="R42">
            <v>5.2</v>
          </cell>
          <cell r="S42">
            <v>157</v>
          </cell>
          <cell r="T42">
            <v>0.8</v>
          </cell>
          <cell r="U42">
            <v>8</v>
          </cell>
          <cell r="V42">
            <v>8.6999999999999993</v>
          </cell>
          <cell r="W42">
            <v>8.1</v>
          </cell>
          <cell r="X42">
            <v>8</v>
          </cell>
          <cell r="Y42">
            <v>15.8</v>
          </cell>
          <cell r="Z42">
            <v>240.9</v>
          </cell>
          <cell r="AA42">
            <v>59.152999999999999</v>
          </cell>
          <cell r="AB42">
            <v>16.200000000000003</v>
          </cell>
          <cell r="AC42">
            <v>16.5</v>
          </cell>
          <cell r="AD42">
            <v>0.7</v>
          </cell>
          <cell r="AE42">
            <v>69.3</v>
          </cell>
          <cell r="AF42">
            <v>963.53857554901799</v>
          </cell>
          <cell r="AG42">
            <v>699.01571528241402</v>
          </cell>
          <cell r="AH42">
            <v>91.7</v>
          </cell>
          <cell r="AI42">
            <v>-1358.8</v>
          </cell>
          <cell r="AJ42">
            <v>-196.9</v>
          </cell>
          <cell r="AK42">
            <v>12.2</v>
          </cell>
          <cell r="AL42">
            <v>573.4</v>
          </cell>
          <cell r="AM42">
            <v>946.0072908314321</v>
          </cell>
          <cell r="AN42">
            <v>0</v>
          </cell>
          <cell r="AO42">
            <v>777.44999354479705</v>
          </cell>
          <cell r="AP42">
            <v>1508.710583382704</v>
          </cell>
          <cell r="AQ42">
            <v>49.909557418656</v>
          </cell>
          <cell r="AR42">
            <v>41.963744804400001</v>
          </cell>
          <cell r="AS42">
            <v>1794.4</v>
          </cell>
          <cell r="AT42">
            <v>40.9</v>
          </cell>
          <cell r="AU42">
            <v>451.71867427410001</v>
          </cell>
          <cell r="AV42">
            <v>184.602</v>
          </cell>
          <cell r="AW42">
            <v>0</v>
          </cell>
          <cell r="AX42">
            <v>153.376</v>
          </cell>
          <cell r="AY42">
            <v>4383.6000000000004</v>
          </cell>
          <cell r="AZ42">
            <v>9386.6305534246567</v>
          </cell>
          <cell r="BA42">
            <v>2387.4313750000001</v>
          </cell>
          <cell r="BB42">
            <v>661.813807</v>
          </cell>
          <cell r="BC42">
            <v>36.027000000000001</v>
          </cell>
          <cell r="BD42">
            <v>297.87</v>
          </cell>
          <cell r="BE42">
            <v>2537.6410000000001</v>
          </cell>
          <cell r="BF42">
            <v>5159.5680000000002</v>
          </cell>
          <cell r="BG42">
            <v>8.1</v>
          </cell>
          <cell r="BH42">
            <v>52.881999999999998</v>
          </cell>
          <cell r="BI42">
            <v>352.06843249999997</v>
          </cell>
          <cell r="BJ42">
            <v>940.8</v>
          </cell>
          <cell r="BK42">
            <v>25553.22</v>
          </cell>
          <cell r="BL42">
            <v>3828.8575999999998</v>
          </cell>
          <cell r="BM42">
            <v>41816.279214500006</v>
          </cell>
          <cell r="BN42">
            <v>75.576274600000005</v>
          </cell>
          <cell r="BO42">
            <v>471.85199999999998</v>
          </cell>
          <cell r="BP42">
            <v>20.61177481</v>
          </cell>
          <cell r="BQ42">
            <v>0</v>
          </cell>
          <cell r="BR42">
            <v>0</v>
          </cell>
          <cell r="BS42">
            <v>711.7</v>
          </cell>
          <cell r="BT42">
            <v>0</v>
          </cell>
          <cell r="BU42">
            <v>20</v>
          </cell>
          <cell r="BV42">
            <v>0</v>
          </cell>
          <cell r="BW42">
            <v>193</v>
          </cell>
          <cell r="BX42">
            <v>0</v>
          </cell>
          <cell r="BY42">
            <v>6623.7</v>
          </cell>
          <cell r="BZ42">
            <v>8116.44004941</v>
          </cell>
          <cell r="CA42">
            <v>0</v>
          </cell>
          <cell r="CB42">
            <v>4</v>
          </cell>
          <cell r="CC42">
            <v>0</v>
          </cell>
          <cell r="CD42">
            <v>0</v>
          </cell>
          <cell r="CE42">
            <v>0</v>
          </cell>
          <cell r="CF42">
            <v>0</v>
          </cell>
          <cell r="CG42">
            <v>0</v>
          </cell>
          <cell r="CH42">
            <v>20</v>
          </cell>
          <cell r="CI42">
            <v>2.7</v>
          </cell>
          <cell r="CJ42">
            <v>194.4</v>
          </cell>
          <cell r="CK42">
            <v>0</v>
          </cell>
          <cell r="CL42">
            <v>5700</v>
          </cell>
          <cell r="CM42">
            <v>5921.1</v>
          </cell>
          <cell r="CN42">
            <v>24000</v>
          </cell>
          <cell r="CO42">
            <v>7200</v>
          </cell>
          <cell r="CP42">
            <v>0</v>
          </cell>
          <cell r="CQ42">
            <v>0</v>
          </cell>
          <cell r="CR42">
            <v>0</v>
          </cell>
          <cell r="CS42">
            <v>37052.699999999997</v>
          </cell>
          <cell r="CT42">
            <v>35018.199999999997</v>
          </cell>
          <cell r="CU42">
            <v>14123</v>
          </cell>
          <cell r="CV42">
            <v>12005.9</v>
          </cell>
          <cell r="CW42">
            <v>346.5</v>
          </cell>
          <cell r="CX42">
            <v>-89358.6</v>
          </cell>
          <cell r="CY42">
            <v>-40000</v>
          </cell>
          <cell r="CZ42">
            <v>387.69999999998254</v>
          </cell>
          <cell r="DA42">
            <v>1.5</v>
          </cell>
          <cell r="DB42">
            <v>0</v>
          </cell>
          <cell r="DC42">
            <v>0</v>
          </cell>
          <cell r="DD42">
            <v>1807.4</v>
          </cell>
          <cell r="DE42">
            <v>733.4</v>
          </cell>
          <cell r="DF42">
            <v>5976.5</v>
          </cell>
          <cell r="DG42">
            <v>1907.6</v>
          </cell>
          <cell r="DH42">
            <v>0</v>
          </cell>
          <cell r="DI42">
            <v>0</v>
          </cell>
          <cell r="DJ42">
            <v>0</v>
          </cell>
          <cell r="DK42">
            <v>0</v>
          </cell>
          <cell r="DL42">
            <v>0</v>
          </cell>
          <cell r="DM42">
            <v>10426.4</v>
          </cell>
        </row>
        <row r="44">
          <cell r="N44">
            <v>37666.649156029969</v>
          </cell>
          <cell r="O44">
            <v>-16482.507619460004</v>
          </cell>
          <cell r="P44">
            <v>-34257.534203470001</v>
          </cell>
          <cell r="Q44">
            <v>-30983.116300919959</v>
          </cell>
          <cell r="R44">
            <v>-9807.0861004700346</v>
          </cell>
          <cell r="S44">
            <v>3578.8991415600321</v>
          </cell>
          <cell r="T44">
            <v>31506.203012210015</v>
          </cell>
          <cell r="U44">
            <v>1146.1192119299594</v>
          </cell>
          <cell r="V44">
            <v>-12915.594730170043</v>
          </cell>
          <cell r="W44">
            <v>13154.65466594007</v>
          </cell>
          <cell r="X44">
            <v>-17704.927568250139</v>
          </cell>
          <cell r="Y44">
            <v>-7196.0709614598982</v>
          </cell>
          <cell r="Z44">
            <v>-42294.312296530035</v>
          </cell>
          <cell r="AA44">
            <v>3771.8766302600197</v>
          </cell>
          <cell r="AB44">
            <v>-11513.123240119989</v>
          </cell>
          <cell r="AC44">
            <v>7920.9706995100278</v>
          </cell>
          <cell r="AD44">
            <v>-17116.886914200019</v>
          </cell>
          <cell r="AE44">
            <v>9737.1731225200128</v>
          </cell>
          <cell r="AF44">
            <v>38109.99270504</v>
          </cell>
          <cell r="AG44">
            <v>43729.059619428066</v>
          </cell>
          <cell r="AH44">
            <v>-8439.2209420079962</v>
          </cell>
          <cell r="AI44">
            <v>10666.917564549964</v>
          </cell>
          <cell r="AJ44">
            <v>22772.263953449903</v>
          </cell>
          <cell r="AK44">
            <v>-47791.043602450089</v>
          </cell>
          <cell r="AL44">
            <v>-56017.30372843994</v>
          </cell>
          <cell r="AM44">
            <v>-4169.324132460024</v>
          </cell>
          <cell r="AN44">
            <v>34220.4335002113</v>
          </cell>
          <cell r="AO44">
            <v>2648.5675913299856</v>
          </cell>
          <cell r="AP44">
            <v>34654.195548849966</v>
          </cell>
          <cell r="AQ44">
            <v>-33032.021726280065</v>
          </cell>
          <cell r="AR44">
            <v>20508.246878400136</v>
          </cell>
          <cell r="AS44">
            <v>20035.072327719594</v>
          </cell>
          <cell r="AT44">
            <v>17285.089187640275</v>
          </cell>
          <cell r="AU44">
            <v>-18088.544602700382</v>
          </cell>
          <cell r="AV44">
            <v>1516.5392644097628</v>
          </cell>
          <cell r="AW44">
            <v>21657.226646919735</v>
          </cell>
          <cell r="AX44">
            <v>-17561.094462339712</v>
          </cell>
          <cell r="AY44">
            <v>-90615.849859050068</v>
          </cell>
          <cell r="AZ44">
            <v>-6772.1397048894723</v>
          </cell>
          <cell r="BA44">
            <v>49415.726980380008</v>
          </cell>
          <cell r="BB44">
            <v>-20007.242953500099</v>
          </cell>
          <cell r="BC44">
            <v>7839.4964518899433</v>
          </cell>
          <cell r="BD44">
            <v>38122.009684590201</v>
          </cell>
          <cell r="BE44">
            <v>29450.291440489891</v>
          </cell>
          <cell r="BF44">
            <v>8463.5518059301539</v>
          </cell>
          <cell r="BG44">
            <v>48102.322888199691</v>
          </cell>
          <cell r="BH44">
            <v>-8863.6628551165486</v>
          </cell>
          <cell r="BI44">
            <v>6876.5709314183732</v>
          </cell>
          <cell r="BJ44">
            <v>37280.446053269072</v>
          </cell>
          <cell r="BK44">
            <v>-20690.857799489284</v>
          </cell>
          <cell r="BL44">
            <v>-47060.333384859412</v>
          </cell>
          <cell r="BM44">
            <v>128928.31924320196</v>
          </cell>
          <cell r="BN44">
            <v>27996.460107720042</v>
          </cell>
          <cell r="BO44">
            <v>-7661.1679398498163</v>
          </cell>
          <cell r="BP44">
            <v>-48645.83459835565</v>
          </cell>
          <cell r="BQ44">
            <v>-47868.399430571444</v>
          </cell>
          <cell r="BR44">
            <v>155691.0026675165</v>
          </cell>
          <cell r="BS44">
            <v>-48405.298732260213</v>
          </cell>
          <cell r="BT44">
            <v>-8860.0872236521027</v>
          </cell>
          <cell r="BU44">
            <v>-17356.275094226326</v>
          </cell>
          <cell r="BV44">
            <v>-26441.921439410587</v>
          </cell>
          <cell r="BW44">
            <v>22531.599575220105</v>
          </cell>
          <cell r="BX44">
            <v>-5891.6806320403575</v>
          </cell>
          <cell r="BY44">
            <v>-22408.438276035493</v>
          </cell>
          <cell r="BZ44">
            <v>-27320.041015945346</v>
          </cell>
          <cell r="CA44">
            <v>52285.710506780044</v>
          </cell>
          <cell r="CB44">
            <v>-18642.709042497103</v>
          </cell>
          <cell r="CC44">
            <v>82094.428475369816</v>
          </cell>
          <cell r="CD44">
            <v>-31748.620128779967</v>
          </cell>
          <cell r="CE44">
            <v>-20260.971321292414</v>
          </cell>
          <cell r="CF44">
            <v>30229.955963669345</v>
          </cell>
          <cell r="CG44">
            <v>44105.200086022989</v>
          </cell>
          <cell r="CH44">
            <v>-12801.540585968718</v>
          </cell>
          <cell r="CI44">
            <v>96349.92335891242</v>
          </cell>
          <cell r="CJ44">
            <v>-3843.7277365262853</v>
          </cell>
          <cell r="CK44">
            <v>-41393.179645871773</v>
          </cell>
          <cell r="CL44">
            <v>-102482.91096984786</v>
          </cell>
          <cell r="CM44">
            <v>73891.558959970527</v>
          </cell>
          <cell r="CN44">
            <v>14545.038192720036</v>
          </cell>
          <cell r="CO44">
            <v>-74823.57989102896</v>
          </cell>
          <cell r="CP44">
            <v>-13927.974585631318</v>
          </cell>
          <cell r="CQ44">
            <v>8150.7821451101172</v>
          </cell>
          <cell r="CR44">
            <v>-27961.536736069451</v>
          </cell>
          <cell r="CS44">
            <v>59211.589867609669</v>
          </cell>
          <cell r="CT44">
            <v>-376.68804391067533</v>
          </cell>
          <cell r="CU44">
            <v>70269.009008579887</v>
          </cell>
          <cell r="CV44">
            <v>6133.8609415597857</v>
          </cell>
          <cell r="CW44">
            <v>32292.725195790634</v>
          </cell>
          <cell r="CX44">
            <v>-11880.675157407983</v>
          </cell>
          <cell r="CY44">
            <v>22853.345524622135</v>
          </cell>
          <cell r="CZ44">
            <v>84485.896461943892</v>
          </cell>
          <cell r="DA44">
            <v>125331.19591431278</v>
          </cell>
          <cell r="DB44">
            <v>28642.067835357739</v>
          </cell>
          <cell r="DC44">
            <v>32864.342061911186</v>
          </cell>
          <cell r="DD44">
            <v>-35232.558994698033</v>
          </cell>
          <cell r="DE44">
            <v>26384.70481820557</v>
          </cell>
          <cell r="DF44">
            <v>65769.028683087177</v>
          </cell>
          <cell r="DG44">
            <v>-35204.50203649266</v>
          </cell>
          <cell r="DH44">
            <v>0</v>
          </cell>
          <cell r="DI44">
            <v>0</v>
          </cell>
          <cell r="DJ44">
            <v>0</v>
          </cell>
          <cell r="DK44">
            <v>0</v>
          </cell>
          <cell r="DL44">
            <v>0</v>
          </cell>
          <cell r="DM44">
            <v>208554.27828168374</v>
          </cell>
        </row>
        <row r="45">
          <cell r="N45">
            <v>-33016.417632449971</v>
          </cell>
          <cell r="O45">
            <v>22822.089360720012</v>
          </cell>
          <cell r="P45">
            <v>19054.965313209992</v>
          </cell>
          <cell r="Q45">
            <v>4198.8484671099723</v>
          </cell>
          <cell r="R45">
            <v>-1806.8681912599714</v>
          </cell>
          <cell r="S45">
            <v>-7380.7151655000343</v>
          </cell>
          <cell r="T45">
            <v>-25890.682138780019</v>
          </cell>
          <cell r="U45">
            <v>-9783.9574135899747</v>
          </cell>
          <cell r="V45">
            <v>4611.787037820046</v>
          </cell>
          <cell r="W45">
            <v>-7135.891799930032</v>
          </cell>
          <cell r="X45">
            <v>-3097.2733400998695</v>
          </cell>
          <cell r="Y45">
            <v>32406.627470319865</v>
          </cell>
          <cell r="Z45">
            <v>-5017.4880324299811</v>
          </cell>
          <cell r="AA45">
            <v>-19003.822100770023</v>
          </cell>
          <cell r="AB45">
            <v>7494.1221252699906</v>
          </cell>
          <cell r="AC45">
            <v>4356.6273066199792</v>
          </cell>
          <cell r="AD45">
            <v>-3554.2023553299805</v>
          </cell>
          <cell r="AE45">
            <v>-1779.7705534200068</v>
          </cell>
          <cell r="AF45">
            <v>-20679.136358410004</v>
          </cell>
          <cell r="AG45">
            <v>-26896.773353188044</v>
          </cell>
          <cell r="AH45">
            <v>-6451.9341946420172</v>
          </cell>
          <cell r="AI45">
            <v>-119.68673313995532</v>
          </cell>
          <cell r="AJ45">
            <v>-13169.006028799937</v>
          </cell>
          <cell r="AK45">
            <v>3476.9979218999797</v>
          </cell>
          <cell r="AL45">
            <v>42412.526807930059</v>
          </cell>
          <cell r="AM45">
            <v>-33914.057515979948</v>
          </cell>
          <cell r="AN45">
            <v>-22115.63610625</v>
          </cell>
          <cell r="AO45">
            <v>3577.5048001500254</v>
          </cell>
          <cell r="AP45">
            <v>12067.448407720018</v>
          </cell>
          <cell r="AQ45">
            <v>-91.305736489928677</v>
          </cell>
          <cell r="AR45">
            <v>-2227.4113705801137</v>
          </cell>
          <cell r="AS45">
            <v>-22132.511979269926</v>
          </cell>
          <cell r="AT45">
            <v>-18194.794837749974</v>
          </cell>
          <cell r="AU45">
            <v>12304.603442630381</v>
          </cell>
          <cell r="AV45">
            <v>-12459.902175149737</v>
          </cell>
          <cell r="AW45">
            <v>-11845.702655399731</v>
          </cell>
          <cell r="AX45">
            <v>-6245.8781854303234</v>
          </cell>
          <cell r="AY45">
            <v>35179.610080530052</v>
          </cell>
          <cell r="AZ45">
            <v>-32183.976315289256</v>
          </cell>
          <cell r="BA45">
            <v>-23620.61436711</v>
          </cell>
          <cell r="BB45">
            <v>1429.8117226800532</v>
          </cell>
          <cell r="BC45">
            <v>6363.119214880091</v>
          </cell>
          <cell r="BD45">
            <v>10322.943054209798</v>
          </cell>
          <cell r="BE45">
            <v>-2776.2616973398981</v>
          </cell>
          <cell r="BF45">
            <v>-13189.822227510158</v>
          </cell>
          <cell r="BG45">
            <v>-27059.767355949705</v>
          </cell>
          <cell r="BH45">
            <v>1883.585896176548</v>
          </cell>
          <cell r="BI45">
            <v>-3248.2890040183411</v>
          </cell>
          <cell r="BJ45">
            <v>-14877.822063459098</v>
          </cell>
          <cell r="BK45">
            <v>2546.6168996291963</v>
          </cell>
          <cell r="BL45">
            <v>49474.395870979584</v>
          </cell>
          <cell r="BM45">
            <v>-12752.104056831929</v>
          </cell>
          <cell r="BN45">
            <v>-12144.820658800047</v>
          </cell>
          <cell r="BO45">
            <v>12763.104516259817</v>
          </cell>
          <cell r="BP45">
            <v>46321.606378035649</v>
          </cell>
          <cell r="BQ45">
            <v>67056.154118171457</v>
          </cell>
          <cell r="BR45">
            <v>122441.03505075347</v>
          </cell>
          <cell r="BS45">
            <v>68320.336135020247</v>
          </cell>
          <cell r="BT45">
            <v>18991.700745282113</v>
          </cell>
          <cell r="BU45">
            <v>20869.931360506278</v>
          </cell>
          <cell r="BV45">
            <v>19554.561589870646</v>
          </cell>
          <cell r="BW45">
            <v>-16590.540654950193</v>
          </cell>
          <cell r="BX45">
            <v>27210.56432552039</v>
          </cell>
          <cell r="BY45">
            <v>84313.223483245631</v>
          </cell>
          <cell r="BZ45">
            <v>459106.8563889155</v>
          </cell>
          <cell r="CA45">
            <v>-13347.411569530042</v>
          </cell>
          <cell r="CB45">
            <v>5848.2896298471023</v>
          </cell>
          <cell r="CC45">
            <v>31001.882117230169</v>
          </cell>
          <cell r="CD45">
            <v>16724.831509799973</v>
          </cell>
          <cell r="CE45">
            <v>59532.385715492521</v>
          </cell>
          <cell r="CF45">
            <v>-24210.244338409448</v>
          </cell>
          <cell r="CG45">
            <v>-35938.663585262999</v>
          </cell>
          <cell r="CH45">
            <v>31213.657359478733</v>
          </cell>
          <cell r="CI45">
            <v>22147.871610577655</v>
          </cell>
          <cell r="CJ45">
            <v>4861.0849305061856</v>
          </cell>
          <cell r="CK45">
            <v>51767.008664961861</v>
          </cell>
          <cell r="CL45">
            <v>136476.22683777777</v>
          </cell>
          <cell r="CM45">
            <v>286076.91888246947</v>
          </cell>
          <cell r="CN45">
            <v>8106.2641097299784</v>
          </cell>
          <cell r="CO45">
            <v>44762.736185718903</v>
          </cell>
          <cell r="CP45">
            <v>19197.503645531309</v>
          </cell>
          <cell r="CQ45">
            <v>5645.4735372699215</v>
          </cell>
          <cell r="CR45">
            <v>-6665.9962754405569</v>
          </cell>
          <cell r="CS45">
            <v>-35368.280737139692</v>
          </cell>
          <cell r="CT45">
            <v>-36828.746401489247</v>
          </cell>
          <cell r="CU45">
            <v>694.59705509015475</v>
          </cell>
          <cell r="CV45">
            <v>-9365.6792998498713</v>
          </cell>
          <cell r="CW45">
            <v>-15569.019341270592</v>
          </cell>
          <cell r="CX45">
            <v>106346.74875060786</v>
          </cell>
          <cell r="CY45">
            <v>154211.78681113801</v>
          </cell>
          <cell r="CZ45">
            <v>235167.38803989618</v>
          </cell>
          <cell r="DA45">
            <v>-6114.0600148528756</v>
          </cell>
          <cell r="DB45">
            <v>9148.0654524923593</v>
          </cell>
          <cell r="DC45">
            <v>25611.386496778956</v>
          </cell>
          <cell r="DD45">
            <v>5378.5354619933059</v>
          </cell>
          <cell r="DE45">
            <v>779.98012584919343</v>
          </cell>
          <cell r="DF45">
            <v>-49338.649929627136</v>
          </cell>
          <cell r="DG45">
            <v>-23053.660868387349</v>
          </cell>
          <cell r="DH45">
            <v>0</v>
          </cell>
          <cell r="DI45">
            <v>0</v>
          </cell>
          <cell r="DJ45">
            <v>0</v>
          </cell>
          <cell r="DK45">
            <v>0</v>
          </cell>
          <cell r="DL45">
            <v>0</v>
          </cell>
          <cell r="DM45">
            <v>-37588.403275753546</v>
          </cell>
        </row>
      </sheetData>
      <sheetData sheetId="17"/>
      <sheetData sheetId="18"/>
      <sheetData sheetId="19"/>
      <sheetData sheetId="20" refreshError="1"/>
      <sheetData sheetId="21" refreshError="1"/>
      <sheetData sheetId="22"/>
      <sheetData sheetId="23"/>
      <sheetData sheetId="24"/>
      <sheetData sheetId="25" refreshError="1"/>
      <sheetData sheetId="26" refreshError="1"/>
      <sheetData sheetId="27"/>
      <sheetData sheetId="28"/>
      <sheetData sheetId="29"/>
      <sheetData sheetId="30" refreshError="1"/>
      <sheetData sheetId="31" refreshError="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B724"/>
  <sheetViews>
    <sheetView tabSelected="1" zoomScale="90" zoomScaleNormal="90" workbookViewId="0">
      <pane xSplit="2" ySplit="5" topLeftCell="DO6" activePane="bottomRight" state="frozen"/>
      <selection pane="topRight" activeCell="C1" sqref="C1"/>
      <selection pane="bottomLeft" activeCell="A6" sqref="A6"/>
      <selection pane="bottomRight" activeCell="HB33" sqref="HB33"/>
    </sheetView>
  </sheetViews>
  <sheetFormatPr defaultColWidth="9.109375" defaultRowHeight="13.8" x14ac:dyDescent="0.3"/>
  <cols>
    <col min="1" max="1" width="6.109375" style="63" customWidth="1"/>
    <col min="2" max="2" width="59.33203125" style="63" customWidth="1"/>
    <col min="3" max="14" width="10.6640625" style="123" hidden="1" customWidth="1"/>
    <col min="15" max="15" width="10.5546875" style="123" customWidth="1"/>
    <col min="16" max="27" width="10.5546875" style="123" hidden="1" customWidth="1"/>
    <col min="28" max="28" width="10.5546875" style="123" customWidth="1"/>
    <col min="29" max="40" width="10.5546875" style="123" hidden="1" customWidth="1"/>
    <col min="41" max="41" width="10.5546875" style="123" customWidth="1"/>
    <col min="42" max="53" width="10.5546875" style="123" hidden="1" customWidth="1"/>
    <col min="54" max="54" width="10.5546875" style="123" customWidth="1"/>
    <col min="55" max="66" width="10.5546875" style="123" hidden="1" customWidth="1"/>
    <col min="67" max="67" width="10.5546875" style="123" customWidth="1"/>
    <col min="68" max="78" width="10.5546875" style="123" hidden="1" customWidth="1"/>
    <col min="79" max="79" width="10.5546875" style="63" hidden="1" customWidth="1"/>
    <col min="80" max="80" width="10.5546875" style="63" customWidth="1"/>
    <col min="81" max="92" width="10.5546875" style="63" hidden="1" customWidth="1"/>
    <col min="93" max="93" width="10.5546875" style="63" customWidth="1"/>
    <col min="94" max="105" width="10.5546875" style="63" hidden="1" customWidth="1"/>
    <col min="106" max="106" width="10.5546875" style="63" customWidth="1"/>
    <col min="107" max="118" width="10.5546875" style="63" hidden="1" customWidth="1"/>
    <col min="119" max="119" width="10.5546875" style="63" customWidth="1"/>
    <col min="120" max="131" width="10.5546875" style="63" hidden="1" customWidth="1"/>
    <col min="132" max="132" width="10.5546875" style="63" customWidth="1"/>
    <col min="133" max="144" width="10.5546875" style="63" hidden="1" customWidth="1"/>
    <col min="145" max="145" width="10.5546875" style="63" customWidth="1"/>
    <col min="146" max="157" width="10.5546875" style="63" hidden="1" customWidth="1"/>
    <col min="158" max="158" width="10.5546875" style="63" customWidth="1"/>
    <col min="159" max="170" width="10.5546875" style="63" hidden="1" customWidth="1"/>
    <col min="171" max="171" width="10.5546875" style="63" customWidth="1"/>
    <col min="172" max="183" width="10.5546875" style="63" hidden="1" customWidth="1"/>
    <col min="184" max="184" width="10.5546875" style="63" customWidth="1"/>
    <col min="185" max="196" width="10.5546875" style="63" hidden="1" customWidth="1"/>
    <col min="197" max="204" width="10.5546875" style="63" customWidth="1"/>
    <col min="205" max="209" width="10.5546875" style="63" hidden="1" customWidth="1"/>
    <col min="210" max="210" width="10.6640625" style="63" customWidth="1"/>
    <col min="211" max="16384" width="9.109375" style="63"/>
  </cols>
  <sheetData>
    <row r="1" spans="2:210" x14ac:dyDescent="0.3">
      <c r="B1" s="62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  <c r="AU1" s="63"/>
      <c r="AV1" s="63"/>
      <c r="AW1" s="63"/>
      <c r="AX1" s="63"/>
      <c r="AY1" s="63"/>
      <c r="AZ1" s="63"/>
      <c r="BA1" s="63"/>
      <c r="BB1" s="63"/>
      <c r="BC1" s="63"/>
      <c r="BD1" s="63"/>
      <c r="BE1" s="63"/>
      <c r="BF1" s="63"/>
      <c r="BG1" s="63"/>
      <c r="BH1" s="63"/>
      <c r="BI1" s="63"/>
      <c r="BJ1" s="63"/>
      <c r="BK1" s="63"/>
      <c r="BL1" s="63"/>
      <c r="BM1" s="63"/>
      <c r="BN1" s="63"/>
      <c r="BO1" s="63"/>
      <c r="BP1" s="63"/>
      <c r="BQ1" s="63"/>
      <c r="BR1" s="63"/>
      <c r="BS1" s="63"/>
      <c r="BT1" s="63"/>
      <c r="BU1" s="63"/>
      <c r="BV1" s="63"/>
      <c r="BW1" s="63"/>
      <c r="BX1" s="63"/>
      <c r="BY1" s="63"/>
      <c r="BZ1" s="63"/>
    </row>
    <row r="2" spans="2:210" x14ac:dyDescent="0.3">
      <c r="B2" s="62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  <c r="AH2" s="64"/>
      <c r="AI2" s="64"/>
      <c r="AJ2" s="64"/>
      <c r="AK2" s="64"/>
      <c r="AL2" s="64"/>
      <c r="AM2" s="64"/>
      <c r="AN2" s="64"/>
      <c r="AO2" s="64"/>
      <c r="AP2" s="64"/>
      <c r="AQ2" s="64"/>
      <c r="AR2" s="64"/>
      <c r="AS2" s="64"/>
      <c r="AT2" s="64"/>
      <c r="AU2" s="64"/>
      <c r="AV2" s="64"/>
      <c r="AW2" s="64"/>
      <c r="AX2" s="64"/>
      <c r="AY2" s="64"/>
      <c r="AZ2" s="64"/>
      <c r="BA2" s="64"/>
      <c r="BB2" s="64"/>
      <c r="BC2" s="64"/>
      <c r="BD2" s="64"/>
      <c r="BE2" s="64"/>
      <c r="BF2" s="64"/>
      <c r="BG2" s="64"/>
      <c r="BH2" s="64"/>
      <c r="BI2" s="64"/>
      <c r="BJ2" s="64"/>
      <c r="BK2" s="64"/>
      <c r="BL2" s="64"/>
      <c r="BM2" s="64"/>
      <c r="BN2" s="64"/>
      <c r="BO2" s="64"/>
      <c r="BP2" s="64"/>
      <c r="BQ2" s="64"/>
      <c r="BR2" s="64"/>
      <c r="BS2" s="64"/>
      <c r="BT2" s="64"/>
      <c r="BU2" s="64"/>
      <c r="BV2" s="64"/>
      <c r="BW2" s="64"/>
      <c r="BX2" s="64"/>
      <c r="BY2" s="64"/>
      <c r="BZ2" s="64"/>
      <c r="CA2" s="64"/>
    </row>
    <row r="3" spans="2:210" ht="15.75" customHeight="1" x14ac:dyDescent="0.3">
      <c r="B3" s="65" t="s">
        <v>74</v>
      </c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  <c r="AS3" s="63"/>
      <c r="AT3" s="63"/>
      <c r="AU3" s="63"/>
      <c r="AV3" s="63"/>
      <c r="AW3" s="63"/>
      <c r="AX3" s="63"/>
      <c r="AY3" s="63"/>
      <c r="AZ3" s="63"/>
      <c r="BA3" s="63"/>
      <c r="BB3" s="63"/>
      <c r="BC3" s="64"/>
      <c r="BD3" s="64"/>
      <c r="BE3" s="64"/>
      <c r="BF3" s="64"/>
      <c r="BG3" s="64"/>
      <c r="BH3" s="64"/>
      <c r="BI3" s="64"/>
      <c r="BJ3" s="64"/>
      <c r="BK3" s="64"/>
      <c r="BL3" s="64"/>
      <c r="BM3" s="64"/>
      <c r="BN3" s="64"/>
      <c r="BO3" s="64"/>
      <c r="BP3" s="64"/>
      <c r="BQ3" s="64"/>
      <c r="BR3" s="64"/>
      <c r="BS3" s="64"/>
      <c r="BT3" s="64"/>
      <c r="BU3" s="64"/>
      <c r="BV3" s="64"/>
      <c r="BW3" s="64"/>
      <c r="BX3" s="64"/>
      <c r="BY3" s="64"/>
      <c r="BZ3" s="64"/>
      <c r="CA3" s="64"/>
      <c r="CB3" s="64"/>
      <c r="CC3" s="64"/>
      <c r="CD3" s="64"/>
      <c r="CE3" s="64"/>
      <c r="CF3" s="64"/>
      <c r="CG3" s="64"/>
      <c r="CH3" s="64"/>
      <c r="CI3" s="64"/>
      <c r="CJ3" s="64"/>
      <c r="CK3" s="64"/>
      <c r="CL3" s="64"/>
      <c r="CM3" s="64"/>
      <c r="CN3" s="64"/>
      <c r="CO3" s="64"/>
      <c r="CP3" s="64"/>
      <c r="CQ3" s="64"/>
      <c r="CR3" s="64"/>
      <c r="CS3" s="64"/>
      <c r="CT3" s="64"/>
      <c r="CU3" s="64"/>
      <c r="CV3" s="64"/>
      <c r="CW3" s="64"/>
      <c r="CX3" s="64"/>
      <c r="CY3" s="64"/>
      <c r="CZ3" s="64"/>
      <c r="DA3" s="64"/>
      <c r="DB3" s="64"/>
      <c r="DC3" s="64"/>
      <c r="DD3" s="64"/>
      <c r="DE3" s="64"/>
      <c r="DF3" s="64"/>
      <c r="DG3" s="64"/>
      <c r="DH3" s="64"/>
      <c r="DI3" s="64"/>
      <c r="DJ3" s="64"/>
      <c r="DK3" s="64"/>
      <c r="DL3" s="64"/>
      <c r="DM3" s="64"/>
      <c r="DN3" s="64"/>
      <c r="DO3" s="64"/>
      <c r="DP3" s="64"/>
      <c r="DQ3" s="64"/>
      <c r="DR3" s="64"/>
      <c r="DS3" s="64"/>
      <c r="DT3" s="64"/>
      <c r="DU3" s="64"/>
      <c r="DV3" s="64"/>
      <c r="DW3" s="64"/>
      <c r="DX3" s="64"/>
      <c r="DY3" s="64"/>
      <c r="DZ3" s="64"/>
      <c r="EA3" s="64"/>
      <c r="EB3" s="64"/>
      <c r="EC3" s="64"/>
      <c r="ED3" s="64"/>
      <c r="EE3" s="64"/>
      <c r="EF3" s="64"/>
      <c r="EG3" s="64"/>
      <c r="EH3" s="64"/>
      <c r="ET3" s="66"/>
    </row>
    <row r="4" spans="2:210" ht="15" thickBot="1" x14ac:dyDescent="0.35">
      <c r="B4" s="67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68"/>
      <c r="AA4" s="68"/>
      <c r="AB4" s="68"/>
      <c r="AC4" s="68"/>
      <c r="AD4" s="68"/>
      <c r="AE4" s="68"/>
      <c r="AF4" s="68"/>
      <c r="AG4" s="68"/>
      <c r="AH4" s="68"/>
      <c r="AI4" s="68"/>
      <c r="AJ4" s="68"/>
      <c r="AK4" s="68"/>
      <c r="AL4" s="68"/>
      <c r="AM4" s="68"/>
      <c r="AN4" s="68"/>
      <c r="AO4" s="69"/>
      <c r="AP4" s="69"/>
      <c r="AQ4" s="69"/>
      <c r="AR4" s="69"/>
      <c r="AS4" s="69"/>
      <c r="AT4" s="69"/>
      <c r="AU4" s="69"/>
      <c r="AV4" s="69"/>
      <c r="AW4" s="69"/>
      <c r="AX4" s="69"/>
      <c r="AY4" s="69"/>
      <c r="AZ4" s="69"/>
      <c r="BA4" s="69"/>
      <c r="BB4" s="68"/>
      <c r="BC4" s="68"/>
      <c r="BD4" s="68"/>
      <c r="BE4" s="68"/>
      <c r="BF4" s="68"/>
      <c r="BG4" s="68"/>
      <c r="BH4" s="68"/>
      <c r="BI4" s="68"/>
      <c r="BJ4" s="68"/>
      <c r="BK4" s="68"/>
      <c r="BL4" s="68"/>
      <c r="BM4" s="68"/>
      <c r="BN4" s="68"/>
      <c r="BO4" s="69"/>
      <c r="BP4" s="69"/>
      <c r="BQ4" s="69"/>
      <c r="BR4" s="69"/>
      <c r="BS4" s="69"/>
      <c r="BT4" s="69"/>
      <c r="BU4" s="69"/>
      <c r="BV4" s="69"/>
      <c r="BW4" s="69"/>
      <c r="BX4" s="69"/>
      <c r="BY4" s="69"/>
      <c r="BZ4" s="69"/>
      <c r="CA4" s="69"/>
      <c r="CB4" s="68"/>
      <c r="CC4" s="68"/>
      <c r="CD4" s="68"/>
      <c r="CE4" s="68"/>
      <c r="CF4" s="68"/>
      <c r="CG4" s="68"/>
      <c r="CH4" s="68"/>
      <c r="CI4" s="68"/>
      <c r="CJ4" s="68"/>
      <c r="CK4" s="68"/>
      <c r="CL4" s="68"/>
      <c r="CM4" s="68"/>
      <c r="CN4" s="68"/>
      <c r="CO4" s="68"/>
      <c r="DO4" s="70"/>
      <c r="GN4" s="149"/>
      <c r="GO4" s="149"/>
      <c r="HA4" s="149" t="s">
        <v>59</v>
      </c>
      <c r="HB4" s="149"/>
    </row>
    <row r="5" spans="2:210" ht="36" customHeight="1" x14ac:dyDescent="0.3">
      <c r="B5" s="71" t="s">
        <v>18</v>
      </c>
      <c r="C5" s="72" t="s">
        <v>21</v>
      </c>
      <c r="D5" s="72" t="s">
        <v>22</v>
      </c>
      <c r="E5" s="72" t="s">
        <v>23</v>
      </c>
      <c r="F5" s="72" t="s">
        <v>24</v>
      </c>
      <c r="G5" s="72" t="s">
        <v>25</v>
      </c>
      <c r="H5" s="72" t="s">
        <v>26</v>
      </c>
      <c r="I5" s="72" t="s">
        <v>27</v>
      </c>
      <c r="J5" s="72" t="s">
        <v>28</v>
      </c>
      <c r="K5" s="72" t="s">
        <v>29</v>
      </c>
      <c r="L5" s="72" t="s">
        <v>30</v>
      </c>
      <c r="M5" s="72" t="s">
        <v>31</v>
      </c>
      <c r="N5" s="72" t="s">
        <v>32</v>
      </c>
      <c r="O5" s="72">
        <v>2008</v>
      </c>
      <c r="P5" s="72" t="s">
        <v>21</v>
      </c>
      <c r="Q5" s="72" t="s">
        <v>22</v>
      </c>
      <c r="R5" s="72" t="s">
        <v>23</v>
      </c>
      <c r="S5" s="72" t="s">
        <v>24</v>
      </c>
      <c r="T5" s="72" t="s">
        <v>25</v>
      </c>
      <c r="U5" s="72" t="s">
        <v>26</v>
      </c>
      <c r="V5" s="72" t="s">
        <v>27</v>
      </c>
      <c r="W5" s="72" t="s">
        <v>28</v>
      </c>
      <c r="X5" s="72" t="s">
        <v>29</v>
      </c>
      <c r="Y5" s="72" t="s">
        <v>30</v>
      </c>
      <c r="Z5" s="72" t="s">
        <v>31</v>
      </c>
      <c r="AA5" s="72" t="s">
        <v>32</v>
      </c>
      <c r="AB5" s="73">
        <v>2009</v>
      </c>
      <c r="AC5" s="73" t="s">
        <v>21</v>
      </c>
      <c r="AD5" s="73" t="s">
        <v>22</v>
      </c>
      <c r="AE5" s="73" t="s">
        <v>23</v>
      </c>
      <c r="AF5" s="73" t="s">
        <v>24</v>
      </c>
      <c r="AG5" s="73" t="s">
        <v>25</v>
      </c>
      <c r="AH5" s="73" t="s">
        <v>26</v>
      </c>
      <c r="AI5" s="73" t="s">
        <v>27</v>
      </c>
      <c r="AJ5" s="73" t="s">
        <v>28</v>
      </c>
      <c r="AK5" s="73" t="s">
        <v>29</v>
      </c>
      <c r="AL5" s="73" t="s">
        <v>30</v>
      </c>
      <c r="AM5" s="73" t="s">
        <v>31</v>
      </c>
      <c r="AN5" s="73" t="s">
        <v>32</v>
      </c>
      <c r="AO5" s="72">
        <v>2010</v>
      </c>
      <c r="AP5" s="72" t="s">
        <v>21</v>
      </c>
      <c r="AQ5" s="72" t="s">
        <v>22</v>
      </c>
      <c r="AR5" s="72" t="s">
        <v>23</v>
      </c>
      <c r="AS5" s="72" t="s">
        <v>24</v>
      </c>
      <c r="AT5" s="72" t="s">
        <v>25</v>
      </c>
      <c r="AU5" s="72" t="s">
        <v>26</v>
      </c>
      <c r="AV5" s="72" t="s">
        <v>27</v>
      </c>
      <c r="AW5" s="72" t="s">
        <v>28</v>
      </c>
      <c r="AX5" s="72" t="s">
        <v>29</v>
      </c>
      <c r="AY5" s="72" t="s">
        <v>30</v>
      </c>
      <c r="AZ5" s="72" t="s">
        <v>31</v>
      </c>
      <c r="BA5" s="72" t="s">
        <v>32</v>
      </c>
      <c r="BB5" s="72">
        <v>2011</v>
      </c>
      <c r="BC5" s="72" t="s">
        <v>21</v>
      </c>
      <c r="BD5" s="72" t="s">
        <v>22</v>
      </c>
      <c r="BE5" s="72" t="s">
        <v>23</v>
      </c>
      <c r="BF5" s="72" t="s">
        <v>24</v>
      </c>
      <c r="BG5" s="72" t="s">
        <v>25</v>
      </c>
      <c r="BH5" s="72" t="s">
        <v>26</v>
      </c>
      <c r="BI5" s="72" t="s">
        <v>27</v>
      </c>
      <c r="BJ5" s="72" t="s">
        <v>28</v>
      </c>
      <c r="BK5" s="72" t="s">
        <v>29</v>
      </c>
      <c r="BL5" s="72" t="s">
        <v>30</v>
      </c>
      <c r="BM5" s="72" t="s">
        <v>31</v>
      </c>
      <c r="BN5" s="72" t="s">
        <v>32</v>
      </c>
      <c r="BO5" s="72">
        <v>2012</v>
      </c>
      <c r="BP5" s="72" t="s">
        <v>21</v>
      </c>
      <c r="BQ5" s="72" t="s">
        <v>22</v>
      </c>
      <c r="BR5" s="72" t="s">
        <v>23</v>
      </c>
      <c r="BS5" s="72" t="s">
        <v>24</v>
      </c>
      <c r="BT5" s="72" t="s">
        <v>25</v>
      </c>
      <c r="BU5" s="72" t="s">
        <v>26</v>
      </c>
      <c r="BV5" s="72" t="s">
        <v>27</v>
      </c>
      <c r="BW5" s="72" t="s">
        <v>28</v>
      </c>
      <c r="BX5" s="72" t="s">
        <v>29</v>
      </c>
      <c r="BY5" s="72" t="s">
        <v>30</v>
      </c>
      <c r="BZ5" s="72" t="s">
        <v>31</v>
      </c>
      <c r="CA5" s="72" t="s">
        <v>32</v>
      </c>
      <c r="CB5" s="72">
        <v>2013</v>
      </c>
      <c r="CC5" s="72" t="s">
        <v>21</v>
      </c>
      <c r="CD5" s="72" t="s">
        <v>22</v>
      </c>
      <c r="CE5" s="72" t="s">
        <v>23</v>
      </c>
      <c r="CF5" s="72" t="s">
        <v>24</v>
      </c>
      <c r="CG5" s="72" t="s">
        <v>25</v>
      </c>
      <c r="CH5" s="72" t="s">
        <v>26</v>
      </c>
      <c r="CI5" s="72" t="s">
        <v>27</v>
      </c>
      <c r="CJ5" s="72" t="s">
        <v>28</v>
      </c>
      <c r="CK5" s="72" t="s">
        <v>29</v>
      </c>
      <c r="CL5" s="72" t="s">
        <v>30</v>
      </c>
      <c r="CM5" s="72" t="s">
        <v>31</v>
      </c>
      <c r="CN5" s="72" t="s">
        <v>32</v>
      </c>
      <c r="CO5" s="74" t="s">
        <v>33</v>
      </c>
      <c r="CP5" s="75" t="s">
        <v>21</v>
      </c>
      <c r="CQ5" s="72" t="s">
        <v>22</v>
      </c>
      <c r="CR5" s="72" t="s">
        <v>23</v>
      </c>
      <c r="CS5" s="72" t="s">
        <v>24</v>
      </c>
      <c r="CT5" s="72" t="s">
        <v>25</v>
      </c>
      <c r="CU5" s="72" t="s">
        <v>26</v>
      </c>
      <c r="CV5" s="72" t="s">
        <v>27</v>
      </c>
      <c r="CW5" s="72" t="s">
        <v>28</v>
      </c>
      <c r="CX5" s="72" t="s">
        <v>29</v>
      </c>
      <c r="CY5" s="72" t="s">
        <v>30</v>
      </c>
      <c r="CZ5" s="72" t="s">
        <v>31</v>
      </c>
      <c r="DA5" s="72" t="s">
        <v>32</v>
      </c>
      <c r="DB5" s="72" t="s">
        <v>54</v>
      </c>
      <c r="DC5" s="76" t="s">
        <v>21</v>
      </c>
      <c r="DD5" s="72" t="s">
        <v>22</v>
      </c>
      <c r="DE5" s="72" t="s">
        <v>23</v>
      </c>
      <c r="DF5" s="72" t="s">
        <v>24</v>
      </c>
      <c r="DG5" s="72" t="s">
        <v>25</v>
      </c>
      <c r="DH5" s="72" t="s">
        <v>26</v>
      </c>
      <c r="DI5" s="72" t="s">
        <v>27</v>
      </c>
      <c r="DJ5" s="72" t="s">
        <v>28</v>
      </c>
      <c r="DK5" s="72" t="s">
        <v>29</v>
      </c>
      <c r="DL5" s="72" t="s">
        <v>30</v>
      </c>
      <c r="DM5" s="72" t="s">
        <v>31</v>
      </c>
      <c r="DN5" s="72" t="s">
        <v>56</v>
      </c>
      <c r="DO5" s="72" t="s">
        <v>60</v>
      </c>
      <c r="DP5" s="76" t="s">
        <v>21</v>
      </c>
      <c r="DQ5" s="72" t="s">
        <v>22</v>
      </c>
      <c r="DR5" s="72" t="s">
        <v>23</v>
      </c>
      <c r="DS5" s="72" t="s">
        <v>24</v>
      </c>
      <c r="DT5" s="72" t="s">
        <v>25</v>
      </c>
      <c r="DU5" s="72" t="s">
        <v>26</v>
      </c>
      <c r="DV5" s="72" t="s">
        <v>27</v>
      </c>
      <c r="DW5" s="72" t="s">
        <v>28</v>
      </c>
      <c r="DX5" s="72" t="s">
        <v>29</v>
      </c>
      <c r="DY5" s="72" t="s">
        <v>30</v>
      </c>
      <c r="DZ5" s="72" t="s">
        <v>31</v>
      </c>
      <c r="EA5" s="72" t="s">
        <v>32</v>
      </c>
      <c r="EB5" s="124" t="s">
        <v>61</v>
      </c>
      <c r="EC5" s="72" t="s">
        <v>21</v>
      </c>
      <c r="ED5" s="72" t="s">
        <v>22</v>
      </c>
      <c r="EE5" s="72" t="s">
        <v>23</v>
      </c>
      <c r="EF5" s="72" t="s">
        <v>24</v>
      </c>
      <c r="EG5" s="72" t="s">
        <v>25</v>
      </c>
      <c r="EH5" s="72" t="s">
        <v>26</v>
      </c>
      <c r="EI5" s="72" t="s">
        <v>27</v>
      </c>
      <c r="EJ5" s="72" t="s">
        <v>28</v>
      </c>
      <c r="EK5" s="72" t="s">
        <v>29</v>
      </c>
      <c r="EL5" s="72" t="s">
        <v>30</v>
      </c>
      <c r="EM5" s="72" t="s">
        <v>31</v>
      </c>
      <c r="EN5" s="72" t="s">
        <v>32</v>
      </c>
      <c r="EO5" s="124" t="s">
        <v>65</v>
      </c>
      <c r="EP5" s="72" t="s">
        <v>21</v>
      </c>
      <c r="EQ5" s="72" t="s">
        <v>22</v>
      </c>
      <c r="ER5" s="72" t="s">
        <v>23</v>
      </c>
      <c r="ES5" s="72" t="s">
        <v>24</v>
      </c>
      <c r="ET5" s="72" t="s">
        <v>25</v>
      </c>
      <c r="EU5" s="72" t="s">
        <v>26</v>
      </c>
      <c r="EV5" s="72" t="s">
        <v>27</v>
      </c>
      <c r="EW5" s="72" t="s">
        <v>28</v>
      </c>
      <c r="EX5" s="72" t="s">
        <v>29</v>
      </c>
      <c r="EY5" s="72" t="s">
        <v>30</v>
      </c>
      <c r="EZ5" s="72" t="s">
        <v>31</v>
      </c>
      <c r="FA5" s="72" t="s">
        <v>32</v>
      </c>
      <c r="FB5" s="124" t="s">
        <v>67</v>
      </c>
      <c r="FC5" s="72" t="s">
        <v>21</v>
      </c>
      <c r="FD5" s="72" t="s">
        <v>22</v>
      </c>
      <c r="FE5" s="72" t="s">
        <v>23</v>
      </c>
      <c r="FF5" s="72" t="s">
        <v>24</v>
      </c>
      <c r="FG5" s="72" t="s">
        <v>25</v>
      </c>
      <c r="FH5" s="72" t="s">
        <v>26</v>
      </c>
      <c r="FI5" s="72" t="s">
        <v>27</v>
      </c>
      <c r="FJ5" s="72" t="s">
        <v>28</v>
      </c>
      <c r="FK5" s="72" t="s">
        <v>29</v>
      </c>
      <c r="FL5" s="72" t="s">
        <v>30</v>
      </c>
      <c r="FM5" s="72" t="s">
        <v>31</v>
      </c>
      <c r="FN5" s="72" t="s">
        <v>32</v>
      </c>
      <c r="FO5" s="124" t="s">
        <v>70</v>
      </c>
      <c r="FP5" s="72" t="s">
        <v>21</v>
      </c>
      <c r="FQ5" s="72" t="s">
        <v>22</v>
      </c>
      <c r="FR5" s="72" t="s">
        <v>23</v>
      </c>
      <c r="FS5" s="72" t="s">
        <v>24</v>
      </c>
      <c r="FT5" s="72" t="s">
        <v>25</v>
      </c>
      <c r="FU5" s="72" t="s">
        <v>26</v>
      </c>
      <c r="FV5" s="72" t="s">
        <v>27</v>
      </c>
      <c r="FW5" s="72" t="s">
        <v>28</v>
      </c>
      <c r="FX5" s="72" t="s">
        <v>29</v>
      </c>
      <c r="FY5" s="72" t="s">
        <v>30</v>
      </c>
      <c r="FZ5" s="72" t="s">
        <v>31</v>
      </c>
      <c r="GA5" s="74" t="s">
        <v>32</v>
      </c>
      <c r="GB5" s="124" t="s">
        <v>71</v>
      </c>
      <c r="GC5" s="76" t="s">
        <v>21</v>
      </c>
      <c r="GD5" s="72" t="s">
        <v>22</v>
      </c>
      <c r="GE5" s="72" t="s">
        <v>23</v>
      </c>
      <c r="GF5" s="72" t="s">
        <v>24</v>
      </c>
      <c r="GG5" s="72" t="s">
        <v>25</v>
      </c>
      <c r="GH5" s="72" t="s">
        <v>26</v>
      </c>
      <c r="GI5" s="72" t="s">
        <v>27</v>
      </c>
      <c r="GJ5" s="72" t="s">
        <v>28</v>
      </c>
      <c r="GK5" s="72" t="s">
        <v>29</v>
      </c>
      <c r="GL5" s="72" t="s">
        <v>30</v>
      </c>
      <c r="GM5" s="72" t="s">
        <v>31</v>
      </c>
      <c r="GN5" s="74" t="s">
        <v>32</v>
      </c>
      <c r="GO5" s="140" t="s">
        <v>72</v>
      </c>
      <c r="GP5" s="76" t="s">
        <v>21</v>
      </c>
      <c r="GQ5" s="72" t="s">
        <v>22</v>
      </c>
      <c r="GR5" s="72" t="s">
        <v>23</v>
      </c>
      <c r="GS5" s="72" t="s">
        <v>24</v>
      </c>
      <c r="GT5" s="72" t="s">
        <v>25</v>
      </c>
      <c r="GU5" s="72" t="s">
        <v>26</v>
      </c>
      <c r="GV5" s="72" t="s">
        <v>27</v>
      </c>
      <c r="GW5" s="72" t="s">
        <v>28</v>
      </c>
      <c r="GX5" s="72" t="s">
        <v>29</v>
      </c>
      <c r="GY5" s="72" t="s">
        <v>30</v>
      </c>
      <c r="GZ5" s="72" t="s">
        <v>31</v>
      </c>
      <c r="HA5" s="74" t="s">
        <v>32</v>
      </c>
      <c r="HB5" s="125" t="s">
        <v>73</v>
      </c>
    </row>
    <row r="6" spans="2:210" ht="16.2" customHeight="1" x14ac:dyDescent="0.3">
      <c r="B6" s="77" t="s">
        <v>43</v>
      </c>
      <c r="C6" s="78">
        <f>+C7+C14+C16</f>
        <v>54285.809159919998</v>
      </c>
      <c r="D6" s="78">
        <f t="shared" ref="D6:P6" si="0">+D7+D14+D16</f>
        <v>47518.091466639999</v>
      </c>
      <c r="E6" s="78">
        <f t="shared" si="0"/>
        <v>57019.737014279999</v>
      </c>
      <c r="F6" s="78">
        <f t="shared" si="0"/>
        <v>57101.768720889988</v>
      </c>
      <c r="G6" s="78">
        <f t="shared" si="0"/>
        <v>49177.01305899</v>
      </c>
      <c r="H6" s="78">
        <f t="shared" si="0"/>
        <v>54692.356416159993</v>
      </c>
      <c r="I6" s="78">
        <f t="shared" si="0"/>
        <v>60872.061863380004</v>
      </c>
      <c r="J6" s="78">
        <f t="shared" si="0"/>
        <v>43631.480547070016</v>
      </c>
      <c r="K6" s="78">
        <f t="shared" si="0"/>
        <v>54189.200000000019</v>
      </c>
      <c r="L6" s="78">
        <f t="shared" si="0"/>
        <v>57874.987999999998</v>
      </c>
      <c r="M6" s="78">
        <f t="shared" si="0"/>
        <v>49081.799999999974</v>
      </c>
      <c r="N6" s="78">
        <f t="shared" si="0"/>
        <v>65828.5</v>
      </c>
      <c r="O6" s="78">
        <v>651272.75600844994</v>
      </c>
      <c r="P6" s="78">
        <f t="shared" si="0"/>
        <v>46861.03651659</v>
      </c>
      <c r="Q6" s="78">
        <f t="shared" ref="Q6" si="1">+Q7+Q14+Q16</f>
        <v>41814.55460251998</v>
      </c>
      <c r="R6" s="78">
        <f t="shared" ref="R6" si="2">+R7+R14+R16</f>
        <v>58622.086641599999</v>
      </c>
      <c r="S6" s="78">
        <f t="shared" ref="S6" si="3">+S7+S14+S16</f>
        <v>50452.952129630008</v>
      </c>
      <c r="T6" s="78">
        <f t="shared" ref="T6" si="4">+T7+T14+T16</f>
        <v>45449.136777839987</v>
      </c>
      <c r="U6" s="78">
        <f t="shared" ref="U6" si="5">+U7+U14+U16</f>
        <v>52416.451302629997</v>
      </c>
      <c r="V6" s="78">
        <f t="shared" ref="V6" si="6">+V7+V14+V16</f>
        <v>62758.651761579975</v>
      </c>
      <c r="W6" s="78">
        <f t="shared" ref="W6" si="7">+W7+W14+W16</f>
        <v>51822.490741469992</v>
      </c>
      <c r="X6" s="78">
        <f t="shared" ref="X6" si="8">+X7+X14+X16</f>
        <v>54892.128138160006</v>
      </c>
      <c r="Y6" s="78">
        <f t="shared" ref="Y6" si="9">+Y7+Y14+Y16</f>
        <v>60454.451382230014</v>
      </c>
      <c r="Z6" s="78">
        <f t="shared" ref="Z6" si="10">+Z7+Z14+Z16</f>
        <v>59794.762335790016</v>
      </c>
      <c r="AA6" s="78">
        <f t="shared" ref="AA6:AC6" si="11">+AA7+AA14+AA16</f>
        <v>70656.301849859999</v>
      </c>
      <c r="AB6" s="78">
        <v>655995.01169892994</v>
      </c>
      <c r="AC6" s="78">
        <f t="shared" si="11"/>
        <v>51751.065422020001</v>
      </c>
      <c r="AD6" s="78">
        <f t="shared" ref="AD6" si="12">+AD7+AD14+AD16</f>
        <v>43209.319182999992</v>
      </c>
      <c r="AE6" s="78">
        <f t="shared" ref="AE6" si="13">+AE7+AE14+AE16</f>
        <v>58001.004808719998</v>
      </c>
      <c r="AF6" s="78">
        <f t="shared" ref="AF6" si="14">+AF7+AF14+AF16</f>
        <v>55858.261708149992</v>
      </c>
      <c r="AG6" s="78">
        <f t="shared" ref="AG6" si="15">+AG7+AG14+AG16</f>
        <v>55673.503319529984</v>
      </c>
      <c r="AH6" s="78">
        <f t="shared" ref="AH6" si="16">+AH7+AH14+AH16</f>
        <v>57679.125826549993</v>
      </c>
      <c r="AI6" s="78">
        <f t="shared" ref="AI6" si="17">+AI7+AI14+AI16</f>
        <v>66139.899451200006</v>
      </c>
      <c r="AJ6" s="78">
        <f t="shared" ref="AJ6" si="18">+AJ7+AJ14+AJ16</f>
        <v>59884.743954780002</v>
      </c>
      <c r="AK6" s="78">
        <f t="shared" ref="AK6" si="19">+AK7+AK14+AK16</f>
        <v>57172.019500680013</v>
      </c>
      <c r="AL6" s="78">
        <f t="shared" ref="AL6" si="20">+AL7+AL14+AL16</f>
        <v>59182.76931997003</v>
      </c>
      <c r="AM6" s="78">
        <f t="shared" ref="AM6" si="21">+AM7+AM14+AM16</f>
        <v>69061.21037855999</v>
      </c>
      <c r="AN6" s="78">
        <f t="shared" ref="AN6:AP6" si="22">+AN7+AN14+AN16</f>
        <v>78612.154677540006</v>
      </c>
      <c r="AO6" s="78">
        <v>712225.07755070005</v>
      </c>
      <c r="AP6" s="78">
        <f t="shared" si="22"/>
        <v>58593.825508310008</v>
      </c>
      <c r="AQ6" s="78">
        <f t="shared" ref="AQ6" si="23">+AQ7+AQ14+AQ16</f>
        <v>51590.744589950002</v>
      </c>
      <c r="AR6" s="78">
        <f t="shared" ref="AR6" si="24">+AR7+AR14+AR16</f>
        <v>62623.295964499994</v>
      </c>
      <c r="AS6" s="78">
        <f t="shared" ref="AS6" si="25">+AS7+AS14+AS16</f>
        <v>56105.182894960009</v>
      </c>
      <c r="AT6" s="78">
        <f t="shared" ref="AT6" si="26">+AT7+AT14+AT16</f>
        <v>64194.450683799987</v>
      </c>
      <c r="AU6" s="78">
        <f t="shared" ref="AU6" si="27">+AU7+AU14+AU16</f>
        <v>58148.588145779999</v>
      </c>
      <c r="AV6" s="78">
        <f t="shared" ref="AV6" si="28">+AV7+AV14+AV16</f>
        <v>62749.203081640015</v>
      </c>
      <c r="AW6" s="78">
        <f t="shared" ref="AW6" si="29">+AW7+AW14+AW16</f>
        <v>61334.486945170007</v>
      </c>
      <c r="AX6" s="78">
        <f t="shared" ref="AX6" si="30">+AX7+AX14+AX16</f>
        <v>68181.565053420025</v>
      </c>
      <c r="AY6" s="78">
        <f t="shared" ref="AY6" si="31">+AY7+AY14+AY16</f>
        <v>63528.459386209986</v>
      </c>
      <c r="AZ6" s="78">
        <f t="shared" ref="AZ6" si="32">+AZ7+AZ14+AZ16</f>
        <v>65496.347495930022</v>
      </c>
      <c r="BA6" s="78">
        <f t="shared" ref="BA6:BC6" si="33">+BA7+BA14+BA16</f>
        <v>72215.041124230018</v>
      </c>
      <c r="BB6" s="78">
        <v>744761.19087390008</v>
      </c>
      <c r="BC6" s="78">
        <f t="shared" si="33"/>
        <v>61358.415725749997</v>
      </c>
      <c r="BD6" s="78">
        <f t="shared" ref="BD6" si="34">+BD7+BD14+BD16</f>
        <v>43578.939914260001</v>
      </c>
      <c r="BE6" s="78">
        <f t="shared" ref="BE6" si="35">+BE7+BE14+BE16</f>
        <v>68339.685378760012</v>
      </c>
      <c r="BF6" s="78">
        <f t="shared" ref="BF6" si="36">+BF7+BF14+BF16</f>
        <v>65857.892856739985</v>
      </c>
      <c r="BG6" s="78">
        <f t="shared" ref="BG6" si="37">+BG7+BG14+BG16</f>
        <v>63901.63624028999</v>
      </c>
      <c r="BH6" s="78">
        <f t="shared" ref="BH6" si="38">+BH7+BH14+BH16</f>
        <v>55613.685003640006</v>
      </c>
      <c r="BI6" s="78">
        <f t="shared" ref="BI6" si="39">+BI7+BI14+BI16</f>
        <v>77288.644562149973</v>
      </c>
      <c r="BJ6" s="78">
        <f t="shared" ref="BJ6" si="40">+BJ7+BJ14+BJ16</f>
        <v>62227.253047780025</v>
      </c>
      <c r="BK6" s="78">
        <f t="shared" ref="BK6" si="41">+BK7+BK14+BK16</f>
        <v>63415.341548280034</v>
      </c>
      <c r="BL6" s="78">
        <f t="shared" ref="BL6" si="42">+BL7+BL14+BL16</f>
        <v>93319.26952211</v>
      </c>
      <c r="BM6" s="78">
        <f t="shared" ref="BM6" si="43">+BM7+BM14+BM16</f>
        <v>64500.57627526002</v>
      </c>
      <c r="BN6" s="78">
        <f t="shared" ref="BN6" si="44">+BN7+BN14+BN16</f>
        <v>69103.679958729961</v>
      </c>
      <c r="BO6" s="78">
        <v>788505.02003374998</v>
      </c>
      <c r="BP6" s="78">
        <f t="shared" ref="BP6" si="45">+BP7+BP14+BP16</f>
        <v>66367.519013310011</v>
      </c>
      <c r="BQ6" s="78">
        <f t="shared" ref="BQ6" si="46">+BQ7+BQ14+BQ16</f>
        <v>48118.233867400006</v>
      </c>
      <c r="BR6" s="78">
        <f t="shared" ref="BR6" si="47">+BR7+BR14+BR16</f>
        <v>65189.783948379998</v>
      </c>
      <c r="BS6" s="78">
        <f t="shared" ref="BS6" si="48">+BS7+BS14+BS16</f>
        <v>70168.35648213001</v>
      </c>
      <c r="BT6" s="78">
        <f t="shared" ref="BT6" si="49">+BT7+BT14+BT16</f>
        <v>62212.864419460013</v>
      </c>
      <c r="BU6" s="78">
        <f t="shared" ref="BU6" si="50">+BU7+BU14+BU16</f>
        <v>71070.276485809984</v>
      </c>
      <c r="BV6" s="78">
        <f t="shared" ref="BV6" si="51">+BV7+BV14+BV16</f>
        <v>80433.539622669981</v>
      </c>
      <c r="BW6" s="78">
        <f t="shared" ref="BW6" si="52">+BW7+BW14+BW16</f>
        <v>62735.334585760036</v>
      </c>
      <c r="BX6" s="78">
        <f t="shared" ref="BX6" si="53">+BX7+BX14+BX16</f>
        <v>60296.569080000008</v>
      </c>
      <c r="BY6" s="78">
        <f t="shared" ref="BY6" si="54">+BY7+BY14+BY16</f>
        <v>73058.78022226</v>
      </c>
      <c r="BZ6" s="78">
        <f t="shared" ref="BZ6" si="55">+BZ7+BZ14+BZ16</f>
        <v>68521.767427389947</v>
      </c>
      <c r="CA6" s="78">
        <f t="shared" ref="CA6" si="56">+CA7+CA14+CA16</f>
        <v>83907.631188780055</v>
      </c>
      <c r="CB6" s="78">
        <v>812080.65634334995</v>
      </c>
      <c r="CC6" s="78">
        <f>+CC7+CC14+CC16</f>
        <v>72249.739321479981</v>
      </c>
      <c r="CD6" s="78">
        <f t="shared" ref="CD6:CN6" si="57">+CD7+CD14+CD16</f>
        <v>58837.911147079998</v>
      </c>
      <c r="CE6" s="78">
        <f t="shared" si="57"/>
        <v>58051.832778420008</v>
      </c>
      <c r="CF6" s="78">
        <f t="shared" si="57"/>
        <v>71919.015855429985</v>
      </c>
      <c r="CG6" s="78">
        <f t="shared" si="57"/>
        <v>59923.437003740008</v>
      </c>
      <c r="CH6" s="78">
        <f t="shared" si="57"/>
        <v>87927.590864979997</v>
      </c>
      <c r="CI6" s="78">
        <f t="shared" si="57"/>
        <v>84986.906215349984</v>
      </c>
      <c r="CJ6" s="78">
        <f t="shared" si="57"/>
        <v>58458.11710137999</v>
      </c>
      <c r="CK6" s="78">
        <f t="shared" si="57"/>
        <v>77617.603526270032</v>
      </c>
      <c r="CL6" s="78">
        <f t="shared" si="57"/>
        <v>79345.205747650005</v>
      </c>
      <c r="CM6" s="78">
        <f t="shared" si="57"/>
        <v>79244.119725919954</v>
      </c>
      <c r="CN6" s="78">
        <f t="shared" si="57"/>
        <v>92521.824351219999</v>
      </c>
      <c r="CO6" s="79">
        <v>881083.30363892007</v>
      </c>
      <c r="CP6" s="80">
        <v>79725.473715260014</v>
      </c>
      <c r="CQ6" s="78">
        <v>68994.433368769998</v>
      </c>
      <c r="CR6" s="78">
        <v>67483.448396449996</v>
      </c>
      <c r="CS6" s="78">
        <v>83953.776619699987</v>
      </c>
      <c r="CT6" s="78">
        <v>71386.312653939982</v>
      </c>
      <c r="CU6" s="78">
        <v>84701.16757552998</v>
      </c>
      <c r="CV6" s="78">
        <v>85220.752890700009</v>
      </c>
      <c r="CW6" s="78">
        <v>75744.118620550013</v>
      </c>
      <c r="CX6" s="78">
        <v>80647.203323199996</v>
      </c>
      <c r="CY6" s="78">
        <v>78486.857358040026</v>
      </c>
      <c r="CZ6" s="78">
        <v>81934.902641989975</v>
      </c>
      <c r="DA6" s="78">
        <v>89559.323630579966</v>
      </c>
      <c r="DB6" s="78">
        <v>947837.77079471003</v>
      </c>
      <c r="DC6" s="81">
        <f>+'[1]Табела 3'!N6</f>
        <v>93700.273525339959</v>
      </c>
      <c r="DD6" s="78">
        <f>+'[1]Табела 3'!O6</f>
        <v>69309.425217390002</v>
      </c>
      <c r="DE6" s="78">
        <f>+'[1]Табела 3'!P6</f>
        <v>73816.147226519999</v>
      </c>
      <c r="DF6" s="78">
        <f>+'[1]Табела 3'!Q6</f>
        <v>85869.381246640027</v>
      </c>
      <c r="DG6" s="78">
        <f>+'[1]Табела 3'!R6</f>
        <v>80782.552478019992</v>
      </c>
      <c r="DH6" s="78">
        <f>+'[1]Табела 3'!S6</f>
        <v>94575.5259467</v>
      </c>
      <c r="DI6" s="78">
        <f>+'[1]Табела 3'!T6</f>
        <v>104923.43457613001</v>
      </c>
      <c r="DJ6" s="78">
        <f>+'[1]Табела 3'!U6</f>
        <v>90403.36356791998</v>
      </c>
      <c r="DK6" s="78">
        <f>+'[1]Табела 3'!V6</f>
        <v>81748.261616929987</v>
      </c>
      <c r="DL6" s="78">
        <f>+'[1]Табела 3'!W6</f>
        <v>87904.056060759991</v>
      </c>
      <c r="DM6" s="78">
        <f>+'[1]Табела 3'!X6</f>
        <v>87860.275675439931</v>
      </c>
      <c r="DN6" s="78">
        <f>+'[1]Табела 3'!Y6</f>
        <v>91027.829121790011</v>
      </c>
      <c r="DO6" s="78">
        <f>+'[1]Табела 3'!Z6</f>
        <v>1041920.5262595798</v>
      </c>
      <c r="DP6" s="81">
        <f>+'[1]Табела 3'!AA6</f>
        <v>86037.074073590018</v>
      </c>
      <c r="DQ6" s="78">
        <f>+'[1]Табела 3'!AB6</f>
        <v>80953.167445359999</v>
      </c>
      <c r="DR6" s="78">
        <f>+'[1]Табела 3'!AC6</f>
        <v>90675.556764810011</v>
      </c>
      <c r="DS6" s="78">
        <f>+'[1]Табела 3'!AD6</f>
        <v>89318.155470599988</v>
      </c>
      <c r="DT6" s="78">
        <f>+'[1]Табела 3'!AE6</f>
        <v>87342.109062820018</v>
      </c>
      <c r="DU6" s="78">
        <f>+'[1]Табела 3'!AF6</f>
        <v>114655.01171469002</v>
      </c>
      <c r="DV6" s="78">
        <f>+'[1]Табела 3'!AG6</f>
        <v>110766.01865671802</v>
      </c>
      <c r="DW6" s="78">
        <f>+'[1]Табела 3'!AH6</f>
        <v>84752.700608141997</v>
      </c>
      <c r="DX6" s="78">
        <f>+'[1]Табела 3'!AI6</f>
        <v>89728.299303930035</v>
      </c>
      <c r="DY6" s="78">
        <f>+'[1]Табела 3'!AJ6</f>
        <v>99895.297901949976</v>
      </c>
      <c r="DZ6" s="78">
        <f>+'[1]Табела 3'!AK6</f>
        <v>91665.834798489988</v>
      </c>
      <c r="EA6" s="78">
        <f>+'[1]Табела 3'!AL6</f>
        <v>93352.867152490042</v>
      </c>
      <c r="EB6" s="78">
        <f>+'[1]Табела 3'!AM6</f>
        <v>1119142.09295359</v>
      </c>
      <c r="EC6" s="78">
        <f>+'[1]Табела 3'!AN6</f>
        <v>86591.025568590005</v>
      </c>
      <c r="ED6" s="78">
        <f>+'[1]Табела 3'!AO6</f>
        <v>90510.183138559994</v>
      </c>
      <c r="EE6" s="78">
        <f>+'[1]Табела 3'!AP6</f>
        <v>89639.779080910012</v>
      </c>
      <c r="EF6" s="78">
        <f>+'[1]Табела 3'!AQ6</f>
        <v>91130.338756679994</v>
      </c>
      <c r="EG6" s="78">
        <f>+'[1]Табела 3'!AR6</f>
        <v>87855.005066550017</v>
      </c>
      <c r="EH6" s="78">
        <f>+'[1]Табела 3'!AS6</f>
        <v>121151.59996855</v>
      </c>
      <c r="EI6" s="78">
        <f>+'[1]Табела 3'!AT6</f>
        <v>110497.06647926994</v>
      </c>
      <c r="EJ6" s="78">
        <f>+'[1]Табела 3'!AU6</f>
        <v>93409.390833960089</v>
      </c>
      <c r="EK6" s="78">
        <f>+'[1]Табела 3'!AV6</f>
        <v>102944.78321952996</v>
      </c>
      <c r="EL6" s="78">
        <f>+'[1]Табела 3'!AW6</f>
        <v>99734.877545160038</v>
      </c>
      <c r="EM6" s="78">
        <f>+'[1]Табела 3'!AX6</f>
        <v>100295.13678612997</v>
      </c>
      <c r="EN6" s="78">
        <f>+'[1]Табела 3'!AY6</f>
        <v>105425.29158637</v>
      </c>
      <c r="EO6" s="78">
        <f>+'[1]Табела 3'!AZ6</f>
        <v>1179184.4780302602</v>
      </c>
      <c r="EP6" s="78">
        <f>+'[1]Табела 3'!BA6</f>
        <v>106630.39552962001</v>
      </c>
      <c r="EQ6" s="78">
        <f>+'[1]Табела 3'!BB6</f>
        <v>100363.68926781001</v>
      </c>
      <c r="ER6" s="78">
        <f>+'[1]Табела 3'!BC6</f>
        <v>98510.858243939991</v>
      </c>
      <c r="ES6" s="78">
        <f>+'[1]Табела 3'!BD6</f>
        <v>97880.497796980038</v>
      </c>
      <c r="ET6" s="78">
        <f>+'[1]Табела 3'!BE6</f>
        <v>94979.434311309989</v>
      </c>
      <c r="EU6" s="78">
        <f>+'[1]Табела 3'!BF6</f>
        <v>113418.19077216</v>
      </c>
      <c r="EV6" s="78">
        <f>+'[1]Табела 3'!BG6</f>
        <v>125498.29500291999</v>
      </c>
      <c r="EW6" s="78">
        <f>+'[1]Табела 3'!BH6</f>
        <v>90950.711452129995</v>
      </c>
      <c r="EX6" s="78">
        <f>+'[1]Табела 3'!BI6</f>
        <v>100956.88530742006</v>
      </c>
      <c r="EY6" s="78">
        <f>+'[1]Табела 3'!BJ6</f>
        <v>118731.07046844999</v>
      </c>
      <c r="EZ6" s="78">
        <f>+'[1]Табела 3'!BK6</f>
        <v>105576.44500618005</v>
      </c>
      <c r="FA6" s="78">
        <f>+'[1]Табела 3'!BL6</f>
        <v>121080.86747917999</v>
      </c>
      <c r="FB6" s="78">
        <f>+'[1]Табела 3'!BM6</f>
        <v>1274577.3406380999</v>
      </c>
      <c r="FC6" s="88">
        <f>+'[1]Табела 3'!BN6</f>
        <v>110063.63806968002</v>
      </c>
      <c r="FD6" s="88">
        <f>+'[1]Табела 3'!BO6</f>
        <v>94662.936110520022</v>
      </c>
      <c r="FE6" s="88">
        <f>+'[1]Табела 3'!BP6</f>
        <v>91604.390473809995</v>
      </c>
      <c r="FF6" s="88">
        <f>+'[1]Табела 3'!BQ6</f>
        <v>83461.071774570009</v>
      </c>
      <c r="FG6" s="88">
        <f>+'[1]Табела 3'!BR6</f>
        <v>76044.96677085002</v>
      </c>
      <c r="FH6" s="88">
        <f>+'[1]Табела 3'!BS6</f>
        <v>123287.60722536998</v>
      </c>
      <c r="FI6" s="88">
        <f>+'[1]Табела 3'!BT6</f>
        <v>131504.47812864001</v>
      </c>
      <c r="FJ6" s="88">
        <f>+'[1]Табела 3'!BU6</f>
        <v>97723.179447679999</v>
      </c>
      <c r="FK6" s="88">
        <f>+'[1]Табела 3'!BV6</f>
        <v>106089.11915737999</v>
      </c>
      <c r="FL6" s="88">
        <f>+'[1]Табела 3'!BW6</f>
        <v>116682.24734507006</v>
      </c>
      <c r="FM6" s="88">
        <f>+'[1]Табела 3'!BX6</f>
        <v>108331.27968816998</v>
      </c>
      <c r="FN6" s="88">
        <f>+'[1]Табела 3'!BY6</f>
        <v>117981.82901258003</v>
      </c>
      <c r="FO6" s="78">
        <f>+'[1]Табела 3'!BZ6</f>
        <v>1257436.7432043201</v>
      </c>
      <c r="FP6" s="88">
        <f>+'[1]Табела 3'!CA6</f>
        <v>110704.86615845002</v>
      </c>
      <c r="FQ6" s="91">
        <f>+'[1]Табела 3'!CB6</f>
        <v>103507.44709298995</v>
      </c>
      <c r="FR6" s="91">
        <f>+'[1]Табела 3'!CC6</f>
        <v>103488.51204124007</v>
      </c>
      <c r="FS6" s="91">
        <f>+'[1]Табела 3'!CD6</f>
        <v>109648.58299597001</v>
      </c>
      <c r="FT6" s="91">
        <f>+'[1]Табела 3'!CE6</f>
        <v>106470.63566513006</v>
      </c>
      <c r="FU6" s="91">
        <f>+'[1]Табела 3'!CF6</f>
        <v>162265.95359568996</v>
      </c>
      <c r="FV6" s="91">
        <f>+'[1]Табела 3'!CG6</f>
        <v>148708.56164257997</v>
      </c>
      <c r="FW6" s="91">
        <f>+'[1]Табела 3'!CH6</f>
        <v>110343.69896681997</v>
      </c>
      <c r="FX6" s="91">
        <f>+'[1]Табела 3'!CI6</f>
        <v>114087.74374470004</v>
      </c>
      <c r="FY6" s="91">
        <f>+'[1]Табела 3'!CJ6</f>
        <v>122084.19324948998</v>
      </c>
      <c r="FZ6" s="91">
        <f>+'[1]Табела 3'!CK6</f>
        <v>125397.53505810995</v>
      </c>
      <c r="GA6" s="133">
        <f>+'[1]Табела 3'!CL6</f>
        <v>148663.97736421996</v>
      </c>
      <c r="GB6" s="78">
        <f>+'[1]Табела 3'!CM6</f>
        <v>1465371.7075753899</v>
      </c>
      <c r="GC6" s="91">
        <f>+'[1]Табела 3'!CN6</f>
        <v>123923.53541633002</v>
      </c>
      <c r="GD6" s="91">
        <f>+'[1]Табела 3'!CO6</f>
        <v>116153.56440814</v>
      </c>
      <c r="GE6" s="91">
        <f>+'[1]Табела 3'!CP6</f>
        <v>133198.02365670999</v>
      </c>
      <c r="GF6" s="91">
        <f>+'[1]Табела 3'!CQ6</f>
        <v>136388.97777132</v>
      </c>
      <c r="GG6" s="91">
        <f>+'[1]Табела 3'!CR6</f>
        <v>145313.88451152004</v>
      </c>
      <c r="GH6" s="91">
        <f>+'[1]Табела 3'!CS6</f>
        <v>175079.31055420995</v>
      </c>
      <c r="GI6" s="91">
        <f>+'[1]Табела 3'!CT6</f>
        <v>162746.50521272994</v>
      </c>
      <c r="GJ6" s="91">
        <f>+'[1]Табела 3'!CU6</f>
        <v>119032.11724245999</v>
      </c>
      <c r="GK6" s="91">
        <f>+'[1]Табела 3'!CV6</f>
        <v>133264.18378838999</v>
      </c>
      <c r="GL6" s="91">
        <f>+'[1]Табела 3'!CW6</f>
        <v>136515.1697990601</v>
      </c>
      <c r="GM6" s="91">
        <f>+'[1]Табела 3'!CX6</f>
        <v>137511.14538560997</v>
      </c>
      <c r="GN6" s="133">
        <f>+'[1]Табела 3'!CY6</f>
        <v>161165.88190205998</v>
      </c>
      <c r="GO6" s="141">
        <f>+'[1]Табела 3'!CZ6</f>
        <v>1680292.2996485399</v>
      </c>
      <c r="GP6" s="91">
        <f>+'[1]Табела 3'!DA6</f>
        <v>150319.2835396</v>
      </c>
      <c r="GQ6" s="91">
        <f>+'[1]Табела 3'!DB6</f>
        <v>130411.39849899002</v>
      </c>
      <c r="GR6" s="91">
        <f>+'[1]Табела 3'!DC6</f>
        <v>141198.12380306004</v>
      </c>
      <c r="GS6" s="91">
        <f>+'[1]Табела 3'!DD6</f>
        <v>140426.81413698997</v>
      </c>
      <c r="GT6" s="91">
        <f>+'[1]Табела 3'!DE6</f>
        <v>155964.97157658995</v>
      </c>
      <c r="GU6" s="91">
        <f>+'[1]Табела 3'!DF6</f>
        <v>207665.63356594011</v>
      </c>
      <c r="GV6" s="91">
        <f>+'[1]Табела 3'!DG6</f>
        <v>162967.35640996005</v>
      </c>
      <c r="GW6" s="91">
        <f>+'[1]Табела 3'!DH6</f>
        <v>0</v>
      </c>
      <c r="GX6" s="91">
        <f>+'[1]Табела 3'!DI6</f>
        <v>0</v>
      </c>
      <c r="GY6" s="91">
        <f>+'[1]Табела 3'!DJ6</f>
        <v>0</v>
      </c>
      <c r="GZ6" s="91">
        <f>+'[1]Табела 3'!DK6</f>
        <v>0</v>
      </c>
      <c r="HA6" s="91">
        <f>+'[1]Табела 3'!DL6</f>
        <v>0</v>
      </c>
      <c r="HB6" s="126">
        <f>+'[1]Табела 3'!DM6</f>
        <v>1088953.58153113</v>
      </c>
    </row>
    <row r="7" spans="2:210" ht="16.2" customHeight="1" x14ac:dyDescent="0.3">
      <c r="B7" s="82" t="s">
        <v>0</v>
      </c>
      <c r="C7" s="78">
        <f>+C8+C9+C10+C11+C12+C13</f>
        <v>46865.140387239997</v>
      </c>
      <c r="D7" s="78">
        <f t="shared" ref="D7:P7" si="58">+D8+D9+D10+D11+D12+D13</f>
        <v>42891.589407879997</v>
      </c>
      <c r="E7" s="78">
        <f t="shared" si="58"/>
        <v>50628.22</v>
      </c>
      <c r="F7" s="78">
        <f t="shared" si="58"/>
        <v>51061.31221371999</v>
      </c>
      <c r="G7" s="78">
        <f t="shared" si="58"/>
        <v>44957.489663010005</v>
      </c>
      <c r="H7" s="78">
        <f t="shared" si="58"/>
        <v>49794.334677339997</v>
      </c>
      <c r="I7" s="78">
        <f t="shared" si="58"/>
        <v>56205.16186338001</v>
      </c>
      <c r="J7" s="78">
        <f t="shared" si="58"/>
        <v>39211.780547070011</v>
      </c>
      <c r="K7" s="78">
        <f t="shared" si="58"/>
        <v>48487.900000000016</v>
      </c>
      <c r="L7" s="78">
        <f t="shared" si="58"/>
        <v>52097.1</v>
      </c>
      <c r="M7" s="78">
        <f t="shared" si="58"/>
        <v>43856.299999999974</v>
      </c>
      <c r="N7" s="78">
        <f t="shared" si="58"/>
        <v>56836.700000000004</v>
      </c>
      <c r="O7" s="78">
        <v>582892.97852075996</v>
      </c>
      <c r="P7" s="78">
        <f t="shared" si="58"/>
        <v>42921.209180710001</v>
      </c>
      <c r="Q7" s="78">
        <f t="shared" ref="Q7" si="59">+Q8+Q9+Q10+Q11+Q12+Q13</f>
        <v>37942.29800125998</v>
      </c>
      <c r="R7" s="78">
        <f t="shared" ref="R7" si="60">+R8+R9+R10+R11+R12+R13</f>
        <v>51869.204196189996</v>
      </c>
      <c r="S7" s="78">
        <f t="shared" ref="S7" si="61">+S8+S9+S10+S11+S12+S13</f>
        <v>44961.056444290007</v>
      </c>
      <c r="T7" s="78">
        <f t="shared" ref="T7" si="62">+T8+T9+T10+T11+T12+T13</f>
        <v>40308.513452759988</v>
      </c>
      <c r="U7" s="78">
        <f t="shared" ref="U7" si="63">+U8+U9+U10+U11+U12+U13</f>
        <v>46663.068711879991</v>
      </c>
      <c r="V7" s="78">
        <f t="shared" ref="V7" si="64">+V8+V9+V10+V11+V12+V13</f>
        <v>54703.694755979974</v>
      </c>
      <c r="W7" s="78">
        <f t="shared" ref="W7" si="65">+W8+W9+W10+W11+W12+W13</f>
        <v>46596.65655046999</v>
      </c>
      <c r="X7" s="78">
        <f t="shared" ref="X7" si="66">+X8+X9+X10+X11+X12+X13</f>
        <v>46999.85024664001</v>
      </c>
      <c r="Y7" s="78">
        <f t="shared" ref="Y7" si="67">+Y8+Y9+Y10+Y11+Y12+Y13</f>
        <v>54178.431313300018</v>
      </c>
      <c r="Z7" s="78">
        <f t="shared" ref="Z7" si="68">+Z8+Z9+Z10+Z11+Z12+Z13</f>
        <v>52479.597601710018</v>
      </c>
      <c r="AA7" s="78">
        <f t="shared" ref="AA7:AC7" si="69">+AA8+AA9+AA10+AA11+AA12+AA13</f>
        <v>55020.519213140004</v>
      </c>
      <c r="AB7" s="78">
        <v>574644.09739744</v>
      </c>
      <c r="AC7" s="78">
        <f t="shared" si="69"/>
        <v>47759.337219590008</v>
      </c>
      <c r="AD7" s="78">
        <f t="shared" ref="AD7" si="70">+AD8+AD9+AD10+AD11+AD12+AD13</f>
        <v>36932.774328389991</v>
      </c>
      <c r="AE7" s="78">
        <f t="shared" ref="AE7" si="71">+AE8+AE9+AE10+AE11+AE12+AE13</f>
        <v>50661.676163349999</v>
      </c>
      <c r="AF7" s="78">
        <f t="shared" ref="AF7" si="72">+AF8+AF9+AF10+AF11+AF12+AF13</f>
        <v>49336.575833679999</v>
      </c>
      <c r="AG7" s="78">
        <f t="shared" ref="AG7" si="73">+AG8+AG9+AG10+AG11+AG12+AG13</f>
        <v>47354.312311009984</v>
      </c>
      <c r="AH7" s="78">
        <f t="shared" ref="AH7" si="74">+AH8+AH9+AH10+AH11+AH12+AH13</f>
        <v>50717.286448259991</v>
      </c>
      <c r="AI7" s="78">
        <f t="shared" ref="AI7" si="75">+AI8+AI9+AI10+AI11+AI12+AI13</f>
        <v>54183.515055200012</v>
      </c>
      <c r="AJ7" s="78">
        <f t="shared" ref="AJ7" si="76">+AJ8+AJ9+AJ10+AJ11+AJ12+AJ13</f>
        <v>54337.816089389999</v>
      </c>
      <c r="AK7" s="78">
        <f t="shared" ref="AK7" si="77">+AK8+AK9+AK10+AK11+AK12+AK13</f>
        <v>51656.125571380013</v>
      </c>
      <c r="AL7" s="78">
        <f t="shared" ref="AL7" si="78">+AL8+AL9+AL10+AL11+AL12+AL13</f>
        <v>51283.041164980023</v>
      </c>
      <c r="AM7" s="78">
        <f t="shared" ref="AM7" si="79">+AM8+AM9+AM10+AM11+AM12+AM13</f>
        <v>59265.126166429982</v>
      </c>
      <c r="AN7" s="78">
        <f t="shared" ref="AN7:AP7" si="80">+AN8+AN9+AN10+AN11+AN12+AN13</f>
        <v>63120.135585750017</v>
      </c>
      <c r="AO7" s="78">
        <v>616607.72193741007</v>
      </c>
      <c r="AP7" s="78">
        <f t="shared" si="80"/>
        <v>53508.086198870005</v>
      </c>
      <c r="AQ7" s="78">
        <f t="shared" ref="AQ7" si="81">+AQ8+AQ9+AQ10+AQ11+AQ12+AQ13</f>
        <v>43370.479793750004</v>
      </c>
      <c r="AR7" s="78">
        <f t="shared" ref="AR7" si="82">+AR8+AR9+AR10+AR11+AR12+AR13</f>
        <v>55063.154043189992</v>
      </c>
      <c r="AS7" s="78">
        <f t="shared" ref="AS7" si="83">+AS8+AS9+AS10+AS11+AS12+AS13</f>
        <v>50424.668705630007</v>
      </c>
      <c r="AT7" s="78">
        <f t="shared" ref="AT7" si="84">+AT8+AT9+AT10+AT11+AT12+AT13</f>
        <v>53539.945236089989</v>
      </c>
      <c r="AU7" s="78">
        <f t="shared" ref="AU7" si="85">+AU8+AU9+AU10+AU11+AU12+AU13</f>
        <v>51627.532878010003</v>
      </c>
      <c r="AV7" s="78">
        <f t="shared" ref="AV7" si="86">+AV8+AV9+AV10+AV11+AV12+AV13</f>
        <v>56373.280652050009</v>
      </c>
      <c r="AW7" s="78">
        <f t="shared" ref="AW7" si="87">+AW8+AW9+AW10+AW11+AW12+AW13</f>
        <v>54718.676620090009</v>
      </c>
      <c r="AX7" s="78">
        <f t="shared" ref="AX7" si="88">+AX8+AX9+AX10+AX11+AX12+AX13</f>
        <v>56693.458787760021</v>
      </c>
      <c r="AY7" s="78">
        <f t="shared" ref="AY7" si="89">+AY8+AY9+AY10+AY11+AY12+AY13</f>
        <v>55013.57898595999</v>
      </c>
      <c r="AZ7" s="78">
        <f t="shared" ref="AZ7" si="90">+AZ8+AZ9+AZ10+AZ11+AZ12+AZ13</f>
        <v>55098.041238490019</v>
      </c>
      <c r="BA7" s="78">
        <f t="shared" ref="BA7:BC7" si="91">+BA8+BA9+BA10+BA11+BA12+BA13</f>
        <v>61166.797575370016</v>
      </c>
      <c r="BB7" s="78">
        <v>646597.70071526011</v>
      </c>
      <c r="BC7" s="78">
        <f t="shared" si="91"/>
        <v>55213.500694859998</v>
      </c>
      <c r="BD7" s="78">
        <f t="shared" ref="BD7" si="92">+BD8+BD9+BD10+BD11+BD12+BD13</f>
        <v>38841.451162969999</v>
      </c>
      <c r="BE7" s="78">
        <f t="shared" ref="BE7" si="93">+BE8+BE9+BE10+BE11+BE12+BE13</f>
        <v>58586.800063310002</v>
      </c>
      <c r="BF7" s="78">
        <f t="shared" ref="BF7" si="94">+BF8+BF9+BF10+BF11+BF12+BF13</f>
        <v>57883.877560929992</v>
      </c>
      <c r="BG7" s="78">
        <f t="shared" ref="BG7" si="95">+BG8+BG9+BG10+BG11+BG12+BG13</f>
        <v>54875.454107279991</v>
      </c>
      <c r="BH7" s="78">
        <f t="shared" ref="BH7" si="96">+BH8+BH9+BH10+BH11+BH12+BH13</f>
        <v>49750.585243730005</v>
      </c>
      <c r="BI7" s="78">
        <f t="shared" ref="BI7" si="97">+BI8+BI9+BI10+BI11+BI12+BI13</f>
        <v>70912.658901889969</v>
      </c>
      <c r="BJ7" s="78">
        <f t="shared" ref="BJ7" si="98">+BJ8+BJ9+BJ10+BJ11+BJ12+BJ13</f>
        <v>56239.326837410023</v>
      </c>
      <c r="BK7" s="78">
        <f t="shared" ref="BK7" si="99">+BK8+BK9+BK10+BK11+BK12+BK13</f>
        <v>54948.774592890033</v>
      </c>
      <c r="BL7" s="78">
        <f t="shared" ref="BL7" si="100">+BL8+BL9+BL10+BL11+BL12+BL13</f>
        <v>75752.613693909996</v>
      </c>
      <c r="BM7" s="78">
        <f t="shared" ref="BM7" si="101">+BM8+BM9+BM10+BM11+BM12+BM13</f>
        <v>57267.695844650021</v>
      </c>
      <c r="BN7" s="78">
        <f t="shared" ref="BN7" si="102">+BN8+BN9+BN10+BN11+BN12+BN13</f>
        <v>56555.51249182997</v>
      </c>
      <c r="BO7" s="78">
        <v>686828.25119565998</v>
      </c>
      <c r="BP7" s="78">
        <f t="shared" ref="BP7" si="103">+BP8+BP9+BP10+BP11+BP12+BP13</f>
        <v>61396.720079190003</v>
      </c>
      <c r="BQ7" s="78">
        <f t="shared" ref="BQ7" si="104">+BQ8+BQ9+BQ10+BQ11+BQ12+BQ13</f>
        <v>42850.501326440004</v>
      </c>
      <c r="BR7" s="78">
        <f t="shared" ref="BR7" si="105">+BR8+BR9+BR10+BR11+BR12+BR13</f>
        <v>60174.866999810001</v>
      </c>
      <c r="BS7" s="78">
        <f t="shared" ref="BS7" si="106">+BS8+BS9+BS10+BS11+BS12+BS13</f>
        <v>64137.085096910007</v>
      </c>
      <c r="BT7" s="78">
        <f t="shared" ref="BT7" si="107">+BT8+BT9+BT10+BT11+BT12+BT13</f>
        <v>57529.703656100013</v>
      </c>
      <c r="BU7" s="78">
        <f t="shared" ref="BU7" si="108">+BU8+BU9+BU10+BU11+BU12+BU13</f>
        <v>61806.394105399995</v>
      </c>
      <c r="BV7" s="78">
        <f t="shared" ref="BV7" si="109">+BV8+BV9+BV10+BV11+BV12+BV13</f>
        <v>73639.286144189973</v>
      </c>
      <c r="BW7" s="78">
        <f t="shared" ref="BW7" si="110">+BW8+BW9+BW10+BW11+BW12+BW13</f>
        <v>53867.721706490032</v>
      </c>
      <c r="BX7" s="78">
        <f t="shared" ref="BX7" si="111">+BX8+BX9+BX10+BX11+BX12+BX13</f>
        <v>54281.004361780004</v>
      </c>
      <c r="BY7" s="78">
        <f t="shared" ref="BY7" si="112">+BY8+BY9+BY10+BY11+BY12+BY13</f>
        <v>66189.580162590006</v>
      </c>
      <c r="BZ7" s="78">
        <f t="shared" ref="BZ7" si="113">+BZ8+BZ9+BZ10+BZ11+BZ12+BZ13</f>
        <v>60939.501173989942</v>
      </c>
      <c r="CA7" s="78">
        <f t="shared" ref="CA7" si="114">+CA8+CA9+CA10+CA11+CA12+CA13</f>
        <v>66577.280322930048</v>
      </c>
      <c r="CB7" s="78">
        <v>723389.64513581991</v>
      </c>
      <c r="CC7" s="78">
        <f>+CC8+CC9+CC10+CC11+CC12+CC13</f>
        <v>65768.845414469979</v>
      </c>
      <c r="CD7" s="78">
        <f t="shared" ref="CD7:CN7" si="115">+CD8+CD9+CD10+CD11+CD12+CD13</f>
        <v>51817.810834759999</v>
      </c>
      <c r="CE7" s="78">
        <f t="shared" si="115"/>
        <v>50676.629675380012</v>
      </c>
      <c r="CF7" s="78">
        <f t="shared" si="115"/>
        <v>64596.923114799989</v>
      </c>
      <c r="CG7" s="78">
        <f t="shared" si="115"/>
        <v>53434.938679960003</v>
      </c>
      <c r="CH7" s="78">
        <f t="shared" si="115"/>
        <v>80585.601308849989</v>
      </c>
      <c r="CI7" s="78">
        <f t="shared" si="115"/>
        <v>77641.70719330998</v>
      </c>
      <c r="CJ7" s="78">
        <f t="shared" si="115"/>
        <v>51608.066775439991</v>
      </c>
      <c r="CK7" s="78">
        <f t="shared" si="115"/>
        <v>64829.629190880019</v>
      </c>
      <c r="CL7" s="78">
        <f t="shared" si="115"/>
        <v>70153.994842960004</v>
      </c>
      <c r="CM7" s="78">
        <f t="shared" si="115"/>
        <v>63308.120377829968</v>
      </c>
      <c r="CN7" s="78">
        <f t="shared" si="115"/>
        <v>76535.824046480004</v>
      </c>
      <c r="CO7" s="79">
        <v>770958.09145512001</v>
      </c>
      <c r="CP7" s="80">
        <v>63915.15357484002</v>
      </c>
      <c r="CQ7" s="78">
        <v>57243.196216470002</v>
      </c>
      <c r="CR7" s="78">
        <v>52264.707727430003</v>
      </c>
      <c r="CS7" s="78">
        <v>65810.236478520004</v>
      </c>
      <c r="CT7" s="78">
        <v>62421.216819239991</v>
      </c>
      <c r="CU7" s="78">
        <v>73568.204423209987</v>
      </c>
      <c r="CV7" s="78">
        <v>76587.40593333001</v>
      </c>
      <c r="CW7" s="78">
        <v>63772.54785598001</v>
      </c>
      <c r="CX7" s="78">
        <v>65370.359276919997</v>
      </c>
      <c r="CY7" s="78">
        <v>67638.596806230038</v>
      </c>
      <c r="CZ7" s="78">
        <v>72285.518152819976</v>
      </c>
      <c r="DA7" s="78">
        <v>76292.076258119982</v>
      </c>
      <c r="DB7" s="78">
        <v>797169.21952311008</v>
      </c>
      <c r="DC7" s="81">
        <f>+'[1]Табела 3'!N7</f>
        <v>72952.047605879969</v>
      </c>
      <c r="DD7" s="78">
        <f>+'[1]Табела 3'!O7</f>
        <v>58865.224647849995</v>
      </c>
      <c r="DE7" s="78">
        <f>+'[1]Табела 3'!P7</f>
        <v>62291.745113650002</v>
      </c>
      <c r="DF7" s="78">
        <f>+'[1]Табела 3'!Q7</f>
        <v>75943.905337140022</v>
      </c>
      <c r="DG7" s="78">
        <f>+'[1]Табела 3'!R7</f>
        <v>70594.83029795</v>
      </c>
      <c r="DH7" s="78">
        <f>+'[1]Табела 3'!S7</f>
        <v>85054.097480659999</v>
      </c>
      <c r="DI7" s="78">
        <f>+'[1]Табела 3'!T7</f>
        <v>95037.859517539997</v>
      </c>
      <c r="DJ7" s="78">
        <f>+'[1]Табела 3'!U7</f>
        <v>70447.348916959963</v>
      </c>
      <c r="DK7" s="78">
        <f>+'[1]Табела 3'!V7</f>
        <v>65326.606483960008</v>
      </c>
      <c r="DL7" s="78">
        <f>+'[1]Табела 3'!W7</f>
        <v>76887.856060759994</v>
      </c>
      <c r="DM7" s="78">
        <f>+'[1]Табела 3'!X7</f>
        <v>76888.475675439942</v>
      </c>
      <c r="DN7" s="78">
        <f>+'[1]Табела 3'!Y7</f>
        <v>77691.429121790003</v>
      </c>
      <c r="DO7" s="78">
        <f>+'[1]Табела 3'!Z7</f>
        <v>887981.42625957995</v>
      </c>
      <c r="DP7" s="81">
        <f>+'[1]Табела 3'!AA7</f>
        <v>77781.274073590015</v>
      </c>
      <c r="DQ7" s="78">
        <f>+'[1]Табела 3'!AB7</f>
        <v>65897.967445360002</v>
      </c>
      <c r="DR7" s="78">
        <f>+'[1]Табела 3'!AC7</f>
        <v>71235.656764810003</v>
      </c>
      <c r="DS7" s="78">
        <f>+'[1]Табела 3'!AD7</f>
        <v>79448.255470599994</v>
      </c>
      <c r="DT7" s="78">
        <f>+'[1]Табела 3'!AE7</f>
        <v>76955.609062820018</v>
      </c>
      <c r="DU7" s="78">
        <f>+'[1]Табела 3'!AF7</f>
        <v>99969.611714690007</v>
      </c>
      <c r="DV7" s="78">
        <f>+'[1]Табела 3'!AG7</f>
        <v>94747.818656718024</v>
      </c>
      <c r="DW7" s="78">
        <f>+'[1]Табела 3'!AH7</f>
        <v>73223.400608142008</v>
      </c>
      <c r="DX7" s="78">
        <f>+'[1]Табела 3'!AI7</f>
        <v>85529.799303930035</v>
      </c>
      <c r="DY7" s="78">
        <f>+'[1]Табела 3'!AJ7</f>
        <v>87483.097901949979</v>
      </c>
      <c r="DZ7" s="78">
        <f>+'[1]Табела 3'!AK7</f>
        <v>76622.134798489991</v>
      </c>
      <c r="EA7" s="78">
        <f>+'[1]Табела 3'!AL7</f>
        <v>80208.067152490039</v>
      </c>
      <c r="EB7" s="78">
        <f>+'[1]Табела 3'!AM7</f>
        <v>969102.69295359019</v>
      </c>
      <c r="EC7" s="78">
        <f>+'[1]Табела 3'!AN7</f>
        <v>77736.897923730008</v>
      </c>
      <c r="ED7" s="78">
        <f>+'[1]Табела 3'!AO7</f>
        <v>78982.706400809999</v>
      </c>
      <c r="EE7" s="78">
        <f>+'[1]Табела 3'!AP7</f>
        <v>75916.683463520021</v>
      </c>
      <c r="EF7" s="78">
        <f>+'[1]Табела 3'!AQ7</f>
        <v>79853.138756679997</v>
      </c>
      <c r="EG7" s="78">
        <f>+'[1]Табела 3'!AR7</f>
        <v>76317.505066440019</v>
      </c>
      <c r="EH7" s="78">
        <f>+'[1]Табела 3'!AS7</f>
        <v>99512.000018529987</v>
      </c>
      <c r="EI7" s="78">
        <f>+'[1]Табела 3'!AT7</f>
        <v>90837.066429399958</v>
      </c>
      <c r="EJ7" s="78">
        <f>+'[1]Табела 3'!AU7</f>
        <v>79000.790833960069</v>
      </c>
      <c r="EK7" s="78">
        <f>+'[1]Табела 3'!AV7</f>
        <v>92985.583219529974</v>
      </c>
      <c r="EL7" s="78">
        <f>+'[1]Табела 3'!AW7</f>
        <v>87705.277545160032</v>
      </c>
      <c r="EM7" s="78">
        <f>+'[1]Табела 3'!AX7</f>
        <v>82248.63678612998</v>
      </c>
      <c r="EN7" s="78">
        <f>+'[1]Табела 3'!AY7</f>
        <v>85783.191586369998</v>
      </c>
      <c r="EO7" s="78">
        <f>+'[1]Табела 3'!AZ7</f>
        <v>1006879.4780302601</v>
      </c>
      <c r="EP7" s="78">
        <f>+'[1]Табела 3'!BA7</f>
        <v>92739.295682200012</v>
      </c>
      <c r="EQ7" s="78">
        <f>+'[1]Табела 3'!BB7</f>
        <v>88261.347255090004</v>
      </c>
      <c r="ER7" s="78">
        <f>+'[1]Табела 3'!BC7</f>
        <v>78113.000104079998</v>
      </c>
      <c r="ES7" s="78">
        <f>+'[1]Табела 3'!BD7</f>
        <v>83821.697796980035</v>
      </c>
      <c r="ET7" s="78">
        <f>+'[1]Табела 3'!BE7</f>
        <v>87748.114311309997</v>
      </c>
      <c r="EU7" s="78">
        <f>+'[1]Табела 3'!BF7</f>
        <v>100997.99086620999</v>
      </c>
      <c r="EV7" s="78">
        <f>+'[1]Табела 3'!BG7</f>
        <v>110628.11490887</v>
      </c>
      <c r="EW7" s="78">
        <f>+'[1]Табела 3'!BH7</f>
        <v>80836.511452129984</v>
      </c>
      <c r="EX7" s="78">
        <f>+'[1]Табела 3'!BI7</f>
        <v>85673.485307420066</v>
      </c>
      <c r="EY7" s="78">
        <f>+'[1]Табела 3'!BJ7</f>
        <v>102498.17046844999</v>
      </c>
      <c r="EZ7" s="78">
        <f>+'[1]Табела 3'!BK7</f>
        <v>89525.345006180025</v>
      </c>
      <c r="FA7" s="78">
        <f>+'[1]Табела 3'!BL7</f>
        <v>102829.26747917999</v>
      </c>
      <c r="FB7" s="78">
        <f>+'[1]Табела 3'!BM7</f>
        <v>1103672.3406380999</v>
      </c>
      <c r="FC7" s="78">
        <f>+'[1]Табела 3'!BN7</f>
        <v>97035.995622820017</v>
      </c>
      <c r="FD7" s="78">
        <f>+'[1]Табела 3'!BO7</f>
        <v>83562.478557380033</v>
      </c>
      <c r="FE7" s="78">
        <f>+'[1]Табела 3'!BP7</f>
        <v>81358.29047380999</v>
      </c>
      <c r="FF7" s="78">
        <f>+'[1]Табела 3'!BQ7</f>
        <v>74645.971774570004</v>
      </c>
      <c r="FG7" s="78">
        <f>+'[1]Табела 3'!BR7</f>
        <v>68490.366770850029</v>
      </c>
      <c r="FH7" s="78">
        <f>+'[1]Табела 3'!BS7</f>
        <v>103897.60722536998</v>
      </c>
      <c r="FI7" s="78">
        <f>+'[1]Табела 3'!BT7</f>
        <v>117268.57812864</v>
      </c>
      <c r="FJ7" s="78">
        <f>+'[1]Табела 3'!BU7</f>
        <v>89700.679447679984</v>
      </c>
      <c r="FK7" s="78">
        <f>+'[1]Табела 3'!BV7</f>
        <v>88239.419157379991</v>
      </c>
      <c r="FL7" s="78">
        <f>+'[1]Табела 3'!BW7</f>
        <v>100630.44734507005</v>
      </c>
      <c r="FM7" s="78">
        <f>+'[1]Табела 3'!BX7</f>
        <v>91989.079688169979</v>
      </c>
      <c r="FN7" s="78">
        <f>+'[1]Табела 3'!BY7</f>
        <v>102207.42901258005</v>
      </c>
      <c r="FO7" s="78">
        <f>+'[1]Табела 3'!BZ7</f>
        <v>1099026.3432043202</v>
      </c>
      <c r="FP7" s="78">
        <f>+'[1]Табела 3'!CA7</f>
        <v>93780.065974460013</v>
      </c>
      <c r="FQ7" s="81">
        <f>+'[1]Табела 3'!CB7</f>
        <v>93298.385330769961</v>
      </c>
      <c r="FR7" s="81">
        <f>+'[1]Табела 3'!CC7</f>
        <v>89876.300767010063</v>
      </c>
      <c r="FS7" s="81">
        <f>+'[1]Табела 3'!CD7</f>
        <v>97988.856216409986</v>
      </c>
      <c r="FT7" s="81">
        <f>+'[1]Табела 3'!CE7</f>
        <v>92869.435665130048</v>
      </c>
      <c r="FU7" s="81">
        <f>+'[1]Табела 3'!CF7</f>
        <v>148989.15359568998</v>
      </c>
      <c r="FV7" s="81">
        <f>+'[1]Табела 3'!CG7</f>
        <v>133306.16164257994</v>
      </c>
      <c r="FW7" s="81">
        <f>+'[1]Табела 3'!CH7</f>
        <v>98503.298966819973</v>
      </c>
      <c r="FX7" s="81">
        <f>+'[1]Табела 3'!CI7</f>
        <v>98666.243744700027</v>
      </c>
      <c r="FY7" s="81">
        <f>+'[1]Табела 3'!CJ7</f>
        <v>108734.69324949</v>
      </c>
      <c r="FZ7" s="81">
        <f>+'[1]Табела 3'!CK7</f>
        <v>106825.93505810997</v>
      </c>
      <c r="GA7" s="134">
        <f>+'[1]Табела 3'!CL7</f>
        <v>129057.57736421995</v>
      </c>
      <c r="GB7" s="78">
        <f>+'[1]Табела 3'!CM7</f>
        <v>1291896.1075753898</v>
      </c>
      <c r="GC7" s="81">
        <f>+'[1]Табела 3'!CN7</f>
        <v>113195.40364763002</v>
      </c>
      <c r="GD7" s="81">
        <f>+'[1]Табела 3'!CO7</f>
        <v>105751.50454599</v>
      </c>
      <c r="GE7" s="81">
        <f>+'[1]Табела 3'!CP7</f>
        <v>119369.01528756</v>
      </c>
      <c r="GF7" s="81">
        <f>+'[1]Табела 3'!CQ7</f>
        <v>123746.47777131999</v>
      </c>
      <c r="GG7" s="81">
        <f>+'[1]Табела 3'!CR7</f>
        <v>127822.98451152002</v>
      </c>
      <c r="GH7" s="81">
        <f>+'[1]Табела 3'!CS7</f>
        <v>163904.91055420996</v>
      </c>
      <c r="GI7" s="81">
        <f>+'[1]Табела 3'!CT7</f>
        <v>144038.20521272995</v>
      </c>
      <c r="GJ7" s="81">
        <f>+'[1]Табела 3'!CU7</f>
        <v>105927.01724245999</v>
      </c>
      <c r="GK7" s="81">
        <f>+'[1]Табела 3'!CV7</f>
        <v>117409.18378839002</v>
      </c>
      <c r="GL7" s="81">
        <f>+'[1]Табела 3'!CW7</f>
        <v>120788.96979906007</v>
      </c>
      <c r="GM7" s="81">
        <f>+'[1]Табела 3'!CX7</f>
        <v>120886.24538560997</v>
      </c>
      <c r="GN7" s="134">
        <f>+'[1]Табела 3'!CY7</f>
        <v>133600.78190205994</v>
      </c>
      <c r="GO7" s="141">
        <f>+'[1]Табела 3'!CZ7</f>
        <v>1496440.6996485402</v>
      </c>
      <c r="GP7" s="81">
        <f>+'[1]Табела 3'!DA7</f>
        <v>135980.09783829001</v>
      </c>
      <c r="GQ7" s="81">
        <f>+'[1]Табела 3'!DB7</f>
        <v>102709.18420030002</v>
      </c>
      <c r="GR7" s="81">
        <f>+'[1]Табела 3'!DC7</f>
        <v>124402.92380306002</v>
      </c>
      <c r="GS7" s="81">
        <f>+'[1]Табела 3'!DD7</f>
        <v>126138.31413698997</v>
      </c>
      <c r="GT7" s="81">
        <f>+'[1]Табела 3'!DE7</f>
        <v>140837.57157658992</v>
      </c>
      <c r="GU7" s="81">
        <f>+'[1]Табела 3'!DF7</f>
        <v>190669.13356594008</v>
      </c>
      <c r="GV7" s="81">
        <f>+'[1]Табела 3'!DG7</f>
        <v>147105.85640996005</v>
      </c>
      <c r="GW7" s="81">
        <f>+'[1]Табела 3'!DH7</f>
        <v>0</v>
      </c>
      <c r="GX7" s="81">
        <f>+'[1]Табела 3'!DI7</f>
        <v>0</v>
      </c>
      <c r="GY7" s="81">
        <f>+'[1]Табела 3'!DJ7</f>
        <v>0</v>
      </c>
      <c r="GZ7" s="81">
        <f>+'[1]Табела 3'!DK7</f>
        <v>0</v>
      </c>
      <c r="HA7" s="81">
        <f>+'[1]Табела 3'!DL7</f>
        <v>0</v>
      </c>
      <c r="HB7" s="126">
        <f>+'[1]Табела 3'!DM7</f>
        <v>967843.08153113013</v>
      </c>
    </row>
    <row r="8" spans="2:210" ht="16.2" customHeight="1" x14ac:dyDescent="0.3">
      <c r="B8" s="83" t="s">
        <v>1</v>
      </c>
      <c r="C8" s="84">
        <v>4922.2709999999997</v>
      </c>
      <c r="D8" s="84">
        <v>5432.3419999999996</v>
      </c>
      <c r="E8" s="84">
        <v>5534.1149999999998</v>
      </c>
      <c r="F8" s="84">
        <v>6340.7440496099971</v>
      </c>
      <c r="G8" s="84">
        <v>6166.4948620800033</v>
      </c>
      <c r="H8" s="84">
        <v>6435.8683349699968</v>
      </c>
      <c r="I8" s="84">
        <v>6563.2</v>
      </c>
      <c r="J8" s="84">
        <v>5876.3000000000029</v>
      </c>
      <c r="K8" s="84">
        <v>5947.2</v>
      </c>
      <c r="L8" s="84">
        <v>6367.8</v>
      </c>
      <c r="M8" s="84">
        <v>6764.6999999999962</v>
      </c>
      <c r="N8" s="84">
        <v>8344.3999999999869</v>
      </c>
      <c r="O8" s="84">
        <v>74695.391197049961</v>
      </c>
      <c r="P8" s="84">
        <v>5191.3057345900006</v>
      </c>
      <c r="Q8" s="84">
        <v>5408.7870336300011</v>
      </c>
      <c r="R8" s="84">
        <v>5795.9279572300002</v>
      </c>
      <c r="S8" s="84">
        <v>6081.8964937600012</v>
      </c>
      <c r="T8" s="84">
        <v>5661.8049724000002</v>
      </c>
      <c r="U8" s="84">
        <v>6333.3536847499963</v>
      </c>
      <c r="V8" s="84">
        <v>6544.6876665999989</v>
      </c>
      <c r="W8" s="84">
        <v>5613.8077310000026</v>
      </c>
      <c r="X8" s="84">
        <v>5898.6284140199969</v>
      </c>
      <c r="Y8" s="84">
        <v>5786.5873395400004</v>
      </c>
      <c r="Z8" s="84">
        <v>5639.8512349999992</v>
      </c>
      <c r="AA8" s="84">
        <v>7351.2853926700036</v>
      </c>
      <c r="AB8" s="84">
        <v>71307.952381229989</v>
      </c>
      <c r="AC8" s="84">
        <v>4992.5511731999986</v>
      </c>
      <c r="AD8" s="84">
        <v>5436.1499097499973</v>
      </c>
      <c r="AE8" s="84">
        <v>6171.87204526</v>
      </c>
      <c r="AF8" s="84">
        <v>6274.7328633300012</v>
      </c>
      <c r="AG8" s="84">
        <v>5830.0547045799967</v>
      </c>
      <c r="AH8" s="84">
        <v>6668.6071872100001</v>
      </c>
      <c r="AI8" s="84">
        <v>6615.3742505700029</v>
      </c>
      <c r="AJ8" s="84">
        <v>5960.7992160600006</v>
      </c>
      <c r="AK8" s="84">
        <v>6044.3918298699973</v>
      </c>
      <c r="AL8" s="84">
        <v>6038.8158628199935</v>
      </c>
      <c r="AM8" s="84">
        <v>6995.902436180003</v>
      </c>
      <c r="AN8" s="84">
        <v>8145.3198450599921</v>
      </c>
      <c r="AO8" s="84">
        <v>75174.571323889992</v>
      </c>
      <c r="AP8" s="84">
        <v>5091.5032426300013</v>
      </c>
      <c r="AQ8" s="84">
        <v>5849.2096784000014</v>
      </c>
      <c r="AR8" s="84">
        <v>6283.3051312400003</v>
      </c>
      <c r="AS8" s="84">
        <v>6824.4503680500002</v>
      </c>
      <c r="AT8" s="84">
        <v>6466.1181081199975</v>
      </c>
      <c r="AU8" s="84">
        <v>7536.8394134900009</v>
      </c>
      <c r="AV8" s="84">
        <v>6948.9764419100011</v>
      </c>
      <c r="AW8" s="84">
        <v>6893.4737794900002</v>
      </c>
      <c r="AX8" s="84">
        <v>6767.0071209399948</v>
      </c>
      <c r="AY8" s="84">
        <v>3188.5229530500046</v>
      </c>
      <c r="AZ8" s="84">
        <v>4222.643308939998</v>
      </c>
      <c r="BA8" s="84">
        <v>4212.6640976500021</v>
      </c>
      <c r="BB8" s="84">
        <v>70284.713643910014</v>
      </c>
      <c r="BC8" s="84">
        <v>2837.9636174400002</v>
      </c>
      <c r="BD8" s="84">
        <v>3063.8856989700002</v>
      </c>
      <c r="BE8" s="84">
        <v>3168.2973336200002</v>
      </c>
      <c r="BF8" s="84">
        <v>3420.1199963100003</v>
      </c>
      <c r="BG8" s="84">
        <v>3565.6541040400007</v>
      </c>
      <c r="BH8" s="84">
        <v>4234.2165000599998</v>
      </c>
      <c r="BI8" s="84">
        <v>3831.8980065499986</v>
      </c>
      <c r="BJ8" s="84">
        <v>3858.8890614499996</v>
      </c>
      <c r="BK8" s="84">
        <v>4584.6677394599992</v>
      </c>
      <c r="BL8" s="84">
        <v>4263.667987900003</v>
      </c>
      <c r="BM8" s="84">
        <v>5236.0300111299966</v>
      </c>
      <c r="BN8" s="84">
        <v>4367.1019885200049</v>
      </c>
      <c r="BO8" s="84">
        <v>46432.392045450004</v>
      </c>
      <c r="BP8" s="84">
        <v>3038.1123192200002</v>
      </c>
      <c r="BQ8" s="84">
        <v>3056.6770911200006</v>
      </c>
      <c r="BR8" s="84">
        <v>3211.7038012400003</v>
      </c>
      <c r="BS8" s="84">
        <v>3738.5007919100003</v>
      </c>
      <c r="BT8" s="84">
        <v>3765.8305584099994</v>
      </c>
      <c r="BU8" s="84">
        <v>3690.3750450700004</v>
      </c>
      <c r="BV8" s="84">
        <v>3624.8425811699994</v>
      </c>
      <c r="BW8" s="84">
        <v>3625.123555319999</v>
      </c>
      <c r="BX8" s="84">
        <v>3365.2944841300005</v>
      </c>
      <c r="BY8" s="84">
        <v>3410.0058517200009</v>
      </c>
      <c r="BZ8" s="84">
        <v>4415.7218727600011</v>
      </c>
      <c r="CA8" s="84">
        <v>4434.4139423100005</v>
      </c>
      <c r="CB8" s="84">
        <v>43376.601894380001</v>
      </c>
      <c r="CC8" s="84">
        <v>2597.5223950800014</v>
      </c>
      <c r="CD8" s="84">
        <v>3322.2835908199995</v>
      </c>
      <c r="CE8" s="84">
        <v>3226.3854018700004</v>
      </c>
      <c r="CF8" s="84">
        <v>3475.8813012200017</v>
      </c>
      <c r="CG8" s="84">
        <v>3203.6509681099992</v>
      </c>
      <c r="CH8" s="84">
        <v>3352.2978584399989</v>
      </c>
      <c r="CI8" s="84">
        <v>3847.8304036200029</v>
      </c>
      <c r="CJ8" s="84">
        <v>3812.2671919899967</v>
      </c>
      <c r="CK8" s="84">
        <v>3767.6484278800012</v>
      </c>
      <c r="CL8" s="84">
        <v>4262.2085329499978</v>
      </c>
      <c r="CM8" s="84">
        <v>4641.9325082900014</v>
      </c>
      <c r="CN8" s="84">
        <v>5310.6971372499975</v>
      </c>
      <c r="CO8" s="85">
        <v>44820.605717520004</v>
      </c>
      <c r="CP8" s="86">
        <v>3339.0446283799997</v>
      </c>
      <c r="CQ8" s="84">
        <v>2950.9819403300003</v>
      </c>
      <c r="CR8" s="84">
        <v>3195.7878614800002</v>
      </c>
      <c r="CS8" s="84">
        <v>3349.8769139800011</v>
      </c>
      <c r="CT8" s="84">
        <v>3072.6056094299997</v>
      </c>
      <c r="CU8" s="84">
        <v>3697.1789375200015</v>
      </c>
      <c r="CV8" s="84">
        <v>4236.8951582799991</v>
      </c>
      <c r="CW8" s="84">
        <v>3830.2112914900013</v>
      </c>
      <c r="CX8" s="84">
        <v>3863.3749319000003</v>
      </c>
      <c r="CY8" s="84">
        <v>4084.4106774899979</v>
      </c>
      <c r="CZ8" s="84">
        <v>4376.8144734199977</v>
      </c>
      <c r="DA8" s="84">
        <v>4827.9884204999989</v>
      </c>
      <c r="DB8" s="84">
        <v>44825.170844199994</v>
      </c>
      <c r="DC8" s="87">
        <f>+'[1]Табела 3'!N8</f>
        <v>2866.7901420499998</v>
      </c>
      <c r="DD8" s="84">
        <f>+'[1]Табела 3'!O8</f>
        <v>3009.5785396799997</v>
      </c>
      <c r="DE8" s="84">
        <f>+'[1]Табела 3'!P8</f>
        <v>4015.7381184600004</v>
      </c>
      <c r="DF8" s="84">
        <f>+'[1]Табела 3'!Q8</f>
        <v>3659.6879587399994</v>
      </c>
      <c r="DG8" s="84">
        <f>+'[1]Табела 3'!R8</f>
        <v>3242.9792491899993</v>
      </c>
      <c r="DH8" s="84">
        <f>+'[1]Табела 3'!S8</f>
        <v>4037.5048310300008</v>
      </c>
      <c r="DI8" s="84">
        <f>+'[1]Табела 3'!T8</f>
        <v>5069.5429678499968</v>
      </c>
      <c r="DJ8" s="84">
        <f>+'[1]Табела 3'!U8</f>
        <v>4392.4483319900019</v>
      </c>
      <c r="DK8" s="84">
        <f>+'[1]Табела 3'!V8</f>
        <v>4423.2331333500006</v>
      </c>
      <c r="DL8" s="84">
        <f>+'[1]Табела 3'!W8</f>
        <v>3818.2601272900001</v>
      </c>
      <c r="DM8" s="84">
        <f>+'[1]Табела 3'!X8</f>
        <v>4273.9996587800006</v>
      </c>
      <c r="DN8" s="84">
        <f>+'[1]Табела 3'!Y8</f>
        <v>4865.6052584300023</v>
      </c>
      <c r="DO8" s="84">
        <f>+'[1]Табела 3'!Z8</f>
        <v>47675.368316840002</v>
      </c>
      <c r="DP8" s="87">
        <f>+'[1]Табела 3'!AA8</f>
        <v>3547.6620696500004</v>
      </c>
      <c r="DQ8" s="84">
        <f>+'[1]Табела 3'!AB8</f>
        <v>3678.9842720099996</v>
      </c>
      <c r="DR8" s="84">
        <f>+'[1]Табела 3'!AC8</f>
        <v>4230.1949573699994</v>
      </c>
      <c r="DS8" s="84">
        <f>+'[1]Табела 3'!AD8</f>
        <v>4055.4666820500001</v>
      </c>
      <c r="DT8" s="84">
        <f>+'[1]Табела 3'!AE8</f>
        <v>4022.3654640999989</v>
      </c>
      <c r="DU8" s="84">
        <f>+'[1]Табела 3'!AF8</f>
        <v>5476.6266461700015</v>
      </c>
      <c r="DV8" s="84">
        <f>+'[1]Табела 3'!AG8</f>
        <v>5599.5594721000025</v>
      </c>
      <c r="DW8" s="84">
        <f>+'[1]Табела 3'!AH8</f>
        <v>4927.4212423999979</v>
      </c>
      <c r="DX8" s="84">
        <f>+'[1]Табела 3'!AI8</f>
        <v>4941.7319730799973</v>
      </c>
      <c r="DY8" s="84">
        <f>+'[1]Табела 3'!AJ8</f>
        <v>4770.4454807800048</v>
      </c>
      <c r="DZ8" s="84">
        <f>+'[1]Табела 3'!AK8</f>
        <v>4785.2909961799996</v>
      </c>
      <c r="EA8" s="84">
        <f>+'[1]Табела 3'!AL8</f>
        <v>5525.3021910900015</v>
      </c>
      <c r="EB8" s="84">
        <f>+'[1]Табела 3'!AM8</f>
        <v>55561.051446980011</v>
      </c>
      <c r="EC8" s="84">
        <f>+'[1]Табела 3'!AN8</f>
        <v>3879.8599033600003</v>
      </c>
      <c r="ED8" s="84">
        <f>+'[1]Табела 3'!AO8</f>
        <v>3893.60091083</v>
      </c>
      <c r="EE8" s="84">
        <f>+'[1]Табела 3'!AP8</f>
        <v>4227.2144930200002</v>
      </c>
      <c r="EF8" s="84">
        <f>+'[1]Табела 3'!AQ8</f>
        <v>4384.5105530400006</v>
      </c>
      <c r="EG8" s="84">
        <f>+'[1]Табела 3'!AR8</f>
        <v>4211.2999624400009</v>
      </c>
      <c r="EH8" s="84">
        <f>+'[1]Табела 3'!AS8</f>
        <v>5495.6000355499982</v>
      </c>
      <c r="EI8" s="84">
        <f>+'[1]Табела 3'!AT8</f>
        <v>6030.1346739300016</v>
      </c>
      <c r="EJ8" s="84">
        <f>+'[1]Табела 3'!AU8</f>
        <v>5580.0778653899988</v>
      </c>
      <c r="EK8" s="84">
        <f>+'[1]Табела 3'!AV8</f>
        <v>5005.1180901399994</v>
      </c>
      <c r="EL8" s="84">
        <f>+'[1]Табела 3'!AW8</f>
        <v>5306.5293266099998</v>
      </c>
      <c r="EM8" s="84">
        <f>+'[1]Табела 3'!AX8</f>
        <v>4970.3354699099991</v>
      </c>
      <c r="EN8" s="84">
        <f>+'[1]Табела 3'!AY8</f>
        <v>6219.2395581999963</v>
      </c>
      <c r="EO8" s="84">
        <f>+'[1]Табела 3'!AZ8</f>
        <v>59203.520842419995</v>
      </c>
      <c r="EP8" s="84">
        <f>+'[1]Табела 3'!BA8</f>
        <v>6208.9027916200012</v>
      </c>
      <c r="EQ8" s="84">
        <f>+'[1]Табела 3'!BB8</f>
        <v>4269.355376999999</v>
      </c>
      <c r="ER8" s="84">
        <f>+'[1]Табела 3'!BC8</f>
        <v>4698.1758342700005</v>
      </c>
      <c r="ES8" s="84">
        <f>+'[1]Табела 3'!BD8</f>
        <v>5715.2213925400001</v>
      </c>
      <c r="ET8" s="84">
        <f>+'[1]Табела 3'!BE8</f>
        <v>4926.8250881700005</v>
      </c>
      <c r="EU8" s="84">
        <f>+'[1]Табела 3'!BF8</f>
        <v>6002.8999996699986</v>
      </c>
      <c r="EV8" s="84">
        <f>+'[1]Табела 3'!BG8</f>
        <v>6499.1699238599977</v>
      </c>
      <c r="EW8" s="84">
        <f>+'[1]Табела 3'!BH8</f>
        <v>5666.4495595000053</v>
      </c>
      <c r="EX8" s="84">
        <f>+'[1]Табела 3'!BI8</f>
        <v>5806.2729899299975</v>
      </c>
      <c r="EY8" s="84">
        <f>+'[1]Табела 3'!BJ8</f>
        <v>6535.552662930002</v>
      </c>
      <c r="EZ8" s="84">
        <f>+'[1]Табела 3'!BK8</f>
        <v>5568.7783376900015</v>
      </c>
      <c r="FA8" s="84">
        <f>+'[1]Табела 3'!BL8</f>
        <v>7156.2329899000033</v>
      </c>
      <c r="FB8" s="84">
        <f>+'[1]Табела 3'!BM8</f>
        <v>69053.83694708001</v>
      </c>
      <c r="FC8" s="84">
        <f>+'[1]Табела 3'!BN8</f>
        <v>4640.2329234499994</v>
      </c>
      <c r="FD8" s="84">
        <f>+'[1]Табела 3'!BO8</f>
        <v>5018.9683826100008</v>
      </c>
      <c r="FE8" s="84">
        <f>+'[1]Табела 3'!BP8</f>
        <v>5328.414992699998</v>
      </c>
      <c r="FF8" s="84">
        <f>+'[1]Табела 3'!BQ8</f>
        <v>4117.0227343499992</v>
      </c>
      <c r="FG8" s="84">
        <f>+'[1]Табела 3'!BR8</f>
        <v>3601.8609983800011</v>
      </c>
      <c r="FH8" s="84">
        <f>+'[1]Табела 3'!BS8</f>
        <v>9752.7992613099996</v>
      </c>
      <c r="FI8" s="84">
        <f>+'[1]Табела 3'!BT8</f>
        <v>6698.6040458500011</v>
      </c>
      <c r="FJ8" s="84">
        <f>+'[1]Табела 3'!BU8</f>
        <v>4965.271458940002</v>
      </c>
      <c r="FK8" s="84">
        <f>+'[1]Табела 3'!BV8</f>
        <v>4502.0248020499976</v>
      </c>
      <c r="FL8" s="84">
        <f>+'[1]Табела 3'!BW8</f>
        <v>5151.2907194499967</v>
      </c>
      <c r="FM8" s="84">
        <f>+'[1]Табела 3'!BX8</f>
        <v>5042.746875830001</v>
      </c>
      <c r="FN8" s="84">
        <f>+'[1]Табела 3'!BY8</f>
        <v>7074.1413719799975</v>
      </c>
      <c r="FO8" s="84">
        <f>+'[1]Табела 3'!BZ8</f>
        <v>65893.378566900006</v>
      </c>
      <c r="FP8" s="84">
        <f>+'[1]Табела 3'!CA8</f>
        <v>5487.1618293099991</v>
      </c>
      <c r="FQ8" s="87">
        <f>+'[1]Табела 3'!CB8</f>
        <v>5484.2682991499996</v>
      </c>
      <c r="FR8" s="87">
        <f>+'[1]Табела 3'!CC8</f>
        <v>5731.2341884099997</v>
      </c>
      <c r="FS8" s="87">
        <f>+'[1]Табела 3'!CD8</f>
        <v>6092.6604418599991</v>
      </c>
      <c r="FT8" s="87">
        <f>+'[1]Табела 3'!CE8</f>
        <v>6482.1850305500011</v>
      </c>
      <c r="FU8" s="87">
        <f>+'[1]Табела 3'!CF8</f>
        <v>13596.057546859996</v>
      </c>
      <c r="FV8" s="87">
        <f>+'[1]Табела 3'!CG8</f>
        <v>7711.7966476200008</v>
      </c>
      <c r="FW8" s="87">
        <f>+'[1]Табела 3'!CH8</f>
        <v>5551.0208140999957</v>
      </c>
      <c r="FX8" s="87">
        <f>+'[1]Табела 3'!CI8</f>
        <v>5893.9776024000039</v>
      </c>
      <c r="FY8" s="87">
        <f>+'[1]Табела 3'!CJ8</f>
        <v>5709.3737965399978</v>
      </c>
      <c r="FZ8" s="87">
        <f>+'[1]Табела 3'!CK8</f>
        <v>6291.1010013999994</v>
      </c>
      <c r="GA8" s="135">
        <f>+'[1]Табела 3'!CL8</f>
        <v>8412.8398716699976</v>
      </c>
      <c r="GB8" s="84">
        <f>+'[1]Табела 3'!CM8</f>
        <v>82443.677069869998</v>
      </c>
      <c r="GC8" s="87">
        <f>+'[1]Табела 3'!CN8</f>
        <v>5860.1710125300015</v>
      </c>
      <c r="GD8" s="87">
        <f>+'[1]Табела 3'!CO8</f>
        <v>5993.1291890500015</v>
      </c>
      <c r="GE8" s="87">
        <f>+'[1]Табела 3'!CP8</f>
        <v>7348.7993242300017</v>
      </c>
      <c r="GF8" s="87">
        <f>+'[1]Табела 3'!CQ8</f>
        <v>8009.8179429300017</v>
      </c>
      <c r="GG8" s="87">
        <f>+'[1]Табела 3'!CR8</f>
        <v>8716.683983879997</v>
      </c>
      <c r="GH8" s="87">
        <f>+'[1]Табела 3'!CS8</f>
        <v>17040.098291129998</v>
      </c>
      <c r="GI8" s="87">
        <f>+'[1]Табела 3'!CT8</f>
        <v>8005.0921136199968</v>
      </c>
      <c r="GJ8" s="87">
        <f>+'[1]Табела 3'!CU8</f>
        <v>7186.50957612</v>
      </c>
      <c r="GK8" s="87">
        <f>+'[1]Табела 3'!CV8</f>
        <v>7055.4576502299924</v>
      </c>
      <c r="GL8" s="87">
        <f>+'[1]Табела 3'!CW8</f>
        <v>7278.513875669998</v>
      </c>
      <c r="GM8" s="87">
        <f>+'[1]Табела 3'!CX8</f>
        <v>6989.5270858400054</v>
      </c>
      <c r="GN8" s="135">
        <f>+'[1]Табела 3'!CY8</f>
        <v>10692.700173029996</v>
      </c>
      <c r="GO8" s="142">
        <f>+'[1]Табела 3'!CZ8</f>
        <v>100176.50021825999</v>
      </c>
      <c r="GP8" s="87">
        <f>+'[1]Табела 3'!DA8</f>
        <v>6285.9268031599995</v>
      </c>
      <c r="GQ8" s="87">
        <f>+'[1]Табела 3'!DB8</f>
        <v>6936.9052384200004</v>
      </c>
      <c r="GR8" s="87">
        <f>+'[1]Табела 3'!DC8</f>
        <v>8037.3855971699995</v>
      </c>
      <c r="GS8" s="87">
        <f>+'[1]Табела 3'!DD8</f>
        <v>9208.9421264600005</v>
      </c>
      <c r="GT8" s="87">
        <f>+'[1]Табела 3'!DE8</f>
        <v>20630.900388349997</v>
      </c>
      <c r="GU8" s="87">
        <f>+'[1]Табела 3'!DF8</f>
        <v>9927.2272993299957</v>
      </c>
      <c r="GV8" s="87">
        <f>+'[1]Табела 3'!DG8</f>
        <v>7800.9130300700017</v>
      </c>
      <c r="GW8" s="87">
        <f>+'[1]Табела 3'!DH8</f>
        <v>0</v>
      </c>
      <c r="GX8" s="87">
        <f>+'[1]Табела 3'!DI8</f>
        <v>0</v>
      </c>
      <c r="GY8" s="87">
        <f>+'[1]Табела 3'!DJ8</f>
        <v>0</v>
      </c>
      <c r="GZ8" s="87">
        <f>+'[1]Табела 3'!DK8</f>
        <v>0</v>
      </c>
      <c r="HA8" s="87">
        <f>+'[1]Табела 3'!DL8</f>
        <v>0</v>
      </c>
      <c r="HB8" s="127">
        <f>+'[1]Табела 3'!DM8</f>
        <v>68828.200482960005</v>
      </c>
    </row>
    <row r="9" spans="2:210" ht="16.2" customHeight="1" x14ac:dyDescent="0.3">
      <c r="B9" s="83" t="s">
        <v>66</v>
      </c>
      <c r="C9" s="84">
        <v>2079.154</v>
      </c>
      <c r="D9" s="84">
        <v>2379.8429999999998</v>
      </c>
      <c r="E9" s="84">
        <v>8997.1919999999991</v>
      </c>
      <c r="F9" s="84">
        <v>2350.510148949998</v>
      </c>
      <c r="G9" s="84">
        <v>2233.4894296400012</v>
      </c>
      <c r="H9" s="84">
        <v>2593.7621252300019</v>
      </c>
      <c r="I9" s="84">
        <v>2336.3000000000002</v>
      </c>
      <c r="J9" s="84">
        <v>2050.199999999998</v>
      </c>
      <c r="K9" s="84">
        <v>2303.8000000000002</v>
      </c>
      <c r="L9" s="84">
        <v>2649.3999999999951</v>
      </c>
      <c r="M9" s="84">
        <v>2050.3999999999955</v>
      </c>
      <c r="N9" s="84">
        <v>2943.9999999999941</v>
      </c>
      <c r="O9" s="84">
        <v>34968.050703819987</v>
      </c>
      <c r="P9" s="84">
        <v>2044.2833792599999</v>
      </c>
      <c r="Q9" s="84">
        <v>2325.8254797499994</v>
      </c>
      <c r="R9" s="84">
        <v>7781.9394722599991</v>
      </c>
      <c r="S9" s="84">
        <v>2070.5200856400015</v>
      </c>
      <c r="T9" s="84">
        <v>1648.2424650599987</v>
      </c>
      <c r="U9" s="84">
        <v>1851.930863029999</v>
      </c>
      <c r="V9" s="84">
        <v>1786.0547176600012</v>
      </c>
      <c r="W9" s="84">
        <v>1703.4449619999998</v>
      </c>
      <c r="X9" s="84">
        <v>1987.1001380899997</v>
      </c>
      <c r="Y9" s="84">
        <v>2205.5788086999996</v>
      </c>
      <c r="Z9" s="84">
        <v>1875.5547273899972</v>
      </c>
      <c r="AA9" s="84">
        <v>2214.3146758100083</v>
      </c>
      <c r="AB9" s="84">
        <v>29494.848349990014</v>
      </c>
      <c r="AC9" s="84">
        <v>1903.6541401700001</v>
      </c>
      <c r="AD9" s="84">
        <v>2985.5396342200006</v>
      </c>
      <c r="AE9" s="84">
        <v>5797.923224449999</v>
      </c>
      <c r="AF9" s="84">
        <v>1964.112681690003</v>
      </c>
      <c r="AG9" s="84">
        <v>1771.6056177599971</v>
      </c>
      <c r="AH9" s="84">
        <v>2260.4079132099996</v>
      </c>
      <c r="AI9" s="84">
        <v>2036.7923769499992</v>
      </c>
      <c r="AJ9" s="84">
        <v>1788.6631962700003</v>
      </c>
      <c r="AK9" s="84">
        <v>2187.2968159100028</v>
      </c>
      <c r="AL9" s="84">
        <v>2311.571077439999</v>
      </c>
      <c r="AM9" s="84">
        <v>2271.5910421299982</v>
      </c>
      <c r="AN9" s="84">
        <v>2612.7284172799991</v>
      </c>
      <c r="AO9" s="84">
        <v>29891.886137479996</v>
      </c>
      <c r="AP9" s="84">
        <v>1968.4409078899998</v>
      </c>
      <c r="AQ9" s="84">
        <v>2736.5436633600002</v>
      </c>
      <c r="AR9" s="84">
        <v>8132.7649311999985</v>
      </c>
      <c r="AS9" s="84">
        <v>2106.8832308200026</v>
      </c>
      <c r="AT9" s="84">
        <v>2199.6197129499978</v>
      </c>
      <c r="AU9" s="84">
        <v>2554.2017707699997</v>
      </c>
      <c r="AV9" s="84">
        <v>2453.8056629400016</v>
      </c>
      <c r="AW9" s="84">
        <v>2152.0160294000025</v>
      </c>
      <c r="AX9" s="84">
        <v>2385.8549622899973</v>
      </c>
      <c r="AY9" s="84">
        <v>2280.9088291800012</v>
      </c>
      <c r="AZ9" s="84">
        <v>2361.226694190002</v>
      </c>
      <c r="BA9" s="84">
        <v>2876.1923826999978</v>
      </c>
      <c r="BB9" s="84">
        <v>34208.458777690001</v>
      </c>
      <c r="BC9" s="84">
        <v>2521.8164404199997</v>
      </c>
      <c r="BD9" s="84">
        <v>2729.5856994100009</v>
      </c>
      <c r="BE9" s="84">
        <v>15264.96077612</v>
      </c>
      <c r="BF9" s="84">
        <v>3823.0379762699968</v>
      </c>
      <c r="BG9" s="84">
        <v>2559.4039984400006</v>
      </c>
      <c r="BH9" s="84">
        <v>3187.8740083799994</v>
      </c>
      <c r="BI9" s="84">
        <v>2959.856004980003</v>
      </c>
      <c r="BJ9" s="84">
        <v>3393.7111964199989</v>
      </c>
      <c r="BK9" s="84">
        <v>2850.9922221899997</v>
      </c>
      <c r="BL9" s="84">
        <v>3293.0806265699998</v>
      </c>
      <c r="BM9" s="84">
        <v>2880.5097339400027</v>
      </c>
      <c r="BN9" s="84">
        <v>3337.9803357700034</v>
      </c>
      <c r="BO9" s="84">
        <v>48802.809018910004</v>
      </c>
      <c r="BP9" s="84">
        <v>2975.7219597899993</v>
      </c>
      <c r="BQ9" s="84">
        <v>4160.0577793499997</v>
      </c>
      <c r="BR9" s="84">
        <v>9029.2871556299997</v>
      </c>
      <c r="BS9" s="84">
        <v>2102.7014528899977</v>
      </c>
      <c r="BT9" s="84">
        <v>3082.2059241200022</v>
      </c>
      <c r="BU9" s="84">
        <v>4226.0187332800006</v>
      </c>
      <c r="BV9" s="84">
        <v>4893.2079160199983</v>
      </c>
      <c r="BW9" s="84">
        <v>4422.0137334399997</v>
      </c>
      <c r="BX9" s="84">
        <v>4363.9076465400012</v>
      </c>
      <c r="BY9" s="84">
        <v>4702.9870868599965</v>
      </c>
      <c r="BZ9" s="84">
        <v>4203.4015798900027</v>
      </c>
      <c r="CA9" s="84">
        <v>5052.4643907799991</v>
      </c>
      <c r="CB9" s="84">
        <v>53213.975358589989</v>
      </c>
      <c r="CC9" s="84">
        <v>4027.7243950399993</v>
      </c>
      <c r="CD9" s="84">
        <v>4325.8798614800007</v>
      </c>
      <c r="CE9" s="84">
        <v>5379.0441379100012</v>
      </c>
      <c r="CF9" s="84">
        <v>4976.760869849998</v>
      </c>
      <c r="CG9" s="84">
        <v>5063.8963114099997</v>
      </c>
      <c r="CH9" s="84">
        <v>16021.000491969999</v>
      </c>
      <c r="CI9" s="84">
        <v>5440.4320898499982</v>
      </c>
      <c r="CJ9" s="84">
        <v>3108.0231164400029</v>
      </c>
      <c r="CK9" s="84">
        <v>3981.5744096700041</v>
      </c>
      <c r="CL9" s="84">
        <v>4362.8313800899959</v>
      </c>
      <c r="CM9" s="84">
        <v>2851.0788226400009</v>
      </c>
      <c r="CN9" s="84">
        <v>4252.3982174099992</v>
      </c>
      <c r="CO9" s="85">
        <v>63790.644103760009</v>
      </c>
      <c r="CP9" s="86">
        <v>3331.37594021</v>
      </c>
      <c r="CQ9" s="84">
        <v>3600.9085447199991</v>
      </c>
      <c r="CR9" s="84">
        <v>4666.8466588999991</v>
      </c>
      <c r="CS9" s="84">
        <v>5061.7806424</v>
      </c>
      <c r="CT9" s="84">
        <v>6598.1341588999985</v>
      </c>
      <c r="CU9" s="84">
        <v>11882.229090860001</v>
      </c>
      <c r="CV9" s="84">
        <v>3869.9549442000016</v>
      </c>
      <c r="CW9" s="84">
        <v>3427.6365353499987</v>
      </c>
      <c r="CX9" s="84">
        <v>3375.5555856499973</v>
      </c>
      <c r="CY9" s="84">
        <v>3139.2890830600036</v>
      </c>
      <c r="CZ9" s="84">
        <v>3428.3148295200031</v>
      </c>
      <c r="DA9" s="84">
        <v>4578.653285739997</v>
      </c>
      <c r="DB9" s="84">
        <v>56960.67929950999</v>
      </c>
      <c r="DC9" s="87">
        <f>+'[1]Табела 3'!N9</f>
        <v>3230.5275065099991</v>
      </c>
      <c r="DD9" s="84">
        <f>+'[1]Табела 3'!O9</f>
        <v>4078.4982744900003</v>
      </c>
      <c r="DE9" s="84">
        <f>+'[1]Табела 3'!P9</f>
        <v>4922.8639152599999</v>
      </c>
      <c r="DF9" s="84">
        <f>+'[1]Табела 3'!Q9</f>
        <v>5269.719405689998</v>
      </c>
      <c r="DG9" s="84">
        <f>+'[1]Табела 3'!R9</f>
        <v>5378.4548820699983</v>
      </c>
      <c r="DH9" s="84">
        <f>+'[1]Табела 3'!S9</f>
        <v>18171.145359460003</v>
      </c>
      <c r="DI9" s="84">
        <f>+'[1]Табела 3'!T9</f>
        <v>5835.8957218000041</v>
      </c>
      <c r="DJ9" s="84">
        <f>+'[1]Табела 3'!U9</f>
        <v>5176.4272393999981</v>
      </c>
      <c r="DK9" s="84">
        <f>+'[1]Табела 3'!V9</f>
        <v>5652.9747974400007</v>
      </c>
      <c r="DL9" s="84">
        <f>+'[1]Табела 3'!W9</f>
        <v>6056.7421968599947</v>
      </c>
      <c r="DM9" s="84">
        <f>+'[1]Табела 3'!X9</f>
        <v>4846.6014791499965</v>
      </c>
      <c r="DN9" s="84">
        <f>+'[1]Табела 3'!Y9</f>
        <v>5619.3111919300045</v>
      </c>
      <c r="DO9" s="84">
        <f>+'[1]Табела 3'!Z9</f>
        <v>74239.161970059999</v>
      </c>
      <c r="DP9" s="87">
        <f>+'[1]Табела 3'!AA9</f>
        <v>4789.8661330600007</v>
      </c>
      <c r="DQ9" s="84">
        <f>+'[1]Табела 3'!AB9</f>
        <v>5008.8816428500013</v>
      </c>
      <c r="DR9" s="84">
        <f>+'[1]Табела 3'!AC9</f>
        <v>7571.5446710400001</v>
      </c>
      <c r="DS9" s="84">
        <f>+'[1]Табела 3'!AD9</f>
        <v>5672.9204363900017</v>
      </c>
      <c r="DT9" s="84">
        <f>+'[1]Табела 3'!AE9</f>
        <v>6158.5243389100042</v>
      </c>
      <c r="DU9" s="84">
        <f>+'[1]Табела 3'!AF9</f>
        <v>33672.456564939988</v>
      </c>
      <c r="DV9" s="84">
        <f>+'[1]Табела 3'!AG9</f>
        <v>7850.085155450005</v>
      </c>
      <c r="DW9" s="84">
        <f>+'[1]Табела 3'!AH9</f>
        <v>5950.224523140002</v>
      </c>
      <c r="DX9" s="84">
        <f>+'[1]Табела 3'!AI9</f>
        <v>6001.9669860699851</v>
      </c>
      <c r="DY9" s="84">
        <f>+'[1]Табела 3'!AJ9</f>
        <v>6542.557756139995</v>
      </c>
      <c r="DZ9" s="84">
        <f>+'[1]Табела 3'!AK9</f>
        <v>6355.0622343000123</v>
      </c>
      <c r="EA9" s="84">
        <f>+'[1]Табела 3'!AL9</f>
        <v>7745.1998616200071</v>
      </c>
      <c r="EB9" s="84">
        <f>+'[1]Табела 3'!AM9</f>
        <v>103319.29030391001</v>
      </c>
      <c r="EC9" s="84">
        <f>+'[1]Табела 3'!AN9</f>
        <v>6064.6123360799993</v>
      </c>
      <c r="ED9" s="84">
        <f>+'[1]Табела 3'!AO9</f>
        <v>6842.7736649300005</v>
      </c>
      <c r="EE9" s="84">
        <f>+'[1]Табела 3'!AP9</f>
        <v>8072.6473430199976</v>
      </c>
      <c r="EF9" s="84">
        <f>+'[1]Табела 3'!AQ9</f>
        <v>7689.789045759996</v>
      </c>
      <c r="EG9" s="84">
        <f>+'[1]Табела 3'!AR9</f>
        <v>8218.3827342400054</v>
      </c>
      <c r="EH9" s="84">
        <f>+'[1]Табела 3'!AS9</f>
        <v>24207.000006969993</v>
      </c>
      <c r="EI9" s="84">
        <f>+'[1]Табела 3'!AT9</f>
        <v>8682.9948690000037</v>
      </c>
      <c r="EJ9" s="84">
        <f>+'[1]Табела 3'!AU9</f>
        <v>5983.3722058399962</v>
      </c>
      <c r="EK9" s="84">
        <f>+'[1]Табела 3'!AV9</f>
        <v>6220.2803662199922</v>
      </c>
      <c r="EL9" s="84">
        <f>+'[1]Табела 3'!AW9</f>
        <v>6386.448752440012</v>
      </c>
      <c r="EM9" s="84">
        <f>+'[1]Табела 3'!AX9</f>
        <v>6472.6057469500065</v>
      </c>
      <c r="EN9" s="84">
        <f>+'[1]Табела 3'!AY9</f>
        <v>7371.0973797100069</v>
      </c>
      <c r="EO9" s="84">
        <f>+'[1]Табела 3'!AZ9</f>
        <v>102212.00445116001</v>
      </c>
      <c r="EP9" s="84">
        <f>+'[1]Табела 3'!BA9</f>
        <v>6292.6063683399989</v>
      </c>
      <c r="EQ9" s="84">
        <f>+'[1]Табела 3'!BB9</f>
        <v>7089.1468490499992</v>
      </c>
      <c r="ER9" s="84">
        <f>+'[1]Табела 3'!BC9</f>
        <v>17756.176595380002</v>
      </c>
      <c r="ES9" s="84">
        <f>+'[1]Табела 3'!BD9</f>
        <v>9052.8232095100011</v>
      </c>
      <c r="ET9" s="84">
        <f>+'[1]Табела 3'!BE9</f>
        <v>7866.2241916500006</v>
      </c>
      <c r="EU9" s="84">
        <f>+'[1]Табела 3'!BF9</f>
        <v>21988.500000110005</v>
      </c>
      <c r="EV9" s="84">
        <f>+'[1]Табела 3'!BG9</f>
        <v>11335.516796910006</v>
      </c>
      <c r="EW9" s="84">
        <f>+'[1]Табела 3'!BH9</f>
        <v>6610.0684974399992</v>
      </c>
      <c r="EX9" s="84">
        <f>+'[1]Табела 3'!BI9</f>
        <v>6268.6002821100055</v>
      </c>
      <c r="EY9" s="84">
        <f>+'[1]Табела 3'!BJ9</f>
        <v>7673.1148341699973</v>
      </c>
      <c r="EZ9" s="84">
        <f>+'[1]Табела 3'!BK9</f>
        <v>6623.038297850012</v>
      </c>
      <c r="FA9" s="84">
        <f>+'[1]Табела 3'!BL9</f>
        <v>7425.6652711799879</v>
      </c>
      <c r="FB9" s="84">
        <f>+'[1]Табела 3'!BM9</f>
        <v>115981.4811937</v>
      </c>
      <c r="FC9" s="84">
        <f>+'[1]Табела 3'!BN9</f>
        <v>5773.3749602199996</v>
      </c>
      <c r="FD9" s="84">
        <f>+'[1]Табела 3'!BO9</f>
        <v>8142.1123350700009</v>
      </c>
      <c r="FE9" s="84">
        <f>+'[1]Табела 3'!BP9</f>
        <v>8104.7752515199991</v>
      </c>
      <c r="FF9" s="84">
        <f>+'[1]Табела 3'!BQ9</f>
        <v>5307.5762734899999</v>
      </c>
      <c r="FG9" s="84">
        <f>+'[1]Табела 3'!BR9</f>
        <v>4855.9555448100054</v>
      </c>
      <c r="FH9" s="84">
        <f>+'[1]Табела 3'!BS9</f>
        <v>11825.628487739999</v>
      </c>
      <c r="FI9" s="84">
        <f>+'[1]Табела 3'!BT9</f>
        <v>16182.148129930005</v>
      </c>
      <c r="FJ9" s="84">
        <f>+'[1]Табела 3'!BU9</f>
        <v>18851.631304030005</v>
      </c>
      <c r="FK9" s="84">
        <f>+'[1]Табела 3'!BV9</f>
        <v>9364.221107779993</v>
      </c>
      <c r="FL9" s="84">
        <f>+'[1]Табела 3'!BW9</f>
        <v>8278.2983935899956</v>
      </c>
      <c r="FM9" s="84">
        <f>+'[1]Табела 3'!BX9</f>
        <v>8130.5258118300035</v>
      </c>
      <c r="FN9" s="84">
        <f>+'[1]Табела 3'!BY9</f>
        <v>8412.1917266099917</v>
      </c>
      <c r="FO9" s="84">
        <f>+'[1]Табела 3'!BZ9</f>
        <v>113228.43932661999</v>
      </c>
      <c r="FP9" s="84">
        <f>+'[1]Табела 3'!CA9</f>
        <v>7061.4517844400007</v>
      </c>
      <c r="FQ9" s="87">
        <f>+'[1]Табела 3'!CB9</f>
        <v>8931.5130280000012</v>
      </c>
      <c r="FR9" s="87">
        <f>+'[1]Табела 3'!CC9</f>
        <v>10187.08189738</v>
      </c>
      <c r="FS9" s="87">
        <f>+'[1]Табела 3'!CD9</f>
        <v>9786.753345840003</v>
      </c>
      <c r="FT9" s="87">
        <f>+'[1]Табела 3'!CE9</f>
        <v>9589.1478966399991</v>
      </c>
      <c r="FU9" s="87">
        <f>+'[1]Табела 3'!CF9</f>
        <v>37584.297596809993</v>
      </c>
      <c r="FV9" s="87">
        <f>+'[1]Табела 3'!CG9</f>
        <v>14420.777029479985</v>
      </c>
      <c r="FW9" s="87">
        <f>+'[1]Табела 3'!CH9</f>
        <v>8195.6787091900133</v>
      </c>
      <c r="FX9" s="87">
        <f>+'[1]Табела 3'!CI9</f>
        <v>8822.8989714399868</v>
      </c>
      <c r="FY9" s="87">
        <f>+'[1]Табела 3'!CJ9</f>
        <v>8938.7597755200095</v>
      </c>
      <c r="FZ9" s="87">
        <f>+'[1]Табела 3'!CK9</f>
        <v>8669.3032845900016</v>
      </c>
      <c r="GA9" s="135">
        <f>+'[1]Табела 3'!CL9</f>
        <v>13445.095241940002</v>
      </c>
      <c r="GB9" s="84">
        <f>+'[1]Табела 3'!CM9</f>
        <v>145632.75856127002</v>
      </c>
      <c r="GC9" s="87">
        <f>+'[1]Табела 3'!CN9</f>
        <v>8484.630349680001</v>
      </c>
      <c r="GD9" s="87">
        <f>+'[1]Табела 3'!CO9</f>
        <v>10642.96967404</v>
      </c>
      <c r="GE9" s="87">
        <f>+'[1]Табела 3'!CP9</f>
        <v>13124.509374980002</v>
      </c>
      <c r="GF9" s="87">
        <f>+'[1]Табела 3'!CQ9</f>
        <v>15103.885175290003</v>
      </c>
      <c r="GG9" s="87">
        <f>+'[1]Табела 3'!CR9</f>
        <v>14536.048066570002</v>
      </c>
      <c r="GH9" s="87">
        <f>+'[1]Табела 3'!CS9</f>
        <v>48205.457639849985</v>
      </c>
      <c r="GI9" s="87">
        <f>+'[1]Табела 3'!CT9</f>
        <v>16067.84004314001</v>
      </c>
      <c r="GJ9" s="87">
        <f>+'[1]Табела 3'!CU9</f>
        <v>10394.592801439994</v>
      </c>
      <c r="GK9" s="87">
        <f>+'[1]Табела 3'!CV9</f>
        <v>12306.564949040016</v>
      </c>
      <c r="GL9" s="87">
        <f>+'[1]Табела 3'!CW9</f>
        <v>11574.592105020001</v>
      </c>
      <c r="GM9" s="87">
        <f>+'[1]Табела 3'!CX9</f>
        <v>12121.011881499993</v>
      </c>
      <c r="GN9" s="135">
        <f>+'[1]Табела 3'!CY9</f>
        <v>14567.297563570011</v>
      </c>
      <c r="GO9" s="142">
        <f>+'[1]Табела 3'!CZ9</f>
        <v>187129.39962412001</v>
      </c>
      <c r="GP9" s="87">
        <f>+'[1]Табела 3'!DA9</f>
        <v>10503.972025380001</v>
      </c>
      <c r="GQ9" s="87">
        <f>+'[1]Табела 3'!DB9</f>
        <v>12647.700200789999</v>
      </c>
      <c r="GR9" s="87">
        <f>+'[1]Табела 3'!DC9</f>
        <v>16685.478974269998</v>
      </c>
      <c r="GS9" s="87">
        <f>+'[1]Табела 3'!DD9</f>
        <v>16193.056311490003</v>
      </c>
      <c r="GT9" s="87">
        <f>+'[1]Табела 3'!DE9</f>
        <v>15636.783439399998</v>
      </c>
      <c r="GU9" s="87">
        <f>+'[1]Табела 3'!DF9</f>
        <v>73230.807653889977</v>
      </c>
      <c r="GV9" s="87">
        <f>+'[1]Табела 3'!DG9</f>
        <v>17485.695961320005</v>
      </c>
      <c r="GW9" s="87">
        <f>+'[1]Табела 3'!DH9</f>
        <v>0</v>
      </c>
      <c r="GX9" s="87">
        <f>+'[1]Табела 3'!DI9</f>
        <v>0</v>
      </c>
      <c r="GY9" s="87">
        <f>+'[1]Табела 3'!DJ9</f>
        <v>0</v>
      </c>
      <c r="GZ9" s="87">
        <f>+'[1]Табела 3'!DK9</f>
        <v>0</v>
      </c>
      <c r="HA9" s="87">
        <f>+'[1]Табела 3'!DL9</f>
        <v>0</v>
      </c>
      <c r="HB9" s="127">
        <f>+'[1]Табела 3'!DM9</f>
        <v>162383.49456654</v>
      </c>
    </row>
    <row r="10" spans="2:210" ht="16.2" customHeight="1" x14ac:dyDescent="0.3">
      <c r="B10" s="83" t="s">
        <v>3</v>
      </c>
      <c r="C10" s="84">
        <v>28151.12038724</v>
      </c>
      <c r="D10" s="84">
        <v>22437.991407879999</v>
      </c>
      <c r="E10" s="84">
        <v>22582.084999999999</v>
      </c>
      <c r="F10" s="84">
        <v>27810.899999999998</v>
      </c>
      <c r="G10" s="84">
        <v>24211.13360121</v>
      </c>
      <c r="H10" s="84">
        <v>24952.661781499999</v>
      </c>
      <c r="I10" s="84">
        <v>31157.561863380011</v>
      </c>
      <c r="J10" s="84">
        <v>19030.080547070011</v>
      </c>
      <c r="K10" s="84">
        <v>23657.000000000015</v>
      </c>
      <c r="L10" s="84">
        <v>27820.6</v>
      </c>
      <c r="M10" s="84">
        <v>23377.299999999967</v>
      </c>
      <c r="N10" s="84">
        <v>26500.90000000002</v>
      </c>
      <c r="O10" s="84">
        <v>301689.33458828001</v>
      </c>
      <c r="P10" s="84">
        <v>25021.367272280004</v>
      </c>
      <c r="Q10" s="84">
        <v>19334.751202929983</v>
      </c>
      <c r="R10" s="84">
        <v>25090.388097499999</v>
      </c>
      <c r="S10" s="84">
        <v>22508.245935899995</v>
      </c>
      <c r="T10" s="84">
        <v>21843.087137119994</v>
      </c>
      <c r="U10" s="84">
        <v>23515.252726919993</v>
      </c>
      <c r="V10" s="84">
        <v>28817.254337289971</v>
      </c>
      <c r="W10" s="84">
        <v>23832.302045419994</v>
      </c>
      <c r="X10" s="84">
        <v>23424.317327620029</v>
      </c>
      <c r="Y10" s="84">
        <v>32780.64077765002</v>
      </c>
      <c r="Z10" s="84">
        <v>25848.379768440001</v>
      </c>
      <c r="AA10" s="84">
        <v>24911.169101450007</v>
      </c>
      <c r="AB10" s="84">
        <v>296927.10324525001</v>
      </c>
      <c r="AC10" s="84">
        <v>27954.33763626001</v>
      </c>
      <c r="AD10" s="84">
        <v>19231.266762259998</v>
      </c>
      <c r="AE10" s="84">
        <v>24714.902219849995</v>
      </c>
      <c r="AF10" s="84">
        <v>26648.286131279994</v>
      </c>
      <c r="AG10" s="84">
        <v>24447.998446949994</v>
      </c>
      <c r="AH10" s="84">
        <v>26189.072064489996</v>
      </c>
      <c r="AI10" s="84">
        <v>30546.468710430003</v>
      </c>
      <c r="AJ10" s="84">
        <v>25438.26400511001</v>
      </c>
      <c r="AK10" s="84">
        <v>27197.284308730006</v>
      </c>
      <c r="AL10" s="84">
        <v>28868.68556936003</v>
      </c>
      <c r="AM10" s="84">
        <v>28975.979753819982</v>
      </c>
      <c r="AN10" s="84">
        <v>29156.81877693002</v>
      </c>
      <c r="AO10" s="84">
        <v>319369.36438547005</v>
      </c>
      <c r="AP10" s="84">
        <v>30688.480843150006</v>
      </c>
      <c r="AQ10" s="84">
        <v>22280.24025164</v>
      </c>
      <c r="AR10" s="84">
        <v>26302.121544619997</v>
      </c>
      <c r="AS10" s="84">
        <v>27994.859488760005</v>
      </c>
      <c r="AT10" s="84">
        <v>28040.25507137999</v>
      </c>
      <c r="AU10" s="84">
        <v>24910.497851410004</v>
      </c>
      <c r="AV10" s="84">
        <v>32182.47099025</v>
      </c>
      <c r="AW10" s="84">
        <v>24171.984498890011</v>
      </c>
      <c r="AX10" s="84">
        <v>30218.20838942003</v>
      </c>
      <c r="AY10" s="84">
        <v>32946.586892589978</v>
      </c>
      <c r="AZ10" s="84">
        <v>30013.30435532003</v>
      </c>
      <c r="BA10" s="84">
        <v>32696.699450830027</v>
      </c>
      <c r="BB10" s="84">
        <v>342445.70962826011</v>
      </c>
      <c r="BC10" s="84">
        <v>29547.391948649998</v>
      </c>
      <c r="BD10" s="84">
        <v>22176.548454189997</v>
      </c>
      <c r="BE10" s="84">
        <v>27947.593640290001</v>
      </c>
      <c r="BF10" s="84">
        <v>31681.784402830002</v>
      </c>
      <c r="BG10" s="84">
        <v>31968.652163469989</v>
      </c>
      <c r="BH10" s="84">
        <v>26455.498927680008</v>
      </c>
      <c r="BI10" s="84">
        <v>36549.448773499993</v>
      </c>
      <c r="BJ10" s="84">
        <v>27643.469698530018</v>
      </c>
      <c r="BK10" s="84">
        <v>30174.876699580029</v>
      </c>
      <c r="BL10" s="84">
        <v>39122.599043249997</v>
      </c>
      <c r="BM10" s="84">
        <v>33009.693474870015</v>
      </c>
      <c r="BN10" s="84">
        <v>31194.258208409956</v>
      </c>
      <c r="BO10" s="84">
        <v>367471.81543524994</v>
      </c>
      <c r="BP10" s="84">
        <v>36407.004758570009</v>
      </c>
      <c r="BQ10" s="84">
        <v>18673.047072890007</v>
      </c>
      <c r="BR10" s="84">
        <v>32269.909882290001</v>
      </c>
      <c r="BS10" s="84">
        <v>40448.099618230008</v>
      </c>
      <c r="BT10" s="84">
        <v>31426.50841644001</v>
      </c>
      <c r="BU10" s="84">
        <v>26827.040652539996</v>
      </c>
      <c r="BV10" s="84">
        <v>40767.999823439983</v>
      </c>
      <c r="BW10" s="84">
        <v>30839.98079525003</v>
      </c>
      <c r="BX10" s="84">
        <v>23036.615853969994</v>
      </c>
      <c r="BY10" s="84">
        <v>37641.98112644002</v>
      </c>
      <c r="BZ10" s="84">
        <v>31660.352502089918</v>
      </c>
      <c r="CA10" s="84">
        <v>30625.764195320047</v>
      </c>
      <c r="CB10" s="84">
        <v>380624.30469746998</v>
      </c>
      <c r="CC10" s="84">
        <v>34750.026536049983</v>
      </c>
      <c r="CD10" s="84">
        <v>32214.234157880001</v>
      </c>
      <c r="CE10" s="84">
        <v>26587.073571860008</v>
      </c>
      <c r="CF10" s="84">
        <v>35335.243739489983</v>
      </c>
      <c r="CG10" s="84">
        <v>29613.490344829999</v>
      </c>
      <c r="CH10" s="84">
        <v>32010.798361239995</v>
      </c>
      <c r="CI10" s="84">
        <v>39621.023361649983</v>
      </c>
      <c r="CJ10" s="84">
        <v>31321.771743799996</v>
      </c>
      <c r="CK10" s="84">
        <v>30787.224807799994</v>
      </c>
      <c r="CL10" s="84">
        <v>42743.767272580022</v>
      </c>
      <c r="CM10" s="84">
        <v>40127.348249719973</v>
      </c>
      <c r="CN10" s="84">
        <v>34452.192516740011</v>
      </c>
      <c r="CO10" s="85">
        <v>409564.19466363994</v>
      </c>
      <c r="CP10" s="86">
        <v>35775.679093850013</v>
      </c>
      <c r="CQ10" s="84">
        <v>33447.276245120003</v>
      </c>
      <c r="CR10" s="84">
        <v>26978.479257180003</v>
      </c>
      <c r="CS10" s="84">
        <v>34830.672798669999</v>
      </c>
      <c r="CT10" s="84">
        <v>36792.151843259999</v>
      </c>
      <c r="CU10" s="84">
        <v>28471.389530639997</v>
      </c>
      <c r="CV10" s="84">
        <v>39647.501431400007</v>
      </c>
      <c r="CW10" s="84">
        <v>34267.556725620008</v>
      </c>
      <c r="CX10" s="84">
        <v>34253.378257860008</v>
      </c>
      <c r="CY10" s="84">
        <v>41363.894923350032</v>
      </c>
      <c r="CZ10" s="84">
        <v>33964.31489621997</v>
      </c>
      <c r="DA10" s="84">
        <v>36263.916188019983</v>
      </c>
      <c r="DB10" s="84">
        <v>416056.21119119006</v>
      </c>
      <c r="DC10" s="87">
        <f>+'[1]Табела 3'!N10</f>
        <v>36560.857912099971</v>
      </c>
      <c r="DD10" s="84">
        <f>+'[1]Табела 3'!O10</f>
        <v>33467.996195899999</v>
      </c>
      <c r="DE10" s="84">
        <f>+'[1]Табела 3'!P10</f>
        <v>33806.337389109998</v>
      </c>
      <c r="DF10" s="84">
        <f>+'[1]Табела 3'!Q10</f>
        <v>43447.052379550012</v>
      </c>
      <c r="DG10" s="84">
        <f>+'[1]Табела 3'!R10</f>
        <v>37810.523350779993</v>
      </c>
      <c r="DH10" s="84">
        <f>+'[1]Табела 3'!S10</f>
        <v>33670.049559409985</v>
      </c>
      <c r="DI10" s="84">
        <f>+'[1]Табела 3'!T10</f>
        <v>45726.638328280016</v>
      </c>
      <c r="DJ10" s="84">
        <f>+'[1]Табела 3'!U10</f>
        <v>34404.255277979959</v>
      </c>
      <c r="DK10" s="84">
        <f>+'[1]Табела 3'!V10</f>
        <v>32589.83723201001</v>
      </c>
      <c r="DL10" s="84">
        <f>+'[1]Табела 3'!W10</f>
        <v>43683.387107229988</v>
      </c>
      <c r="DM10" s="84">
        <f>+'[1]Табела 3'!X10</f>
        <v>40893.769248739954</v>
      </c>
      <c r="DN10" s="84">
        <f>+'[1]Табела 3'!Y10</f>
        <v>37441.933658890004</v>
      </c>
      <c r="DO10" s="84">
        <f>+'[1]Табела 3'!Z10</f>
        <v>453502.63763997989</v>
      </c>
      <c r="DP10" s="87">
        <f>+'[1]Табела 3'!AA10</f>
        <v>36620.491455600008</v>
      </c>
      <c r="DQ10" s="84">
        <f>+'[1]Табела 3'!AB10</f>
        <v>36295.078616059996</v>
      </c>
      <c r="DR10" s="84">
        <f>+'[1]Табела 3'!AC10</f>
        <v>36697.141515809999</v>
      </c>
      <c r="DS10" s="84">
        <f>+'[1]Табела 3'!AD10</f>
        <v>45687.90656037</v>
      </c>
      <c r="DT10" s="84">
        <f>+'[1]Табела 3'!AE10</f>
        <v>40011.459653600003</v>
      </c>
      <c r="DU10" s="84">
        <f>+'[1]Табела 3'!AF10</f>
        <v>33801.926973840011</v>
      </c>
      <c r="DV10" s="84">
        <f>+'[1]Табела 3'!AG10</f>
        <v>47193.341354328011</v>
      </c>
      <c r="DW10" s="84">
        <f>+'[1]Табела 3'!AH10</f>
        <v>38028.862528081983</v>
      </c>
      <c r="DX10" s="84">
        <f>+'[1]Табела 3'!AI10</f>
        <v>41766.137926470052</v>
      </c>
      <c r="DY10" s="84">
        <f>+'[1]Табела 3'!AJ10</f>
        <v>49023.762563699987</v>
      </c>
      <c r="DZ10" s="84">
        <f>+'[1]Табела 3'!AK10</f>
        <v>36607.223062749981</v>
      </c>
      <c r="EA10" s="84">
        <f>+'[1]Табела 3'!AL10</f>
        <v>37533.129996730044</v>
      </c>
      <c r="EB10" s="84">
        <f>+'[1]Табела 3'!AM10</f>
        <v>479266.46220734005</v>
      </c>
      <c r="EC10" s="84">
        <f>+'[1]Табела 3'!AN10</f>
        <v>32717.590630670005</v>
      </c>
      <c r="ED10" s="84">
        <f>+'[1]Табела 3'!AO10</f>
        <v>39587.76610293999</v>
      </c>
      <c r="EE10" s="84">
        <f>+'[1]Табела 3'!AP10</f>
        <v>38024.91629672001</v>
      </c>
      <c r="EF10" s="84">
        <f>+'[1]Табела 3'!AQ10</f>
        <v>44790.719770870004</v>
      </c>
      <c r="EG10" s="84">
        <f>+'[1]Табела 3'!AR10</f>
        <v>38734.466087990004</v>
      </c>
      <c r="EH10" s="84">
        <f>+'[1]Табела 3'!AS10</f>
        <v>42108.799951419976</v>
      </c>
      <c r="EI10" s="84">
        <f>+'[1]Табела 3'!AT10</f>
        <v>45832.141159389968</v>
      </c>
      <c r="EJ10" s="84">
        <f>+'[1]Табела 3'!AU10</f>
        <v>39508.324253070045</v>
      </c>
      <c r="EK10" s="84">
        <f>+'[1]Табела 3'!AV10</f>
        <v>54318.18883633997</v>
      </c>
      <c r="EL10" s="84">
        <f>+'[1]Табела 3'!AW10</f>
        <v>45851.384202090005</v>
      </c>
      <c r="EM10" s="84">
        <f>+'[1]Табела 3'!AX10</f>
        <v>38906.674736259993</v>
      </c>
      <c r="EN10" s="84">
        <f>+'[1]Табела 3'!AY10</f>
        <v>39447.427972239995</v>
      </c>
      <c r="EO10" s="84">
        <f>+'[1]Табела 3'!AZ10</f>
        <v>499828.4</v>
      </c>
      <c r="EP10" s="84">
        <f>+'[1]Табела 3'!BA10</f>
        <v>43914.874542020007</v>
      </c>
      <c r="EQ10" s="84">
        <f>+'[1]Табела 3'!BB10</f>
        <v>52043.310606439998</v>
      </c>
      <c r="ER10" s="84">
        <f>+'[1]Табела 3'!BC10</f>
        <v>32754.282828859985</v>
      </c>
      <c r="ES10" s="84">
        <f>+'[1]Табела 3'!BD10</f>
        <v>44179.869793600032</v>
      </c>
      <c r="ET10" s="84">
        <f>+'[1]Табела 3'!BE10</f>
        <v>42885.398083149994</v>
      </c>
      <c r="EU10" s="84">
        <f>+'[1]Табела 3'!BF10</f>
        <v>41173.299999700015</v>
      </c>
      <c r="EV10" s="84">
        <f>+'[1]Табела 3'!BG10</f>
        <v>55871.472350399992</v>
      </c>
      <c r="EW10" s="84">
        <f>+'[1]Табела 3'!BH10</f>
        <v>39250.588015369991</v>
      </c>
      <c r="EX10" s="84">
        <f>+'[1]Табела 3'!BI10</f>
        <v>43067.608960460042</v>
      </c>
      <c r="EY10" s="84">
        <f>+'[1]Табела 3'!BJ10</f>
        <v>56790.469899669995</v>
      </c>
      <c r="EZ10" s="84">
        <f>+'[1]Табела 3'!BK10</f>
        <v>45344.587904080006</v>
      </c>
      <c r="FA10" s="84">
        <f>+'[1]Табела 3'!BL10</f>
        <v>53287.562150790007</v>
      </c>
      <c r="FB10" s="84">
        <f>+'[1]Табела 3'!BM10</f>
        <v>550563.32513453998</v>
      </c>
      <c r="FC10" s="84">
        <f>+'[1]Табела 3'!BN10</f>
        <v>48170.839009630006</v>
      </c>
      <c r="FD10" s="84">
        <f>+'[1]Табела 3'!BO10</f>
        <v>41128.075261460013</v>
      </c>
      <c r="FE10" s="84">
        <f>+'[1]Табела 3'!BP10</f>
        <v>44814.641872559994</v>
      </c>
      <c r="FF10" s="84">
        <f>+'[1]Табела 3'!BQ10</f>
        <v>42475.802193629992</v>
      </c>
      <c r="FG10" s="84">
        <f>+'[1]Табела 3'!BR10</f>
        <v>35624.848576640019</v>
      </c>
      <c r="FH10" s="84">
        <f>+'[1]Табела 3'!BS10</f>
        <v>44769.920723379975</v>
      </c>
      <c r="FI10" s="84">
        <f>+'[1]Табела 3'!BT10</f>
        <v>51893.778104060009</v>
      </c>
      <c r="FJ10" s="84">
        <f>+'[1]Табела 3'!BU10</f>
        <v>42550.962356799981</v>
      </c>
      <c r="FK10" s="84">
        <f>+'[1]Табела 3'!BV10</f>
        <v>47393.532329350004</v>
      </c>
      <c r="FL10" s="84">
        <f>+'[1]Табела 3'!BW10</f>
        <v>54905.713674960061</v>
      </c>
      <c r="FM10" s="84">
        <f>+'[1]Табела 3'!BX10</f>
        <v>46051.838183649954</v>
      </c>
      <c r="FN10" s="84">
        <f>+'[1]Табела 3'!BY10</f>
        <v>49510.962330130045</v>
      </c>
      <c r="FO10" s="84">
        <f>+'[1]Табела 3'!BZ10</f>
        <v>549290.91461625008</v>
      </c>
      <c r="FP10" s="84">
        <f>+'[1]Табела 3'!CA10</f>
        <v>43664.534404710015</v>
      </c>
      <c r="FQ10" s="87">
        <f>+'[1]Табела 3'!CB10</f>
        <v>43765.365595289964</v>
      </c>
      <c r="FR10" s="87">
        <f>+'[1]Табела 3'!CC10</f>
        <v>51779.155172500054</v>
      </c>
      <c r="FS10" s="87">
        <f>+'[1]Табела 3'!CD10</f>
        <v>57295.645107459983</v>
      </c>
      <c r="FT10" s="87">
        <f>+'[1]Табела 3'!CE10</f>
        <v>47515.321095690051</v>
      </c>
      <c r="FU10" s="87">
        <f>+'[1]Табела 3'!CF10</f>
        <v>60195.084455079974</v>
      </c>
      <c r="FV10" s="87">
        <f>+'[1]Табела 3'!CG10</f>
        <v>61501.298251249973</v>
      </c>
      <c r="FW10" s="87">
        <f>+'[1]Табела 3'!CH10</f>
        <v>55123.611500149978</v>
      </c>
      <c r="FX10" s="87">
        <f>+'[1]Табела 3'!CI10</f>
        <v>53108.784315080025</v>
      </c>
      <c r="FY10" s="87">
        <f>+'[1]Табела 3'!CJ10</f>
        <v>61069.734905670004</v>
      </c>
      <c r="FZ10" s="87">
        <f>+'[1]Табела 3'!CK10</f>
        <v>57371.894573799975</v>
      </c>
      <c r="GA10" s="135">
        <f>+'[1]Табела 3'!CL10</f>
        <v>66542.450599329954</v>
      </c>
      <c r="GB10" s="84">
        <f>+'[1]Табела 3'!CM10</f>
        <v>658932.87997600995</v>
      </c>
      <c r="GC10" s="87">
        <f>+'[1]Табела 3'!CN10</f>
        <v>55877.784646030006</v>
      </c>
      <c r="GD10" s="87">
        <f>+'[1]Табела 3'!CO10</f>
        <v>56204.215056619985</v>
      </c>
      <c r="GE10" s="87">
        <f>+'[1]Табела 3'!CP10</f>
        <v>69333.400113869997</v>
      </c>
      <c r="GF10" s="87">
        <f>+'[1]Табела 3'!CQ10</f>
        <v>70658.328704359999</v>
      </c>
      <c r="GG10" s="87">
        <f>+'[1]Табела 3'!CR10</f>
        <v>69034.572140540011</v>
      </c>
      <c r="GH10" s="87">
        <f>+'[1]Табела 3'!CS10</f>
        <v>61619.099770789966</v>
      </c>
      <c r="GI10" s="87">
        <f>+'[1]Табела 3'!CT10</f>
        <v>74789.199576349944</v>
      </c>
      <c r="GJ10" s="87">
        <f>+'[1]Табела 3'!CU10</f>
        <v>57311.800227509986</v>
      </c>
      <c r="GK10" s="87">
        <f>+'[1]Табела 3'!CV10</f>
        <v>64249.778400599993</v>
      </c>
      <c r="GL10" s="87">
        <f>+'[1]Табела 3'!CW10</f>
        <v>67200.521614730067</v>
      </c>
      <c r="GM10" s="87">
        <f>+'[1]Табела 3'!CX10</f>
        <v>64440.399416819964</v>
      </c>
      <c r="GN10" s="135">
        <f>+'[1]Табела 3'!CY10</f>
        <v>68747.099842609954</v>
      </c>
      <c r="GO10" s="142">
        <f>+'[1]Табела 3'!CZ10</f>
        <v>779466.19951082987</v>
      </c>
      <c r="GP10" s="87">
        <f>+'[1]Табела 3'!DA10</f>
        <v>68847.830651589989</v>
      </c>
      <c r="GQ10" s="87">
        <f>+'[1]Табела 3'!DB10</f>
        <v>56993.771338300008</v>
      </c>
      <c r="GR10" s="87">
        <f>+'[1]Табела 3'!DC10</f>
        <v>71612.501934090018</v>
      </c>
      <c r="GS10" s="87">
        <f>+'[1]Табела 3'!DD10</f>
        <v>66717.219758309991</v>
      </c>
      <c r="GT10" s="87">
        <f>+'[1]Табела 3'!DE10</f>
        <v>68376.77631770994</v>
      </c>
      <c r="GU10" s="87">
        <f>+'[1]Табела 3'!DF10</f>
        <v>63794.597558150119</v>
      </c>
      <c r="GV10" s="87">
        <f>+'[1]Табела 3'!DG10</f>
        <v>69894.702161530033</v>
      </c>
      <c r="GW10" s="87">
        <f>+'[1]Табела 3'!DH10</f>
        <v>0</v>
      </c>
      <c r="GX10" s="87">
        <f>+'[1]Табела 3'!DI10</f>
        <v>0</v>
      </c>
      <c r="GY10" s="87">
        <f>+'[1]Табела 3'!DJ10</f>
        <v>0</v>
      </c>
      <c r="GZ10" s="87">
        <f>+'[1]Табела 3'!DK10</f>
        <v>0</v>
      </c>
      <c r="HA10" s="87">
        <f>+'[1]Табела 3'!DL10</f>
        <v>0</v>
      </c>
      <c r="HB10" s="127">
        <f>+'[1]Табела 3'!DM10</f>
        <v>466237.39971968014</v>
      </c>
    </row>
    <row r="11" spans="2:210" ht="16.2" customHeight="1" x14ac:dyDescent="0.3">
      <c r="B11" s="83" t="s">
        <v>4</v>
      </c>
      <c r="C11" s="84">
        <v>7842.3370000000004</v>
      </c>
      <c r="D11" s="84">
        <v>6942.9480000000003</v>
      </c>
      <c r="E11" s="84">
        <v>7027</v>
      </c>
      <c r="F11" s="84">
        <v>7976.5324182500017</v>
      </c>
      <c r="G11" s="84">
        <v>6411.0001736900012</v>
      </c>
      <c r="H11" s="84">
        <v>9767.7604401900026</v>
      </c>
      <c r="I11" s="84">
        <v>9288.6</v>
      </c>
      <c r="J11" s="84">
        <v>7025.100000000004</v>
      </c>
      <c r="K11" s="84">
        <v>10814.4</v>
      </c>
      <c r="L11" s="84">
        <v>8956.3000000000047</v>
      </c>
      <c r="M11" s="84">
        <v>6316.8000000000084</v>
      </c>
      <c r="N11" s="84">
        <v>12257.899999999992</v>
      </c>
      <c r="O11" s="84">
        <v>100626.67803213</v>
      </c>
      <c r="P11" s="84">
        <v>7356.3297944399992</v>
      </c>
      <c r="Q11" s="84">
        <v>6599.5571856099987</v>
      </c>
      <c r="R11" s="84">
        <v>7958.8731883200007</v>
      </c>
      <c r="S11" s="84">
        <v>9491.9482215700027</v>
      </c>
      <c r="T11" s="84">
        <v>7011.9769424799997</v>
      </c>
      <c r="U11" s="84">
        <v>10417.154067019999</v>
      </c>
      <c r="V11" s="84">
        <v>12328.20631967</v>
      </c>
      <c r="W11" s="84">
        <v>10971.971007709995</v>
      </c>
      <c r="X11" s="84">
        <v>10811.535608929998</v>
      </c>
      <c r="Y11" s="84">
        <v>8003.3178599399989</v>
      </c>
      <c r="Z11" s="84">
        <v>14089.96702204</v>
      </c>
      <c r="AA11" s="84">
        <v>14779.253941199999</v>
      </c>
      <c r="AB11" s="84">
        <v>119820.07718466999</v>
      </c>
      <c r="AC11" s="84">
        <v>9826.2187555799974</v>
      </c>
      <c r="AD11" s="84">
        <v>5421.8159366299988</v>
      </c>
      <c r="AE11" s="84">
        <v>8775.9649347499981</v>
      </c>
      <c r="AF11" s="84">
        <v>9677.305006280003</v>
      </c>
      <c r="AG11" s="84">
        <v>10612.881122860003</v>
      </c>
      <c r="AH11" s="84">
        <v>10729.334950729995</v>
      </c>
      <c r="AI11" s="84">
        <v>10392.226297300007</v>
      </c>
      <c r="AJ11" s="84">
        <v>16287.23264154999</v>
      </c>
      <c r="AK11" s="84">
        <v>11157.475508750007</v>
      </c>
      <c r="AL11" s="84">
        <v>9087.8655212900012</v>
      </c>
      <c r="AM11" s="84">
        <v>15869.224380039997</v>
      </c>
      <c r="AN11" s="84">
        <v>17751.364389950002</v>
      </c>
      <c r="AO11" s="84">
        <v>135588.90944571001</v>
      </c>
      <c r="AP11" s="84">
        <v>12539.037004209998</v>
      </c>
      <c r="AQ11" s="84">
        <v>8927.5419056299997</v>
      </c>
      <c r="AR11" s="84">
        <v>9735.2990323899958</v>
      </c>
      <c r="AS11" s="84">
        <v>9645.780661630004</v>
      </c>
      <c r="AT11" s="84">
        <v>13031.908432370003</v>
      </c>
      <c r="AU11" s="84">
        <v>12727.467842749997</v>
      </c>
      <c r="AV11" s="84">
        <v>10968.788310749998</v>
      </c>
      <c r="AW11" s="84">
        <v>17393.893788579997</v>
      </c>
      <c r="AX11" s="84">
        <v>13376.51872606</v>
      </c>
      <c r="AY11" s="84">
        <v>12603.214504750005</v>
      </c>
      <c r="AZ11" s="84">
        <v>14338.116789149995</v>
      </c>
      <c r="BA11" s="84">
        <v>17137.660637849996</v>
      </c>
      <c r="BB11" s="84">
        <v>152425.22763611999</v>
      </c>
      <c r="BC11" s="84">
        <v>17739.983036099999</v>
      </c>
      <c r="BD11" s="84">
        <v>8104.8641678600006</v>
      </c>
      <c r="BE11" s="84">
        <v>8312.1905767099979</v>
      </c>
      <c r="BF11" s="84">
        <v>15286.33370528</v>
      </c>
      <c r="BG11" s="84">
        <v>13007.7716573</v>
      </c>
      <c r="BH11" s="84">
        <v>12262.258947750008</v>
      </c>
      <c r="BI11" s="84">
        <v>23763.347693669981</v>
      </c>
      <c r="BJ11" s="84">
        <v>17540.91349821</v>
      </c>
      <c r="BK11" s="84">
        <v>13632.399903960004</v>
      </c>
      <c r="BL11" s="84">
        <v>24544.317076550004</v>
      </c>
      <c r="BM11" s="84">
        <v>12408.059451870005</v>
      </c>
      <c r="BN11" s="84">
        <v>14025.422799760005</v>
      </c>
      <c r="BO11" s="84">
        <v>180627.86251502001</v>
      </c>
      <c r="BP11" s="84">
        <v>16363.758866509999</v>
      </c>
      <c r="BQ11" s="84">
        <v>14197.427488549998</v>
      </c>
      <c r="BR11" s="84">
        <v>11919.897684770003</v>
      </c>
      <c r="BS11" s="84">
        <v>14011.523310140001</v>
      </c>
      <c r="BT11" s="84">
        <v>15869.421246010003</v>
      </c>
      <c r="BU11" s="84">
        <v>23822.848873420004</v>
      </c>
      <c r="BV11" s="84">
        <v>20696.525136590004</v>
      </c>
      <c r="BW11" s="84">
        <v>11625.638929669998</v>
      </c>
      <c r="BX11" s="84">
        <v>19989.497312190011</v>
      </c>
      <c r="BY11" s="84">
        <v>16498.372401499983</v>
      </c>
      <c r="BZ11" s="84">
        <v>17294.012521520013</v>
      </c>
      <c r="CA11" s="84">
        <v>22472.06811765</v>
      </c>
      <c r="CB11" s="84">
        <v>204760.99188851999</v>
      </c>
      <c r="CC11" s="84">
        <v>21884.038548420001</v>
      </c>
      <c r="CD11" s="84">
        <v>9098.0597337699983</v>
      </c>
      <c r="CE11" s="84">
        <v>11896.677587340006</v>
      </c>
      <c r="CF11" s="84">
        <v>17117.890301110001</v>
      </c>
      <c r="CG11" s="84">
        <v>12374.677291800004</v>
      </c>
      <c r="CH11" s="84">
        <v>25657.889969760003</v>
      </c>
      <c r="CI11" s="84">
        <v>25448.973183919992</v>
      </c>
      <c r="CJ11" s="84">
        <v>10243.075811410001</v>
      </c>
      <c r="CK11" s="84">
        <v>22718.296842090011</v>
      </c>
      <c r="CL11" s="84">
        <v>15024.322122329995</v>
      </c>
      <c r="CM11" s="84">
        <v>12514.929096099992</v>
      </c>
      <c r="CN11" s="84">
        <v>28494.630338349987</v>
      </c>
      <c r="CO11" s="85">
        <v>212473.46082639997</v>
      </c>
      <c r="CP11" s="86">
        <v>18922.982151350003</v>
      </c>
      <c r="CQ11" s="84">
        <v>13994.837519770001</v>
      </c>
      <c r="CR11" s="84">
        <v>13406.830503030002</v>
      </c>
      <c r="CS11" s="84">
        <v>18963.653786250004</v>
      </c>
      <c r="CT11" s="84">
        <v>12667.070266169996</v>
      </c>
      <c r="CU11" s="84">
        <v>25551.619002709991</v>
      </c>
      <c r="CV11" s="84">
        <v>24678.805985060018</v>
      </c>
      <c r="CW11" s="84">
        <v>18914.818881370004</v>
      </c>
      <c r="CX11" s="84">
        <v>20229.211059859997</v>
      </c>
      <c r="CY11" s="84">
        <v>15138.608429899999</v>
      </c>
      <c r="CZ11" s="84">
        <v>26946.30505246999</v>
      </c>
      <c r="DA11" s="84">
        <v>26365.957760420006</v>
      </c>
      <c r="DB11" s="84">
        <v>235780.70039836</v>
      </c>
      <c r="DC11" s="87">
        <f>+'[1]Табела 3'!N11</f>
        <v>27673.332311869995</v>
      </c>
      <c r="DD11" s="84">
        <f>+'[1]Табела 3'!O11</f>
        <v>14620.96768813</v>
      </c>
      <c r="DE11" s="84">
        <f>+'[1]Табела 3'!P11</f>
        <v>15145.451629140003</v>
      </c>
      <c r="DF11" s="84">
        <f>+'[1]Табела 3'!Q11</f>
        <v>19866.314367480001</v>
      </c>
      <c r="DG11" s="84">
        <f>+'[1]Табела 3'!R11</f>
        <v>20409.031291570001</v>
      </c>
      <c r="DH11" s="84">
        <f>+'[1]Табела 3'!S11</f>
        <v>25207.79031551001</v>
      </c>
      <c r="DI11" s="84">
        <f>+'[1]Табела 3'!T11</f>
        <v>34241.922896259988</v>
      </c>
      <c r="DJ11" s="84">
        <f>+'[1]Табела 3'!U11</f>
        <v>22316.176497179993</v>
      </c>
      <c r="DK11" s="84">
        <f>+'[1]Табела 3'!V11</f>
        <v>18621.672747919998</v>
      </c>
      <c r="DL11" s="84">
        <f>+'[1]Табела 3'!W11</f>
        <v>19184.527002510007</v>
      </c>
      <c r="DM11" s="84">
        <f>+'[1]Табела 3'!X11</f>
        <v>22870.364691729988</v>
      </c>
      <c r="DN11" s="84">
        <f>+'[1]Табела 3'!Y11</f>
        <v>25448.35142185001</v>
      </c>
      <c r="DO11" s="84">
        <f>+'[1]Табела 3'!Z11</f>
        <v>265605.90286114998</v>
      </c>
      <c r="DP11" s="87">
        <f>+'[1]Табела 3'!AA11</f>
        <v>29719.257854290001</v>
      </c>
      <c r="DQ11" s="84">
        <f>+'[1]Табела 3'!AB11</f>
        <v>17194.279616389998</v>
      </c>
      <c r="DR11" s="84">
        <f>+'[1]Табела 3'!AC11</f>
        <v>17950.015501870002</v>
      </c>
      <c r="DS11" s="84">
        <f>+'[1]Табела 3'!AD11</f>
        <v>20018.872491239996</v>
      </c>
      <c r="DT11" s="84">
        <f>+'[1]Табела 3'!AE11</f>
        <v>22446.01818638001</v>
      </c>
      <c r="DU11" s="84">
        <f>+'[1]Табела 3'!AF11</f>
        <v>22702.32843315</v>
      </c>
      <c r="DV11" s="84">
        <f>+'[1]Табела 3'!AG11</f>
        <v>29859.441839980005</v>
      </c>
      <c r="DW11" s="84">
        <f>+'[1]Табела 3'!AH11</f>
        <v>20144.52202456001</v>
      </c>
      <c r="DX11" s="84">
        <f>+'[1]Табела 3'!AI11</f>
        <v>28321.307809369995</v>
      </c>
      <c r="DY11" s="84">
        <f>+'[1]Табела 3'!AJ11</f>
        <v>22285.536920779996</v>
      </c>
      <c r="DZ11" s="84">
        <f>+'[1]Табела 3'!AK11</f>
        <v>24406.310714979983</v>
      </c>
      <c r="EA11" s="84">
        <f>+'[1]Табела 3'!AL11</f>
        <v>24886.437072639994</v>
      </c>
      <c r="EB11" s="84">
        <f>+'[1]Табела 3'!AM11</f>
        <v>279934.32846563001</v>
      </c>
      <c r="EC11" s="84">
        <f>+'[1]Табела 3'!AN11</f>
        <v>31412.636390730004</v>
      </c>
      <c r="ED11" s="84">
        <f>+'[1]Табела 3'!AO11</f>
        <v>24807.810536790003</v>
      </c>
      <c r="EE11" s="84">
        <f>+'[1]Табела 3'!AP11</f>
        <v>20707.282795310006</v>
      </c>
      <c r="EF11" s="84">
        <f>+'[1]Табела 3'!AQ11</f>
        <v>18461.463687660002</v>
      </c>
      <c r="EG11" s="84">
        <f>+'[1]Табела 3'!AR11</f>
        <v>20526.933641400006</v>
      </c>
      <c r="EH11" s="84">
        <f>+'[1]Табела 3'!AS11</f>
        <v>23229.399957770009</v>
      </c>
      <c r="EI11" s="84">
        <f>+'[1]Табела 3'!AT11</f>
        <v>25687.372990339965</v>
      </c>
      <c r="EJ11" s="84">
        <f>+'[1]Табела 3'!AU11</f>
        <v>23102.493647140021</v>
      </c>
      <c r="EK11" s="84">
        <f>+'[1]Табела 3'!AV11</f>
        <v>22710.359799790003</v>
      </c>
      <c r="EL11" s="84">
        <f>+'[1]Табела 3'!AW11</f>
        <v>24615.12899712002</v>
      </c>
      <c r="EM11" s="84">
        <f>+'[1]Табела 3'!AX11</f>
        <v>26965.645686209991</v>
      </c>
      <c r="EN11" s="84">
        <f>+'[1]Табела 3'!AY11</f>
        <v>27812.739161129994</v>
      </c>
      <c r="EO11" s="84">
        <f>+'[1]Табела 3'!AZ11</f>
        <v>290039.26729138999</v>
      </c>
      <c r="EP11" s="84">
        <f>+'[1]Табела 3'!BA11</f>
        <v>32042.658666130006</v>
      </c>
      <c r="EQ11" s="84">
        <f>+'[1]Табела 3'!BB11</f>
        <v>20164.885400440005</v>
      </c>
      <c r="ER11" s="84">
        <f>+'[1]Табела 3'!BC11</f>
        <v>17558.570012810003</v>
      </c>
      <c r="ES11" s="84">
        <f>+'[1]Табела 3'!BD11</f>
        <v>19891.366596470001</v>
      </c>
      <c r="ET11" s="84">
        <f>+'[1]Табела 3'!BE11</f>
        <v>27042.888106169998</v>
      </c>
      <c r="EU11" s="84">
        <f>+'[1]Табела 3'!BF11</f>
        <v>27220.787124009996</v>
      </c>
      <c r="EV11" s="84">
        <f>+'[1]Табела 3'!BG11</f>
        <v>31476.816086950003</v>
      </c>
      <c r="EW11" s="84">
        <f>+'[1]Табела 3'!BH11</f>
        <v>24406.844455749993</v>
      </c>
      <c r="EX11" s="84">
        <f>+'[1]Табела 3'!BI11</f>
        <v>25647.46090968002</v>
      </c>
      <c r="EY11" s="84">
        <f>+'[1]Табела 3'!BJ11</f>
        <v>25784.459909219997</v>
      </c>
      <c r="EZ11" s="84">
        <f>+'[1]Табела 3'!BK11</f>
        <v>26463.335457239984</v>
      </c>
      <c r="FA11" s="84">
        <f>+'[1]Табела 3'!BL11</f>
        <v>28845.627703170001</v>
      </c>
      <c r="FB11" s="84">
        <f>+'[1]Табела 3'!BM11</f>
        <v>306545.70042804</v>
      </c>
      <c r="FC11" s="84">
        <f>+'[1]Табела 3'!BN11</f>
        <v>34221.303833760008</v>
      </c>
      <c r="FD11" s="84">
        <f>+'[1]Табела 3'!BO11</f>
        <v>23917.577757520008</v>
      </c>
      <c r="FE11" s="84">
        <f>+'[1]Табела 3'!BP11</f>
        <v>18323.493411219999</v>
      </c>
      <c r="FF11" s="84">
        <f>+'[1]Табела 3'!BQ11</f>
        <v>18343.966806710003</v>
      </c>
      <c r="FG11" s="84">
        <f>+'[1]Табела 3'!BR11</f>
        <v>19390.758071460001</v>
      </c>
      <c r="FH11" s="84">
        <f>+'[1]Табела 3'!BS11</f>
        <v>31777.699126620009</v>
      </c>
      <c r="FI11" s="84">
        <f>+'[1]Табела 3'!BT11</f>
        <v>36601.36596967998</v>
      </c>
      <c r="FJ11" s="84">
        <f>+'[1]Табела 3'!BU11</f>
        <v>18218.016141880002</v>
      </c>
      <c r="FK11" s="84">
        <f>+'[1]Табела 3'!BV11</f>
        <v>21029.836809969998</v>
      </c>
      <c r="FL11" s="84">
        <f>+'[1]Табела 3'!BW11</f>
        <v>26225.202736769988</v>
      </c>
      <c r="FM11" s="84">
        <f>+'[1]Табела 3'!BX11</f>
        <v>27175.066397360006</v>
      </c>
      <c r="FN11" s="84">
        <f>+'[1]Табела 3'!BY11</f>
        <v>30812.746879340015</v>
      </c>
      <c r="FO11" s="84">
        <f>+'[1]Табела 3'!BZ11</f>
        <v>306037.03394229006</v>
      </c>
      <c r="FP11" s="84">
        <f>+'[1]Табела 3'!CA11</f>
        <v>33371.162594620007</v>
      </c>
      <c r="FQ11" s="87">
        <f>+'[1]Табела 3'!CB11</f>
        <v>29901.539646149999</v>
      </c>
      <c r="FR11" s="87">
        <f>+'[1]Табела 3'!CC11</f>
        <v>15614.525212630004</v>
      </c>
      <c r="FS11" s="87">
        <f>+'[1]Табела 3'!CD11</f>
        <v>19106.628199210005</v>
      </c>
      <c r="FT11" s="87">
        <f>+'[1]Табела 3'!CE11</f>
        <v>23347.433897770003</v>
      </c>
      <c r="FU11" s="87">
        <f>+'[1]Табела 3'!CF11</f>
        <v>31304.880026879997</v>
      </c>
      <c r="FV11" s="87">
        <f>+'[1]Табела 3'!CG11</f>
        <v>43704.745864589997</v>
      </c>
      <c r="FW11" s="87">
        <f>+'[1]Табела 3'!CH11</f>
        <v>23296.185334299993</v>
      </c>
      <c r="FX11" s="87">
        <f>+'[1]Табела 3'!CI11</f>
        <v>24100.999108980013</v>
      </c>
      <c r="FY11" s="87">
        <f>+'[1]Табела 3'!CJ11</f>
        <v>26119.404988769988</v>
      </c>
      <c r="FZ11" s="87">
        <f>+'[1]Табела 3'!CK11</f>
        <v>27375.555663180014</v>
      </c>
      <c r="GA11" s="135">
        <f>+'[1]Табела 3'!CL11</f>
        <v>32793.757028579988</v>
      </c>
      <c r="GB11" s="84">
        <f>+'[1]Табела 3'!CM11</f>
        <v>330036.81756565999</v>
      </c>
      <c r="GC11" s="87">
        <f>+'[1]Табела 3'!CN11</f>
        <v>37136.893176370002</v>
      </c>
      <c r="GD11" s="87">
        <f>+'[1]Табела 3'!CO11</f>
        <v>25753.8488153</v>
      </c>
      <c r="GE11" s="87">
        <f>+'[1]Табела 3'!CP11</f>
        <v>21378.651303820003</v>
      </c>
      <c r="GF11" s="87">
        <f>+'[1]Табела 3'!CQ11</f>
        <v>22599.707076109993</v>
      </c>
      <c r="GG11" s="87">
        <f>+'[1]Табела 3'!CR11</f>
        <v>27742.083008739992</v>
      </c>
      <c r="GH11" s="87">
        <f>+'[1]Табела 3'!CS11</f>
        <v>29700.044974259996</v>
      </c>
      <c r="GI11" s="87">
        <f>+'[1]Табела 3'!CT11</f>
        <v>38284.470700560014</v>
      </c>
      <c r="GJ11" s="87">
        <f>+'[1]Табела 3'!CU11</f>
        <v>23043.859115320007</v>
      </c>
      <c r="GK11" s="87">
        <f>+'[1]Табела 3'!CV11</f>
        <v>25510.496925390016</v>
      </c>
      <c r="GL11" s="87">
        <f>+'[1]Табела 3'!CW11</f>
        <v>26711.644933829994</v>
      </c>
      <c r="GM11" s="87">
        <f>+'[1]Табела 3'!CX11</f>
        <v>29030.903682820004</v>
      </c>
      <c r="GN11" s="135">
        <f>+'[1]Табела 3'!CY11</f>
        <v>30872.096686559995</v>
      </c>
      <c r="GO11" s="142">
        <f>+'[1]Табела 3'!CZ11</f>
        <v>337764.70039908</v>
      </c>
      <c r="GP11" s="87">
        <f>+'[1]Табела 3'!DA11</f>
        <v>43789.772130050012</v>
      </c>
      <c r="GQ11" s="87">
        <f>+'[1]Табела 3'!DB11</f>
        <v>19045.508672949996</v>
      </c>
      <c r="GR11" s="87">
        <f>+'[1]Табела 3'!DC11</f>
        <v>19170.905609739999</v>
      </c>
      <c r="GS11" s="87">
        <f>+'[1]Табела 3'!DD11</f>
        <v>26778.036949399993</v>
      </c>
      <c r="GT11" s="87">
        <f>+'[1]Табела 3'!DE11</f>
        <v>28040.255990450005</v>
      </c>
      <c r="GU11" s="87">
        <f>+'[1]Табела 3'!DF11</f>
        <v>35569.92960286</v>
      </c>
      <c r="GV11" s="87">
        <f>+'[1]Табела 3'!DG11</f>
        <v>44120.479385489998</v>
      </c>
      <c r="GW11" s="87">
        <f>+'[1]Табела 3'!DH11</f>
        <v>0</v>
      </c>
      <c r="GX11" s="87">
        <f>+'[1]Табела 3'!DI11</f>
        <v>0</v>
      </c>
      <c r="GY11" s="87">
        <f>+'[1]Табела 3'!DJ11</f>
        <v>0</v>
      </c>
      <c r="GZ11" s="87">
        <f>+'[1]Табела 3'!DK11</f>
        <v>0</v>
      </c>
      <c r="HA11" s="87">
        <f>+'[1]Табела 3'!DL11</f>
        <v>0</v>
      </c>
      <c r="HB11" s="127">
        <f>+'[1]Табела 3'!DM11</f>
        <v>216514.88834094</v>
      </c>
    </row>
    <row r="12" spans="2:210" ht="16.2" customHeight="1" x14ac:dyDescent="0.3">
      <c r="B12" s="83" t="s">
        <v>5</v>
      </c>
      <c r="C12" s="84">
        <v>3477.2449999999999</v>
      </c>
      <c r="D12" s="84">
        <v>5283.0190000000002</v>
      </c>
      <c r="E12" s="84">
        <v>6025.2250000000004</v>
      </c>
      <c r="F12" s="84">
        <v>6092.4061892700011</v>
      </c>
      <c r="G12" s="84">
        <v>5403.6854117199991</v>
      </c>
      <c r="H12" s="84">
        <v>5452.7911851800036</v>
      </c>
      <c r="I12" s="84">
        <v>6210.9</v>
      </c>
      <c r="J12" s="84">
        <v>4756.2999999999947</v>
      </c>
      <c r="K12" s="84">
        <v>5326.9</v>
      </c>
      <c r="L12" s="84">
        <v>5833.1999999999989</v>
      </c>
      <c r="M12" s="84">
        <v>4920.1000000000049</v>
      </c>
      <c r="N12" s="84">
        <v>6002.5000000000091</v>
      </c>
      <c r="O12" s="84">
        <v>64784.265596900019</v>
      </c>
      <c r="P12" s="84">
        <v>2946.8114178400001</v>
      </c>
      <c r="Q12" s="84">
        <v>3858.8157875199995</v>
      </c>
      <c r="R12" s="84">
        <v>4670.9670854000005</v>
      </c>
      <c r="S12" s="84">
        <v>4153.7974741200014</v>
      </c>
      <c r="T12" s="84">
        <v>3653.0349686299978</v>
      </c>
      <c r="U12" s="84">
        <v>3876.7130690799991</v>
      </c>
      <c r="V12" s="84">
        <v>4242.0974664700052</v>
      </c>
      <c r="W12" s="84">
        <v>3516.1323888699985</v>
      </c>
      <c r="X12" s="84">
        <v>3910.8637985399923</v>
      </c>
      <c r="Y12" s="84">
        <v>4454.1398914000019</v>
      </c>
      <c r="Z12" s="84">
        <v>4080.3404700600131</v>
      </c>
      <c r="AA12" s="84">
        <v>4676.0499194799941</v>
      </c>
      <c r="AB12" s="84">
        <v>48039.794079480002</v>
      </c>
      <c r="AC12" s="84">
        <v>2256.6102678500001</v>
      </c>
      <c r="AD12" s="84">
        <v>3008.1579610699996</v>
      </c>
      <c r="AE12" s="84">
        <v>4208.1320075599997</v>
      </c>
      <c r="AF12" s="84">
        <v>3718.9608696399978</v>
      </c>
      <c r="AG12" s="84">
        <v>3551.5410692600003</v>
      </c>
      <c r="AH12" s="84">
        <v>3752.2795557700028</v>
      </c>
      <c r="AI12" s="84">
        <v>3480.8879096999999</v>
      </c>
      <c r="AJ12" s="84">
        <v>3765.5754627799984</v>
      </c>
      <c r="AK12" s="84">
        <v>4058.3048058400045</v>
      </c>
      <c r="AL12" s="84">
        <v>3998.577609109996</v>
      </c>
      <c r="AM12" s="84">
        <v>4167.0951466200031</v>
      </c>
      <c r="AN12" s="84">
        <v>4319.3352240899967</v>
      </c>
      <c r="AO12" s="84">
        <v>44285.457889290003</v>
      </c>
      <c r="AP12" s="84">
        <v>2253.7260167499999</v>
      </c>
      <c r="AQ12" s="84">
        <v>2876.0183799499996</v>
      </c>
      <c r="AR12" s="84">
        <v>3900.758691569999</v>
      </c>
      <c r="AS12" s="84">
        <v>3224.6191314199996</v>
      </c>
      <c r="AT12" s="84">
        <v>3112.2227980000007</v>
      </c>
      <c r="AU12" s="84">
        <v>3143.7842011099992</v>
      </c>
      <c r="AV12" s="84">
        <v>2995.2601652400022</v>
      </c>
      <c r="AW12" s="84">
        <v>3238.0204448899995</v>
      </c>
      <c r="AX12" s="84">
        <v>3435.7864335599975</v>
      </c>
      <c r="AY12" s="84">
        <v>3434.804051860001</v>
      </c>
      <c r="AZ12" s="84">
        <v>3582.0283479299987</v>
      </c>
      <c r="BA12" s="84">
        <v>3607.710537660003</v>
      </c>
      <c r="BB12" s="84">
        <v>38804.739199939999</v>
      </c>
      <c r="BC12" s="84">
        <v>2096.3013578799996</v>
      </c>
      <c r="BD12" s="84">
        <v>2344.5693241500003</v>
      </c>
      <c r="BE12" s="84">
        <v>3251.8239099900006</v>
      </c>
      <c r="BF12" s="84">
        <v>3000.8580336699988</v>
      </c>
      <c r="BG12" s="84">
        <v>3099.09860819</v>
      </c>
      <c r="BH12" s="84">
        <v>2922.4558474399992</v>
      </c>
      <c r="BI12" s="84">
        <v>2972.1465488300014</v>
      </c>
      <c r="BJ12" s="84">
        <v>3065.2307361400008</v>
      </c>
      <c r="BK12" s="84">
        <v>3212.7161585900008</v>
      </c>
      <c r="BL12" s="84">
        <v>3779.1254040899989</v>
      </c>
      <c r="BM12" s="84">
        <v>3078.8188969699972</v>
      </c>
      <c r="BN12" s="84">
        <v>2959.7046259100048</v>
      </c>
      <c r="BO12" s="84">
        <v>35782.849451850001</v>
      </c>
      <c r="BP12" s="84">
        <v>1962.5465608599998</v>
      </c>
      <c r="BQ12" s="84">
        <v>2261.2601097000002</v>
      </c>
      <c r="BR12" s="84">
        <v>3076.4249260099996</v>
      </c>
      <c r="BS12" s="84">
        <v>2958.5928731000008</v>
      </c>
      <c r="BT12" s="84">
        <v>2549.3981062799994</v>
      </c>
      <c r="BU12" s="84">
        <v>2400.6779616499994</v>
      </c>
      <c r="BV12" s="84">
        <v>2715.2363790400004</v>
      </c>
      <c r="BW12" s="84">
        <v>2597.575551819999</v>
      </c>
      <c r="BX12" s="84">
        <v>2897.3034052300018</v>
      </c>
      <c r="BY12" s="84">
        <v>3207.2071406600012</v>
      </c>
      <c r="BZ12" s="84">
        <v>2677.7984361200001</v>
      </c>
      <c r="CA12" s="84">
        <v>3200.2672168999993</v>
      </c>
      <c r="CB12" s="84">
        <v>32504.288667370001</v>
      </c>
      <c r="CC12" s="84">
        <v>1975.05611931</v>
      </c>
      <c r="CD12" s="84">
        <v>2319.0049816800001</v>
      </c>
      <c r="CE12" s="84">
        <v>2866.1667535800002</v>
      </c>
      <c r="CF12" s="84">
        <v>2721.4924795100001</v>
      </c>
      <c r="CG12" s="84">
        <v>2320.1826717099998</v>
      </c>
      <c r="CH12" s="84">
        <v>2446.5941463899999</v>
      </c>
      <c r="CI12" s="84">
        <v>2502.373227250001</v>
      </c>
      <c r="CJ12" s="84">
        <v>2395.3885482299961</v>
      </c>
      <c r="CK12" s="84">
        <v>2892.3713497200042</v>
      </c>
      <c r="CL12" s="84">
        <v>2993.1544658700013</v>
      </c>
      <c r="CM12" s="84">
        <v>2458.3995582199982</v>
      </c>
      <c r="CN12" s="84">
        <v>3135.5732775900019</v>
      </c>
      <c r="CO12" s="85">
        <v>31025.757579060002</v>
      </c>
      <c r="CP12" s="86">
        <v>1997.90826573</v>
      </c>
      <c r="CQ12" s="84">
        <v>2681.6476943600001</v>
      </c>
      <c r="CR12" s="84">
        <v>3198.9770441999999</v>
      </c>
      <c r="CS12" s="84">
        <v>2754.8375298400001</v>
      </c>
      <c r="CT12" s="84">
        <v>2517.2951898999995</v>
      </c>
      <c r="CU12" s="84">
        <v>2650.8461889099995</v>
      </c>
      <c r="CV12" s="84">
        <v>2817.3284161700003</v>
      </c>
      <c r="CW12" s="84">
        <v>2533.6432030300002</v>
      </c>
      <c r="CX12" s="84">
        <v>2948.4607377300008</v>
      </c>
      <c r="CY12" s="84">
        <v>3089.9810409600013</v>
      </c>
      <c r="CZ12" s="84">
        <v>2743.8166158799982</v>
      </c>
      <c r="DA12" s="84">
        <v>3386.1359315400032</v>
      </c>
      <c r="DB12" s="84">
        <v>33320.877858250002</v>
      </c>
      <c r="DC12" s="87">
        <f>+'[1]Табела 3'!N12</f>
        <v>2052.68892981</v>
      </c>
      <c r="DD12" s="84">
        <f>+'[1]Табела 3'!O12</f>
        <v>3007.5496301899998</v>
      </c>
      <c r="DE12" s="84">
        <f>+'[1]Табела 3'!P12</f>
        <v>3527.5347888900001</v>
      </c>
      <c r="DF12" s="84">
        <f>+'[1]Табела 3'!Q12</f>
        <v>2840.1219158300009</v>
      </c>
      <c r="DG12" s="84">
        <f>+'[1]Табела 3'!R12</f>
        <v>2876.6352402099992</v>
      </c>
      <c r="DH12" s="84">
        <f>+'[1]Табела 3'!S12</f>
        <v>3019.5602397400007</v>
      </c>
      <c r="DI12" s="84">
        <f>+'[1]Табела 3'!T12</f>
        <v>2799.2842087399977</v>
      </c>
      <c r="DJ12" s="84">
        <f>+'[1]Табела 3'!U12</f>
        <v>3186.3261861100013</v>
      </c>
      <c r="DK12" s="84">
        <f>+'[1]Табела 3'!V12</f>
        <v>3248.5631343199962</v>
      </c>
      <c r="DL12" s="84">
        <f>+'[1]Табела 3'!W12</f>
        <v>3281.7008196500069</v>
      </c>
      <c r="DM12" s="84">
        <f>+'[1]Табела 3'!X12</f>
        <v>3145.8439026099963</v>
      </c>
      <c r="DN12" s="84">
        <f>+'[1]Табела 3'!Y12</f>
        <v>3440.9066669499944</v>
      </c>
      <c r="DO12" s="84">
        <f>+'[1]Табела 3'!Z12</f>
        <v>36426.715663049996</v>
      </c>
      <c r="DP12" s="87">
        <f>+'[1]Табела 3'!AA12</f>
        <v>2465.5453671300002</v>
      </c>
      <c r="DQ12" s="84">
        <f>+'[1]Табела 3'!AB12</f>
        <v>3021.2719758499998</v>
      </c>
      <c r="DR12" s="84">
        <f>+'[1]Табела 3'!AC12</f>
        <v>3821.7251160600003</v>
      </c>
      <c r="DS12" s="84">
        <f>+'[1]Табела 3'!AD12</f>
        <v>3060.1298186700001</v>
      </c>
      <c r="DT12" s="84">
        <f>+'[1]Табела 3'!AE12</f>
        <v>3303.2953038599999</v>
      </c>
      <c r="DU12" s="84">
        <f>+'[1]Табела 3'!AF12</f>
        <v>3288.233983590002</v>
      </c>
      <c r="DV12" s="84">
        <f>+'[1]Табела 3'!AG12</f>
        <v>3214.703184839997</v>
      </c>
      <c r="DW12" s="84">
        <f>+'[1]Табела 3'!AH12</f>
        <v>3266.0880321200038</v>
      </c>
      <c r="DX12" s="84">
        <f>+'[1]Табела 3'!AI12</f>
        <v>3425.7985027800028</v>
      </c>
      <c r="DY12" s="84">
        <f>+'[1]Табела 3'!AJ12</f>
        <v>3733.7234241399947</v>
      </c>
      <c r="DZ12" s="84">
        <f>+'[1]Табела 3'!AK12</f>
        <v>3516.2966830400051</v>
      </c>
      <c r="EA12" s="84">
        <f>+'[1]Табела 3'!AL12</f>
        <v>3591.0712697899935</v>
      </c>
      <c r="EB12" s="84">
        <f>+'[1]Табела 3'!AM12</f>
        <v>39707.882661869997</v>
      </c>
      <c r="EC12" s="84">
        <f>+'[1]Табела 3'!AN12</f>
        <v>2951.0620245800001</v>
      </c>
      <c r="ED12" s="84">
        <f>+'[1]Табела 3'!AO12</f>
        <v>3149.5034495800001</v>
      </c>
      <c r="EE12" s="84">
        <f>+'[1]Табела 3'!AP12</f>
        <v>3878.3060393699998</v>
      </c>
      <c r="EF12" s="84">
        <f>+'[1]Табела 3'!AQ12</f>
        <v>3482.9773935399985</v>
      </c>
      <c r="EG12" s="84">
        <f>+'[1]Табела 3'!AR12</f>
        <v>3545.8734318200013</v>
      </c>
      <c r="EH12" s="84">
        <f>+'[1]Табела 3'!AS12</f>
        <v>3374.4000302599975</v>
      </c>
      <c r="EI12" s="84">
        <f>+'[1]Табела 3'!AT12</f>
        <v>3493.1577324400059</v>
      </c>
      <c r="EJ12" s="84">
        <f>+'[1]Табела 3'!AU12</f>
        <v>3854.5202878699952</v>
      </c>
      <c r="EK12" s="84">
        <f>+'[1]Табела 3'!AV12</f>
        <v>3531.8711355900032</v>
      </c>
      <c r="EL12" s="84">
        <f>+'[1]Табела 3'!AW12</f>
        <v>4475.8143836000008</v>
      </c>
      <c r="EM12" s="84">
        <f>+'[1]Табела 3'!AX12</f>
        <v>4001.54082513</v>
      </c>
      <c r="EN12" s="84">
        <f>+'[1]Табела 3'!AY12</f>
        <v>3910.5583569999972</v>
      </c>
      <c r="EO12" s="84">
        <f>+'[1]Табела 3'!AZ12</f>
        <v>43649.585090780005</v>
      </c>
      <c r="EP12" s="84">
        <f>+'[1]Табела 3'!BA12</f>
        <v>3061.4519258699997</v>
      </c>
      <c r="EQ12" s="84">
        <f>+'[1]Табела 3'!BB12</f>
        <v>3451.5358935000008</v>
      </c>
      <c r="ER12" s="84">
        <f>+'[1]Табела 3'!BC12</f>
        <v>4318.1580674300021</v>
      </c>
      <c r="ES12" s="84">
        <f>+'[1]Табела 3'!BD12</f>
        <v>3876.4153387499987</v>
      </c>
      <c r="ET12" s="84">
        <f>+'[1]Табела 3'!BE12</f>
        <v>3866.8236366000019</v>
      </c>
      <c r="EU12" s="84">
        <f>+'[1]Табела 3'!BF12</f>
        <v>3545.6037423099956</v>
      </c>
      <c r="EV12" s="84">
        <f>+'[1]Табела 3'!BG12</f>
        <v>4230.0347884600033</v>
      </c>
      <c r="EW12" s="84">
        <f>+'[1]Табела 3'!BH12</f>
        <v>3911.6735544899975</v>
      </c>
      <c r="EX12" s="84">
        <f>+'[1]Табела 3'!BI12</f>
        <v>3996.4113203900006</v>
      </c>
      <c r="EY12" s="84">
        <f>+'[1]Табела 3'!BJ12</f>
        <v>4628.8520639100052</v>
      </c>
      <c r="EZ12" s="84">
        <f>+'[1]Табела 3'!BK12</f>
        <v>4547.2196774300073</v>
      </c>
      <c r="FA12" s="84">
        <f>+'[1]Табела 3'!BL12</f>
        <v>4658.9075251099966</v>
      </c>
      <c r="FB12" s="84">
        <f>+'[1]Табела 3'!BM12</f>
        <v>48093.087534250008</v>
      </c>
      <c r="FC12" s="84">
        <f>+'[1]Табела 3'!BN12</f>
        <v>3432.5051628799997</v>
      </c>
      <c r="FD12" s="84">
        <f>+'[1]Табела 3'!BO12</f>
        <v>4543.2898412599998</v>
      </c>
      <c r="FE12" s="84">
        <f>+'[1]Табела 3'!BP12</f>
        <v>3944.6526727999999</v>
      </c>
      <c r="FF12" s="84">
        <f>+'[1]Табела 3'!BQ12</f>
        <v>3555.7487800699992</v>
      </c>
      <c r="FG12" s="84">
        <f>+'[1]Табела 3'!BR12</f>
        <v>3749.7051515200028</v>
      </c>
      <c r="FH12" s="84">
        <f>+'[1]Табела 3'!BS12</f>
        <v>4439.9712632000001</v>
      </c>
      <c r="FI12" s="84">
        <f>+'[1]Табела 3'!BT12</f>
        <v>4641.6552269499971</v>
      </c>
      <c r="FJ12" s="84">
        <f>+'[1]Табела 3'!BU12</f>
        <v>4075.1717380399982</v>
      </c>
      <c r="FK12" s="84">
        <f>+'[1]Табела 3'!BV12</f>
        <v>4924.1603923999928</v>
      </c>
      <c r="FL12" s="84">
        <f>+'[1]Табела 3'!BW12</f>
        <v>4988.5446274000005</v>
      </c>
      <c r="FM12" s="84">
        <f>+'[1]Табела 3'!BX12</f>
        <v>4631.1985348999997</v>
      </c>
      <c r="FN12" s="84">
        <f>+'[1]Табела 3'!BY12</f>
        <v>4995.6190432699996</v>
      </c>
      <c r="FO12" s="84">
        <f>+'[1]Табела 3'!BZ12</f>
        <v>51922.222434689989</v>
      </c>
      <c r="FP12" s="84">
        <f>+'[1]Табела 3'!CA12</f>
        <v>3386.3772470600002</v>
      </c>
      <c r="FQ12" s="87">
        <f>+'[1]Табела 3'!CB12</f>
        <v>4354.3413728599999</v>
      </c>
      <c r="FR12" s="87">
        <f>+'[1]Табела 3'!CC12</f>
        <v>5559.4961248600021</v>
      </c>
      <c r="FS12" s="87">
        <f>+'[1]Табела 3'!CD12</f>
        <v>4737.3839815799975</v>
      </c>
      <c r="FT12" s="87">
        <f>+'[1]Табела 3'!CE12</f>
        <v>4681.0517214600022</v>
      </c>
      <c r="FU12" s="87">
        <f>+'[1]Табела 3'!CF12</f>
        <v>4951.7206096999998</v>
      </c>
      <c r="FV12" s="87">
        <f>+'[1]Табела 3'!CG12</f>
        <v>4830.2859261099975</v>
      </c>
      <c r="FW12" s="87">
        <f>+'[1]Табела 3'!CH12</f>
        <v>5255.1405899800002</v>
      </c>
      <c r="FX12" s="87">
        <f>+'[1]Табела 3'!CI12</f>
        <v>5705.0475516599927</v>
      </c>
      <c r="FY12" s="87">
        <f>+'[1]Табела 3'!CJ12</f>
        <v>5849.7551759400139</v>
      </c>
      <c r="FZ12" s="87">
        <f>+'[1]Табела 3'!CK12</f>
        <v>6085.7086230199911</v>
      </c>
      <c r="GA12" s="135">
        <f>+'[1]Табела 3'!CL12</f>
        <v>6578.6207583200076</v>
      </c>
      <c r="GB12" s="84">
        <f>+'[1]Табела 3'!CM12</f>
        <v>61974.929682550006</v>
      </c>
      <c r="GC12" s="87">
        <f>+'[1]Табела 3'!CN12</f>
        <v>4995.1662124800005</v>
      </c>
      <c r="GD12" s="87">
        <f>+'[1]Табела 3'!CO12</f>
        <v>6284.7183777099999</v>
      </c>
      <c r="GE12" s="87">
        <f>+'[1]Табела 3'!CP12</f>
        <v>7139.4091224099975</v>
      </c>
      <c r="GF12" s="87">
        <f>+'[1]Табела 3'!CQ12</f>
        <v>6431.2059667900021</v>
      </c>
      <c r="GG12" s="87">
        <f>+'[1]Табела 3'!CR12</f>
        <v>6570.8976112000028</v>
      </c>
      <c r="GH12" s="87">
        <f>+'[1]Табела 3'!CS12</f>
        <v>6031.6889867499995</v>
      </c>
      <c r="GI12" s="87">
        <f>+'[1]Табела 3'!CT12</f>
        <v>5727.8842166899976</v>
      </c>
      <c r="GJ12" s="87">
        <f>+'[1]Табела 3'!CU12</f>
        <v>6906.5170612700022</v>
      </c>
      <c r="GK12" s="87">
        <f>+'[1]Табела 3'!CV12</f>
        <v>7280.1123990799952</v>
      </c>
      <c r="GL12" s="87">
        <f>+'[1]Табела 3'!CW12</f>
        <v>6981.5675483500017</v>
      </c>
      <c r="GM12" s="87">
        <f>+'[1]Табела 3'!CX12</f>
        <v>7280.3381800500028</v>
      </c>
      <c r="GN12" s="135">
        <f>+'[1]Табела 3'!CY12</f>
        <v>7393.5942498099839</v>
      </c>
      <c r="GO12" s="142">
        <f>+'[1]Табела 3'!CZ12</f>
        <v>79023.09993258999</v>
      </c>
      <c r="GP12" s="87">
        <f>+'[1]Табела 3'!DA12</f>
        <v>5638.2246847200004</v>
      </c>
      <c r="GQ12" s="87">
        <f>+'[1]Табела 3'!DB12</f>
        <v>6120.9926168299999</v>
      </c>
      <c r="GR12" s="87">
        <f>+'[1]Табела 3'!DC12</f>
        <v>7681.3000454700004</v>
      </c>
      <c r="GS12" s="87">
        <f>+'[1]Табела 3'!DD12</f>
        <v>6141.8825914499976</v>
      </c>
      <c r="GT12" s="87">
        <f>+'[1]Табела 3'!DE12</f>
        <v>6725.7382322700014</v>
      </c>
      <c r="GU12" s="87">
        <f>+'[1]Табела 3'!DF12</f>
        <v>6681.0618292600002</v>
      </c>
      <c r="GV12" s="87">
        <f>+'[1]Табела 3'!DG12</f>
        <v>6473.4029925799978</v>
      </c>
      <c r="GW12" s="87">
        <f>+'[1]Табела 3'!DH12</f>
        <v>0</v>
      </c>
      <c r="GX12" s="87">
        <f>+'[1]Табела 3'!DI12</f>
        <v>0</v>
      </c>
      <c r="GY12" s="87">
        <f>+'[1]Табела 3'!DJ12</f>
        <v>0</v>
      </c>
      <c r="GZ12" s="87">
        <f>+'[1]Табела 3'!DK12</f>
        <v>0</v>
      </c>
      <c r="HA12" s="87">
        <f>+'[1]Табела 3'!DL12</f>
        <v>0</v>
      </c>
      <c r="HB12" s="127">
        <f>+'[1]Табела 3'!DM12</f>
        <v>45462.602992579996</v>
      </c>
    </row>
    <row r="13" spans="2:210" ht="16.2" customHeight="1" x14ac:dyDescent="0.3">
      <c r="B13" s="83" t="s">
        <v>6</v>
      </c>
      <c r="C13" s="84">
        <v>393.01299999999998</v>
      </c>
      <c r="D13" s="84">
        <v>415.44600000000003</v>
      </c>
      <c r="E13" s="84">
        <v>462.60300000000001</v>
      </c>
      <c r="F13" s="84">
        <v>490.21940764000016</v>
      </c>
      <c r="G13" s="84">
        <v>531.68618466999988</v>
      </c>
      <c r="H13" s="84">
        <v>591.49081026999977</v>
      </c>
      <c r="I13" s="84">
        <v>648.6</v>
      </c>
      <c r="J13" s="84">
        <v>473.8000000000003</v>
      </c>
      <c r="K13" s="84">
        <v>438.6</v>
      </c>
      <c r="L13" s="84">
        <v>469.8000000000003</v>
      </c>
      <c r="M13" s="84">
        <v>427</v>
      </c>
      <c r="N13" s="84">
        <v>786.99999999999989</v>
      </c>
      <c r="O13" s="84">
        <v>6129.2584025799997</v>
      </c>
      <c r="P13" s="84">
        <v>361.11158230000007</v>
      </c>
      <c r="Q13" s="84">
        <v>414.56131181999996</v>
      </c>
      <c r="R13" s="84">
        <v>571.10839548000001</v>
      </c>
      <c r="S13" s="84">
        <v>654.64823330000013</v>
      </c>
      <c r="T13" s="84">
        <v>490.36696706999993</v>
      </c>
      <c r="U13" s="84">
        <v>668.6643010800002</v>
      </c>
      <c r="V13" s="84">
        <v>985.39424829000006</v>
      </c>
      <c r="W13" s="84">
        <v>958.99841547000017</v>
      </c>
      <c r="X13" s="84">
        <v>967.40495943999963</v>
      </c>
      <c r="Y13" s="84">
        <v>948.16663606999987</v>
      </c>
      <c r="Z13" s="84">
        <v>945.50437878000105</v>
      </c>
      <c r="AA13" s="84">
        <v>1088.446182529997</v>
      </c>
      <c r="AB13" s="84">
        <v>9054.3221568199988</v>
      </c>
      <c r="AC13" s="84">
        <v>825.96524653000017</v>
      </c>
      <c r="AD13" s="84">
        <v>849.84412445999988</v>
      </c>
      <c r="AE13" s="84">
        <v>992.88173147999987</v>
      </c>
      <c r="AF13" s="84">
        <v>1053.1782814599999</v>
      </c>
      <c r="AG13" s="84">
        <v>1140.2313496000002</v>
      </c>
      <c r="AH13" s="84">
        <v>1117.5847768499998</v>
      </c>
      <c r="AI13" s="84">
        <v>1111.7655102499998</v>
      </c>
      <c r="AJ13" s="84">
        <v>1097.2815676200005</v>
      </c>
      <c r="AK13" s="84">
        <v>1011.3723022799999</v>
      </c>
      <c r="AL13" s="84">
        <v>977.52552495999862</v>
      </c>
      <c r="AM13" s="84">
        <v>985.33340764000127</v>
      </c>
      <c r="AN13" s="84">
        <v>1134.56893244</v>
      </c>
      <c r="AO13" s="84">
        <v>12297.532755569999</v>
      </c>
      <c r="AP13" s="84">
        <v>966.89818424000009</v>
      </c>
      <c r="AQ13" s="84">
        <v>700.92591476999996</v>
      </c>
      <c r="AR13" s="84">
        <v>708.90471216999993</v>
      </c>
      <c r="AS13" s="84">
        <v>628.07582495000031</v>
      </c>
      <c r="AT13" s="84">
        <v>689.82111326999984</v>
      </c>
      <c r="AU13" s="84">
        <v>754.74179847999983</v>
      </c>
      <c r="AV13" s="84">
        <v>823.97908096000026</v>
      </c>
      <c r="AW13" s="84">
        <v>869.28807884000014</v>
      </c>
      <c r="AX13" s="84">
        <v>510.08315548999974</v>
      </c>
      <c r="AY13" s="84">
        <v>559.54175453000039</v>
      </c>
      <c r="AZ13" s="84">
        <v>580.72174295999935</v>
      </c>
      <c r="BA13" s="84">
        <v>635.87046867999948</v>
      </c>
      <c r="BB13" s="84">
        <v>8428.8518293399993</v>
      </c>
      <c r="BC13" s="84">
        <v>470.04429437000005</v>
      </c>
      <c r="BD13" s="84">
        <v>421.99781839000002</v>
      </c>
      <c r="BE13" s="84">
        <v>641.93382657999973</v>
      </c>
      <c r="BF13" s="84">
        <v>671.74344657000006</v>
      </c>
      <c r="BG13" s="84">
        <v>674.87357584000017</v>
      </c>
      <c r="BH13" s="84">
        <v>688.28101242000002</v>
      </c>
      <c r="BI13" s="84">
        <v>835.96187435999991</v>
      </c>
      <c r="BJ13" s="84">
        <v>737.11264666000022</v>
      </c>
      <c r="BK13" s="84">
        <v>493.12186910999924</v>
      </c>
      <c r="BL13" s="84">
        <v>749.82355555000049</v>
      </c>
      <c r="BM13" s="84">
        <v>654.58427586999835</v>
      </c>
      <c r="BN13" s="84">
        <v>671.04453346000128</v>
      </c>
      <c r="BO13" s="84">
        <v>7710.5227291799984</v>
      </c>
      <c r="BP13" s="84">
        <v>649.57561424000005</v>
      </c>
      <c r="BQ13" s="84">
        <v>502.03178482999999</v>
      </c>
      <c r="BR13" s="84">
        <v>667.64354987000013</v>
      </c>
      <c r="BS13" s="84">
        <v>877.66705063999984</v>
      </c>
      <c r="BT13" s="84">
        <v>836.33940484000027</v>
      </c>
      <c r="BU13" s="84">
        <v>839.4328394399995</v>
      </c>
      <c r="BV13" s="84">
        <v>941.4743079299999</v>
      </c>
      <c r="BW13" s="84">
        <v>757.38914099000078</v>
      </c>
      <c r="BX13" s="84">
        <v>628.38565972000049</v>
      </c>
      <c r="BY13" s="84">
        <v>729.0265554099999</v>
      </c>
      <c r="BZ13" s="84">
        <v>688.21426161000068</v>
      </c>
      <c r="CA13" s="84">
        <v>792.30245996999872</v>
      </c>
      <c r="CB13" s="84">
        <v>8909.4826294900013</v>
      </c>
      <c r="CC13" s="84">
        <v>534.47742056999994</v>
      </c>
      <c r="CD13" s="84">
        <v>538.34850912999991</v>
      </c>
      <c r="CE13" s="84">
        <v>721.28222282000013</v>
      </c>
      <c r="CF13" s="84">
        <v>969.65442361999976</v>
      </c>
      <c r="CG13" s="84">
        <v>859.04109210000001</v>
      </c>
      <c r="CH13" s="84">
        <v>1097.0204810500009</v>
      </c>
      <c r="CI13" s="84">
        <v>781.07492701999922</v>
      </c>
      <c r="CJ13" s="84">
        <v>727.54036356999984</v>
      </c>
      <c r="CK13" s="84">
        <v>682.5133537199996</v>
      </c>
      <c r="CL13" s="84">
        <v>767.71106914000086</v>
      </c>
      <c r="CM13" s="84">
        <v>714.43214285999954</v>
      </c>
      <c r="CN13" s="84">
        <v>890.33255914000051</v>
      </c>
      <c r="CO13" s="85">
        <v>9283.4285647400011</v>
      </c>
      <c r="CP13" s="86">
        <v>548.16349532000004</v>
      </c>
      <c r="CQ13" s="84">
        <v>567.54427217</v>
      </c>
      <c r="CR13" s="84">
        <v>817.78640264000012</v>
      </c>
      <c r="CS13" s="84">
        <v>849.41480737999962</v>
      </c>
      <c r="CT13" s="84">
        <v>773.95975158000044</v>
      </c>
      <c r="CU13" s="84">
        <v>1314.9416725700003</v>
      </c>
      <c r="CV13" s="84">
        <v>1336.9199982199993</v>
      </c>
      <c r="CW13" s="84">
        <v>798.68121912000072</v>
      </c>
      <c r="CX13" s="84">
        <v>700.37870391999957</v>
      </c>
      <c r="CY13" s="84">
        <v>822.41265147000036</v>
      </c>
      <c r="CZ13" s="84">
        <v>825.95228530999941</v>
      </c>
      <c r="DA13" s="84">
        <v>869.42467189999991</v>
      </c>
      <c r="DB13" s="84">
        <v>10225.579931599999</v>
      </c>
      <c r="DC13" s="87">
        <f>+'[1]Табела 3'!N13</f>
        <v>567.85080354000002</v>
      </c>
      <c r="DD13" s="84">
        <f>+'[1]Табела 3'!O13</f>
        <v>680.63431946000003</v>
      </c>
      <c r="DE13" s="84">
        <f>+'[1]Табела 3'!P13</f>
        <v>873.81927279000013</v>
      </c>
      <c r="DF13" s="84">
        <f>+'[1]Табела 3'!Q13</f>
        <v>861.00930985000002</v>
      </c>
      <c r="DG13" s="84">
        <f>+'[1]Табела 3'!R13</f>
        <v>877.2062841300002</v>
      </c>
      <c r="DH13" s="84">
        <f>+'[1]Табела 3'!S13</f>
        <v>948.04717550999953</v>
      </c>
      <c r="DI13" s="84">
        <f>+'[1]Табела 3'!T13</f>
        <v>1364.5753946100006</v>
      </c>
      <c r="DJ13" s="84">
        <f>+'[1]Табела 3'!U13</f>
        <v>971.7153842999993</v>
      </c>
      <c r="DK13" s="84">
        <f>+'[1]Табела 3'!V13</f>
        <v>790.32543892000047</v>
      </c>
      <c r="DL13" s="84">
        <f>+'[1]Табела 3'!W13</f>
        <v>863.23880721999956</v>
      </c>
      <c r="DM13" s="84">
        <f>+'[1]Табела 3'!X13</f>
        <v>857.89669442999991</v>
      </c>
      <c r="DN13" s="84">
        <f>+'[1]Табела 3'!Y13</f>
        <v>875.32092374000024</v>
      </c>
      <c r="DO13" s="84">
        <f>+'[1]Табела 3'!Z13</f>
        <v>10531.6398085</v>
      </c>
      <c r="DP13" s="87">
        <f>+'[1]Табела 3'!AA13</f>
        <v>638.45119385999999</v>
      </c>
      <c r="DQ13" s="84">
        <f>+'[1]Табела 3'!AB13</f>
        <v>699.4713221999998</v>
      </c>
      <c r="DR13" s="84">
        <f>+'[1]Табела 3'!AC13</f>
        <v>965.03500266000003</v>
      </c>
      <c r="DS13" s="84">
        <f>+'[1]Табела 3'!AD13</f>
        <v>952.95948187999977</v>
      </c>
      <c r="DT13" s="84">
        <f>+'[1]Табела 3'!AE13</f>
        <v>1013.9461159700002</v>
      </c>
      <c r="DU13" s="84">
        <f>+'[1]Табела 3'!AF13</f>
        <v>1028.0391129999998</v>
      </c>
      <c r="DV13" s="84">
        <f>+'[1]Табела 3'!AG13</f>
        <v>1030.6876500199996</v>
      </c>
      <c r="DW13" s="84">
        <f>+'[1]Табела 3'!AH13</f>
        <v>906.28225784000142</v>
      </c>
      <c r="DX13" s="84">
        <f>+'[1]Табела 3'!AI13</f>
        <v>1072.8561061600005</v>
      </c>
      <c r="DY13" s="84">
        <f>+'[1]Табела 3'!AJ13</f>
        <v>1127.0717564099973</v>
      </c>
      <c r="DZ13" s="84">
        <f>+'[1]Табела 3'!AK13</f>
        <v>951.95110724000085</v>
      </c>
      <c r="EA13" s="84">
        <f>+'[1]Табела 3'!AL13</f>
        <v>926.92676062000032</v>
      </c>
      <c r="EB13" s="84">
        <f>+'[1]Табела 3'!AM13</f>
        <v>11313.67786786</v>
      </c>
      <c r="EC13" s="84">
        <f>+'[1]Табела 3'!AN13</f>
        <v>711.13663831000008</v>
      </c>
      <c r="ED13" s="84">
        <f>+'[1]Табела 3'!AO13</f>
        <v>701.25173573999984</v>
      </c>
      <c r="EE13" s="84">
        <f>+'[1]Табела 3'!AP13</f>
        <v>1006.3164960800002</v>
      </c>
      <c r="EF13" s="84">
        <f>+'[1]Табела 3'!AQ13</f>
        <v>1043.6783058099998</v>
      </c>
      <c r="EG13" s="84">
        <f>+'[1]Табела 3'!AR13</f>
        <v>1080.54920855</v>
      </c>
      <c r="EH13" s="84">
        <f>+'[1]Табела 3'!AS13</f>
        <v>1096.8000365600005</v>
      </c>
      <c r="EI13" s="84">
        <f>+'[1]Табела 3'!AT13</f>
        <v>1111.2650042999996</v>
      </c>
      <c r="EJ13" s="84">
        <f>+'[1]Табела 3'!AU13</f>
        <v>972.00257464999981</v>
      </c>
      <c r="EK13" s="84">
        <f>+'[1]Табела 3'!AV13</f>
        <v>1199.7649914500003</v>
      </c>
      <c r="EL13" s="84">
        <f>+'[1]Табела 3'!AW13</f>
        <v>1069.9718833000006</v>
      </c>
      <c r="EM13" s="84">
        <f>+'[1]Табела 3'!AX13</f>
        <v>931.83432166999739</v>
      </c>
      <c r="EN13" s="84">
        <f>+'[1]Табела 3'!AY13</f>
        <v>1022.1291580900004</v>
      </c>
      <c r="EO13" s="84">
        <f>+'[1]Табела 3'!AZ13</f>
        <v>11946.700354509998</v>
      </c>
      <c r="EP13" s="84">
        <f>+'[1]Табела 3'!BA13</f>
        <v>1218.80138822</v>
      </c>
      <c r="EQ13" s="84">
        <f>+'[1]Табела 3'!BB13</f>
        <v>1243.11312866</v>
      </c>
      <c r="ER13" s="84">
        <f>+'[1]Табела 3'!BC13</f>
        <v>1027.6367653299999</v>
      </c>
      <c r="ES13" s="84">
        <f>+'[1]Табела 3'!BD13</f>
        <v>1106.0014661100004</v>
      </c>
      <c r="ET13" s="84">
        <f>+'[1]Табела 3'!BE13</f>
        <v>1159.9552055699999</v>
      </c>
      <c r="EU13" s="84">
        <f>+'[1]Табела 3'!BF13</f>
        <v>1066.9000004099998</v>
      </c>
      <c r="EV13" s="84">
        <f>+'[1]Табела 3'!BG13</f>
        <v>1215.1049622899995</v>
      </c>
      <c r="EW13" s="84">
        <f>+'[1]Табела 3'!BH13</f>
        <v>990.8873695800005</v>
      </c>
      <c r="EX13" s="84">
        <f>+'[1]Табела 3'!BI13</f>
        <v>887.13084484999831</v>
      </c>
      <c r="EY13" s="84">
        <f>+'[1]Табела 3'!BJ13</f>
        <v>1085.7210985500014</v>
      </c>
      <c r="EZ13" s="84">
        <f>+'[1]Табела 3'!BK13</f>
        <v>978.3853318900002</v>
      </c>
      <c r="FA13" s="84">
        <f>+'[1]Табела 3'!BL13</f>
        <v>1455.2718390300001</v>
      </c>
      <c r="FB13" s="84">
        <f>+'[1]Табела 3'!BM13</f>
        <v>13434.90940049</v>
      </c>
      <c r="FC13" s="84">
        <f>+'[1]Табела 3'!BN13</f>
        <v>797.73973288000002</v>
      </c>
      <c r="FD13" s="84">
        <f>+'[1]Табела 3'!BO13</f>
        <v>812.45497945999989</v>
      </c>
      <c r="FE13" s="84">
        <f>+'[1]Табела 3'!BP13</f>
        <v>842.31227300999979</v>
      </c>
      <c r="FF13" s="84">
        <f>+'[1]Табела 3'!BQ13</f>
        <v>845.85498632000042</v>
      </c>
      <c r="FG13" s="84">
        <f>+'[1]Табела 3'!BR13</f>
        <v>1267.2384280399995</v>
      </c>
      <c r="FH13" s="84">
        <f>+'[1]Табела 3'!BS13</f>
        <v>1331.5883631200011</v>
      </c>
      <c r="FI13" s="84">
        <f>+'[1]Табела 3'!BT13</f>
        <v>1251.0266521699991</v>
      </c>
      <c r="FJ13" s="84">
        <f>+'[1]Табела 3'!BU13</f>
        <v>1039.6264479900001</v>
      </c>
      <c r="FK13" s="84">
        <f>+'[1]Табела 3'!BV13</f>
        <v>1025.6437158299998</v>
      </c>
      <c r="FL13" s="84">
        <f>+'[1]Табела 3'!BW13</f>
        <v>1081.3971928999999</v>
      </c>
      <c r="FM13" s="84">
        <f>+'[1]Табела 3'!BX13</f>
        <v>957.70388460000015</v>
      </c>
      <c r="FN13" s="84">
        <f>+'[1]Табела 3'!BY13</f>
        <v>1401.7676612500009</v>
      </c>
      <c r="FO13" s="84">
        <f>+'[1]Табела 3'!BZ13</f>
        <v>12654.35431757</v>
      </c>
      <c r="FP13" s="84">
        <f>+'[1]Табела 3'!CA13</f>
        <v>809.3781143199999</v>
      </c>
      <c r="FQ13" s="87">
        <f>+'[1]Табела 3'!CB13</f>
        <v>861.35738931999992</v>
      </c>
      <c r="FR13" s="87">
        <f>+'[1]Табела 3'!CC13</f>
        <v>1004.8081712299997</v>
      </c>
      <c r="FS13" s="87">
        <f>+'[1]Табела 3'!CD13</f>
        <v>969.78514045999998</v>
      </c>
      <c r="FT13" s="87">
        <f>+'[1]Табела 3'!CE13</f>
        <v>1254.2960230199994</v>
      </c>
      <c r="FU13" s="87">
        <f>+'[1]Табела 3'!CF13</f>
        <v>1357.1133603600008</v>
      </c>
      <c r="FV13" s="87">
        <f>+'[1]Табела 3'!CG13</f>
        <v>1137.2579235300004</v>
      </c>
      <c r="FW13" s="87">
        <f>+'[1]Табела 3'!CH13</f>
        <v>1081.6620190999986</v>
      </c>
      <c r="FX13" s="87">
        <f>+'[1]Табела 3'!CI13</f>
        <v>1034.5361951399998</v>
      </c>
      <c r="FY13" s="87">
        <f>+'[1]Табела 3'!CJ13</f>
        <v>1047.6646070499999</v>
      </c>
      <c r="FZ13" s="87">
        <f>+'[1]Табела 3'!CK13</f>
        <v>1032.3719121200027</v>
      </c>
      <c r="GA13" s="135">
        <f>+'[1]Табела 3'!CL13</f>
        <v>1284.8138643799991</v>
      </c>
      <c r="GB13" s="84">
        <f>+'[1]Табела 3'!CM13</f>
        <v>12875.044720029999</v>
      </c>
      <c r="GC13" s="87">
        <f>+'[1]Табела 3'!CN13</f>
        <v>840.75825053999984</v>
      </c>
      <c r="GD13" s="87">
        <f>+'[1]Табела 3'!CO13</f>
        <v>872.62343327000008</v>
      </c>
      <c r="GE13" s="87">
        <f>+'[1]Табела 3'!CP13</f>
        <v>1044.2460482499998</v>
      </c>
      <c r="GF13" s="87">
        <f>+'[1]Табела 3'!CQ13</f>
        <v>943.53290584000013</v>
      </c>
      <c r="GG13" s="87">
        <f>+'[1]Табела 3'!CR13</f>
        <v>1222.69970059</v>
      </c>
      <c r="GH13" s="87">
        <f>+'[1]Табела 3'!CS13</f>
        <v>1308.5208914299997</v>
      </c>
      <c r="GI13" s="87">
        <f>+'[1]Табела 3'!CT13</f>
        <v>1163.7185623700002</v>
      </c>
      <c r="GJ13" s="87">
        <f>+'[1]Табела 3'!CU13</f>
        <v>1083.7384607999998</v>
      </c>
      <c r="GK13" s="87">
        <f>+'[1]Табела 3'!CV13</f>
        <v>1006.7734640500004</v>
      </c>
      <c r="GL13" s="87">
        <f>+'[1]Табела 3'!CW13</f>
        <v>1042.1297214599999</v>
      </c>
      <c r="GM13" s="87">
        <f>+'[1]Табела 3'!CX13</f>
        <v>1024.0651385799999</v>
      </c>
      <c r="GN13" s="135">
        <f>+'[1]Табела 3'!CY13</f>
        <v>1327.9933864800028</v>
      </c>
      <c r="GO13" s="142">
        <f>+'[1]Табела 3'!CZ13</f>
        <v>12880.799963660002</v>
      </c>
      <c r="GP13" s="87">
        <f>+'[1]Табела 3'!DA13</f>
        <v>914.37154339000017</v>
      </c>
      <c r="GQ13" s="87">
        <f>+'[1]Табела 3'!DB13</f>
        <v>964.30613300999983</v>
      </c>
      <c r="GR13" s="87">
        <f>+'[1]Табела 3'!DC13</f>
        <v>1215.3516423199999</v>
      </c>
      <c r="GS13" s="87">
        <f>+'[1]Табела 3'!DD13</f>
        <v>1099.1763998800002</v>
      </c>
      <c r="GT13" s="87">
        <f>+'[1]Табела 3'!DE13</f>
        <v>1427.1172084099994</v>
      </c>
      <c r="GU13" s="87">
        <f>+'[1]Табела 3'!DF13</f>
        <v>1465.509622450001</v>
      </c>
      <c r="GV13" s="87">
        <f>+'[1]Табела 3'!DG13</f>
        <v>1330.6628789699994</v>
      </c>
      <c r="GW13" s="87">
        <f>+'[1]Табела 3'!DH13</f>
        <v>0</v>
      </c>
      <c r="GX13" s="87">
        <f>+'[1]Табела 3'!DI13</f>
        <v>0</v>
      </c>
      <c r="GY13" s="87">
        <f>+'[1]Табела 3'!DJ13</f>
        <v>0</v>
      </c>
      <c r="GZ13" s="87">
        <f>+'[1]Табела 3'!DK13</f>
        <v>0</v>
      </c>
      <c r="HA13" s="87">
        <f>+'[1]Табела 3'!DL13</f>
        <v>0</v>
      </c>
      <c r="HB13" s="127">
        <f>+'[1]Табела 3'!DM13</f>
        <v>8416.4954284300002</v>
      </c>
    </row>
    <row r="14" spans="2:210" s="92" customFormat="1" ht="16.2" customHeight="1" x14ac:dyDescent="0.3">
      <c r="B14" s="82" t="s">
        <v>7</v>
      </c>
      <c r="C14" s="88">
        <v>7400.7290000000003</v>
      </c>
      <c r="D14" s="88">
        <v>4597.2089999999998</v>
      </c>
      <c r="E14" s="88">
        <v>6298.1</v>
      </c>
      <c r="F14" s="88">
        <v>5876.5951922800004</v>
      </c>
      <c r="G14" s="88">
        <v>4171.0775428799998</v>
      </c>
      <c r="H14" s="88">
        <v>4774.2156692500002</v>
      </c>
      <c r="I14" s="88">
        <v>4610.2</v>
      </c>
      <c r="J14" s="88">
        <v>4387.3999999999996</v>
      </c>
      <c r="K14" s="88">
        <v>5652.4</v>
      </c>
      <c r="L14" s="88">
        <v>5763</v>
      </c>
      <c r="M14" s="88">
        <v>5192</v>
      </c>
      <c r="N14" s="88">
        <v>8912.1</v>
      </c>
      <c r="O14" s="88">
        <v>67635.026404410004</v>
      </c>
      <c r="P14" s="88">
        <v>3891.8374686000011</v>
      </c>
      <c r="Q14" s="88">
        <v>3860.06540283</v>
      </c>
      <c r="R14" s="88">
        <v>6716.3604359000001</v>
      </c>
      <c r="S14" s="88">
        <v>5368.4550193800014</v>
      </c>
      <c r="T14" s="88">
        <v>5094.7394287299994</v>
      </c>
      <c r="U14" s="88">
        <v>5726.414927390002</v>
      </c>
      <c r="V14" s="88">
        <v>7533.3747660099989</v>
      </c>
      <c r="W14" s="88">
        <v>5162.4178219300011</v>
      </c>
      <c r="X14" s="88">
        <v>7822.37600836</v>
      </c>
      <c r="Y14" s="88">
        <v>6221.3693663899994</v>
      </c>
      <c r="Z14" s="88">
        <v>7193.5926866699956</v>
      </c>
      <c r="AA14" s="88">
        <v>10804.286336190002</v>
      </c>
      <c r="AB14" s="88">
        <v>75395.289668379977</v>
      </c>
      <c r="AC14" s="88">
        <v>3935.9832345499999</v>
      </c>
      <c r="AD14" s="88">
        <v>6207.3274582499998</v>
      </c>
      <c r="AE14" s="88">
        <v>7308.6915947400012</v>
      </c>
      <c r="AF14" s="88">
        <v>6475.4061944899977</v>
      </c>
      <c r="AG14" s="88">
        <v>8273.1519772899992</v>
      </c>
      <c r="AH14" s="88">
        <v>6781.5028939600033</v>
      </c>
      <c r="AI14" s="88">
        <v>11839.152914999995</v>
      </c>
      <c r="AJ14" s="88">
        <v>5420.3644716000035</v>
      </c>
      <c r="AK14" s="88">
        <v>5476.9437118600035</v>
      </c>
      <c r="AL14" s="88">
        <v>7721.812611450001</v>
      </c>
      <c r="AM14" s="88">
        <v>9501.7293189600059</v>
      </c>
      <c r="AN14" s="88">
        <v>10004.95232923999</v>
      </c>
      <c r="AO14" s="88">
        <v>88947.018711390003</v>
      </c>
      <c r="AP14" s="88">
        <v>5041.413768970001</v>
      </c>
      <c r="AQ14" s="88">
        <v>8084.2175580400017</v>
      </c>
      <c r="AR14" s="88">
        <v>7553.9248736299996</v>
      </c>
      <c r="AS14" s="88">
        <v>5614.4633845899989</v>
      </c>
      <c r="AT14" s="88">
        <v>10587.07230254</v>
      </c>
      <c r="AU14" s="88">
        <v>6347.0133087300019</v>
      </c>
      <c r="AV14" s="88">
        <v>6314.2806707000018</v>
      </c>
      <c r="AW14" s="88">
        <v>6550.0159853399991</v>
      </c>
      <c r="AX14" s="88">
        <v>11396.570887619997</v>
      </c>
      <c r="AY14" s="88">
        <v>8433.2065721700001</v>
      </c>
      <c r="AZ14" s="88">
        <v>9342.0004026999995</v>
      </c>
      <c r="BA14" s="88">
        <v>10957.873177580002</v>
      </c>
      <c r="BB14" s="88">
        <v>96222.052892609994</v>
      </c>
      <c r="BC14" s="88">
        <v>6096.3487933800016</v>
      </c>
      <c r="BD14" s="88">
        <v>4709.878049840001</v>
      </c>
      <c r="BE14" s="88">
        <v>9639.8315165700005</v>
      </c>
      <c r="BF14" s="88">
        <v>7502.0905411299982</v>
      </c>
      <c r="BG14" s="88">
        <v>8949.2634004400006</v>
      </c>
      <c r="BH14" s="88">
        <v>5812.1016133699995</v>
      </c>
      <c r="BI14" s="88">
        <v>6307.4030025399998</v>
      </c>
      <c r="BJ14" s="88">
        <v>5874.2987232099986</v>
      </c>
      <c r="BK14" s="88">
        <v>8442.0167469099997</v>
      </c>
      <c r="BL14" s="88">
        <v>17467.796589820002</v>
      </c>
      <c r="BM14" s="88">
        <v>6528.8808372900003</v>
      </c>
      <c r="BN14" s="88">
        <v>11958.602524169999</v>
      </c>
      <c r="BO14" s="88">
        <v>99288.51233867</v>
      </c>
      <c r="BP14" s="88">
        <v>4496.5280221600005</v>
      </c>
      <c r="BQ14" s="88">
        <v>5215.6166455399989</v>
      </c>
      <c r="BR14" s="88">
        <v>4979.0996129699997</v>
      </c>
      <c r="BS14" s="88">
        <v>5897.8868204900009</v>
      </c>
      <c r="BT14" s="88">
        <v>4635.9711572599999</v>
      </c>
      <c r="BU14" s="88">
        <v>9190.5329267599991</v>
      </c>
      <c r="BV14" s="88">
        <v>6697.8186015700021</v>
      </c>
      <c r="BW14" s="88">
        <v>8731.6720406299992</v>
      </c>
      <c r="BX14" s="88">
        <v>5994.0240278599995</v>
      </c>
      <c r="BY14" s="88">
        <v>6737.9846410299988</v>
      </c>
      <c r="BZ14" s="88">
        <v>7523.94155409</v>
      </c>
      <c r="CA14" s="88">
        <v>17236.922550509997</v>
      </c>
      <c r="CB14" s="88">
        <v>87337.998600869993</v>
      </c>
      <c r="CC14" s="88">
        <v>6290.3882326300018</v>
      </c>
      <c r="CD14" s="88">
        <v>6792.3033533299995</v>
      </c>
      <c r="CE14" s="88">
        <v>7282.9956693800004</v>
      </c>
      <c r="CF14" s="88">
        <v>7218.6287999699998</v>
      </c>
      <c r="CG14" s="88">
        <v>6441.6831874000018</v>
      </c>
      <c r="CH14" s="88">
        <v>7047.377304579999</v>
      </c>
      <c r="CI14" s="88">
        <v>7308.2445951</v>
      </c>
      <c r="CJ14" s="88">
        <v>5764.0051241599995</v>
      </c>
      <c r="CK14" s="88">
        <v>9601.3644234100011</v>
      </c>
      <c r="CL14" s="88">
        <v>9010.5817683800014</v>
      </c>
      <c r="CM14" s="88">
        <v>15736.006676409996</v>
      </c>
      <c r="CN14" s="88">
        <v>15174.992035259998</v>
      </c>
      <c r="CO14" s="89">
        <v>103668.57117000999</v>
      </c>
      <c r="CP14" s="90">
        <v>15655.06638136</v>
      </c>
      <c r="CQ14" s="88">
        <v>11491.579597469998</v>
      </c>
      <c r="CR14" s="88">
        <v>14928.752441889999</v>
      </c>
      <c r="CS14" s="88">
        <v>18032.413136819996</v>
      </c>
      <c r="CT14" s="88">
        <v>8817.4607278999993</v>
      </c>
      <c r="CU14" s="88">
        <v>10175.029531090002</v>
      </c>
      <c r="CV14" s="88">
        <v>8391.0146628299972</v>
      </c>
      <c r="CW14" s="88">
        <v>11569.561835360002</v>
      </c>
      <c r="CX14" s="88">
        <v>14396.625725370002</v>
      </c>
      <c r="CY14" s="88">
        <v>10765.734529839996</v>
      </c>
      <c r="CZ14" s="88">
        <v>9074.6720499599996</v>
      </c>
      <c r="DA14" s="88">
        <v>11906.435269999994</v>
      </c>
      <c r="DB14" s="88">
        <v>145204.34588988998</v>
      </c>
      <c r="DC14" s="91">
        <f>+'[1]Табела 3'!N14</f>
        <v>20678.566238829997</v>
      </c>
      <c r="DD14" s="88">
        <f>+'[1]Табела 3'!O14</f>
        <v>9993.4108141700035</v>
      </c>
      <c r="DE14" s="88">
        <f>+'[1]Табела 3'!P14</f>
        <v>10827.999071260003</v>
      </c>
      <c r="DF14" s="88">
        <f>+'[1]Табела 3'!Q14</f>
        <v>9457.6954306400003</v>
      </c>
      <c r="DG14" s="88">
        <f>+'[1]Табела 3'!R14</f>
        <v>9944.7393815000014</v>
      </c>
      <c r="DH14" s="88">
        <f>+'[1]Табела 3'!S14</f>
        <v>8359.822121180001</v>
      </c>
      <c r="DI14" s="88">
        <f>+'[1]Табела 3'!T14</f>
        <v>9356.4648460500048</v>
      </c>
      <c r="DJ14" s="88">
        <f>+'[1]Табела 3'!U14</f>
        <v>18117.43849582001</v>
      </c>
      <c r="DK14" s="88">
        <f>+'[1]Табела 3'!V14</f>
        <v>14563.46360054998</v>
      </c>
      <c r="DL14" s="88">
        <f>+'[1]Табела 3'!W14</f>
        <v>10703.099999999993</v>
      </c>
      <c r="DM14" s="88">
        <f>+'[1]Табела 3'!X14</f>
        <v>10545.599999999986</v>
      </c>
      <c r="DN14" s="88">
        <f>+'[1]Табела 3'!Y14</f>
        <v>12828.600000000011</v>
      </c>
      <c r="DO14" s="88">
        <f>+'[1]Табела 3'!Z14</f>
        <v>145376.9</v>
      </c>
      <c r="DP14" s="91">
        <f>+'[1]Табела 3'!AA14</f>
        <v>7980.1999999999989</v>
      </c>
      <c r="DQ14" s="88">
        <f>+'[1]Табела 3'!AB14</f>
        <v>13841.500000000002</v>
      </c>
      <c r="DR14" s="88">
        <f>+'[1]Табела 3'!AC14</f>
        <v>19136.099999999999</v>
      </c>
      <c r="DS14" s="88">
        <f>+'[1]Табела 3'!AD14</f>
        <v>9700.1999999999935</v>
      </c>
      <c r="DT14" s="88">
        <f>+'[1]Табела 3'!AE14</f>
        <v>10026.6</v>
      </c>
      <c r="DU14" s="88">
        <f>+'[1]Табела 3'!AF14</f>
        <v>14230.20000000001</v>
      </c>
      <c r="DV14" s="88">
        <f>+'[1]Табела 3'!AG14</f>
        <v>15835.299999999996</v>
      </c>
      <c r="DW14" s="88">
        <f>+'[1]Табела 3'!AH14</f>
        <v>11405.399999999998</v>
      </c>
      <c r="DX14" s="88">
        <f>+'[1]Табела 3'!AI14</f>
        <v>4045.499999999995</v>
      </c>
      <c r="DY14" s="88">
        <f>+'[1]Табела 3'!AJ14</f>
        <v>11952.200000000003</v>
      </c>
      <c r="DZ14" s="88">
        <f>+'[1]Табела 3'!AK14</f>
        <v>13872.4</v>
      </c>
      <c r="EA14" s="88">
        <f>+'[1]Табела 3'!AL14</f>
        <v>11074.100000000008</v>
      </c>
      <c r="EB14" s="88">
        <f>+'[1]Табела 3'!AM14</f>
        <v>143099.70000000001</v>
      </c>
      <c r="EC14" s="88">
        <f>+'[1]Табела 3'!AN14</f>
        <v>8512.5</v>
      </c>
      <c r="ED14" s="88">
        <f>+'[1]Табела 3'!AO14</f>
        <v>11301.942641560003</v>
      </c>
      <c r="EE14" s="88">
        <f>+'[1]Табела 3'!AP14</f>
        <v>13101.657358439996</v>
      </c>
      <c r="EF14" s="88">
        <f>+'[1]Табела 3'!AQ14</f>
        <v>10849.700000000004</v>
      </c>
      <c r="EG14" s="88">
        <f>+'[1]Табела 3'!AR14</f>
        <v>11161.699999939998</v>
      </c>
      <c r="EH14" s="88">
        <f>+'[1]Табела 3'!AS14</f>
        <v>21149.199953490002</v>
      </c>
      <c r="EI14" s="88">
        <f>+'[1]Табела 3'!AT14</f>
        <v>19132.500046569989</v>
      </c>
      <c r="EJ14" s="88">
        <f>+'[1]Табела 3'!AU14</f>
        <v>12959.200000000019</v>
      </c>
      <c r="EK14" s="88">
        <f>+'[1]Табела 3'!AV14</f>
        <v>9647.5999999999713</v>
      </c>
      <c r="EL14" s="88">
        <f>+'[1]Табела 3'!AW14</f>
        <v>11291.6</v>
      </c>
      <c r="EM14" s="88">
        <f>+'[1]Табела 3'!AX14</f>
        <v>13473.799999999985</v>
      </c>
      <c r="EN14" s="88">
        <f>+'[1]Табела 3'!AY14</f>
        <v>16654.900000000005</v>
      </c>
      <c r="EO14" s="88">
        <f>+'[1]Табела 3'!AZ14</f>
        <v>159236.29999999999</v>
      </c>
      <c r="EP14" s="88">
        <f>+'[1]Табела 3'!BA14</f>
        <v>13308.700000000003</v>
      </c>
      <c r="EQ14" s="88">
        <f>+'[1]Табела 3'!BB14</f>
        <v>11816.11745713</v>
      </c>
      <c r="ER14" s="88">
        <f>+'[1]Табела 3'!BC14</f>
        <v>19959.182542869996</v>
      </c>
      <c r="ES14" s="88">
        <f>+'[1]Табела 3'!BD14</f>
        <v>13146.5</v>
      </c>
      <c r="ET14" s="88">
        <f>+'[1]Табела 3'!BE14</f>
        <v>6780.7</v>
      </c>
      <c r="EU14" s="88">
        <f>+'[1]Табела 3'!BF14</f>
        <v>11651.600000130016</v>
      </c>
      <c r="EV14" s="88">
        <f>+'[1]Табела 3'!BG14</f>
        <v>14070.899999869982</v>
      </c>
      <c r="EW14" s="88">
        <f>+'[1]Табела 3'!BH14</f>
        <v>9322.600000000004</v>
      </c>
      <c r="EX14" s="88">
        <f>+'[1]Табела 3'!BI14</f>
        <v>14474.599999999995</v>
      </c>
      <c r="EY14" s="88">
        <f>+'[1]Табела 3'!BJ14</f>
        <v>15492.800000000001</v>
      </c>
      <c r="EZ14" s="88">
        <f>+'[1]Табела 3'!BK14</f>
        <v>14781.30000000001</v>
      </c>
      <c r="FA14" s="88">
        <f>+'[1]Табела 3'!BL14</f>
        <v>13777.199999999997</v>
      </c>
      <c r="FB14" s="88">
        <f>+'[1]Табела 3'!BM14</f>
        <v>158582.20000000001</v>
      </c>
      <c r="FC14" s="88">
        <f>+'[1]Табела 3'!BN14</f>
        <v>11230.224530220001</v>
      </c>
      <c r="FD14" s="88">
        <f>+'[1]Табела 3'!BO14</f>
        <v>10747.47546978</v>
      </c>
      <c r="FE14" s="88">
        <f>+'[1]Табела 3'!BP14</f>
        <v>9984.5</v>
      </c>
      <c r="FF14" s="88">
        <f>+'[1]Табела 3'!BQ14</f>
        <v>7775.6000000000013</v>
      </c>
      <c r="FG14" s="88">
        <f>+'[1]Табела 3'!BR14</f>
        <v>7248.8999999999951</v>
      </c>
      <c r="FH14" s="88">
        <f>+'[1]Табела 3'!BS14</f>
        <v>18341.600000000006</v>
      </c>
      <c r="FI14" s="88">
        <f>+'[1]Табела 3'!BT14</f>
        <v>13732.399999999992</v>
      </c>
      <c r="FJ14" s="88">
        <f>+'[1]Табела 3'!BU14</f>
        <v>7526.4000000000069</v>
      </c>
      <c r="FK14" s="88">
        <f>+'[1]Табела 3'!BV14</f>
        <v>17325.899999999998</v>
      </c>
      <c r="FL14" s="88">
        <f>+'[1]Табела 3'!BW14</f>
        <v>15532.800000000014</v>
      </c>
      <c r="FM14" s="88">
        <f>+'[1]Табела 3'!BX14</f>
        <v>15873.9</v>
      </c>
      <c r="FN14" s="88">
        <f>+'[1]Табела 3'!BY14</f>
        <v>14522.099999999975</v>
      </c>
      <c r="FO14" s="88">
        <f>+'[1]Табела 3'!BZ14</f>
        <v>149841.79999999999</v>
      </c>
      <c r="FP14" s="88">
        <f>+'[1]Табела 3'!CA14</f>
        <v>12604.000331409998</v>
      </c>
      <c r="FQ14" s="91">
        <f>+'[1]Табела 3'!CB14</f>
        <v>10022.778153549996</v>
      </c>
      <c r="FR14" s="91">
        <f>+'[1]Табела 3'!CC14</f>
        <v>12771.060816640002</v>
      </c>
      <c r="FS14" s="91">
        <f>+'[1]Табела 3'!CD14</f>
        <v>10949.760698400009</v>
      </c>
      <c r="FT14" s="91">
        <f>+'[1]Табела 3'!CE14</f>
        <v>13207.700000000006</v>
      </c>
      <c r="FU14" s="91">
        <f>+'[1]Табела 3'!CF14</f>
        <v>11943.8</v>
      </c>
      <c r="FV14" s="91">
        <f>+'[1]Табела 3'!CG14</f>
        <v>14821.7</v>
      </c>
      <c r="FW14" s="91">
        <f>+'[1]Табела 3'!CH14</f>
        <v>11058.399999999991</v>
      </c>
      <c r="FX14" s="91">
        <f>+'[1]Табела 3'!CI14</f>
        <v>14288.600000000013</v>
      </c>
      <c r="FY14" s="91">
        <f>+'[1]Табела 3'!CJ14</f>
        <v>11327.699999999984</v>
      </c>
      <c r="FZ14" s="91">
        <f>+'[1]Табела 3'!CK14</f>
        <v>16617.899999999987</v>
      </c>
      <c r="GA14" s="133">
        <f>+'[1]Табела 3'!CL14</f>
        <v>16938.399999999994</v>
      </c>
      <c r="GB14" s="88">
        <f>+'[1]Табела 3'!CM14</f>
        <v>156551.79999999999</v>
      </c>
      <c r="GC14" s="91">
        <f>+'[1]Табела 3'!CN14</f>
        <v>10252.003634339999</v>
      </c>
      <c r="GD14" s="91">
        <f>+'[1]Табела 3'!CO14</f>
        <v>9817.7910209600013</v>
      </c>
      <c r="GE14" s="91">
        <f>+'[1]Табела 3'!CP14</f>
        <v>13200.705344699998</v>
      </c>
      <c r="GF14" s="91">
        <f>+'[1]Табела 3'!CQ14</f>
        <v>12300.800000000007</v>
      </c>
      <c r="GG14" s="91">
        <f>+'[1]Табела 3'!CR14</f>
        <v>16812.699999999997</v>
      </c>
      <c r="GH14" s="91">
        <f>+'[1]Табела 3'!CS14</f>
        <v>9810.8000000000029</v>
      </c>
      <c r="GI14" s="91">
        <f>+'[1]Табела 3'!CT14</f>
        <v>16831.399999999994</v>
      </c>
      <c r="GJ14" s="91">
        <f>+'[1]Табела 3'!CU14</f>
        <v>12415.8</v>
      </c>
      <c r="GK14" s="91">
        <f>+'[1]Табела 3'!CV14</f>
        <v>14327.199999999992</v>
      </c>
      <c r="GL14" s="91">
        <f>+'[1]Табела 3'!CW14</f>
        <v>14561.600000000009</v>
      </c>
      <c r="GM14" s="91">
        <f>+'[1]Табела 3'!CX14</f>
        <v>15678.899999999992</v>
      </c>
      <c r="GN14" s="133">
        <f>+'[1]Табела 3'!CY14</f>
        <v>24783.40000000002</v>
      </c>
      <c r="GO14" s="143">
        <f>+'[1]Табела 3'!CZ14</f>
        <v>170793.1</v>
      </c>
      <c r="GP14" s="91">
        <f>+'[1]Табела 3'!DA14</f>
        <v>13325.3</v>
      </c>
      <c r="GQ14" s="91">
        <f>+'[1]Табела 3'!DB14</f>
        <v>9826.7999999999993</v>
      </c>
      <c r="GR14" s="91">
        <f>+'[1]Табела 3'!DC14</f>
        <v>15412.500000000009</v>
      </c>
      <c r="GS14" s="91">
        <f>+'[1]Табела 3'!DD14</f>
        <v>13894.999999999998</v>
      </c>
      <c r="GT14" s="91">
        <f>+'[1]Табела 3'!DE14</f>
        <v>14495.2</v>
      </c>
      <c r="GU14" s="91">
        <f>+'[1]Табела 3'!DF14</f>
        <v>14446.800000000005</v>
      </c>
      <c r="GV14" s="91">
        <f>+'[1]Табела 3'!DG14</f>
        <v>14648.5</v>
      </c>
      <c r="GW14" s="91">
        <f>+'[1]Табела 3'!DH14</f>
        <v>0</v>
      </c>
      <c r="GX14" s="91">
        <f>+'[1]Табела 3'!DI14</f>
        <v>0</v>
      </c>
      <c r="GY14" s="91">
        <f>+'[1]Табела 3'!DJ14</f>
        <v>0</v>
      </c>
      <c r="GZ14" s="91">
        <f>+'[1]Табела 3'!DK14</f>
        <v>0</v>
      </c>
      <c r="HA14" s="91">
        <f>+'[1]Табела 3'!DL14</f>
        <v>0</v>
      </c>
      <c r="HB14" s="128">
        <f>+'[1]Табела 3'!DM14</f>
        <v>96050.1</v>
      </c>
    </row>
    <row r="15" spans="2:210" s="92" customFormat="1" ht="16.2" customHeight="1" x14ac:dyDescent="0.3">
      <c r="B15" s="93" t="s">
        <v>49</v>
      </c>
      <c r="C15" s="84">
        <v>0</v>
      </c>
      <c r="D15" s="84">
        <v>33.811535210000002</v>
      </c>
      <c r="E15" s="84">
        <v>0</v>
      </c>
      <c r="F15" s="84">
        <v>0</v>
      </c>
      <c r="G15" s="84">
        <v>0</v>
      </c>
      <c r="H15" s="84">
        <v>0</v>
      </c>
      <c r="I15" s="84">
        <v>0</v>
      </c>
      <c r="J15" s="84">
        <v>0</v>
      </c>
      <c r="K15" s="84">
        <v>0</v>
      </c>
      <c r="L15" s="84">
        <v>0</v>
      </c>
      <c r="M15" s="84">
        <v>0</v>
      </c>
      <c r="N15" s="84">
        <v>603.40599999999995</v>
      </c>
      <c r="O15" s="84">
        <v>637.21699999999998</v>
      </c>
      <c r="P15" s="84">
        <v>0</v>
      </c>
      <c r="Q15" s="84">
        <v>0</v>
      </c>
      <c r="R15" s="84">
        <v>0</v>
      </c>
      <c r="S15" s="84">
        <v>0</v>
      </c>
      <c r="T15" s="84">
        <v>0</v>
      </c>
      <c r="U15" s="84">
        <v>0</v>
      </c>
      <c r="V15" s="84">
        <v>262.41888649999999</v>
      </c>
      <c r="W15" s="84">
        <v>47.49995320999998</v>
      </c>
      <c r="X15" s="84">
        <v>40.013145520000037</v>
      </c>
      <c r="Y15" s="84">
        <v>30.042328329999982</v>
      </c>
      <c r="Z15" s="84">
        <v>230.64359305000002</v>
      </c>
      <c r="AA15" s="84">
        <v>3223.7594923699999</v>
      </c>
      <c r="AB15" s="84">
        <v>3834.4</v>
      </c>
      <c r="AC15" s="84">
        <v>63.564097410000002</v>
      </c>
      <c r="AD15" s="84">
        <v>143.85246415</v>
      </c>
      <c r="AE15" s="84">
        <v>122.20405525999996</v>
      </c>
      <c r="AF15" s="84">
        <v>115.18116139000001</v>
      </c>
      <c r="AG15" s="84">
        <v>111.03745068000001</v>
      </c>
      <c r="AH15" s="84">
        <v>117.70842908999995</v>
      </c>
      <c r="AI15" s="84">
        <v>104.31068587000007</v>
      </c>
      <c r="AJ15" s="84">
        <v>105.63720206999994</v>
      </c>
      <c r="AK15" s="84">
        <v>0</v>
      </c>
      <c r="AL15" s="84">
        <v>200.69485861999996</v>
      </c>
      <c r="AM15" s="84">
        <v>87.081487490000043</v>
      </c>
      <c r="AN15" s="84">
        <v>162.86570989000001</v>
      </c>
      <c r="AO15" s="84">
        <v>1334.13760192</v>
      </c>
      <c r="AP15" s="84">
        <v>67.50602791</v>
      </c>
      <c r="AQ15" s="84">
        <v>144.63840740000001</v>
      </c>
      <c r="AR15" s="84">
        <v>82.308317389999985</v>
      </c>
      <c r="AS15" s="84">
        <v>0</v>
      </c>
      <c r="AT15" s="84">
        <v>268.33580253999997</v>
      </c>
      <c r="AU15" s="84">
        <v>316.38816598</v>
      </c>
      <c r="AV15" s="84">
        <v>-97.554184870000029</v>
      </c>
      <c r="AW15" s="84">
        <v>105.65553659000004</v>
      </c>
      <c r="AX15" s="84">
        <v>83.343973519999992</v>
      </c>
      <c r="AY15" s="84">
        <v>79.788742920000061</v>
      </c>
      <c r="AZ15" s="84">
        <v>0.24474506000000018</v>
      </c>
      <c r="BA15" s="84">
        <v>0.20914366000000015</v>
      </c>
      <c r="BB15" s="84">
        <v>1050.8646781000002</v>
      </c>
      <c r="BC15" s="84">
        <v>0.26335417999999999</v>
      </c>
      <c r="BD15" s="84">
        <v>0</v>
      </c>
      <c r="BE15" s="84">
        <v>0</v>
      </c>
      <c r="BF15" s="84">
        <v>0</v>
      </c>
      <c r="BG15" s="84">
        <v>0</v>
      </c>
      <c r="BH15" s="84">
        <v>0</v>
      </c>
      <c r="BI15" s="84">
        <v>0</v>
      </c>
      <c r="BJ15" s="84">
        <v>0</v>
      </c>
      <c r="BK15" s="84">
        <v>0</v>
      </c>
      <c r="BL15" s="84">
        <v>1.4E-5</v>
      </c>
      <c r="BM15" s="84">
        <v>0</v>
      </c>
      <c r="BN15" s="84">
        <v>753.1493564000001</v>
      </c>
      <c r="BO15" s="84">
        <v>753.41272458000014</v>
      </c>
      <c r="BP15" s="84">
        <v>91.25525116</v>
      </c>
      <c r="BQ15" s="84">
        <v>129.80679644999998</v>
      </c>
      <c r="BR15" s="84">
        <v>74.56527663</v>
      </c>
      <c r="BS15" s="84">
        <v>85.944464319999994</v>
      </c>
      <c r="BT15" s="84">
        <v>87.742350600000051</v>
      </c>
      <c r="BU15" s="84">
        <v>99.506582060000028</v>
      </c>
      <c r="BV15" s="84">
        <v>99.326475730000027</v>
      </c>
      <c r="BW15" s="84">
        <v>128.37445082999997</v>
      </c>
      <c r="BX15" s="84">
        <v>133.49722797000007</v>
      </c>
      <c r="BY15" s="84">
        <v>117.09643944999989</v>
      </c>
      <c r="BZ15" s="84">
        <v>135.28011371000005</v>
      </c>
      <c r="CA15" s="84">
        <v>144.58506172999984</v>
      </c>
      <c r="CB15" s="84">
        <v>1326.9804906399997</v>
      </c>
      <c r="CC15" s="84">
        <v>192.35243881</v>
      </c>
      <c r="CD15" s="84">
        <v>0</v>
      </c>
      <c r="CE15" s="84">
        <v>357.76305629999996</v>
      </c>
      <c r="CF15" s="84">
        <v>139.42531981000002</v>
      </c>
      <c r="CG15" s="84">
        <v>132.32673341000006</v>
      </c>
      <c r="CH15" s="84">
        <v>149.83529366999991</v>
      </c>
      <c r="CI15" s="84">
        <v>166.71321557000005</v>
      </c>
      <c r="CJ15" s="84">
        <v>268.87241629000005</v>
      </c>
      <c r="CK15" s="84">
        <v>282.00091351999981</v>
      </c>
      <c r="CL15" s="84">
        <v>276.2470742600002</v>
      </c>
      <c r="CM15" s="84">
        <v>281.99358724000001</v>
      </c>
      <c r="CN15" s="84">
        <v>250.15168020000019</v>
      </c>
      <c r="CO15" s="85">
        <v>2497.6817290800004</v>
      </c>
      <c r="CP15" s="86">
        <v>0</v>
      </c>
      <c r="CQ15" s="84">
        <v>226.95550673</v>
      </c>
      <c r="CR15" s="84">
        <v>0</v>
      </c>
      <c r="CS15" s="84">
        <v>0</v>
      </c>
      <c r="CT15" s="84">
        <v>0</v>
      </c>
      <c r="CU15" s="84">
        <v>0</v>
      </c>
      <c r="CV15" s="84">
        <v>0</v>
      </c>
      <c r="CW15" s="84">
        <v>0</v>
      </c>
      <c r="CX15" s="84">
        <v>0</v>
      </c>
      <c r="CY15" s="84">
        <v>0</v>
      </c>
      <c r="CZ15" s="84">
        <v>0</v>
      </c>
      <c r="DA15" s="84">
        <v>0</v>
      </c>
      <c r="DB15" s="84">
        <v>226.95550673</v>
      </c>
      <c r="DC15" s="87">
        <f>+'[1]Табела 3'!N15</f>
        <v>0</v>
      </c>
      <c r="DD15" s="84">
        <f>+'[1]Табела 3'!O15</f>
        <v>0</v>
      </c>
      <c r="DE15" s="84">
        <f>+'[1]Табела 3'!P15</f>
        <v>0</v>
      </c>
      <c r="DF15" s="84">
        <f>+'[1]Табела 3'!Q15</f>
        <v>0</v>
      </c>
      <c r="DG15" s="84">
        <f>+'[1]Табела 3'!R15</f>
        <v>0</v>
      </c>
      <c r="DH15" s="84">
        <f>+'[1]Табела 3'!S15</f>
        <v>0</v>
      </c>
      <c r="DI15" s="84">
        <f>+'[1]Табела 3'!T15</f>
        <v>0</v>
      </c>
      <c r="DJ15" s="84">
        <f>+'[1]Табела 3'!U15</f>
        <v>0</v>
      </c>
      <c r="DK15" s="84">
        <f>+'[1]Табела 3'!V15</f>
        <v>0</v>
      </c>
      <c r="DL15" s="84">
        <f>+'[1]Табела 3'!W15</f>
        <v>0</v>
      </c>
      <c r="DM15" s="84">
        <f>+'[1]Табела 3'!X15</f>
        <v>0</v>
      </c>
      <c r="DN15" s="84">
        <f>+'[1]Табела 3'!Y15</f>
        <v>2.6262000000000003E-4</v>
      </c>
      <c r="DO15" s="84">
        <f>+'[1]Табела 3'!Z15</f>
        <v>2.6262000000000003E-4</v>
      </c>
      <c r="DP15" s="87">
        <f>+'[1]Табела 3'!AA15</f>
        <v>0</v>
      </c>
      <c r="DQ15" s="84">
        <f>+'[1]Табела 3'!AB15</f>
        <v>0</v>
      </c>
      <c r="DR15" s="84">
        <f>+'[1]Табела 3'!AC15</f>
        <v>3.14415172</v>
      </c>
      <c r="DS15" s="84">
        <f>+'[1]Табела 3'!AD15</f>
        <v>0</v>
      </c>
      <c r="DT15" s="84">
        <f>+'[1]Табела 3'!AE15</f>
        <v>0</v>
      </c>
      <c r="DU15" s="84">
        <f>+'[1]Табела 3'!AF15</f>
        <v>0</v>
      </c>
      <c r="DV15" s="84">
        <f>+'[1]Табела 3'!AG15</f>
        <v>0</v>
      </c>
      <c r="DW15" s="84">
        <f>+'[1]Табела 3'!AH15</f>
        <v>0</v>
      </c>
      <c r="DX15" s="84">
        <f>+'[1]Табела 3'!AI15</f>
        <v>7.7732624499999989</v>
      </c>
      <c r="DY15" s="84">
        <f>+'[1]Табела 3'!AJ15</f>
        <v>11.651426000000004</v>
      </c>
      <c r="DZ15" s="84">
        <f>+'[1]Табела 3'!AK15</f>
        <v>43.303928239999998</v>
      </c>
      <c r="EA15" s="84">
        <f>+'[1]Табела 3'!AL15</f>
        <v>0.31248271000000832</v>
      </c>
      <c r="EB15" s="84">
        <f>+'[1]Табела 3'!AM15</f>
        <v>66.185251120000004</v>
      </c>
      <c r="EC15" s="84">
        <f>+'[1]Табела 3'!AN15</f>
        <v>0</v>
      </c>
      <c r="ED15" s="84">
        <f>+'[1]Табела 3'!AO15</f>
        <v>0</v>
      </c>
      <c r="EE15" s="84">
        <f>+'[1]Табела 3'!AP15</f>
        <v>0</v>
      </c>
      <c r="EF15" s="84">
        <f>+'[1]Табела 3'!AQ15</f>
        <v>0</v>
      </c>
      <c r="EG15" s="84">
        <f>+'[1]Табела 3'!AR15</f>
        <v>0</v>
      </c>
      <c r="EH15" s="84">
        <f>+'[1]Табела 3'!AS15</f>
        <v>0</v>
      </c>
      <c r="EI15" s="84">
        <f>+'[1]Табела 3'!AT15</f>
        <v>0</v>
      </c>
      <c r="EJ15" s="84">
        <f>+'[1]Табела 3'!AU15</f>
        <v>0</v>
      </c>
      <c r="EK15" s="84">
        <f>+'[1]Табела 3'!AV15</f>
        <v>209.94493403000001</v>
      </c>
      <c r="EL15" s="84">
        <f>+'[1]Табела 3'!AW15</f>
        <v>0</v>
      </c>
      <c r="EM15" s="84">
        <f>+'[1]Табела 3'!AX15</f>
        <v>0</v>
      </c>
      <c r="EN15" s="84">
        <f>+'[1]Табела 3'!AY15</f>
        <v>746.22075984000003</v>
      </c>
      <c r="EO15" s="84">
        <f>+'[1]Табела 3'!AZ15</f>
        <v>956.16569387000004</v>
      </c>
      <c r="EP15" s="84">
        <f>+'[1]Табела 3'!BA15</f>
        <v>1.8094937900000001</v>
      </c>
      <c r="EQ15" s="84">
        <f>+'[1]Табела 3'!BB15</f>
        <v>0</v>
      </c>
      <c r="ER15" s="84">
        <f>+'[1]Табела 3'!BC15</f>
        <v>0</v>
      </c>
      <c r="ES15" s="84">
        <f>+'[1]Табела 3'!BD15</f>
        <v>0</v>
      </c>
      <c r="ET15" s="84">
        <f>+'[1]Табела 3'!BE15</f>
        <v>0</v>
      </c>
      <c r="EU15" s="84">
        <f>+'[1]Табела 3'!BF15</f>
        <v>0</v>
      </c>
      <c r="EV15" s="84">
        <f>+'[1]Табела 3'!BG15</f>
        <v>0</v>
      </c>
      <c r="EW15" s="84">
        <f>+'[1]Табела 3'!BH15</f>
        <v>0</v>
      </c>
      <c r="EX15" s="84">
        <f>+'[1]Табела 3'!BI15</f>
        <v>0</v>
      </c>
      <c r="EY15" s="84">
        <f>+'[1]Табела 3'!BJ15</f>
        <v>0</v>
      </c>
      <c r="EZ15" s="84">
        <f>+'[1]Табела 3'!BK15</f>
        <v>0</v>
      </c>
      <c r="FA15" s="84">
        <f>+'[1]Табела 3'!BL15</f>
        <v>0</v>
      </c>
      <c r="FB15" s="84">
        <f>+'[1]Табела 3'!BM15</f>
        <v>1.8094937900000001</v>
      </c>
      <c r="FC15" s="84">
        <f>+'[1]Табела 3'!BN15</f>
        <v>10.199145590000001</v>
      </c>
      <c r="FD15" s="84">
        <f>+'[1]Табела 3'!BO15</f>
        <v>67.827560689999999</v>
      </c>
      <c r="FE15" s="84">
        <f>+'[1]Табела 3'!BP15</f>
        <v>7.0098239999999992E-2</v>
      </c>
      <c r="FF15" s="84">
        <f>+'[1]Табела 3'!BQ15</f>
        <v>5.0768280000000027E-2</v>
      </c>
      <c r="FG15" s="84">
        <f>+'[1]Табела 3'!BR15</f>
        <v>2.0218419999999983E-2</v>
      </c>
      <c r="FH15" s="84">
        <f>+'[1]Табела 3'!BS15</f>
        <v>1.6542150000000023E-2</v>
      </c>
      <c r="FI15" s="84">
        <f>+'[1]Табела 3'!BT15</f>
        <v>5.7321299999999464E-3</v>
      </c>
      <c r="FJ15" s="84">
        <f>+'[1]Табела 3'!BU15</f>
        <v>9.3177900000000376E-3</v>
      </c>
      <c r="FK15" s="84">
        <f>+'[1]Табела 3'!BV15</f>
        <v>5.0761820000000006E-2</v>
      </c>
      <c r="FL15" s="84">
        <f>+'[1]Табела 3'!BW15</f>
        <v>5.6891829999999956E-2</v>
      </c>
      <c r="FM15" s="84">
        <f>+'[1]Табела 3'!BX15</f>
        <v>4.9044610000000044E-2</v>
      </c>
      <c r="FN15" s="84">
        <f>+'[1]Табела 3'!BY15</f>
        <v>5.0271239999999988E-2</v>
      </c>
      <c r="FO15" s="84">
        <f>+'[1]Табела 3'!BZ15</f>
        <v>78.40635279</v>
      </c>
      <c r="FP15" s="84">
        <f>+'[1]Табела 3'!CA15</f>
        <v>4.0375629999999996E-2</v>
      </c>
      <c r="FQ15" s="87">
        <f>+'[1]Табела 3'!CB15</f>
        <v>0</v>
      </c>
      <c r="FR15" s="87">
        <f>+'[1]Табела 3'!CC15</f>
        <v>5.6436379999999994E-2</v>
      </c>
      <c r="FS15" s="87">
        <f>+'[1]Табела 3'!CD15</f>
        <v>3.4321489999999996E-2</v>
      </c>
      <c r="FT15" s="87">
        <f>+'[1]Табела 3'!CE15</f>
        <v>2.9869220000000002E-2</v>
      </c>
      <c r="FU15" s="87">
        <f>+'[1]Табела 3'!CF15</f>
        <v>2.8289969999999994E-2</v>
      </c>
      <c r="FV15" s="87">
        <f>+'[1]Табела 3'!CG15</f>
        <v>3.3316109999999996E-2</v>
      </c>
      <c r="FW15" s="87">
        <f>+'[1]Табела 3'!CH15</f>
        <v>2.9438690000000003E-2</v>
      </c>
      <c r="FX15" s="87">
        <f>+'[1]Табела 3'!CI15</f>
        <v>2.9726200000000005E-2</v>
      </c>
      <c r="FY15" s="87">
        <f>+'[1]Табела 3'!CJ15</f>
        <v>0</v>
      </c>
      <c r="FZ15" s="87">
        <f>+'[1]Табела 3'!CK15</f>
        <v>6.1318960000000027E-2</v>
      </c>
      <c r="GA15" s="135">
        <f>+'[1]Табела 3'!CL15</f>
        <v>3.0157079999999951E-2</v>
      </c>
      <c r="GB15" s="84">
        <f>+'[1]Табела 3'!CM15</f>
        <v>0.37324972999999995</v>
      </c>
      <c r="GC15" s="87">
        <f>+'[1]Табела 3'!CN15</f>
        <v>5.5287860000000001E-2</v>
      </c>
      <c r="GD15" s="87">
        <f>+'[1]Табела 3'!CO15</f>
        <v>7.0363099999999979E-3</v>
      </c>
      <c r="GE15" s="87">
        <f>+'[1]Табела 3'!CP15</f>
        <v>0</v>
      </c>
      <c r="GF15" s="87">
        <f>+'[1]Табела 3'!CQ15</f>
        <v>6.3814850000000006E-2</v>
      </c>
      <c r="GG15" s="87">
        <f>+'[1]Табела 3'!CR15</f>
        <v>6.5196870000000018E-2</v>
      </c>
      <c r="GH15" s="87">
        <f>+'[1]Табела 3'!CS15</f>
        <v>9.8764109999999988E-2</v>
      </c>
      <c r="GI15" s="87">
        <f>+'[1]Табела 3'!CT15</f>
        <v>0.16285252</v>
      </c>
      <c r="GJ15" s="87">
        <f>+'[1]Табела 3'!CU15</f>
        <v>0.16963425000000015</v>
      </c>
      <c r="GK15" s="87">
        <f>+'[1]Табела 3'!CV15</f>
        <v>0.19602111999999985</v>
      </c>
      <c r="GL15" s="87">
        <f>+'[1]Табела 3'!CW15</f>
        <v>0.45375663999999966</v>
      </c>
      <c r="GM15" s="87">
        <f>+'[1]Табела 3'!CX15</f>
        <v>6.6413099999999739E-2</v>
      </c>
      <c r="GN15" s="135">
        <f>+'[1]Табела 3'!CY15</f>
        <v>0.31399700000000003</v>
      </c>
      <c r="GO15" s="142">
        <f>+'[1]Табела 3'!CZ15</f>
        <v>1.6527746299999995</v>
      </c>
      <c r="GP15" s="87">
        <f>+'[1]Табела 3'!DA15</f>
        <v>78.866772768423004</v>
      </c>
      <c r="GQ15" s="87">
        <f>+'[1]Табела 3'!DB15</f>
        <v>0</v>
      </c>
      <c r="GR15" s="87">
        <f>+'[1]Табела 3'!DC15</f>
        <v>799.25108859880402</v>
      </c>
      <c r="GS15" s="87">
        <f>+'[1]Табела 3'!DD15</f>
        <v>41.389842569999985</v>
      </c>
      <c r="GT15" s="87">
        <f>+'[1]Табела 3'!DE15</f>
        <v>838.56479814000011</v>
      </c>
      <c r="GU15" s="87">
        <f>+'[1]Табела 3'!DF15</f>
        <v>1568.7236454700003</v>
      </c>
      <c r="GV15" s="87">
        <f>+'[1]Табела 3'!DG15</f>
        <v>294.84099405999973</v>
      </c>
      <c r="GW15" s="87">
        <f>+'[1]Табела 3'!DH15</f>
        <v>0</v>
      </c>
      <c r="GX15" s="87">
        <f>+'[1]Табела 3'!DI15</f>
        <v>0</v>
      </c>
      <c r="GY15" s="87">
        <f>+'[1]Табела 3'!DJ15</f>
        <v>0</v>
      </c>
      <c r="GZ15" s="87">
        <f>+'[1]Табела 3'!DK15</f>
        <v>0</v>
      </c>
      <c r="HA15" s="87">
        <f>+'[1]Табела 3'!DL15</f>
        <v>0</v>
      </c>
      <c r="HB15" s="127">
        <f>+'[1]Табела 3'!DM15</f>
        <v>3621.637141607227</v>
      </c>
    </row>
    <row r="16" spans="2:210" s="92" customFormat="1" ht="16.2" customHeight="1" x14ac:dyDescent="0.3">
      <c r="B16" s="82" t="s">
        <v>20</v>
      </c>
      <c r="C16" s="88">
        <v>19.939772680000001</v>
      </c>
      <c r="D16" s="88">
        <v>29.293058760000001</v>
      </c>
      <c r="E16" s="88">
        <v>93.417014280000004</v>
      </c>
      <c r="F16" s="88">
        <v>163.86131489000005</v>
      </c>
      <c r="G16" s="88">
        <v>48.445853099999979</v>
      </c>
      <c r="H16" s="88">
        <v>123.80606956999998</v>
      </c>
      <c r="I16" s="88">
        <v>56.7</v>
      </c>
      <c r="J16" s="88">
        <v>32.299999999999997</v>
      </c>
      <c r="K16" s="88">
        <v>48.9</v>
      </c>
      <c r="L16" s="88">
        <v>14.888</v>
      </c>
      <c r="M16" s="88">
        <v>33.5</v>
      </c>
      <c r="N16" s="88">
        <v>79.7</v>
      </c>
      <c r="O16" s="88">
        <v>744.75108327999999</v>
      </c>
      <c r="P16" s="88">
        <v>47.989867279999999</v>
      </c>
      <c r="Q16" s="88">
        <v>12.191198429999993</v>
      </c>
      <c r="R16" s="88">
        <v>36.522009510000011</v>
      </c>
      <c r="S16" s="88">
        <v>123.44066596</v>
      </c>
      <c r="T16" s="88">
        <v>45.883896350000008</v>
      </c>
      <c r="U16" s="88">
        <v>26.967663359999971</v>
      </c>
      <c r="V16" s="88">
        <v>521.58223958999986</v>
      </c>
      <c r="W16" s="88">
        <v>63.416369070000052</v>
      </c>
      <c r="X16" s="88">
        <v>69.901883159999969</v>
      </c>
      <c r="Y16" s="88">
        <v>54.65070254000014</v>
      </c>
      <c r="Z16" s="88">
        <v>121.57204741</v>
      </c>
      <c r="AA16" s="88">
        <v>4831.4963005299996</v>
      </c>
      <c r="AB16" s="88">
        <v>5955.6246331100001</v>
      </c>
      <c r="AC16" s="88">
        <v>55.744967879999997</v>
      </c>
      <c r="AD16" s="88">
        <v>69.217396360000009</v>
      </c>
      <c r="AE16" s="88">
        <v>30.637050629999994</v>
      </c>
      <c r="AF16" s="88">
        <v>46.279679980000012</v>
      </c>
      <c r="AG16" s="88">
        <v>46.03903123000002</v>
      </c>
      <c r="AH16" s="88">
        <v>180.33648432999999</v>
      </c>
      <c r="AI16" s="88">
        <v>117.23148099999996</v>
      </c>
      <c r="AJ16" s="88">
        <v>126.56339378999982</v>
      </c>
      <c r="AK16" s="88">
        <v>38.95021744000001</v>
      </c>
      <c r="AL16" s="88">
        <v>177.91554353999996</v>
      </c>
      <c r="AM16" s="88">
        <v>294.3548931700002</v>
      </c>
      <c r="AN16" s="88">
        <v>5487.0667625500009</v>
      </c>
      <c r="AO16" s="88">
        <v>6670.3369019000002</v>
      </c>
      <c r="AP16" s="88">
        <v>44.32554047</v>
      </c>
      <c r="AQ16" s="88">
        <v>136.04723816000001</v>
      </c>
      <c r="AR16" s="88">
        <v>6.2170476800000074</v>
      </c>
      <c r="AS16" s="88">
        <v>66.050804739999961</v>
      </c>
      <c r="AT16" s="88">
        <v>67.433145170000017</v>
      </c>
      <c r="AU16" s="88">
        <v>174.04195903999994</v>
      </c>
      <c r="AV16" s="88">
        <v>61.641758890000013</v>
      </c>
      <c r="AW16" s="88">
        <v>65.794339740000026</v>
      </c>
      <c r="AX16" s="88">
        <v>91.535378039999927</v>
      </c>
      <c r="AY16" s="88">
        <v>81.673828080000263</v>
      </c>
      <c r="AZ16" s="88">
        <v>1056.3058547399994</v>
      </c>
      <c r="BA16" s="88">
        <v>90.370371279999674</v>
      </c>
      <c r="BB16" s="88">
        <v>1941.4372660299994</v>
      </c>
      <c r="BC16" s="88">
        <v>48.566237510000001</v>
      </c>
      <c r="BD16" s="88">
        <v>27.610701450000018</v>
      </c>
      <c r="BE16" s="88">
        <v>113.05379888</v>
      </c>
      <c r="BF16" s="88">
        <v>471.92475468000009</v>
      </c>
      <c r="BG16" s="88">
        <v>76.918732569999875</v>
      </c>
      <c r="BH16" s="88">
        <v>50.998146540000171</v>
      </c>
      <c r="BI16" s="88">
        <v>68.582657720000171</v>
      </c>
      <c r="BJ16" s="88">
        <v>113.62748715999993</v>
      </c>
      <c r="BK16" s="88">
        <v>24.550208479999899</v>
      </c>
      <c r="BL16" s="88">
        <v>98.859238379999979</v>
      </c>
      <c r="BM16" s="88">
        <v>703.99959331999992</v>
      </c>
      <c r="BN16" s="88">
        <v>589.56494273000021</v>
      </c>
      <c r="BO16" s="88">
        <v>2388.2564994200002</v>
      </c>
      <c r="BP16" s="88">
        <v>474.27091196000003</v>
      </c>
      <c r="BQ16" s="88">
        <v>52.115895419999937</v>
      </c>
      <c r="BR16" s="88">
        <v>35.81733560000005</v>
      </c>
      <c r="BS16" s="88">
        <v>133.38456473000002</v>
      </c>
      <c r="BT16" s="88">
        <v>47.189606099999935</v>
      </c>
      <c r="BU16" s="88">
        <v>73.349453650000072</v>
      </c>
      <c r="BV16" s="88">
        <v>96.434876909999971</v>
      </c>
      <c r="BW16" s="88">
        <v>135.9408386399999</v>
      </c>
      <c r="BX16" s="88">
        <v>21.540690360000013</v>
      </c>
      <c r="BY16" s="88">
        <v>131.21541864000014</v>
      </c>
      <c r="BZ16" s="88">
        <v>58.324699310000064</v>
      </c>
      <c r="CA16" s="88">
        <v>93.428315339999997</v>
      </c>
      <c r="CB16" s="88">
        <v>1353.0126066600003</v>
      </c>
      <c r="CC16" s="88">
        <v>190.50567437999999</v>
      </c>
      <c r="CD16" s="88">
        <v>227.79695898999995</v>
      </c>
      <c r="CE16" s="88">
        <v>92.207433659999936</v>
      </c>
      <c r="CF16" s="88">
        <v>103.46394065999993</v>
      </c>
      <c r="CG16" s="88">
        <v>46.815136380000055</v>
      </c>
      <c r="CH16" s="88">
        <v>294.61225155</v>
      </c>
      <c r="CI16" s="88">
        <v>36.954426939999998</v>
      </c>
      <c r="CJ16" s="88">
        <v>1086.0452017800001</v>
      </c>
      <c r="CK16" s="88">
        <v>3186.6099119800001</v>
      </c>
      <c r="CL16" s="88">
        <v>180.62913631000001</v>
      </c>
      <c r="CM16" s="88">
        <v>199.99267167999994</v>
      </c>
      <c r="CN16" s="88">
        <v>811.00826947999974</v>
      </c>
      <c r="CO16" s="89">
        <v>6456.6410137899993</v>
      </c>
      <c r="CP16" s="90">
        <v>155.25375905999999</v>
      </c>
      <c r="CQ16" s="88">
        <v>259.65755483000004</v>
      </c>
      <c r="CR16" s="88">
        <v>289.98822713000004</v>
      </c>
      <c r="CS16" s="88">
        <v>111.12700435999984</v>
      </c>
      <c r="CT16" s="88">
        <v>147.63510680000005</v>
      </c>
      <c r="CU16" s="88">
        <v>957.93362122999974</v>
      </c>
      <c r="CV16" s="88">
        <v>242.33229454000005</v>
      </c>
      <c r="CW16" s="88">
        <v>402.00892920999991</v>
      </c>
      <c r="CX16" s="88">
        <v>880.21832090999999</v>
      </c>
      <c r="CY16" s="88">
        <v>82.526021969999903</v>
      </c>
      <c r="CZ16" s="88">
        <v>574.7124392100003</v>
      </c>
      <c r="DA16" s="88">
        <v>1360.81210246</v>
      </c>
      <c r="DB16" s="88">
        <v>5464.2053817100004</v>
      </c>
      <c r="DC16" s="91">
        <f>+'[1]Табела 3'!N16</f>
        <v>69.659680630000011</v>
      </c>
      <c r="DD16" s="88">
        <f>+'[1]Табела 3'!O16</f>
        <v>450.78975537000002</v>
      </c>
      <c r="DE16" s="88">
        <f>+'[1]Табела 3'!P16</f>
        <v>696.40304160999995</v>
      </c>
      <c r="DF16" s="88">
        <f>+'[1]Табела 3'!Q16</f>
        <v>467.78047886000036</v>
      </c>
      <c r="DG16" s="88">
        <f>+'[1]Табела 3'!R16</f>
        <v>242.98279856999977</v>
      </c>
      <c r="DH16" s="88">
        <f>+'[1]Табела 3'!S16</f>
        <v>1161.6063448600003</v>
      </c>
      <c r="DI16" s="88">
        <f>+'[1]Табела 3'!T16</f>
        <v>529.11021253999991</v>
      </c>
      <c r="DJ16" s="88">
        <f>+'[1]Табела 3'!U16</f>
        <v>1838.5761551400003</v>
      </c>
      <c r="DK16" s="88">
        <f>+'[1]Табела 3'!V16</f>
        <v>1858.1915324199986</v>
      </c>
      <c r="DL16" s="88">
        <f>+'[1]Табела 3'!W16</f>
        <v>313.10000000000042</v>
      </c>
      <c r="DM16" s="88">
        <f>+'[1]Табела 3'!X16</f>
        <v>426.20000000000027</v>
      </c>
      <c r="DN16" s="88">
        <f>+'[1]Табела 3'!Y16</f>
        <v>507.8000000000016</v>
      </c>
      <c r="DO16" s="88">
        <f>+'[1]Табела 3'!Z16</f>
        <v>8562.2000000000007</v>
      </c>
      <c r="DP16" s="91">
        <f>+'[1]Табела 3'!AA16</f>
        <v>275.60000000000036</v>
      </c>
      <c r="DQ16" s="88">
        <f>+'[1]Табела 3'!AB16</f>
        <v>1213.6999999999996</v>
      </c>
      <c r="DR16" s="88">
        <f>+'[1]Табела 3'!AC16</f>
        <v>303.79999999999984</v>
      </c>
      <c r="DS16" s="88">
        <f>+'[1]Табела 3'!AD16</f>
        <v>169.7000000000001</v>
      </c>
      <c r="DT16" s="88">
        <f>+'[1]Табела 3'!AE16</f>
        <v>359.9</v>
      </c>
      <c r="DU16" s="88">
        <f>+'[1]Табела 3'!AF16</f>
        <v>455.20000000000016</v>
      </c>
      <c r="DV16" s="88">
        <f>+'[1]Табела 3'!AG16</f>
        <v>182.90000000000018</v>
      </c>
      <c r="DW16" s="88">
        <f>+'[1]Табела 3'!AH16</f>
        <v>123.89999999999982</v>
      </c>
      <c r="DX16" s="88">
        <f>+'[1]Табела 3'!AI16</f>
        <v>153.00000000000003</v>
      </c>
      <c r="DY16" s="88">
        <f>+'[1]Табела 3'!AJ16</f>
        <v>459.99999999999977</v>
      </c>
      <c r="DZ16" s="88">
        <f>+'[1]Табела 3'!AK16</f>
        <v>1171.3000000000002</v>
      </c>
      <c r="EA16" s="88">
        <f>+'[1]Табела 3'!AL16</f>
        <v>2070.7000000000003</v>
      </c>
      <c r="EB16" s="88">
        <f>+'[1]Табела 3'!AM16</f>
        <v>6939.7000000000007</v>
      </c>
      <c r="EC16" s="88">
        <f>+'[1]Табела 3'!AN16</f>
        <v>341.62764485999992</v>
      </c>
      <c r="ED16" s="88">
        <f>+'[1]Табела 3'!AO16</f>
        <v>225.5340961900001</v>
      </c>
      <c r="EE16" s="88">
        <f>+'[1]Табела 3'!AP16</f>
        <v>621.43825895000009</v>
      </c>
      <c r="EF16" s="88">
        <f>+'[1]Табела 3'!AQ16</f>
        <v>427.49999999999972</v>
      </c>
      <c r="EG16" s="88">
        <f>+'[1]Табела 3'!AR16</f>
        <v>375.80000017000037</v>
      </c>
      <c r="EH16" s="88">
        <f>+'[1]Табела 3'!AS16</f>
        <v>490.39999653000024</v>
      </c>
      <c r="EI16" s="88">
        <f>+'[1]Табела 3'!AT16</f>
        <v>527.50000329999943</v>
      </c>
      <c r="EJ16" s="88">
        <f>+'[1]Табела 3'!AU16</f>
        <v>1449.3999999999999</v>
      </c>
      <c r="EK16" s="88">
        <f>+'[1]Табела 3'!AV16</f>
        <v>311.60000000000002</v>
      </c>
      <c r="EL16" s="88">
        <f>+'[1]Табела 3'!AW16</f>
        <v>737.99999999999966</v>
      </c>
      <c r="EM16" s="88">
        <f>+'[1]Табела 3'!AX16</f>
        <v>4572.7</v>
      </c>
      <c r="EN16" s="88">
        <f>+'[1]Табела 3'!AY16</f>
        <v>2987.2000000000016</v>
      </c>
      <c r="EO16" s="88">
        <f>+'[1]Табела 3'!AZ16</f>
        <v>13068.7</v>
      </c>
      <c r="EP16" s="88">
        <f>+'[1]Табела 3'!BA16</f>
        <v>582.3998474199999</v>
      </c>
      <c r="EQ16" s="88">
        <f>+'[1]Табела 3'!BB16</f>
        <v>286.22455558999997</v>
      </c>
      <c r="ER16" s="88">
        <f>+'[1]Табела 3'!BC16</f>
        <v>438.67559699000014</v>
      </c>
      <c r="ES16" s="88">
        <f>+'[1]Табела 3'!BD16</f>
        <v>912.29999999999961</v>
      </c>
      <c r="ET16" s="88">
        <f>+'[1]Табела 3'!BE16</f>
        <v>450.61999999999966</v>
      </c>
      <c r="EU16" s="88">
        <f>+'[1]Табела 3'!BF16</f>
        <v>768.59990582000091</v>
      </c>
      <c r="EV16" s="88">
        <f>+'[1]Табела 3'!BG16</f>
        <v>799.28009418000033</v>
      </c>
      <c r="EW16" s="88">
        <f>+'[1]Табела 3'!BH16</f>
        <v>791.59999999999877</v>
      </c>
      <c r="EX16" s="88">
        <f>+'[1]Табела 3'!BI16</f>
        <v>808.80000000000075</v>
      </c>
      <c r="EY16" s="88">
        <f>+'[1]Табела 3'!BJ16</f>
        <v>740.1000000000007</v>
      </c>
      <c r="EZ16" s="88">
        <f>+'[1]Табела 3'!BK16</f>
        <v>1269.7999999999995</v>
      </c>
      <c r="FA16" s="88">
        <f>+'[1]Табела 3'!BL16</f>
        <v>4474.3999999999987</v>
      </c>
      <c r="FB16" s="88">
        <f>+'[1]Табела 3'!BM16</f>
        <v>12322.8</v>
      </c>
      <c r="FC16" s="88">
        <f>+'[1]Табела 3'!BN16</f>
        <v>1797.4179166400002</v>
      </c>
      <c r="FD16" s="88">
        <f>+'[1]Табела 3'!BO16</f>
        <v>352.98208335999971</v>
      </c>
      <c r="FE16" s="88">
        <f>+'[1]Табела 3'!BP16</f>
        <v>261.60000000000014</v>
      </c>
      <c r="FF16" s="88">
        <f>+'[1]Табела 3'!BQ16</f>
        <v>1039.5</v>
      </c>
      <c r="FG16" s="88">
        <f>+'[1]Табела 3'!BR16</f>
        <v>305.69999999999982</v>
      </c>
      <c r="FH16" s="88">
        <f>+'[1]Табела 3'!BS16</f>
        <v>1048.3999999999999</v>
      </c>
      <c r="FI16" s="88">
        <f>+'[1]Табела 3'!BT16</f>
        <v>503.50000000000091</v>
      </c>
      <c r="FJ16" s="88">
        <f>+'[1]Табела 3'!BU16</f>
        <v>496.09999999999962</v>
      </c>
      <c r="FK16" s="88">
        <f>+'[1]Табела 3'!BV16</f>
        <v>523.80000000000052</v>
      </c>
      <c r="FL16" s="88">
        <f>+'[1]Табела 3'!BW16</f>
        <v>519.00000000000045</v>
      </c>
      <c r="FM16" s="88">
        <f>+'[1]Табела 3'!BX16</f>
        <v>468.29999999999978</v>
      </c>
      <c r="FN16" s="88">
        <f>+'[1]Табела 3'!BY16</f>
        <v>1252.3</v>
      </c>
      <c r="FO16" s="88">
        <f>+'[1]Табела 3'!BZ16</f>
        <v>8568.6</v>
      </c>
      <c r="FP16" s="88">
        <f>+'[1]Табела 3'!CA16</f>
        <v>4320.7998525800012</v>
      </c>
      <c r="FQ16" s="91">
        <f>+'[1]Табела 3'!CB16</f>
        <v>186.28360866999984</v>
      </c>
      <c r="FR16" s="91">
        <f>+'[1]Табела 3'!CC16</f>
        <v>841.15045759000009</v>
      </c>
      <c r="FS16" s="91">
        <f>+'[1]Табела 3'!CD16</f>
        <v>709.96608115999845</v>
      </c>
      <c r="FT16" s="91">
        <f>+'[1]Табела 3'!CE16</f>
        <v>393.50000000000034</v>
      </c>
      <c r="FU16" s="91">
        <f>+'[1]Табела 3'!CF16</f>
        <v>1333.0000000000005</v>
      </c>
      <c r="FV16" s="91">
        <f>+'[1]Табела 3'!CG16</f>
        <v>580.69999999999993</v>
      </c>
      <c r="FW16" s="91">
        <f>+'[1]Табела 3'!CH16</f>
        <v>781.99999999999841</v>
      </c>
      <c r="FX16" s="91">
        <f>+'[1]Табела 3'!CI16</f>
        <v>1132.9000000000001</v>
      </c>
      <c r="FY16" s="91">
        <f>+'[1]Табела 3'!CJ16</f>
        <v>2021.8000000000018</v>
      </c>
      <c r="FZ16" s="91">
        <f>+'[1]Табела 3'!CK16</f>
        <v>1953.6999999999987</v>
      </c>
      <c r="GA16" s="133">
        <f>+'[1]Табела 3'!CL16</f>
        <v>2667.9999999999991</v>
      </c>
      <c r="GB16" s="88">
        <f>+'[1]Табела 3'!CM16</f>
        <v>16923.8</v>
      </c>
      <c r="GC16" s="91">
        <f>+'[1]Табела 3'!CN16</f>
        <v>476.12813435999999</v>
      </c>
      <c r="GD16" s="91">
        <f>+'[1]Табела 3'!CO16</f>
        <v>584.26884118999999</v>
      </c>
      <c r="GE16" s="91">
        <f>+'[1]Табела 3'!CP16</f>
        <v>628.30302444999995</v>
      </c>
      <c r="GF16" s="91">
        <f>+'[1]Табела 3'!CQ16</f>
        <v>341.70000000000033</v>
      </c>
      <c r="GG16" s="91">
        <f>+'[1]Табела 3'!CR16</f>
        <v>678.19999999999982</v>
      </c>
      <c r="GH16" s="91">
        <f>+'[1]Табела 3'!CS16</f>
        <v>1363.6</v>
      </c>
      <c r="GI16" s="91">
        <f>+'[1]Табела 3'!CT16</f>
        <v>1876.9000000000005</v>
      </c>
      <c r="GJ16" s="91">
        <f>+'[1]Табела 3'!CU16</f>
        <v>689.29999999999893</v>
      </c>
      <c r="GK16" s="91">
        <f>+'[1]Табела 3'!CV16</f>
        <v>1527.8</v>
      </c>
      <c r="GL16" s="91">
        <f>+'[1]Табела 3'!CW16</f>
        <v>1164.5999999999997</v>
      </c>
      <c r="GM16" s="91">
        <f>+'[1]Табела 3'!CX16</f>
        <v>946.00000000000045</v>
      </c>
      <c r="GN16" s="133">
        <f>+'[1]Табела 3'!CY16</f>
        <v>2781.6999999999994</v>
      </c>
      <c r="GO16" s="143">
        <f>+'[1]Табела 3'!CZ16</f>
        <v>13058.499999999998</v>
      </c>
      <c r="GP16" s="91">
        <f>+'[1]Табела 3'!DA16</f>
        <v>1013.8857013100001</v>
      </c>
      <c r="GQ16" s="91">
        <f>+'[1]Табела 3'!DB16</f>
        <v>17875.414298689997</v>
      </c>
      <c r="GR16" s="91">
        <f>+'[1]Табела 3'!DC16</f>
        <v>1382.7000000000032</v>
      </c>
      <c r="GS16" s="91">
        <f>+'[1]Табела 3'!DD16</f>
        <v>393.49999999999869</v>
      </c>
      <c r="GT16" s="91">
        <f>+'[1]Табела 3'!DE16</f>
        <v>632.20000000000232</v>
      </c>
      <c r="GU16" s="91">
        <f>+'[1]Табела 3'!DF16</f>
        <v>2549.7000000000007</v>
      </c>
      <c r="GV16" s="91">
        <f>+'[1]Табела 3'!DG16</f>
        <v>1212.9999999999993</v>
      </c>
      <c r="GW16" s="91">
        <f>+'[1]Табела 3'!DH16</f>
        <v>0</v>
      </c>
      <c r="GX16" s="91">
        <f>+'[1]Табела 3'!DI16</f>
        <v>0</v>
      </c>
      <c r="GY16" s="91">
        <f>+'[1]Табела 3'!DJ16</f>
        <v>0</v>
      </c>
      <c r="GZ16" s="91">
        <f>+'[1]Табела 3'!DK16</f>
        <v>0</v>
      </c>
      <c r="HA16" s="91">
        <f>+'[1]Табела 3'!DL16</f>
        <v>0</v>
      </c>
      <c r="HB16" s="128">
        <f>+'[1]Табела 3'!DM16</f>
        <v>25060.400000000001</v>
      </c>
    </row>
    <row r="17" spans="2:210" ht="16.2" customHeight="1" x14ac:dyDescent="0.3">
      <c r="B17" s="94"/>
      <c r="C17" s="95"/>
      <c r="D17" s="95"/>
      <c r="E17" s="95"/>
      <c r="F17" s="95"/>
      <c r="G17" s="95"/>
      <c r="H17" s="95"/>
      <c r="I17" s="95"/>
      <c r="J17" s="95"/>
      <c r="K17" s="95"/>
      <c r="L17" s="95"/>
      <c r="M17" s="95"/>
      <c r="N17" s="95"/>
      <c r="O17" s="95"/>
      <c r="P17" s="95"/>
      <c r="Q17" s="95"/>
      <c r="R17" s="95"/>
      <c r="S17" s="95"/>
      <c r="T17" s="95"/>
      <c r="U17" s="95"/>
      <c r="V17" s="95"/>
      <c r="W17" s="95"/>
      <c r="X17" s="95"/>
      <c r="Y17" s="95"/>
      <c r="Z17" s="95"/>
      <c r="AA17" s="95"/>
      <c r="AB17" s="96"/>
      <c r="AC17" s="96"/>
      <c r="AD17" s="96"/>
      <c r="AE17" s="96"/>
      <c r="AF17" s="96"/>
      <c r="AG17" s="96"/>
      <c r="AH17" s="96"/>
      <c r="AI17" s="96"/>
      <c r="AJ17" s="96"/>
      <c r="AK17" s="96"/>
      <c r="AL17" s="96"/>
      <c r="AM17" s="96"/>
      <c r="AN17" s="96"/>
      <c r="AO17" s="95"/>
      <c r="AP17" s="95"/>
      <c r="AQ17" s="95"/>
      <c r="AR17" s="95"/>
      <c r="AS17" s="95"/>
      <c r="AT17" s="95"/>
      <c r="AU17" s="95"/>
      <c r="AV17" s="95"/>
      <c r="AW17" s="95"/>
      <c r="AX17" s="95"/>
      <c r="AY17" s="95"/>
      <c r="AZ17" s="95"/>
      <c r="BA17" s="95"/>
      <c r="BB17" s="95"/>
      <c r="BC17" s="95"/>
      <c r="BD17" s="95"/>
      <c r="BE17" s="95"/>
      <c r="BF17" s="95"/>
      <c r="BG17" s="95"/>
      <c r="BH17" s="95"/>
      <c r="BI17" s="95"/>
      <c r="BJ17" s="95"/>
      <c r="BK17" s="95"/>
      <c r="BL17" s="95"/>
      <c r="BM17" s="95"/>
      <c r="BN17" s="95"/>
      <c r="BO17" s="95"/>
      <c r="BP17" s="95"/>
      <c r="BQ17" s="95"/>
      <c r="BR17" s="95"/>
      <c r="BS17" s="95"/>
      <c r="BT17" s="95"/>
      <c r="BU17" s="95"/>
      <c r="BV17" s="95"/>
      <c r="BW17" s="95"/>
      <c r="BX17" s="95"/>
      <c r="BY17" s="95"/>
      <c r="BZ17" s="95"/>
      <c r="CA17" s="95"/>
      <c r="CB17" s="95"/>
      <c r="CC17" s="95"/>
      <c r="CD17" s="95"/>
      <c r="CE17" s="95"/>
      <c r="CF17" s="95"/>
      <c r="CG17" s="95"/>
      <c r="CH17" s="95"/>
      <c r="CI17" s="95"/>
      <c r="CJ17" s="95"/>
      <c r="CK17" s="95"/>
      <c r="CL17" s="95"/>
      <c r="CM17" s="95"/>
      <c r="CN17" s="95"/>
      <c r="CO17" s="97"/>
      <c r="CP17" s="98"/>
      <c r="CQ17" s="95"/>
      <c r="CR17" s="95"/>
      <c r="CS17" s="95"/>
      <c r="CT17" s="95"/>
      <c r="CU17" s="95"/>
      <c r="CV17" s="95"/>
      <c r="CW17" s="95"/>
      <c r="CX17" s="95"/>
      <c r="CY17" s="95"/>
      <c r="CZ17" s="95"/>
      <c r="DA17" s="95"/>
      <c r="DB17" s="95"/>
      <c r="DC17" s="99"/>
      <c r="DD17" s="95"/>
      <c r="DE17" s="95"/>
      <c r="DF17" s="95"/>
      <c r="DG17" s="95"/>
      <c r="DH17" s="95"/>
      <c r="DI17" s="95"/>
      <c r="DJ17" s="95"/>
      <c r="DK17" s="95"/>
      <c r="DL17" s="95"/>
      <c r="DM17" s="95"/>
      <c r="DN17" s="95"/>
      <c r="DO17" s="95"/>
      <c r="DP17" s="99"/>
      <c r="DQ17" s="95"/>
      <c r="DR17" s="95"/>
      <c r="DS17" s="95"/>
      <c r="DT17" s="95"/>
      <c r="DU17" s="95"/>
      <c r="DV17" s="95"/>
      <c r="DW17" s="95"/>
      <c r="DX17" s="95"/>
      <c r="DY17" s="95"/>
      <c r="DZ17" s="95"/>
      <c r="EA17" s="95"/>
      <c r="EB17" s="95"/>
      <c r="EC17" s="95"/>
      <c r="ED17" s="95"/>
      <c r="EE17" s="95"/>
      <c r="EF17" s="95"/>
      <c r="EG17" s="95"/>
      <c r="EH17" s="95"/>
      <c r="EI17" s="95"/>
      <c r="EJ17" s="95"/>
      <c r="EK17" s="95"/>
      <c r="EL17" s="95"/>
      <c r="EM17" s="95"/>
      <c r="EN17" s="95"/>
      <c r="EO17" s="95"/>
      <c r="EP17" s="95"/>
      <c r="EQ17" s="95"/>
      <c r="ER17" s="95"/>
      <c r="ES17" s="95"/>
      <c r="ET17" s="95"/>
      <c r="EU17" s="95"/>
      <c r="EV17" s="95"/>
      <c r="EW17" s="95"/>
      <c r="EX17" s="95"/>
      <c r="EY17" s="95"/>
      <c r="EZ17" s="95"/>
      <c r="FA17" s="95"/>
      <c r="FB17" s="95"/>
      <c r="FC17" s="95"/>
      <c r="FD17" s="95"/>
      <c r="FE17" s="95"/>
      <c r="FF17" s="95"/>
      <c r="FG17" s="95"/>
      <c r="FH17" s="95"/>
      <c r="FI17" s="95"/>
      <c r="FJ17" s="95"/>
      <c r="FK17" s="95"/>
      <c r="FL17" s="95"/>
      <c r="FM17" s="95"/>
      <c r="FN17" s="95"/>
      <c r="FO17" s="95"/>
      <c r="FP17" s="95"/>
      <c r="FQ17" s="99"/>
      <c r="FR17" s="99"/>
      <c r="FS17" s="99"/>
      <c r="FT17" s="99"/>
      <c r="FU17" s="99"/>
      <c r="FV17" s="99"/>
      <c r="FW17" s="99"/>
      <c r="FX17" s="99"/>
      <c r="FY17" s="99"/>
      <c r="FZ17" s="99"/>
      <c r="GA17" s="136"/>
      <c r="GB17" s="95"/>
      <c r="GC17" s="99"/>
      <c r="GD17" s="99"/>
      <c r="GE17" s="99"/>
      <c r="GF17" s="99"/>
      <c r="GG17" s="99"/>
      <c r="GH17" s="99"/>
      <c r="GI17" s="99"/>
      <c r="GJ17" s="99"/>
      <c r="GK17" s="99"/>
      <c r="GL17" s="99"/>
      <c r="GM17" s="99"/>
      <c r="GN17" s="136"/>
      <c r="GO17" s="144"/>
      <c r="GP17" s="99"/>
      <c r="GQ17" s="99"/>
      <c r="GR17" s="99"/>
      <c r="GS17" s="99"/>
      <c r="GT17" s="99"/>
      <c r="GU17" s="99"/>
      <c r="GV17" s="99"/>
      <c r="GW17" s="99"/>
      <c r="GX17" s="99"/>
      <c r="GY17" s="99"/>
      <c r="GZ17" s="99"/>
      <c r="HA17" s="99"/>
      <c r="HB17" s="129"/>
    </row>
    <row r="18" spans="2:210" ht="16.2" customHeight="1" x14ac:dyDescent="0.3">
      <c r="B18" s="77" t="s">
        <v>44</v>
      </c>
      <c r="C18" s="78">
        <f>+C19+C29+C30+C31</f>
        <v>50808.185035019997</v>
      </c>
      <c r="D18" s="78">
        <f t="shared" ref="D18:N18" si="116">+D19+D29+D30+D31</f>
        <v>50154.811212450004</v>
      </c>
      <c r="E18" s="78">
        <f t="shared" si="116"/>
        <v>56662.209290790008</v>
      </c>
      <c r="F18" s="78">
        <f t="shared" si="116"/>
        <v>63587.419889775891</v>
      </c>
      <c r="G18" s="78">
        <f t="shared" si="116"/>
        <v>57169.001623340009</v>
      </c>
      <c r="H18" s="78">
        <f t="shared" si="116"/>
        <v>56749.503651839994</v>
      </c>
      <c r="I18" s="78">
        <f t="shared" si="116"/>
        <v>52306.392740859999</v>
      </c>
      <c r="J18" s="78">
        <f t="shared" si="116"/>
        <v>50184.971413869986</v>
      </c>
      <c r="K18" s="78">
        <f t="shared" si="116"/>
        <v>54903.986742059999</v>
      </c>
      <c r="L18" s="78">
        <f t="shared" si="116"/>
        <v>57489.375593519988</v>
      </c>
      <c r="M18" s="78">
        <f t="shared" si="116"/>
        <v>63938.853144450004</v>
      </c>
      <c r="N18" s="78">
        <f t="shared" si="116"/>
        <v>84816.305676329997</v>
      </c>
      <c r="O18" s="78">
        <v>698771.06179012591</v>
      </c>
      <c r="P18" s="78">
        <f>+P19+P29+P30+P31</f>
        <v>46852.044697190002</v>
      </c>
      <c r="Q18" s="78">
        <f t="shared" ref="Q18" si="117">+Q19+Q29+Q30+Q31</f>
        <v>51812.300332599996</v>
      </c>
      <c r="R18" s="78">
        <f t="shared" ref="R18" si="118">+R19+R29+R30+R31</f>
        <v>59716.326445110004</v>
      </c>
      <c r="S18" s="78">
        <f t="shared" ref="S18" si="119">+S19+S29+S30+S31</f>
        <v>67832.847087069997</v>
      </c>
      <c r="T18" s="78">
        <f t="shared" ref="T18" si="120">+T19+T29+T30+T31</f>
        <v>60281.59493318</v>
      </c>
      <c r="U18" s="78">
        <f t="shared" ref="U18" si="121">+U19+U29+U30+U31</f>
        <v>63764.135593829989</v>
      </c>
      <c r="V18" s="78">
        <f t="shared" ref="V18" si="122">+V19+V29+V30+V31</f>
        <v>63621.459009710023</v>
      </c>
      <c r="W18" s="78">
        <f t="shared" ref="W18" si="123">+W19+W29+W30+W31</f>
        <v>61815.863525509965</v>
      </c>
      <c r="X18" s="78">
        <f t="shared" ref="X18" si="124">+X19+X29+X30+X31</f>
        <v>62774.214726720005</v>
      </c>
      <c r="Y18" s="78">
        <f t="shared" ref="Y18" si="125">+Y19+Y29+Y30+Y31</f>
        <v>64098.093098949998</v>
      </c>
      <c r="Z18" s="78">
        <f t="shared" ref="Z18" si="126">+Z19+Z29+Z30+Z31</f>
        <v>63007.309309050048</v>
      </c>
      <c r="AA18" s="78">
        <f t="shared" ref="AA18" si="127">+AA19+AA29+AA30+AA31</f>
        <v>83063.819188069989</v>
      </c>
      <c r="AB18" s="78">
        <v>748640.03654546011</v>
      </c>
      <c r="AC18" s="78">
        <f>+AC19+AC29+AC30+AC31</f>
        <v>52446.89013688</v>
      </c>
      <c r="AD18" s="78">
        <f t="shared" ref="AD18" si="128">+AD19+AD29+AD30+AD31</f>
        <v>58508.982324019998</v>
      </c>
      <c r="AE18" s="78">
        <f t="shared" ref="AE18" si="129">+AE19+AE29+AE30+AE31</f>
        <v>62603.70451127999</v>
      </c>
      <c r="AF18" s="78">
        <f t="shared" ref="AF18" si="130">+AF19+AF29+AF30+AF31</f>
        <v>66324.713113549995</v>
      </c>
      <c r="AG18" s="78">
        <f t="shared" ref="AG18" si="131">+AG19+AG29+AG30+AG31</f>
        <v>67239.741546309015</v>
      </c>
      <c r="AH18" s="78">
        <f t="shared" ref="AH18" si="132">+AH19+AH29+AH30+AH31</f>
        <v>65565.191845950001</v>
      </c>
      <c r="AI18" s="78">
        <f t="shared" ref="AI18" si="133">+AI19+AI29+AI30+AI31</f>
        <v>74128.894247803633</v>
      </c>
      <c r="AJ18" s="78">
        <f t="shared" ref="AJ18" si="134">+AJ19+AJ29+AJ30+AJ31</f>
        <v>62810.055538270011</v>
      </c>
      <c r="AK18" s="78">
        <f t="shared" ref="AK18" si="135">+AK19+AK29+AK30+AK31</f>
        <v>69153.399334149959</v>
      </c>
      <c r="AL18" s="78">
        <f t="shared" ref="AL18" si="136">+AL19+AL29+AL30+AL31</f>
        <v>74140.324467470069</v>
      </c>
      <c r="AM18" s="78">
        <f t="shared" ref="AM18" si="137">+AM19+AM29+AM30+AM31</f>
        <v>65906.85761970999</v>
      </c>
      <c r="AN18" s="78">
        <f t="shared" ref="AN18" si="138">+AN19+AN29+AN30+AN31</f>
        <v>96319.705379963125</v>
      </c>
      <c r="AO18" s="78">
        <v>815148.46006535587</v>
      </c>
      <c r="AP18" s="78">
        <f>+AP19+AP29+AP30+AP31</f>
        <v>59798.466562460002</v>
      </c>
      <c r="AQ18" s="78">
        <f t="shared" ref="AQ18" si="139">+AQ19+AQ29+AQ30+AQ31</f>
        <v>69533.142831909994</v>
      </c>
      <c r="AR18" s="78">
        <f t="shared" ref="AR18" si="140">+AR19+AR29+AR30+AR31</f>
        <v>73234.669124489999</v>
      </c>
      <c r="AS18" s="78">
        <f t="shared" ref="AS18" si="141">+AS19+AS29+AS30+AS31</f>
        <v>73530.922180000023</v>
      </c>
      <c r="AT18" s="78">
        <f t="shared" ref="AT18" si="142">+AT19+AT29+AT30+AT31</f>
        <v>68705.706634669987</v>
      </c>
      <c r="AU18" s="78">
        <f t="shared" ref="AU18" si="143">+AU19+AU29+AU30+AU31</f>
        <v>76160.581530649957</v>
      </c>
      <c r="AV18" s="78">
        <f t="shared" ref="AV18" si="144">+AV19+AV29+AV30+AV31</f>
        <v>79331.191577229722</v>
      </c>
      <c r="AW18" s="78">
        <f t="shared" ref="AW18" si="145">+AW19+AW29+AW30+AW31</f>
        <v>71863.947166389975</v>
      </c>
      <c r="AX18" s="78">
        <f t="shared" ref="AX18" si="146">+AX19+AX29+AX30+AX31</f>
        <v>71159.906271630025</v>
      </c>
      <c r="AY18" s="78">
        <f t="shared" ref="AY18" si="147">+AY19+AY29+AY30+AY31</f>
        <v>75408.658377929984</v>
      </c>
      <c r="AZ18" s="78">
        <f t="shared" ref="AZ18" si="148">+AZ19+AZ29+AZ30+AZ31</f>
        <v>76802.184889925469</v>
      </c>
      <c r="BA18" s="78">
        <f t="shared" ref="BA18" si="149">+BA19+BA29+BA30+BA31</f>
        <v>85037.766691583631</v>
      </c>
      <c r="BB18" s="78">
        <v>880567.14383886894</v>
      </c>
      <c r="BC18" s="78">
        <f>+BC19+BC29+BC30+BC31</f>
        <v>71803.609211148796</v>
      </c>
      <c r="BD18" s="78">
        <f t="shared" ref="BD18" si="150">+BD19+BD29+BD30+BD31</f>
        <v>76629.529205534403</v>
      </c>
      <c r="BE18" s="78">
        <f t="shared" ref="BE18" si="151">+BE19+BE29+BE30+BE31</f>
        <v>79445.6789132212</v>
      </c>
      <c r="BF18" s="78">
        <f t="shared" ref="BF18" si="152">+BF19+BF29+BF30+BF31</f>
        <v>96308.229744350421</v>
      </c>
      <c r="BG18" s="78">
        <f t="shared" ref="BG18" si="153">+BG19+BG29+BG30+BG31</f>
        <v>70273.08848477689</v>
      </c>
      <c r="BH18" s="78">
        <f t="shared" ref="BH18" si="154">+BH19+BH29+BH30+BH31</f>
        <v>89617.381513876899</v>
      </c>
      <c r="BI18" s="78">
        <f t="shared" ref="BI18" si="155">+BI19+BI29+BI30+BI31</f>
        <v>82345.877779133167</v>
      </c>
      <c r="BJ18" s="78">
        <f t="shared" ref="BJ18" si="156">+BJ19+BJ29+BJ30+BJ31</f>
        <v>74462.354350960013</v>
      </c>
      <c r="BK18" s="78">
        <f t="shared" ref="BK18" si="157">+BK19+BK29+BK30+BK31</f>
        <v>85492.987085187982</v>
      </c>
      <c r="BL18" s="78">
        <f t="shared" ref="BL18" si="158">+BL19+BL29+BL30+BL31</f>
        <v>96461.004223580065</v>
      </c>
      <c r="BM18" s="78">
        <f t="shared" ref="BM18" si="159">+BM19+BM29+BM30+BM31</f>
        <v>77966.453845875018</v>
      </c>
      <c r="BN18" s="78">
        <f t="shared" ref="BN18" si="160">+BN19+BN29+BN30+BN31</f>
        <v>100824.29448058143</v>
      </c>
      <c r="BO18" s="78">
        <v>1001630.4888382261</v>
      </c>
      <c r="BP18" s="78">
        <f>+BP19+BP29+BP30+BP31</f>
        <v>73386.39194196598</v>
      </c>
      <c r="BQ18" s="78">
        <f t="shared" ref="BQ18" si="161">+BQ19+BQ29+BQ30+BQ31</f>
        <v>78768.314937430012</v>
      </c>
      <c r="BR18" s="78">
        <f t="shared" ref="BR18" si="162">+BR19+BR29+BR30+BR31</f>
        <v>86058.65475702002</v>
      </c>
      <c r="BS18" s="78">
        <f t="shared" ref="BS18" si="163">+BS19+BS29+BS30+BS31</f>
        <v>95129.528416340021</v>
      </c>
      <c r="BT18" s="78">
        <f t="shared" ref="BT18" si="164">+BT19+BT29+BT30+BT31</f>
        <v>79949.920916230985</v>
      </c>
      <c r="BU18" s="78">
        <f t="shared" ref="BU18" si="165">+BU19+BU29+BU30+BU31</f>
        <v>76147.293762930247</v>
      </c>
      <c r="BV18" s="78">
        <f t="shared" ref="BV18" si="166">+BV19+BV29+BV30+BV31</f>
        <v>86113.286691175672</v>
      </c>
      <c r="BW18" s="78">
        <f t="shared" ref="BW18" si="167">+BW19+BW29+BW30+BW31</f>
        <v>93606.379861311318</v>
      </c>
      <c r="BX18" s="78">
        <f t="shared" ref="BX18" si="168">+BX19+BX29+BX30+BX31</f>
        <v>80818.753065159748</v>
      </c>
      <c r="BY18" s="78">
        <f t="shared" ref="BY18" si="169">+BY19+BY29+BY30+BY31</f>
        <v>79619.280201294619</v>
      </c>
      <c r="BZ18" s="78">
        <f t="shared" ref="BZ18" si="170">+BZ19+BZ29+BZ30+BZ31</f>
        <v>78103.535678952976</v>
      </c>
      <c r="CA18" s="78">
        <f t="shared" ref="CA18" si="171">+CA19+CA29+CA30+CA31</f>
        <v>105296.60539316248</v>
      </c>
      <c r="CB18" s="78">
        <v>1012997.9456229742</v>
      </c>
      <c r="CC18" s="78">
        <f>+CC19+CC29+CC30+CC31</f>
        <v>80300.726093336591</v>
      </c>
      <c r="CD18" s="78">
        <f t="shared" ref="CD18:CN18" si="172">+CD19+CD29+CD30+CD31</f>
        <v>87081.03624074001</v>
      </c>
      <c r="CE18" s="78">
        <f t="shared" si="172"/>
        <v>96985.868413840013</v>
      </c>
      <c r="CF18" s="78">
        <f t="shared" si="172"/>
        <v>93495.877594460006</v>
      </c>
      <c r="CG18" s="78">
        <f t="shared" si="172"/>
        <v>85370.871245509989</v>
      </c>
      <c r="CH18" s="78">
        <f t="shared" si="172"/>
        <v>91715.142400576166</v>
      </c>
      <c r="CI18" s="78">
        <f t="shared" si="172"/>
        <v>80042.287462202876</v>
      </c>
      <c r="CJ18" s="78">
        <f t="shared" si="172"/>
        <v>79673.075579741344</v>
      </c>
      <c r="CK18" s="78">
        <f t="shared" si="172"/>
        <v>92989.379496229987</v>
      </c>
      <c r="CL18" s="78">
        <f t="shared" si="172"/>
        <v>80913.346618070034</v>
      </c>
      <c r="CM18" s="78">
        <f t="shared" si="172"/>
        <v>95452.127469606989</v>
      </c>
      <c r="CN18" s="78">
        <f t="shared" si="172"/>
        <v>163924.94462201017</v>
      </c>
      <c r="CO18" s="78">
        <v>1127944.683236324</v>
      </c>
      <c r="CP18" s="80">
        <v>66083.612159310011</v>
      </c>
      <c r="CQ18" s="78">
        <v>80740.979424549994</v>
      </c>
      <c r="CR18" s="78">
        <v>90824.586599949995</v>
      </c>
      <c r="CS18" s="78">
        <v>81819.632122530005</v>
      </c>
      <c r="CT18" s="78">
        <v>76620.002178449984</v>
      </c>
      <c r="CU18" s="78">
        <v>86572.934749680004</v>
      </c>
      <c r="CV18" s="78">
        <v>83010.721276750031</v>
      </c>
      <c r="CW18" s="78">
        <v>82522.212475079956</v>
      </c>
      <c r="CX18" s="78">
        <v>84028.216201040021</v>
      </c>
      <c r="CY18" s="78">
        <v>82048.137090450007</v>
      </c>
      <c r="CZ18" s="78">
        <v>82207.713145979957</v>
      </c>
      <c r="DA18" s="78">
        <v>166279.91171827997</v>
      </c>
      <c r="DB18" s="78">
        <v>1062758.6591420497</v>
      </c>
      <c r="DC18" s="81">
        <f>+'[1]Табела 3'!N17</f>
        <v>60683.855892889987</v>
      </c>
      <c r="DD18" s="78">
        <f>+'[1]Табела 3'!O17</f>
        <v>92131.514578110015</v>
      </c>
      <c r="DE18" s="78">
        <f>+'[1]Табела 3'!P17</f>
        <v>92871.112539729991</v>
      </c>
      <c r="DF18" s="78">
        <f>+'[1]Табела 3'!Q17</f>
        <v>90068.229713749999</v>
      </c>
      <c r="DG18" s="78">
        <f>+'[1]Табела 3'!R17</f>
        <v>78975.684286760021</v>
      </c>
      <c r="DH18" s="78">
        <f>+'[1]Табела 3'!S17</f>
        <v>87194.810781199965</v>
      </c>
      <c r="DI18" s="78">
        <f>+'[1]Табела 3'!T17</f>
        <v>79032.752437349991</v>
      </c>
      <c r="DJ18" s="78">
        <f>+'[1]Табела 3'!U17</f>
        <v>80619.406154330005</v>
      </c>
      <c r="DK18" s="78">
        <f>+'[1]Табела 3'!V17</f>
        <v>86360.048654750033</v>
      </c>
      <c r="DL18" s="78">
        <f>+'[1]Табела 3'!W17</f>
        <v>80768.164260829959</v>
      </c>
      <c r="DM18" s="78">
        <f>+'[1]Табела 3'!X17</f>
        <v>84763.002335340061</v>
      </c>
      <c r="DN18" s="78">
        <f>+'[1]Табела 3'!Y17</f>
        <v>136399.04809210988</v>
      </c>
      <c r="DO18" s="78">
        <f>+'[1]Табела 3'!Z17</f>
        <v>1049867.6297271498</v>
      </c>
      <c r="DP18" s="81">
        <f>+'[1]Табела 3'!AA17</f>
        <v>67033.251972819999</v>
      </c>
      <c r="DQ18" s="78">
        <f>+'[1]Табела 3'!AB17</f>
        <v>88447.28957062999</v>
      </c>
      <c r="DR18" s="78">
        <f>+'[1]Табела 3'!AC17</f>
        <v>95032.184071429991</v>
      </c>
      <c r="DS18" s="78">
        <f>+'[1]Табела 3'!AD17</f>
        <v>85763.953115270007</v>
      </c>
      <c r="DT18" s="78">
        <f>+'[1]Табела 3'!AE17</f>
        <v>85562.338509400011</v>
      </c>
      <c r="DU18" s="78">
        <f>+'[1]Табела 3'!AF17</f>
        <v>93975.875356280012</v>
      </c>
      <c r="DV18" s="78">
        <f>+'[1]Табела 3'!AG17</f>
        <v>83869.245303529984</v>
      </c>
      <c r="DW18" s="78">
        <f>+'[1]Табела 3'!AH17</f>
        <v>78300.76641349998</v>
      </c>
      <c r="DX18" s="78">
        <f>+'[1]Табела 3'!AI17</f>
        <v>89608.612570790079</v>
      </c>
      <c r="DY18" s="78">
        <f>+'[1]Табела 3'!AJ17</f>
        <v>86726.291873150039</v>
      </c>
      <c r="DZ18" s="78">
        <f>+'[1]Табела 3'!AK17</f>
        <v>95142.832720389968</v>
      </c>
      <c r="EA18" s="78">
        <f>+'[1]Табела 3'!AL17</f>
        <v>135765.3939604201</v>
      </c>
      <c r="EB18" s="78">
        <f>+'[1]Табела 3'!AM17</f>
        <v>1085228.0354376102</v>
      </c>
      <c r="EC18" s="78">
        <f>+'[1]Табела 3'!AN17</f>
        <v>64475.389462340005</v>
      </c>
      <c r="ED18" s="78">
        <f>+'[1]Табела 3'!AO17</f>
        <v>94087.68793871002</v>
      </c>
      <c r="EE18" s="78">
        <f>+'[1]Табела 3'!AP17</f>
        <v>101707.22748863003</v>
      </c>
      <c r="EF18" s="78">
        <f>+'[1]Табела 3'!AQ17</f>
        <v>91039.033020190065</v>
      </c>
      <c r="EG18" s="78">
        <f>+'[1]Табела 3'!AR17</f>
        <v>85627.593695969903</v>
      </c>
      <c r="EH18" s="78">
        <f>+'[1]Табела 3'!AS17</f>
        <v>99019.087989280073</v>
      </c>
      <c r="EI18" s="78">
        <f>+'[1]Табела 3'!AT17</f>
        <v>92302.271641519968</v>
      </c>
      <c r="EJ18" s="78">
        <f>+'[1]Табела 3'!AU17</f>
        <v>105713.99427659047</v>
      </c>
      <c r="EK18" s="78">
        <f>+'[1]Табела 3'!AV17</f>
        <v>90484.881044380221</v>
      </c>
      <c r="EL18" s="78">
        <f>+'[1]Табела 3'!AW17</f>
        <v>87889.17488976031</v>
      </c>
      <c r="EM18" s="78">
        <f>+'[1]Табела 3'!AX17</f>
        <v>94049.258600699643</v>
      </c>
      <c r="EN18" s="78">
        <f>+'[1]Табела 3'!AY17</f>
        <v>140604.90166690006</v>
      </c>
      <c r="EO18" s="78">
        <f>+'[1]Табела 3'!AZ17</f>
        <v>1147000.5017149709</v>
      </c>
      <c r="EP18" s="78">
        <f>+'[1]Табела 3'!BA17</f>
        <v>83009.781162510015</v>
      </c>
      <c r="EQ18" s="78">
        <f>+'[1]Табела 3'!BB17</f>
        <v>101793.50099049007</v>
      </c>
      <c r="ER18" s="78">
        <f>+'[1]Табела 3'!BC17</f>
        <v>104873.97745882008</v>
      </c>
      <c r="ES18" s="78">
        <f>+'[1]Табела 3'!BD17</f>
        <v>108203.44085118984</v>
      </c>
      <c r="ET18" s="78">
        <f>+'[1]Табела 3'!BE17</f>
        <v>92203.172613970091</v>
      </c>
      <c r="EU18" s="78">
        <f>+'[1]Табела 3'!BF17</f>
        <v>100228.36854464983</v>
      </c>
      <c r="EV18" s="78">
        <f>+'[1]Табела 3'!BG17</f>
        <v>98438.52764697028</v>
      </c>
      <c r="EW18" s="78">
        <f>+'[1]Табела 3'!BH17</f>
        <v>92834.297348306543</v>
      </c>
      <c r="EX18" s="78">
        <f>+'[1]Табела 3'!BI17</f>
        <v>97708.596303401719</v>
      </c>
      <c r="EY18" s="78">
        <f>+'[1]Табела 3'!BJ17</f>
        <v>103853.2484049909</v>
      </c>
      <c r="EZ18" s="78">
        <f>+'[1]Табела 3'!BK17</f>
        <v>108123.06190580924</v>
      </c>
      <c r="FA18" s="78">
        <f>+'[1]Табела 3'!BL17</f>
        <v>170555.26335015957</v>
      </c>
      <c r="FB18" s="78">
        <f>+'[1]Табела 3'!BM17</f>
        <v>1261825.2365812683</v>
      </c>
      <c r="FC18" s="78">
        <f>+'[1]Табела 3'!BN17</f>
        <v>97918.817410879972</v>
      </c>
      <c r="FD18" s="78">
        <f>+'[1]Табела 3'!BO17</f>
        <v>107426.04062677984</v>
      </c>
      <c r="FE18" s="78">
        <f>+'[1]Табела 3'!BP17</f>
        <v>137925.99685184564</v>
      </c>
      <c r="FF18" s="78">
        <f>+'[1]Табела 3'!BQ17</f>
        <v>150517.22589274147</v>
      </c>
      <c r="FG18" s="78">
        <f>+'[1]Табела 3'!BR17</f>
        <v>198486.00182160351</v>
      </c>
      <c r="FH18" s="78">
        <f>+'[1]Табела 3'!BS17</f>
        <v>191607.94336039023</v>
      </c>
      <c r="FI18" s="78">
        <f>+'[1]Табела 3'!BT17</f>
        <v>150496.17887392212</v>
      </c>
      <c r="FJ18" s="78">
        <f>+'[1]Табела 3'!BU17</f>
        <v>118593.11080818628</v>
      </c>
      <c r="FK18" s="78">
        <f>+'[1]Табела 3'!BV17</f>
        <v>125643.68074725063</v>
      </c>
      <c r="FL18" s="78">
        <f>+'[1]Табела 3'!BW17</f>
        <v>100091.70669011987</v>
      </c>
      <c r="FM18" s="78">
        <f>+'[1]Табела 3'!BX17</f>
        <v>135541.84401369037</v>
      </c>
      <c r="FN18" s="78">
        <f>+'[1]Табела 3'!BY17</f>
        <v>202295.05249582566</v>
      </c>
      <c r="FO18" s="78">
        <f>+'[1]Табела 3'!BZ17</f>
        <v>1716543.5995932352</v>
      </c>
      <c r="FP18" s="78">
        <f>+'[1]Табела 3'!CA17</f>
        <v>97357.45458891998</v>
      </c>
      <c r="FQ18" s="81">
        <f>+'[1]Табела 3'!CB17</f>
        <v>109355.73672283706</v>
      </c>
      <c r="FR18" s="81">
        <f>+'[1]Табела 3'!CC17</f>
        <v>134490.39415847024</v>
      </c>
      <c r="FS18" s="81">
        <f>+'[1]Табела 3'!CD17</f>
        <v>126373.41450576998</v>
      </c>
      <c r="FT18" s="81">
        <f>+'[1]Табела 3'!CE17</f>
        <v>166003.02138062258</v>
      </c>
      <c r="FU18" s="81">
        <f>+'[1]Табела 3'!CF17</f>
        <v>138055.70925728051</v>
      </c>
      <c r="FV18" s="81">
        <f>+'[1]Табела 3'!CG17</f>
        <v>112769.89805731697</v>
      </c>
      <c r="FW18" s="81">
        <f>+'[1]Табела 3'!CH17</f>
        <v>141557.3563262987</v>
      </c>
      <c r="FX18" s="81">
        <f>+'[1]Табела 3'!CI17</f>
        <v>136235.6153552777</v>
      </c>
      <c r="FY18" s="81">
        <f>+'[1]Табела 3'!CJ17</f>
        <v>126945.27817999617</v>
      </c>
      <c r="FZ18" s="81">
        <f>+'[1]Табела 3'!CK17</f>
        <v>177164.54372307181</v>
      </c>
      <c r="GA18" s="134">
        <f>+'[1]Табела 3'!CL17</f>
        <v>285140.20420199772</v>
      </c>
      <c r="GB18" s="78">
        <f>+'[1]Табела 3'!CM17</f>
        <v>1751448.6264578593</v>
      </c>
      <c r="GC18" s="81">
        <f>+'[1]Табела 3'!CN17</f>
        <v>132029.79952606</v>
      </c>
      <c r="GD18" s="81">
        <f>+'[1]Табела 3'!CO17</f>
        <v>160916.3005938589</v>
      </c>
      <c r="GE18" s="81">
        <f>+'[1]Табела 3'!CP17</f>
        <v>152395.5273022413</v>
      </c>
      <c r="GF18" s="81">
        <f>+'[1]Табела 3'!CQ17</f>
        <v>142034.45130858992</v>
      </c>
      <c r="GG18" s="81">
        <f>+'[1]Табела 3'!CR17</f>
        <v>138647.88823607948</v>
      </c>
      <c r="GH18" s="81">
        <f>+'[1]Табела 3'!CS17</f>
        <v>139711.02981707026</v>
      </c>
      <c r="GI18" s="81">
        <f>+'[1]Табела 3'!CT17</f>
        <v>125917.7588112407</v>
      </c>
      <c r="GJ18" s="81">
        <f>+'[1]Табела 3'!CU17</f>
        <v>119726.71429755015</v>
      </c>
      <c r="GK18" s="81">
        <f>+'[1]Табела 3'!CV17</f>
        <v>123898.50448854011</v>
      </c>
      <c r="GL18" s="81">
        <f>+'[1]Табела 3'!CW17</f>
        <v>120946.1504577895</v>
      </c>
      <c r="GM18" s="81">
        <f>+'[1]Табела 3'!CX17</f>
        <v>243857.89413621783</v>
      </c>
      <c r="GN18" s="134">
        <f>+'[1]Табела 3'!CY17</f>
        <v>315377.66871319799</v>
      </c>
      <c r="GO18" s="141">
        <f>+'[1]Табела 3'!CZ17</f>
        <v>1915459.6876884361</v>
      </c>
      <c r="GP18" s="81">
        <f>+'[1]Табела 3'!DA17</f>
        <v>144205.22352474713</v>
      </c>
      <c r="GQ18" s="81">
        <f>+'[1]Табела 3'!DB17</f>
        <v>139559.46395148238</v>
      </c>
      <c r="GR18" s="81">
        <f>+'[1]Табела 3'!DC17</f>
        <v>166809.51029983899</v>
      </c>
      <c r="GS18" s="81">
        <f>+'[1]Табела 3'!DD17</f>
        <v>145805.34959898327</v>
      </c>
      <c r="GT18" s="81">
        <f>+'[1]Табела 3'!DE17</f>
        <v>156744.95170243914</v>
      </c>
      <c r="GU18" s="81">
        <f>+'[1]Табела 3'!DF17</f>
        <v>158326.98363631297</v>
      </c>
      <c r="GV18" s="81">
        <f>+'[1]Табела 3'!DG17</f>
        <v>139913.6955415727</v>
      </c>
      <c r="GW18" s="81">
        <f>+'[1]Табела 3'!DH17</f>
        <v>0</v>
      </c>
      <c r="GX18" s="81">
        <f>+'[1]Табела 3'!DI17</f>
        <v>0</v>
      </c>
      <c r="GY18" s="81">
        <f>+'[1]Табела 3'!DJ17</f>
        <v>0</v>
      </c>
      <c r="GZ18" s="81">
        <f>+'[1]Табела 3'!DK17</f>
        <v>0</v>
      </c>
      <c r="HA18" s="81">
        <f>+'[1]Табела 3'!DL17</f>
        <v>0</v>
      </c>
      <c r="HB18" s="126">
        <f>+'[1]Табела 3'!DM17</f>
        <v>1051365.1782553766</v>
      </c>
    </row>
    <row r="19" spans="2:210" ht="16.2" customHeight="1" x14ac:dyDescent="0.3">
      <c r="B19" s="100" t="s">
        <v>8</v>
      </c>
      <c r="C19" s="78">
        <f>+C20+C21+C22+C23+C24+C25+C26+C27+C28</f>
        <v>48261.293657609996</v>
      </c>
      <c r="D19" s="78">
        <f t="shared" ref="D19:N19" si="173">+D20+D21+D22+D23+D24+D25+D26+D27+D28</f>
        <v>45620.970584570001</v>
      </c>
      <c r="E19" s="78">
        <f t="shared" si="173"/>
        <v>53891.605082870003</v>
      </c>
      <c r="F19" s="78">
        <f t="shared" si="173"/>
        <v>61155.834951585894</v>
      </c>
      <c r="G19" s="78">
        <f t="shared" si="173"/>
        <v>54950.543769300006</v>
      </c>
      <c r="H19" s="78">
        <f t="shared" si="173"/>
        <v>50214.29029900999</v>
      </c>
      <c r="I19" s="78">
        <f t="shared" si="173"/>
        <v>48955.7</v>
      </c>
      <c r="J19" s="78">
        <f t="shared" si="173"/>
        <v>47234.026469719982</v>
      </c>
      <c r="K19" s="78">
        <f t="shared" si="173"/>
        <v>50120.9</v>
      </c>
      <c r="L19" s="78">
        <f t="shared" si="173"/>
        <v>51817.791032789988</v>
      </c>
      <c r="M19" s="78">
        <f t="shared" si="173"/>
        <v>58953.826000000001</v>
      </c>
      <c r="N19" s="78">
        <f t="shared" si="173"/>
        <v>69790.599999999991</v>
      </c>
      <c r="O19" s="78">
        <v>640967.4276232759</v>
      </c>
      <c r="P19" s="78">
        <f>+P20+P21+P22+P23+P24+P25+P26+P27+P28</f>
        <v>46585.062520260006</v>
      </c>
      <c r="Q19" s="78">
        <f t="shared" ref="Q19" si="174">+Q20+Q21+Q22+Q23+Q24+Q25+Q26+Q27+Q28</f>
        <v>51011.417804279998</v>
      </c>
      <c r="R19" s="78">
        <f t="shared" ref="R19" si="175">+R20+R21+R22+R23+R24+R25+R26+R27+R28</f>
        <v>58793.564547740003</v>
      </c>
      <c r="S19" s="78">
        <f t="shared" ref="S19" si="176">+S20+S21+S22+S23+S24+S25+S26+S27+S28</f>
        <v>64398.567763400002</v>
      </c>
      <c r="T19" s="78">
        <f t="shared" ref="T19" si="177">+T20+T21+T22+T23+T24+T25+T26+T27+T28</f>
        <v>56061.300721240004</v>
      </c>
      <c r="U19" s="78">
        <f t="shared" ref="U19" si="178">+U20+U21+U22+U23+U24+U25+U26+U27+U28</f>
        <v>58947.721687239988</v>
      </c>
      <c r="V19" s="78">
        <f t="shared" ref="V19" si="179">+V20+V21+V22+V23+V24+V25+V26+V27+V28</f>
        <v>58903.792835950022</v>
      </c>
      <c r="W19" s="78">
        <f t="shared" ref="W19" si="180">+W20+W21+W22+W23+W24+W25+W26+W27+W28</f>
        <v>58364.22120921997</v>
      </c>
      <c r="X19" s="78">
        <f t="shared" ref="X19" si="181">+X20+X21+X22+X23+X24+X25+X26+X27+X28</f>
        <v>58732.230045220007</v>
      </c>
      <c r="Y19" s="78">
        <f t="shared" ref="Y19" si="182">+Y20+Y21+Y22+Y23+Y24+Y25+Y26+Y27+Y28</f>
        <v>60772.195995839997</v>
      </c>
      <c r="Z19" s="78">
        <f t="shared" ref="Z19" si="183">+Z20+Z21+Z22+Z23+Z24+Z25+Z26+Z27+Z28</f>
        <v>57770.251653820043</v>
      </c>
      <c r="AA19" s="78">
        <f t="shared" ref="AA19" si="184">+AA20+AA21+AA22+AA23+AA24+AA25+AA26+AA27+AA28</f>
        <v>68699.727997139984</v>
      </c>
      <c r="AB19" s="78">
        <v>699040.06148560008</v>
      </c>
      <c r="AC19" s="78">
        <f>+AC20+AC21+AC22+AC23+AC24+AC25+AC26+AC27+AC28</f>
        <v>51955.31604682</v>
      </c>
      <c r="AD19" s="78">
        <f t="shared" ref="AD19" si="185">+AD20+AD21+AD22+AD23+AD24+AD25+AD26+AD27+AD28</f>
        <v>57260.279751800001</v>
      </c>
      <c r="AE19" s="78">
        <f t="shared" ref="AE19" si="186">+AE20+AE21+AE22+AE23+AE24+AE25+AE26+AE27+AE28</f>
        <v>59309.80402897999</v>
      </c>
      <c r="AF19" s="78">
        <f t="shared" ref="AF19" si="187">+AF20+AF21+AF22+AF23+AF24+AF25+AF26+AF27+AF28</f>
        <v>62889.108884950001</v>
      </c>
      <c r="AG19" s="78">
        <f t="shared" ref="AG19" si="188">+AG20+AG21+AG22+AG23+AG24+AG25+AG26+AG27+AG28</f>
        <v>61397.019781670009</v>
      </c>
      <c r="AH19" s="78">
        <f t="shared" ref="AH19" si="189">+AH20+AH21+AH22+AH23+AH24+AH25+AH26+AH27+AH28</f>
        <v>62616.02443125</v>
      </c>
      <c r="AI19" s="78">
        <f t="shared" ref="AI19" si="190">+AI20+AI21+AI22+AI23+AI24+AI25+AI26+AI27+AI28</f>
        <v>68330.70306818001</v>
      </c>
      <c r="AJ19" s="78">
        <f t="shared" ref="AJ19" si="191">+AJ20+AJ21+AJ22+AJ23+AJ24+AJ25+AJ26+AJ27+AJ28</f>
        <v>58446.161415610011</v>
      </c>
      <c r="AK19" s="78">
        <f t="shared" ref="AK19" si="192">+AK20+AK21+AK22+AK23+AK24+AK25+AK26+AK27+AK28</f>
        <v>62874.754087039968</v>
      </c>
      <c r="AL19" s="78">
        <f t="shared" ref="AL19" si="193">+AL20+AL21+AL22+AL23+AL24+AL25+AL26+AL27+AL28</f>
        <v>69118.880669170059</v>
      </c>
      <c r="AM19" s="78">
        <f t="shared" ref="AM19" si="194">+AM20+AM21+AM22+AM23+AM24+AM25+AM26+AM27+AM28</f>
        <v>61385.444919279995</v>
      </c>
      <c r="AN19" s="78">
        <f t="shared" ref="AN19" si="195">+AN20+AN21+AN22+AN23+AN24+AN25+AN26+AN27+AN28</f>
        <v>79961.812586009983</v>
      </c>
      <c r="AO19" s="78">
        <v>755545.30967076006</v>
      </c>
      <c r="AP19" s="78">
        <f>+AP20+AP21+AP22+AP23+AP24+AP25+AP26+AP27+AP28</f>
        <v>59388.182134760005</v>
      </c>
      <c r="AQ19" s="78">
        <f t="shared" ref="AQ19" si="196">+AQ20+AQ21+AQ22+AQ23+AQ24+AQ25+AQ26+AQ27+AQ28</f>
        <v>67740.307742749996</v>
      </c>
      <c r="AR19" s="78">
        <f t="shared" ref="AR19" si="197">+AR20+AR21+AR22+AR23+AR24+AR25+AR26+AR27+AR28</f>
        <v>64344.950915689995</v>
      </c>
      <c r="AS19" s="78">
        <f t="shared" ref="AS19" si="198">+AS20+AS21+AS22+AS23+AS24+AS25+AS26+AS27+AS28</f>
        <v>68454.108237500026</v>
      </c>
      <c r="AT19" s="78">
        <f t="shared" ref="AT19" si="199">+AT20+AT21+AT22+AT23+AT24+AT25+AT26+AT27+AT28</f>
        <v>64435.962418439995</v>
      </c>
      <c r="AU19" s="78">
        <f t="shared" ref="AU19" si="200">+AU20+AU21+AU22+AU23+AU24+AU25+AU26+AU27+AU28</f>
        <v>69776.678088599961</v>
      </c>
      <c r="AV19" s="78">
        <f t="shared" ref="AV19" si="201">+AV20+AV21+AV22+AV23+AV24+AV25+AV26+AV27+AV28</f>
        <v>73843.43656117002</v>
      </c>
      <c r="AW19" s="78">
        <f t="shared" ref="AW19" si="202">+AW20+AW21+AW22+AW23+AW24+AW25+AW26+AW27+AW28</f>
        <v>67097.613744989983</v>
      </c>
      <c r="AX19" s="78">
        <f t="shared" ref="AX19" si="203">+AX20+AX21+AX22+AX23+AX24+AX25+AX26+AX27+AX28</f>
        <v>68910.335951780027</v>
      </c>
      <c r="AY19" s="78">
        <f t="shared" ref="AY19" si="204">+AY20+AY21+AY22+AY23+AY24+AY25+AY26+AY27+AY28</f>
        <v>69889.87921259999</v>
      </c>
      <c r="AZ19" s="78">
        <f t="shared" ref="AZ19" si="205">+AZ20+AZ21+AZ22+AZ23+AZ24+AZ25+AZ26+AZ27+AZ28</f>
        <v>72389.382528849965</v>
      </c>
      <c r="BA19" s="78">
        <f t="shared" ref="BA19" si="206">+BA20+BA21+BA22+BA23+BA24+BA25+BA26+BA27+BA28</f>
        <v>77789.639011129941</v>
      </c>
      <c r="BB19" s="78">
        <v>824060.47654826008</v>
      </c>
      <c r="BC19" s="78">
        <f>+BC20+BC21+BC22+BC23+BC24+BC25+BC26+BC27+BC28</f>
        <v>68098.168716280008</v>
      </c>
      <c r="BD19" s="78">
        <f t="shared" ref="BD19" si="207">+BD20+BD21+BD22+BD23+BD24+BD25+BD26+BD27+BD28</f>
        <v>69969.248289060008</v>
      </c>
      <c r="BE19" s="78">
        <f t="shared" ref="BE19" si="208">+BE20+BE21+BE22+BE23+BE24+BE25+BE26+BE27+BE28</f>
        <v>76755.824953349991</v>
      </c>
      <c r="BF19" s="78">
        <f t="shared" ref="BF19" si="209">+BF20+BF21+BF22+BF23+BF24+BF25+BF26+BF27+BF28</f>
        <v>89401.106512650033</v>
      </c>
      <c r="BG19" s="78">
        <f t="shared" ref="BG19" si="210">+BG20+BG21+BG22+BG23+BG24+BG25+BG26+BG27+BG28</f>
        <v>68061.592282349986</v>
      </c>
      <c r="BH19" s="78">
        <f t="shared" ref="BH19" si="211">+BH20+BH21+BH22+BH23+BH24+BH25+BH26+BH27+BH28</f>
        <v>74199.496736060042</v>
      </c>
      <c r="BI19" s="78">
        <f t="shared" ref="BI19" si="212">+BI20+BI21+BI22+BI23+BI24+BI25+BI26+BI27+BI28</f>
        <v>74336.100489669945</v>
      </c>
      <c r="BJ19" s="78">
        <f t="shared" ref="BJ19" si="213">+BJ20+BJ21+BJ22+BJ23+BJ24+BJ25+BJ26+BJ27+BJ28</f>
        <v>71919.562654640016</v>
      </c>
      <c r="BK19" s="78">
        <f t="shared" ref="BK19" si="214">+BK20+BK21+BK22+BK23+BK24+BK25+BK26+BK27+BK28</f>
        <v>82970.264849929998</v>
      </c>
      <c r="BL19" s="78">
        <f t="shared" ref="BL19" si="215">+BL20+BL21+BL22+BL23+BL24+BL25+BL26+BL27+BL28</f>
        <v>87740.565481440062</v>
      </c>
      <c r="BM19" s="78">
        <f t="shared" ref="BM19" si="216">+BM20+BM21+BM22+BM23+BM24+BM25+BM26+BM27+BM28</f>
        <v>75269.057500850002</v>
      </c>
      <c r="BN19" s="78">
        <f t="shared" ref="BN19" si="217">+BN20+BN21+BN22+BN23+BN24+BN25+BN26+BN27+BN28</f>
        <v>92109.14177106999</v>
      </c>
      <c r="BO19" s="78">
        <v>930830.13023734989</v>
      </c>
      <c r="BP19" s="78">
        <f>+BP20+BP21+BP22+BP23+BP24+BP25+BP26+BP27+BP28</f>
        <v>71841.146188170009</v>
      </c>
      <c r="BQ19" s="78">
        <f t="shared" ref="BQ19" si="218">+BQ20+BQ21+BQ22+BQ23+BQ24+BQ25+BQ26+BQ27+BQ28</f>
        <v>74342.868056120002</v>
      </c>
      <c r="BR19" s="78">
        <f t="shared" ref="BR19" si="219">+BR20+BR21+BR22+BR23+BR24+BR25+BR26+BR27+BR28</f>
        <v>77874.515491780025</v>
      </c>
      <c r="BS19" s="78">
        <f t="shared" ref="BS19" si="220">+BS20+BS21+BS22+BS23+BS24+BS25+BS26+BS27+BS28</f>
        <v>92031.338653700019</v>
      </c>
      <c r="BT19" s="78">
        <f t="shared" ref="BT19" si="221">+BT20+BT21+BT22+BT23+BT24+BT25+BT26+BT27+BT28</f>
        <v>77823.941981709984</v>
      </c>
      <c r="BU19" s="78">
        <f t="shared" ref="BU19" si="222">+BU20+BU21+BU22+BU23+BU24+BU25+BU26+BU27+BU28</f>
        <v>72527.661638039994</v>
      </c>
      <c r="BV19" s="78">
        <f t="shared" ref="BV19" si="223">+BV20+BV21+BV22+BV23+BV24+BV25+BV26+BV27+BV28</f>
        <v>79738.695345060027</v>
      </c>
      <c r="BW19" s="78">
        <f t="shared" ref="BW19" si="224">+BW20+BW21+BW22+BW23+BW24+BW25+BW26+BW27+BW28</f>
        <v>88301.346157179985</v>
      </c>
      <c r="BX19" s="78">
        <f t="shared" ref="BX19" si="225">+BX20+BX21+BX22+BX23+BX24+BX25+BX26+BX27+BX28</f>
        <v>78967.825693240011</v>
      </c>
      <c r="BY19" s="78">
        <f t="shared" ref="BY19" si="226">+BY20+BY21+BY22+BY23+BY24+BY25+BY26+BY27+BY28</f>
        <v>76471.758606139978</v>
      </c>
      <c r="BZ19" s="78">
        <f t="shared" ref="BZ19" si="227">+BZ20+BZ21+BZ22+BZ23+BZ24+BZ25+BZ26+BZ27+BZ28</f>
        <v>76001.840702779999</v>
      </c>
      <c r="CA19" s="78">
        <f t="shared" ref="CA19" si="228">+CA20+CA21+CA22+CA23+CA24+CA25+CA26+CA27+CA28</f>
        <v>87799.972294869964</v>
      </c>
      <c r="CB19" s="78">
        <v>953722.91080879001</v>
      </c>
      <c r="CC19" s="78">
        <f>+CC20+CC21+CC22+CC23+CC24+CC25+CC26+CC27+CC28</f>
        <v>78871.335942940015</v>
      </c>
      <c r="CD19" s="78">
        <f t="shared" ref="CD19:CN19" si="229">+CD20+CD21+CD22+CD23+CD24+CD25+CD26+CD27+CD28</f>
        <v>83308.518291950008</v>
      </c>
      <c r="CE19" s="78">
        <f t="shared" si="229"/>
        <v>90844.147099740003</v>
      </c>
      <c r="CF19" s="78">
        <f t="shared" si="229"/>
        <v>85703.040750150001</v>
      </c>
      <c r="CG19" s="78">
        <f t="shared" si="229"/>
        <v>76716.339284719987</v>
      </c>
      <c r="CH19" s="78">
        <f t="shared" si="229"/>
        <v>87231.901034909999</v>
      </c>
      <c r="CI19" s="78">
        <f t="shared" si="229"/>
        <v>76075.131113800016</v>
      </c>
      <c r="CJ19" s="78">
        <f t="shared" si="229"/>
        <v>76016.677260680022</v>
      </c>
      <c r="CK19" s="78">
        <f t="shared" si="229"/>
        <v>84368.39121424999</v>
      </c>
      <c r="CL19" s="78">
        <f t="shared" si="229"/>
        <v>76739.591790570033</v>
      </c>
      <c r="CM19" s="78">
        <f t="shared" si="229"/>
        <v>86494.168149809993</v>
      </c>
      <c r="CN19" s="78">
        <f t="shared" si="229"/>
        <v>109921.51730242005</v>
      </c>
      <c r="CO19" s="78">
        <v>1012290.7592359401</v>
      </c>
      <c r="CP19" s="80">
        <v>64318.804048530008</v>
      </c>
      <c r="CQ19" s="78">
        <v>77219.488949719991</v>
      </c>
      <c r="CR19" s="78">
        <v>86207.770136539999</v>
      </c>
      <c r="CS19" s="78">
        <v>78730.49486074</v>
      </c>
      <c r="CT19" s="78">
        <v>72105.584251709981</v>
      </c>
      <c r="CU19" s="78">
        <v>81510.52798530001</v>
      </c>
      <c r="CV19" s="78">
        <v>75293.776323470025</v>
      </c>
      <c r="CW19" s="78">
        <v>77176.834266399965</v>
      </c>
      <c r="CX19" s="78">
        <v>80345.948375450011</v>
      </c>
      <c r="CY19" s="78">
        <v>77691.256609969991</v>
      </c>
      <c r="CZ19" s="78">
        <v>76961.299362179969</v>
      </c>
      <c r="DA19" s="78">
        <v>147095.03569585999</v>
      </c>
      <c r="DB19" s="78">
        <v>994656.82086586975</v>
      </c>
      <c r="DC19" s="81">
        <f>+'[1]Табела 3'!N18</f>
        <v>58586.969431609992</v>
      </c>
      <c r="DD19" s="78">
        <f>+'[1]Табела 3'!O18</f>
        <v>86643.531428590009</v>
      </c>
      <c r="DE19" s="78">
        <f>+'[1]Табела 3'!P18</f>
        <v>88299.819337999987</v>
      </c>
      <c r="DF19" s="78">
        <f>+'[1]Табела 3'!Q18</f>
        <v>84776.88413952</v>
      </c>
      <c r="DG19" s="78">
        <f>+'[1]Табела 3'!R18</f>
        <v>72821.807007550015</v>
      </c>
      <c r="DH19" s="78">
        <f>+'[1]Табела 3'!S18</f>
        <v>79854.041985609976</v>
      </c>
      <c r="DI19" s="78">
        <f>+'[1]Табела 3'!T18</f>
        <v>72412.033076899999</v>
      </c>
      <c r="DJ19" s="78">
        <f>+'[1]Табела 3'!U18</f>
        <v>74667.038917330006</v>
      </c>
      <c r="DK19" s="78">
        <f>+'[1]Табела 3'!V18</f>
        <v>81155.278208940028</v>
      </c>
      <c r="DL19" s="78">
        <f>+'[1]Табела 3'!W18</f>
        <v>73878.730765649962</v>
      </c>
      <c r="DM19" s="78">
        <f>+'[1]Табела 3'!X18</f>
        <v>79526.365700300055</v>
      </c>
      <c r="DN19" s="78">
        <f>+'[1]Табела 3'!Y18</f>
        <v>121347.66521308989</v>
      </c>
      <c r="DO19" s="78">
        <f>+'[1]Табела 3'!Z18</f>
        <v>973970.1652130899</v>
      </c>
      <c r="DP19" s="81">
        <f>+'[1]Табела 3'!AA18</f>
        <v>59699.178067039997</v>
      </c>
      <c r="DQ19" s="78">
        <f>+'[1]Табела 3'!AB18</f>
        <v>87015.825240969993</v>
      </c>
      <c r="DR19" s="78">
        <f>+'[1]Табела 3'!AC18</f>
        <v>88145.88290687</v>
      </c>
      <c r="DS19" s="78">
        <f>+'[1]Табела 3'!AD18</f>
        <v>76373.294059990003</v>
      </c>
      <c r="DT19" s="78">
        <f>+'[1]Табела 3'!AE18</f>
        <v>76274.929111210018</v>
      </c>
      <c r="DU19" s="78">
        <f>+'[1]Табела 3'!AF18</f>
        <v>72958.55480975</v>
      </c>
      <c r="DV19" s="78">
        <f>+'[1]Табела 3'!AG18</f>
        <v>74238.623459049981</v>
      </c>
      <c r="DW19" s="78">
        <f>+'[1]Табела 3'!AH18</f>
        <v>69673.888257979983</v>
      </c>
      <c r="DX19" s="78">
        <f>+'[1]Табела 3'!AI18</f>
        <v>79081.312570790062</v>
      </c>
      <c r="DY19" s="78">
        <f>+'[1]Табела 3'!AJ18</f>
        <v>75996.191873150034</v>
      </c>
      <c r="DZ19" s="78">
        <f>+'[1]Табела 3'!AK18</f>
        <v>85193.095351799959</v>
      </c>
      <c r="EA19" s="78">
        <f>+'[1]Табела 3'!AL18</f>
        <v>109573.33132901008</v>
      </c>
      <c r="EB19" s="78">
        <f>+'[1]Табела 3'!AM18</f>
        <v>954224.10703761026</v>
      </c>
      <c r="EC19" s="78">
        <f>+'[1]Табела 3'!AN18</f>
        <v>59639.296805660008</v>
      </c>
      <c r="ED19" s="78">
        <f>+'[1]Табела 3'!AO18</f>
        <v>86270.453893300015</v>
      </c>
      <c r="EE19" s="78">
        <f>+'[1]Табела 3'!AP18</f>
        <v>88244.898208900035</v>
      </c>
      <c r="EF19" s="78">
        <f>+'[1]Табела 3'!AQ18</f>
        <v>82723.195701790057</v>
      </c>
      <c r="EG19" s="78">
        <f>+'[1]Табела 3'!AR18</f>
        <v>75733.431548099892</v>
      </c>
      <c r="EH19" s="78">
        <f>+'[1]Табела 3'!AS18</f>
        <v>81353.47672323008</v>
      </c>
      <c r="EI19" s="78">
        <f>+'[1]Табела 3'!AT18</f>
        <v>79231.338355659958</v>
      </c>
      <c r="EJ19" s="78">
        <f>+'[1]Табела 3'!AU18</f>
        <v>76419.394276590479</v>
      </c>
      <c r="EK19" s="78">
        <f>+'[1]Табела 3'!AV18</f>
        <v>84379.281044380201</v>
      </c>
      <c r="EL19" s="78">
        <f>+'[1]Табела 3'!AW18</f>
        <v>72624.774889760331</v>
      </c>
      <c r="EM19" s="78">
        <f>+'[1]Табела 3'!AX18</f>
        <v>83301.362639039653</v>
      </c>
      <c r="EN19" s="78">
        <f>+'[1]Табела 3'!AY18</f>
        <v>111519.99777506005</v>
      </c>
      <c r="EO19" s="78">
        <f>+'[1]Табела 3'!AZ18</f>
        <v>981440.90186147066</v>
      </c>
      <c r="EP19" s="78">
        <f>+'[1]Табела 3'!BA18</f>
        <v>69860.044186950021</v>
      </c>
      <c r="EQ19" s="78">
        <f>+'[1]Табела 3'!BB18</f>
        <v>98226.839269390068</v>
      </c>
      <c r="ER19" s="78">
        <f>+'[1]Табела 3'!BC18</f>
        <v>94029.970671490082</v>
      </c>
      <c r="ES19" s="78">
        <f>+'[1]Табела 3'!BD18</f>
        <v>91579.644727669845</v>
      </c>
      <c r="ET19" s="78">
        <f>+'[1]Табела 3'!BE18</f>
        <v>78088.668965830089</v>
      </c>
      <c r="EU19" s="78">
        <f>+'[1]Табела 3'!BF18</f>
        <v>89832.787918549817</v>
      </c>
      <c r="EV19" s="78">
        <f>+'[1]Табела 3'!BG18</f>
        <v>82668.013528720316</v>
      </c>
      <c r="EW19" s="78">
        <f>+'[1]Табела 3'!BH18</f>
        <v>77225.12536926652</v>
      </c>
      <c r="EX19" s="78">
        <f>+'[1]Табела 3'!BI18</f>
        <v>82817.274342121731</v>
      </c>
      <c r="EY19" s="78">
        <f>+'[1]Табела 3'!BJ18</f>
        <v>89120.197345310909</v>
      </c>
      <c r="EZ19" s="78">
        <f>+'[1]Табела 3'!BK18</f>
        <v>93905.279389319156</v>
      </c>
      <c r="FA19" s="78">
        <f>+'[1]Табела 3'!BL18</f>
        <v>111479.60345410959</v>
      </c>
      <c r="FB19" s="78">
        <f>+'[1]Табела 3'!BM18</f>
        <v>1058833.4491687282</v>
      </c>
      <c r="FC19" s="78">
        <f>+'[1]Табела 3'!BN18</f>
        <v>83214.069700599983</v>
      </c>
      <c r="FD19" s="78">
        <f>+'[1]Табела 3'!BO18</f>
        <v>94153.705588669836</v>
      </c>
      <c r="FE19" s="78">
        <f>+'[1]Табела 3'!BP18</f>
        <v>132393.25053839563</v>
      </c>
      <c r="FF19" s="78">
        <f>+'[1]Табела 3'!BQ18</f>
        <v>143913.25967079145</v>
      </c>
      <c r="FG19" s="78">
        <f>+'[1]Табела 3'!BR18</f>
        <v>171186.99378062354</v>
      </c>
      <c r="FH19" s="78">
        <f>+'[1]Табела 3'!BS18</f>
        <v>173129.46442268026</v>
      </c>
      <c r="FI19" s="78">
        <f>+'[1]Табела 3'!BT18</f>
        <v>129888.15993594214</v>
      </c>
      <c r="FJ19" s="78">
        <f>+'[1]Табела 3'!BU18</f>
        <v>106548.00987221625</v>
      </c>
      <c r="FK19" s="78">
        <f>+'[1]Табела 3'!BV18</f>
        <v>108334.78336060063</v>
      </c>
      <c r="FL19" s="78">
        <f>+'[1]Табела 3'!BW18</f>
        <v>85813.105738529863</v>
      </c>
      <c r="FM19" s="78">
        <f>+'[1]Табела 3'!BX18</f>
        <v>108290.60706193045</v>
      </c>
      <c r="FN19" s="78">
        <f>+'[1]Табела 3'!BY18</f>
        <v>132932.28897214567</v>
      </c>
      <c r="FO19" s="78">
        <f>+'[1]Табела 3'!BZ18</f>
        <v>1469797.6986431258</v>
      </c>
      <c r="FP19" s="78">
        <f>+'[1]Табела 3'!CA18</f>
        <v>86922.801911619987</v>
      </c>
      <c r="FQ19" s="81">
        <f>+'[1]Табела 3'!CB18</f>
        <v>95751.740221637054</v>
      </c>
      <c r="FR19" s="81">
        <f>+'[1]Табела 3'!CC18</f>
        <v>108225.80583288024</v>
      </c>
      <c r="FS19" s="81">
        <f>+'[1]Табела 3'!CD18</f>
        <v>115242.48179964996</v>
      </c>
      <c r="FT19" s="81">
        <f>+'[1]Табела 3'!CE18</f>
        <v>132604.69638343257</v>
      </c>
      <c r="FU19" s="81">
        <f>+'[1]Табела 3'!CF18</f>
        <v>119623.37125057056</v>
      </c>
      <c r="FV19" s="81">
        <f>+'[1]Табела 3'!CG18</f>
        <v>92222.744195956984</v>
      </c>
      <c r="FW19" s="81">
        <f>+'[1]Табела 3'!CH18</f>
        <v>88998.947062908657</v>
      </c>
      <c r="FX19" s="81">
        <f>+'[1]Табела 3'!CI18</f>
        <v>94966.128853197675</v>
      </c>
      <c r="FY19" s="81">
        <f>+'[1]Табела 3'!CJ18</f>
        <v>103238.60021824615</v>
      </c>
      <c r="FZ19" s="81">
        <f>+'[1]Табела 3'!CK18</f>
        <v>129623.80525519182</v>
      </c>
      <c r="GA19" s="134">
        <f>+'[1]Табела 3'!CL18</f>
        <v>153608.67812177766</v>
      </c>
      <c r="GB19" s="78">
        <f>+'[1]Табела 3'!CM18</f>
        <v>1321029.8011070692</v>
      </c>
      <c r="GC19" s="81">
        <f>+'[1]Табела 3'!CN18</f>
        <v>115637.02163304</v>
      </c>
      <c r="GD19" s="81">
        <f>+'[1]Табела 3'!CO18</f>
        <v>139601.2248515189</v>
      </c>
      <c r="GE19" s="81">
        <f>+'[1]Табела 3'!CP18</f>
        <v>120491.55437764128</v>
      </c>
      <c r="GF19" s="81">
        <f>+'[1]Табела 3'!CQ18</f>
        <v>98105.116675769925</v>
      </c>
      <c r="GG19" s="81">
        <f>+'[1]Табела 3'!CR18</f>
        <v>120335.35607586949</v>
      </c>
      <c r="GH19" s="81">
        <f>+'[1]Табела 3'!CS18</f>
        <v>93718.524433030238</v>
      </c>
      <c r="GI19" s="81">
        <f>+'[1]Табела 3'!CT18</f>
        <v>98117.440373570746</v>
      </c>
      <c r="GJ19" s="81">
        <f>+'[1]Табела 3'!CU18</f>
        <v>95662.299510450146</v>
      </c>
      <c r="GK19" s="81">
        <f>+'[1]Табела 3'!CV18</f>
        <v>87126.712264170041</v>
      </c>
      <c r="GL19" s="81">
        <f>+'[1]Табела 3'!CW18</f>
        <v>85195.751952199498</v>
      </c>
      <c r="GM19" s="81">
        <f>+'[1]Табела 3'!CX18</f>
        <v>114866.68303550793</v>
      </c>
      <c r="GN19" s="134">
        <f>+'[1]Табела 3'!CY18</f>
        <v>122404.63603616798</v>
      </c>
      <c r="GO19" s="141">
        <f>+'[1]Табела 3'!CZ18</f>
        <v>1291262.3212189365</v>
      </c>
      <c r="GP19" s="81">
        <f>+'[1]Табела 3'!DA18</f>
        <v>111071.22391427713</v>
      </c>
      <c r="GQ19" s="81">
        <f>+'[1]Табела 3'!DB18</f>
        <v>109406.79212994239</v>
      </c>
      <c r="GR19" s="81">
        <f>+'[1]Табела 3'!DC18</f>
        <v>116840.782117649</v>
      </c>
      <c r="GS19" s="81">
        <f>+'[1]Табела 3'!DD18</f>
        <v>108833.36571701329</v>
      </c>
      <c r="GT19" s="81">
        <f>+'[1]Табела 3'!DE18</f>
        <v>127344.91162696913</v>
      </c>
      <c r="GU19" s="81">
        <f>+'[1]Табела 3'!DF18</f>
        <v>125064.40686090298</v>
      </c>
      <c r="GV19" s="81">
        <f>+'[1]Табела 3'!DG18</f>
        <v>110471.58083148274</v>
      </c>
      <c r="GW19" s="81">
        <f>+'[1]Табела 3'!DH18</f>
        <v>0</v>
      </c>
      <c r="GX19" s="81">
        <f>+'[1]Табела 3'!DI18</f>
        <v>0</v>
      </c>
      <c r="GY19" s="81">
        <f>+'[1]Табела 3'!DJ18</f>
        <v>0</v>
      </c>
      <c r="GZ19" s="81">
        <f>+'[1]Табела 3'!DK18</f>
        <v>0</v>
      </c>
      <c r="HA19" s="81">
        <f>+'[1]Табела 3'!DL18</f>
        <v>0</v>
      </c>
      <c r="HB19" s="126">
        <f>+'[1]Табела 3'!DM18</f>
        <v>809033.06319823675</v>
      </c>
    </row>
    <row r="20" spans="2:210" ht="16.2" customHeight="1" x14ac:dyDescent="0.3">
      <c r="B20" s="101" t="s">
        <v>9</v>
      </c>
      <c r="C20" s="84">
        <v>15508.407000000001</v>
      </c>
      <c r="D20" s="84">
        <v>14017.188</v>
      </c>
      <c r="E20" s="84">
        <v>13859.531999999999</v>
      </c>
      <c r="F20" s="84">
        <v>16143.556030670001</v>
      </c>
      <c r="G20" s="84">
        <v>15187.991955079999</v>
      </c>
      <c r="H20" s="84">
        <v>14671.492257739998</v>
      </c>
      <c r="I20" s="84">
        <v>14694.7</v>
      </c>
      <c r="J20" s="84">
        <v>14488.326469719987</v>
      </c>
      <c r="K20" s="84">
        <v>14441.4</v>
      </c>
      <c r="L20" s="84">
        <v>15471.172966389984</v>
      </c>
      <c r="M20" s="84">
        <v>15061.6</v>
      </c>
      <c r="N20" s="84">
        <v>16836.7</v>
      </c>
      <c r="O20" s="84">
        <v>180382.06667959999</v>
      </c>
      <c r="P20" s="84">
        <v>15079.374404790002</v>
      </c>
      <c r="Q20" s="84">
        <v>15009.207381929999</v>
      </c>
      <c r="R20" s="84">
        <v>15234.230417340001</v>
      </c>
      <c r="S20" s="84">
        <v>15365.95966896</v>
      </c>
      <c r="T20" s="84">
        <v>15144.033718709998</v>
      </c>
      <c r="U20" s="84">
        <v>15233.016485620003</v>
      </c>
      <c r="V20" s="84">
        <v>15451.176923410012</v>
      </c>
      <c r="W20" s="84">
        <v>15222.144284249978</v>
      </c>
      <c r="X20" s="84">
        <v>15020.014082290016</v>
      </c>
      <c r="Y20" s="84">
        <v>15351.467124969986</v>
      </c>
      <c r="Z20" s="84">
        <v>15692.975102110024</v>
      </c>
      <c r="AA20" s="84">
        <v>16353.425609829985</v>
      </c>
      <c r="AB20" s="102">
        <v>184156.96683309003</v>
      </c>
      <c r="AC20" s="102">
        <v>15441.556463210001</v>
      </c>
      <c r="AD20" s="102">
        <v>15620.311122269999</v>
      </c>
      <c r="AE20" s="102">
        <v>15946.528623050001</v>
      </c>
      <c r="AF20" s="102">
        <v>15579.950201380003</v>
      </c>
      <c r="AG20" s="102">
        <v>15613.425692070001</v>
      </c>
      <c r="AH20" s="102">
        <v>15811.913158630003</v>
      </c>
      <c r="AI20" s="102">
        <v>15880.272568569995</v>
      </c>
      <c r="AJ20" s="102">
        <v>15633.102847910011</v>
      </c>
      <c r="AK20" s="102">
        <v>15683.369375729997</v>
      </c>
      <c r="AL20" s="102">
        <v>15889.744627290031</v>
      </c>
      <c r="AM20" s="102">
        <v>16367.744087380011</v>
      </c>
      <c r="AN20" s="102">
        <v>16915.099295829965</v>
      </c>
      <c r="AO20" s="84">
        <v>190383.01806332002</v>
      </c>
      <c r="AP20" s="84">
        <v>17489.175131520002</v>
      </c>
      <c r="AQ20" s="84">
        <v>16665.887404100002</v>
      </c>
      <c r="AR20" s="84">
        <v>16650.634085669997</v>
      </c>
      <c r="AS20" s="84">
        <v>17459.008235550013</v>
      </c>
      <c r="AT20" s="84">
        <v>17488.349132479987</v>
      </c>
      <c r="AU20" s="84">
        <v>18643.096335239999</v>
      </c>
      <c r="AV20" s="84">
        <v>18160.244144910001</v>
      </c>
      <c r="AW20" s="84">
        <v>18005.096787100007</v>
      </c>
      <c r="AX20" s="84">
        <v>18057.602911239992</v>
      </c>
      <c r="AY20" s="84">
        <v>18200.033861000004</v>
      </c>
      <c r="AZ20" s="84">
        <v>18839.972879570025</v>
      </c>
      <c r="BA20" s="84">
        <v>19417.78995306994</v>
      </c>
      <c r="BB20" s="84">
        <v>215076.89086144997</v>
      </c>
      <c r="BC20" s="84">
        <v>18709.499536610001</v>
      </c>
      <c r="BD20" s="84">
        <v>19216.689325400002</v>
      </c>
      <c r="BE20" s="84">
        <v>19381.610763279994</v>
      </c>
      <c r="BF20" s="84">
        <v>20513.100442500006</v>
      </c>
      <c r="BG20" s="84">
        <v>19764.200268169996</v>
      </c>
      <c r="BH20" s="84">
        <v>19817.776558090005</v>
      </c>
      <c r="BI20" s="84">
        <v>19721.425614559987</v>
      </c>
      <c r="BJ20" s="84">
        <v>19642.195151650005</v>
      </c>
      <c r="BK20" s="84">
        <v>19311.70780211001</v>
      </c>
      <c r="BL20" s="84">
        <v>20779.588005570025</v>
      </c>
      <c r="BM20" s="84">
        <v>20582.155871939973</v>
      </c>
      <c r="BN20" s="84">
        <v>21231.637159950002</v>
      </c>
      <c r="BO20" s="84">
        <v>238671.58649982998</v>
      </c>
      <c r="BP20" s="84">
        <v>21379.095213780001</v>
      </c>
      <c r="BQ20" s="84">
        <v>20772.928101460006</v>
      </c>
      <c r="BR20" s="84">
        <v>20781.55900419</v>
      </c>
      <c r="BS20" s="84">
        <v>20545.59877035</v>
      </c>
      <c r="BT20" s="84">
        <v>20946.219661700015</v>
      </c>
      <c r="BU20" s="84">
        <v>21274.891068299989</v>
      </c>
      <c r="BV20" s="84">
        <v>21340.811167639997</v>
      </c>
      <c r="BW20" s="84">
        <v>20346.731454370009</v>
      </c>
      <c r="BX20" s="84">
        <v>20523.498940689991</v>
      </c>
      <c r="BY20" s="84">
        <v>20697.439178840003</v>
      </c>
      <c r="BZ20" s="84">
        <v>20454.136011389983</v>
      </c>
      <c r="CA20" s="84">
        <v>21087.921733499967</v>
      </c>
      <c r="CB20" s="84">
        <v>250150.83030620994</v>
      </c>
      <c r="CC20" s="84">
        <v>21179.694519919994</v>
      </c>
      <c r="CD20" s="84">
        <v>22793.166266019998</v>
      </c>
      <c r="CE20" s="84">
        <v>21553.576771430009</v>
      </c>
      <c r="CF20" s="84">
        <v>20559.915245969991</v>
      </c>
      <c r="CG20" s="84">
        <v>21084.048455859996</v>
      </c>
      <c r="CH20" s="84">
        <v>20971.588656609991</v>
      </c>
      <c r="CI20" s="84">
        <v>20701.058271540001</v>
      </c>
      <c r="CJ20" s="84">
        <v>20677.420054480011</v>
      </c>
      <c r="CK20" s="84">
        <v>20511.243143649986</v>
      </c>
      <c r="CL20" s="84">
        <v>20548.497826560018</v>
      </c>
      <c r="CM20" s="84">
        <v>20422.598961459971</v>
      </c>
      <c r="CN20" s="84">
        <v>19295.168391970037</v>
      </c>
      <c r="CO20" s="84">
        <v>250297.97656547002</v>
      </c>
      <c r="CP20" s="86">
        <v>18950.619001489998</v>
      </c>
      <c r="CQ20" s="84">
        <v>18966.520412359998</v>
      </c>
      <c r="CR20" s="84">
        <v>18758.163906920006</v>
      </c>
      <c r="CS20" s="84">
        <v>18837.424817439998</v>
      </c>
      <c r="CT20" s="84">
        <v>19079.672543139975</v>
      </c>
      <c r="CU20" s="84">
        <v>18810.998710950014</v>
      </c>
      <c r="CV20" s="84">
        <v>18731.700606350023</v>
      </c>
      <c r="CW20" s="84">
        <v>18593.69219452998</v>
      </c>
      <c r="CX20" s="84">
        <v>18484.217232110001</v>
      </c>
      <c r="CY20" s="84">
        <v>18425.119380680004</v>
      </c>
      <c r="CZ20" s="84">
        <v>20902.158039180005</v>
      </c>
      <c r="DA20" s="84">
        <v>20673.391377600004</v>
      </c>
      <c r="DB20" s="84">
        <v>229213.67822275002</v>
      </c>
      <c r="DC20" s="87">
        <f>+'[1]Табела 3'!N19</f>
        <v>18838.48202988</v>
      </c>
      <c r="DD20" s="84">
        <f>+'[1]Табела 3'!O19</f>
        <v>18863.53080995</v>
      </c>
      <c r="DE20" s="84">
        <f>+'[1]Табела 3'!P19</f>
        <v>19888.497396079998</v>
      </c>
      <c r="DF20" s="84">
        <f>+'[1]Табела 3'!Q19</f>
        <v>18787.708905419997</v>
      </c>
      <c r="DG20" s="84">
        <f>+'[1]Табела 3'!R19</f>
        <v>18964.142763860022</v>
      </c>
      <c r="DH20" s="84">
        <f>+'[1]Табела 3'!S19</f>
        <v>18977.27386326998</v>
      </c>
      <c r="DI20" s="84">
        <f>+'[1]Табела 3'!T19</f>
        <v>18672.103762530005</v>
      </c>
      <c r="DJ20" s="84">
        <f>+'[1]Табела 3'!U19</f>
        <v>18520.30538727999</v>
      </c>
      <c r="DK20" s="84">
        <f>+'[1]Табела 3'!V19</f>
        <v>19002.334680710006</v>
      </c>
      <c r="DL20" s="84">
        <f>+'[1]Табела 3'!W19</f>
        <v>18627.620401019984</v>
      </c>
      <c r="DM20" s="84">
        <f>+'[1]Табела 3'!X19</f>
        <v>18525.8</v>
      </c>
      <c r="DN20" s="84">
        <f>+'[1]Табела 3'!Y19</f>
        <v>19408.100247699957</v>
      </c>
      <c r="DO20" s="84">
        <f>+'[1]Табела 3'!Z19</f>
        <v>227075.90024769993</v>
      </c>
      <c r="DP20" s="87">
        <f>+'[1]Табела 3'!AA19</f>
        <v>19636.900000000001</v>
      </c>
      <c r="DQ20" s="84">
        <f>+'[1]Табела 3'!AB19</f>
        <v>20404.411926969999</v>
      </c>
      <c r="DR20" s="84">
        <f>+'[1]Табела 3'!AC19</f>
        <v>19445.338838589996</v>
      </c>
      <c r="DS20" s="84">
        <f>+'[1]Табела 3'!AD19</f>
        <v>19435.950691239996</v>
      </c>
      <c r="DT20" s="84">
        <f>+'[1]Табела 3'!AE19</f>
        <v>19868.198543200029</v>
      </c>
      <c r="DU20" s="84">
        <f>+'[1]Табела 3'!AF19</f>
        <v>19681.299999999985</v>
      </c>
      <c r="DV20" s="84">
        <f>+'[1]Табела 3'!AG19</f>
        <v>19622.000000000004</v>
      </c>
      <c r="DW20" s="84">
        <f>+'[1]Табела 3'!AH19</f>
        <v>19232.199751029995</v>
      </c>
      <c r="DX20" s="84">
        <f>+'[1]Табела 3'!AI19</f>
        <v>19519.347921910012</v>
      </c>
      <c r="DY20" s="84">
        <f>+'[1]Табела 3'!AJ19</f>
        <v>19512.052327060024</v>
      </c>
      <c r="DZ20" s="84">
        <f>+'[1]Табела 3'!AK19</f>
        <v>19597.100028309935</v>
      </c>
      <c r="EA20" s="84">
        <f>+'[1]Табела 3'!AL19</f>
        <v>21139.999971690075</v>
      </c>
      <c r="EB20" s="84">
        <f>+'[1]Табела 3'!AM19</f>
        <v>237094.80000000002</v>
      </c>
      <c r="EC20" s="84">
        <f>+'[1]Табела 3'!AN19</f>
        <v>21341.29999069</v>
      </c>
      <c r="ED20" s="84">
        <f>+'[1]Табела 3'!AO19</f>
        <v>21532.336076650001</v>
      </c>
      <c r="EE20" s="84">
        <f>+'[1]Табела 3'!AP19</f>
        <v>21156.824370440034</v>
      </c>
      <c r="EF20" s="84">
        <f>+'[1]Табела 3'!AQ19</f>
        <v>21219.515880789968</v>
      </c>
      <c r="EG20" s="84">
        <f>+'[1]Табела 3'!AR19</f>
        <v>21529.240847719866</v>
      </c>
      <c r="EH20" s="84">
        <f>+'[1]Табела 3'!AS19</f>
        <v>21610.697659580161</v>
      </c>
      <c r="EI20" s="84">
        <f>+'[1]Табела 3'!AT19</f>
        <v>21261.234460370018</v>
      </c>
      <c r="EJ20" s="84">
        <f>+'[1]Табела 3'!AU19</f>
        <v>21047.247237279931</v>
      </c>
      <c r="EK20" s="84">
        <f>+'[1]Табела 3'!AV19</f>
        <v>21336.090336480116</v>
      </c>
      <c r="EL20" s="84">
        <f>+'[1]Табела 3'!AW19</f>
        <v>21043.825218680158</v>
      </c>
      <c r="EM20" s="84">
        <f>+'[1]Табела 3'!AX19</f>
        <v>21253.998788879511</v>
      </c>
      <c r="EN20" s="84">
        <f>+'[1]Табела 3'!AY19</f>
        <v>21981.789235470125</v>
      </c>
      <c r="EO20" s="84">
        <f>+'[1]Табела 3'!AZ19</f>
        <v>256314.10010302989</v>
      </c>
      <c r="EP20" s="84">
        <f>+'[1]Табела 3'!BA19</f>
        <v>21285.987919870018</v>
      </c>
      <c r="EQ20" s="84">
        <f>+'[1]Табела 3'!BB19</f>
        <v>23842.457043389983</v>
      </c>
      <c r="ER20" s="84">
        <f>+'[1]Табела 3'!BC19</f>
        <v>23389.810999270027</v>
      </c>
      <c r="ES20" s="84">
        <f>+'[1]Табела 3'!BD19</f>
        <v>23321.074235149899</v>
      </c>
      <c r="ET20" s="84">
        <f>+'[1]Табела 3'!BE19</f>
        <v>23805.919579160152</v>
      </c>
      <c r="EU20" s="84">
        <f>+'[1]Табела 3'!BF19</f>
        <v>23755.086922819766</v>
      </c>
      <c r="EV20" s="84">
        <f>+'[1]Табела 3'!BG19</f>
        <v>23371.579960110208</v>
      </c>
      <c r="EW20" s="84">
        <f>+'[1]Табела 3'!BH19</f>
        <v>23333.946485999742</v>
      </c>
      <c r="EX20" s="84">
        <f>+'[1]Табела 3'!BI19</f>
        <v>23220.732725200134</v>
      </c>
      <c r="EY20" s="84">
        <f>+'[1]Табела 3'!BJ19</f>
        <v>23403.904129030154</v>
      </c>
      <c r="EZ20" s="84">
        <f>+'[1]Табела 3'!BK19</f>
        <v>23291.098621390105</v>
      </c>
      <c r="FA20" s="84">
        <f>+'[1]Табела 3'!BL19</f>
        <v>26338.741477029806</v>
      </c>
      <c r="FB20" s="84">
        <f>+'[1]Табела 3'!BM19</f>
        <v>282360.34009841998</v>
      </c>
      <c r="FC20" s="84">
        <f>+'[1]Табела 3'!BN19</f>
        <v>25567.840109059984</v>
      </c>
      <c r="FD20" s="84">
        <f>+'[1]Табела 3'!BO19</f>
        <v>26603.929935410011</v>
      </c>
      <c r="FE20" s="84">
        <f>+'[1]Табела 3'!BP19</f>
        <v>25567.634746510044</v>
      </c>
      <c r="FF20" s="84">
        <f>+'[1]Табела 3'!BQ19</f>
        <v>25146.840006949817</v>
      </c>
      <c r="FG20" s="84">
        <f>+'[1]Табела 3'!BR19</f>
        <v>25652.554963780145</v>
      </c>
      <c r="FH20" s="84">
        <f>+'[1]Табела 3'!BS19</f>
        <v>25692.09547589998</v>
      </c>
      <c r="FI20" s="84">
        <f>+'[1]Табела 3'!BT19</f>
        <v>25535.509219430245</v>
      </c>
      <c r="FJ20" s="84">
        <f>+'[1]Табела 3'!BU19</f>
        <v>25659.062558619931</v>
      </c>
      <c r="FK20" s="84">
        <f>+'[1]Табела 3'!BV19</f>
        <v>24945.981938239936</v>
      </c>
      <c r="FL20" s="84">
        <f>+'[1]Табела 3'!BW19</f>
        <v>25561.871751029896</v>
      </c>
      <c r="FM20" s="84">
        <f>+'[1]Табела 3'!BX19</f>
        <v>25639.991912689653</v>
      </c>
      <c r="FN20" s="84">
        <f>+'[1]Табела 3'!BY19</f>
        <v>26268.058289570326</v>
      </c>
      <c r="FO20" s="84">
        <f>+'[1]Табела 3'!BZ19</f>
        <v>307841.37090718996</v>
      </c>
      <c r="FP20" s="84">
        <f>+'[1]Табела 3'!CA19</f>
        <v>26363.999999999985</v>
      </c>
      <c r="FQ20" s="87">
        <f>+'[1]Табела 3'!CB19</f>
        <v>26675.199999999961</v>
      </c>
      <c r="FR20" s="87">
        <f>+'[1]Табела 3'!CC19</f>
        <v>26809.496627840035</v>
      </c>
      <c r="FS20" s="87">
        <f>+'[1]Табела 3'!CD19</f>
        <v>27107.021852539954</v>
      </c>
      <c r="FT20" s="87">
        <f>+'[1]Табела 3'!CE19</f>
        <v>27206.141350250018</v>
      </c>
      <c r="FU20" s="87">
        <f>+'[1]Табела 3'!CF19</f>
        <v>27533.305112110243</v>
      </c>
      <c r="FV20" s="87">
        <f>+'[1]Табела 3'!CG19</f>
        <v>27322.09312840995</v>
      </c>
      <c r="FW20" s="87">
        <f>+'[1]Табела 3'!CH19</f>
        <v>27044.236833249757</v>
      </c>
      <c r="FX20" s="87">
        <f>+'[1]Табела 3'!CI19</f>
        <v>27032.839098100249</v>
      </c>
      <c r="FY20" s="87">
        <f>+'[1]Табела 3'!CJ19</f>
        <v>27240.205245439582</v>
      </c>
      <c r="FZ20" s="87">
        <f>+'[1]Табела 3'!CK19</f>
        <v>27391.786014130252</v>
      </c>
      <c r="GA20" s="135">
        <f>+'[1]Табела 3'!CL19</f>
        <v>29090.674768069926</v>
      </c>
      <c r="GB20" s="84">
        <f>+'[1]Табела 3'!CM19</f>
        <v>326817.00003013999</v>
      </c>
      <c r="GC20" s="87">
        <f>+'[1]Табела 3'!CN19</f>
        <v>28322.737512990003</v>
      </c>
      <c r="GD20" s="87">
        <f>+'[1]Табела 3'!CO19</f>
        <v>29505.162143459998</v>
      </c>
      <c r="GE20" s="87">
        <f>+'[1]Табела 3'!CP19</f>
        <v>29616.299836279992</v>
      </c>
      <c r="GF20" s="87">
        <f>+'[1]Табела 3'!CQ19</f>
        <v>30658.703987369969</v>
      </c>
      <c r="GG20" s="87">
        <f>+'[1]Табела 3'!CR19</f>
        <v>30011.15734126986</v>
      </c>
      <c r="GH20" s="87">
        <f>+'[1]Табела 3'!CS19</f>
        <v>29712.068998470248</v>
      </c>
      <c r="GI20" s="87">
        <f>+'[1]Табела 3'!CT19</f>
        <v>29466.932844300172</v>
      </c>
      <c r="GJ20" s="87">
        <f>+'[1]Табела 3'!CU19</f>
        <v>29031.596446849726</v>
      </c>
      <c r="GK20" s="87">
        <f>+'[1]Табела 3'!CV19</f>
        <v>29271.483678009998</v>
      </c>
      <c r="GL20" s="87">
        <f>+'[1]Табела 3'!CW19</f>
        <v>29257.754326679809</v>
      </c>
      <c r="GM20" s="87">
        <f>+'[1]Табела 3'!CX19</f>
        <v>29304.029625290445</v>
      </c>
      <c r="GN20" s="135">
        <f>+'[1]Табела 3'!CY19</f>
        <v>30303.889820030294</v>
      </c>
      <c r="GO20" s="142">
        <f>+'[1]Табела 3'!CZ19</f>
        <v>354461.81656100048</v>
      </c>
      <c r="GP20" s="87">
        <f>+'[1]Табела 3'!DA19</f>
        <v>29356.397643701981</v>
      </c>
      <c r="GQ20" s="87">
        <f>+'[1]Табела 3'!DB19</f>
        <v>33363.361330970081</v>
      </c>
      <c r="GR20" s="87">
        <f>+'[1]Табела 3'!DC19</f>
        <v>33443.221949580009</v>
      </c>
      <c r="GS20" s="87">
        <f>+'[1]Табела 3'!DD19</f>
        <v>33125.209391540069</v>
      </c>
      <c r="GT20" s="87">
        <f>+'[1]Табела 3'!DE19</f>
        <v>33420.398125779873</v>
      </c>
      <c r="GU20" s="87">
        <f>+'[1]Табела 3'!DF19</f>
        <v>33558.709300520008</v>
      </c>
      <c r="GV20" s="87">
        <f>+'[1]Табела 3'!DG19</f>
        <v>33253.505869760396</v>
      </c>
      <c r="GW20" s="87">
        <f>+'[1]Табела 3'!DH19</f>
        <v>0</v>
      </c>
      <c r="GX20" s="87">
        <f>+'[1]Табела 3'!DI19</f>
        <v>0</v>
      </c>
      <c r="GY20" s="87">
        <f>+'[1]Табела 3'!DJ19</f>
        <v>0</v>
      </c>
      <c r="GZ20" s="87">
        <f>+'[1]Табела 3'!DK19</f>
        <v>0</v>
      </c>
      <c r="HA20" s="87">
        <f>+'[1]Табела 3'!DL19</f>
        <v>0</v>
      </c>
      <c r="HB20" s="127">
        <f>+'[1]Табела 3'!DM19</f>
        <v>229520.8036118524</v>
      </c>
    </row>
    <row r="21" spans="2:210" ht="16.2" customHeight="1" x14ac:dyDescent="0.3">
      <c r="B21" s="83" t="s">
        <v>10</v>
      </c>
      <c r="C21" s="84">
        <v>1918.8520000000001</v>
      </c>
      <c r="D21" s="84">
        <v>3568.0880000000002</v>
      </c>
      <c r="E21" s="84">
        <v>4174.9110000000001</v>
      </c>
      <c r="F21" s="84">
        <v>3847.9033169099998</v>
      </c>
      <c r="G21" s="84">
        <v>4214.4312911000006</v>
      </c>
      <c r="H21" s="84">
        <v>4683.3076191699984</v>
      </c>
      <c r="I21" s="84">
        <v>4243.6000000000004</v>
      </c>
      <c r="J21" s="84">
        <v>4183.4000000000015</v>
      </c>
      <c r="K21" s="84">
        <v>4069.5</v>
      </c>
      <c r="L21" s="84">
        <v>3880.5028129000016</v>
      </c>
      <c r="M21" s="84">
        <v>5030.7</v>
      </c>
      <c r="N21" s="84">
        <v>6986</v>
      </c>
      <c r="O21" s="84">
        <v>50801.196040080002</v>
      </c>
      <c r="P21" s="84">
        <v>1905.0377593399999</v>
      </c>
      <c r="Q21" s="84">
        <v>2435.8735791399999</v>
      </c>
      <c r="R21" s="84">
        <v>2831.6876093199999</v>
      </c>
      <c r="S21" s="84">
        <v>4913.2970951500001</v>
      </c>
      <c r="T21" s="84">
        <v>4569.4528819500001</v>
      </c>
      <c r="U21" s="84">
        <v>4457.8486898000001</v>
      </c>
      <c r="V21" s="84">
        <v>4782.9791397099989</v>
      </c>
      <c r="W21" s="84">
        <v>3863.4165478499995</v>
      </c>
      <c r="X21" s="84">
        <v>4397.7849062000005</v>
      </c>
      <c r="Y21" s="84">
        <v>4489.03812225</v>
      </c>
      <c r="Z21" s="84">
        <v>4366.0185613599988</v>
      </c>
      <c r="AA21" s="84">
        <v>7148.6207165499991</v>
      </c>
      <c r="AB21" s="102">
        <v>50161.055608620001</v>
      </c>
      <c r="AC21" s="102">
        <v>3193.0728394100001</v>
      </c>
      <c r="AD21" s="102">
        <v>3589.6914791800004</v>
      </c>
      <c r="AE21" s="102">
        <v>3892.0818734899981</v>
      </c>
      <c r="AF21" s="102">
        <v>4366.8445222100017</v>
      </c>
      <c r="AG21" s="102">
        <v>4056.4167853799986</v>
      </c>
      <c r="AH21" s="102">
        <v>3933.8590169900003</v>
      </c>
      <c r="AI21" s="102">
        <v>5302.4295199400012</v>
      </c>
      <c r="AJ21" s="102">
        <v>4082.7929958300006</v>
      </c>
      <c r="AK21" s="102">
        <v>4522.4020567399994</v>
      </c>
      <c r="AL21" s="102">
        <v>4233.6538198100016</v>
      </c>
      <c r="AM21" s="102">
        <v>5222.0969915099986</v>
      </c>
      <c r="AN21" s="102">
        <v>13655.068973909996</v>
      </c>
      <c r="AO21" s="84">
        <v>60050.410874399997</v>
      </c>
      <c r="AP21" s="84">
        <v>3094.9775180299998</v>
      </c>
      <c r="AQ21" s="84">
        <v>4430.8872493100007</v>
      </c>
      <c r="AR21" s="84">
        <v>5162.2698456099988</v>
      </c>
      <c r="AS21" s="84">
        <v>5328.2890418700008</v>
      </c>
      <c r="AT21" s="84">
        <v>5257.2415232000003</v>
      </c>
      <c r="AU21" s="84">
        <v>5467.4419160499974</v>
      </c>
      <c r="AV21" s="84">
        <v>4972.4621892800033</v>
      </c>
      <c r="AW21" s="84">
        <v>5003.9753260499974</v>
      </c>
      <c r="AX21" s="84">
        <v>3610.3234182499987</v>
      </c>
      <c r="AY21" s="84">
        <v>6483.8346492099972</v>
      </c>
      <c r="AZ21" s="84">
        <v>7246.2808891199984</v>
      </c>
      <c r="BA21" s="84">
        <v>8600.0934021299981</v>
      </c>
      <c r="BB21" s="84">
        <v>64658.076968109992</v>
      </c>
      <c r="BC21" s="84">
        <v>4251.3832842900001</v>
      </c>
      <c r="BD21" s="84">
        <v>4984.2174845999998</v>
      </c>
      <c r="BE21" s="84">
        <v>5327.4995568199975</v>
      </c>
      <c r="BF21" s="84">
        <v>10905.976562020001</v>
      </c>
      <c r="BG21" s="84">
        <v>4913.8227719799988</v>
      </c>
      <c r="BH21" s="84">
        <v>5439.5248693699987</v>
      </c>
      <c r="BI21" s="84">
        <v>4127.5544088899996</v>
      </c>
      <c r="BJ21" s="84">
        <v>5158.867762650003</v>
      </c>
      <c r="BK21" s="84">
        <v>5722.7852154900011</v>
      </c>
      <c r="BL21" s="84">
        <v>6366.56173442</v>
      </c>
      <c r="BM21" s="84">
        <v>4772.8585954399932</v>
      </c>
      <c r="BN21" s="84">
        <v>6685.5097423500001</v>
      </c>
      <c r="BO21" s="84">
        <v>68656.561988319983</v>
      </c>
      <c r="BP21" s="84">
        <v>5285.7583958900004</v>
      </c>
      <c r="BQ21" s="84">
        <v>4261.2239873400003</v>
      </c>
      <c r="BR21" s="84">
        <v>5290.0363661899992</v>
      </c>
      <c r="BS21" s="84">
        <v>5399.2392959399986</v>
      </c>
      <c r="BT21" s="84">
        <v>5498.9981040999983</v>
      </c>
      <c r="BU21" s="84">
        <v>3606.8346752900002</v>
      </c>
      <c r="BV21" s="84">
        <v>5845.6679604300025</v>
      </c>
      <c r="BW21" s="84">
        <v>6404.9035409299941</v>
      </c>
      <c r="BX21" s="84">
        <v>5032.7544270699991</v>
      </c>
      <c r="BY21" s="84">
        <v>4439.4803765800043</v>
      </c>
      <c r="BZ21" s="84">
        <v>5375.0294827299995</v>
      </c>
      <c r="CA21" s="84">
        <v>9480.76041687</v>
      </c>
      <c r="CB21" s="84">
        <v>65920.687029359993</v>
      </c>
      <c r="CC21" s="84">
        <v>4733.5064151200004</v>
      </c>
      <c r="CD21" s="84">
        <v>4828.3212117599996</v>
      </c>
      <c r="CE21" s="84">
        <v>4651.7066149999991</v>
      </c>
      <c r="CF21" s="84">
        <v>8445.337765000002</v>
      </c>
      <c r="CG21" s="84">
        <v>3842.882416890001</v>
      </c>
      <c r="CH21" s="84">
        <v>5549.5694819499986</v>
      </c>
      <c r="CI21" s="84">
        <v>5034.9322251699978</v>
      </c>
      <c r="CJ21" s="84">
        <v>5147.9368006700024</v>
      </c>
      <c r="CK21" s="84">
        <v>4543.4505205199985</v>
      </c>
      <c r="CL21" s="84">
        <v>5427.8346614800012</v>
      </c>
      <c r="CM21" s="84">
        <v>6032.2207691299982</v>
      </c>
      <c r="CN21" s="84">
        <v>16470.08019036</v>
      </c>
      <c r="CO21" s="84">
        <v>74707.779073050013</v>
      </c>
      <c r="CP21" s="86">
        <v>3480.9291823199997</v>
      </c>
      <c r="CQ21" s="84">
        <v>4972.60342399</v>
      </c>
      <c r="CR21" s="84">
        <v>4985.3585374600007</v>
      </c>
      <c r="CS21" s="84">
        <v>5376.0459854399996</v>
      </c>
      <c r="CT21" s="84">
        <v>4784.137054419999</v>
      </c>
      <c r="CU21" s="84">
        <v>5951.476676629999</v>
      </c>
      <c r="CV21" s="84">
        <v>5349.4495284699997</v>
      </c>
      <c r="CW21" s="84">
        <v>5003.9537637900012</v>
      </c>
      <c r="CX21" s="84">
        <v>5249.2013667100018</v>
      </c>
      <c r="CY21" s="84">
        <v>5307.8148030499997</v>
      </c>
      <c r="CZ21" s="84">
        <v>5879.7115091700043</v>
      </c>
      <c r="DA21" s="84">
        <v>12989.916142089996</v>
      </c>
      <c r="DB21" s="84">
        <v>69330.597973540003</v>
      </c>
      <c r="DC21" s="87">
        <f>+'[1]Табела 3'!N20</f>
        <v>3967.9538029800001</v>
      </c>
      <c r="DD21" s="84">
        <f>+'[1]Табела 3'!O20</f>
        <v>5113.7400774099997</v>
      </c>
      <c r="DE21" s="84">
        <f>+'[1]Табела 3'!P20</f>
        <v>5552.4409160900004</v>
      </c>
      <c r="DF21" s="84">
        <f>+'[1]Табела 3'!Q20</f>
        <v>5275.0891014500012</v>
      </c>
      <c r="DG21" s="84">
        <f>+'[1]Табела 3'!R20</f>
        <v>5448.1613292000002</v>
      </c>
      <c r="DH21" s="84">
        <f>+'[1]Табела 3'!S20</f>
        <v>5737.9091621199987</v>
      </c>
      <c r="DI21" s="84">
        <f>+'[1]Табела 3'!T20</f>
        <v>4913.7307461899982</v>
      </c>
      <c r="DJ21" s="84">
        <f>+'[1]Табела 3'!U20</f>
        <v>5033.3302670300009</v>
      </c>
      <c r="DK21" s="84">
        <f>+'[1]Табела 3'!V20</f>
        <v>5389.644597530003</v>
      </c>
      <c r="DL21" s="84">
        <f>+'[1]Табела 3'!W20</f>
        <v>4970.5999999999985</v>
      </c>
      <c r="DM21" s="84">
        <f>+'[1]Табела 3'!X20</f>
        <v>5922.1000000000058</v>
      </c>
      <c r="DN21" s="84">
        <f>+'[1]Табела 3'!Y20</f>
        <v>19506.900000000001</v>
      </c>
      <c r="DO21" s="84">
        <f>+'[1]Табела 3'!Z20</f>
        <v>76831.600000000006</v>
      </c>
      <c r="DP21" s="87">
        <f>+'[1]Табела 3'!AA20</f>
        <v>3902.3</v>
      </c>
      <c r="DQ21" s="84">
        <f>+'[1]Табела 3'!AB20</f>
        <v>5563.5999999999995</v>
      </c>
      <c r="DR21" s="84">
        <f>+'[1]Табела 3'!AC20</f>
        <v>5808.3000000000029</v>
      </c>
      <c r="DS21" s="84">
        <f>+'[1]Табела 3'!AD20</f>
        <v>5515.5999999999976</v>
      </c>
      <c r="DT21" s="84">
        <f>+'[1]Табела 3'!AE20</f>
        <v>6349.6999999999989</v>
      </c>
      <c r="DU21" s="84">
        <f>+'[1]Табела 3'!AF20</f>
        <v>6785.0999999999967</v>
      </c>
      <c r="DV21" s="84">
        <f>+'[1]Табела 3'!AG20</f>
        <v>5541.4999999999964</v>
      </c>
      <c r="DW21" s="84">
        <f>+'[1]Табела 3'!AH20</f>
        <v>5282.7000000000071</v>
      </c>
      <c r="DX21" s="84">
        <f>+'[1]Табела 3'!AI20</f>
        <v>5071.7000000000016</v>
      </c>
      <c r="DY21" s="84">
        <f>+'[1]Табела 3'!AJ20</f>
        <v>7118</v>
      </c>
      <c r="DZ21" s="84">
        <f>+'[1]Табела 3'!AK20</f>
        <v>6351.5000000000082</v>
      </c>
      <c r="EA21" s="84">
        <f>+'[1]Табела 3'!AL20</f>
        <v>15800.799999999996</v>
      </c>
      <c r="EB21" s="84">
        <f>+'[1]Табела 3'!AM20</f>
        <v>79090.8</v>
      </c>
      <c r="EC21" s="84">
        <f>+'[1]Табела 3'!AN20</f>
        <v>4153.8997445900004</v>
      </c>
      <c r="ED21" s="84">
        <f>+'[1]Табела 3'!AO20</f>
        <v>5639.3123166600017</v>
      </c>
      <c r="EE21" s="84">
        <f>+'[1]Табела 3'!AP20</f>
        <v>7044.0882685900096</v>
      </c>
      <c r="EF21" s="84">
        <f>+'[1]Табела 3'!AQ20</f>
        <v>6548.1488647599872</v>
      </c>
      <c r="EG21" s="84">
        <f>+'[1]Табела 3'!AR20</f>
        <v>7512.2081993399943</v>
      </c>
      <c r="EH21" s="84">
        <f>+'[1]Табела 3'!AS20</f>
        <v>7184.8710631599915</v>
      </c>
      <c r="EI21" s="84">
        <f>+'[1]Табела 3'!AT20</f>
        <v>6777.77154290002</v>
      </c>
      <c r="EJ21" s="84">
        <f>+'[1]Табела 3'!AU20</f>
        <v>6498.6062700499961</v>
      </c>
      <c r="EK21" s="84">
        <f>+'[1]Табела 3'!AV20</f>
        <v>6114.4410481700243</v>
      </c>
      <c r="EL21" s="84">
        <f>+'[1]Табела 3'!AW20</f>
        <v>6846.7526817799762</v>
      </c>
      <c r="EM21" s="84">
        <f>+'[1]Табела 3'!AX20</f>
        <v>7196.0463823899936</v>
      </c>
      <c r="EN21" s="84">
        <f>+'[1]Табела 3'!AY20</f>
        <v>14561.553946819993</v>
      </c>
      <c r="EO21" s="84">
        <f>+'[1]Табела 3'!AZ20</f>
        <v>86077.700329209998</v>
      </c>
      <c r="EP21" s="84">
        <f>+'[1]Табела 3'!BA20</f>
        <v>4965.97828467</v>
      </c>
      <c r="EQ21" s="84">
        <f>+'[1]Табела 3'!BB20</f>
        <v>6714.6239604200018</v>
      </c>
      <c r="ER21" s="84">
        <f>+'[1]Табела 3'!BC20</f>
        <v>7557.4229224099927</v>
      </c>
      <c r="ES21" s="84">
        <f>+'[1]Табела 3'!BD20</f>
        <v>8550.1351709700011</v>
      </c>
      <c r="ET21" s="84">
        <f>+'[1]Табела 3'!BE20</f>
        <v>7890.9848128900012</v>
      </c>
      <c r="EU21" s="84">
        <f>+'[1]Табела 3'!BF20</f>
        <v>7900.3525954999996</v>
      </c>
      <c r="EV21" s="84">
        <f>+'[1]Табела 3'!BG20</f>
        <v>8015.060204880022</v>
      </c>
      <c r="EW21" s="84">
        <f>+'[1]Табела 3'!BH20</f>
        <v>7799.7885475399726</v>
      </c>
      <c r="EX21" s="84">
        <f>+'[1]Табела 3'!BI20</f>
        <v>7714.0810711199938</v>
      </c>
      <c r="EY21" s="84">
        <f>+'[1]Табела 3'!BJ20</f>
        <v>8466.291330030037</v>
      </c>
      <c r="EZ21" s="84">
        <f>+'[1]Табела 3'!BK20</f>
        <v>10010.662702999995</v>
      </c>
      <c r="FA21" s="84">
        <f>+'[1]Табела 3'!BL20</f>
        <v>13539.245962779987</v>
      </c>
      <c r="FB21" s="84">
        <f>+'[1]Табела 3'!BM20</f>
        <v>99124.627566210009</v>
      </c>
      <c r="FC21" s="84">
        <f>+'[1]Табела 3'!BN20</f>
        <v>6162.4785503499988</v>
      </c>
      <c r="FD21" s="84">
        <f>+'[1]Табела 3'!BO20</f>
        <v>8732.9308755899965</v>
      </c>
      <c r="FE21" s="84">
        <f>+'[1]Табела 3'!BP20</f>
        <v>6466.8028530499969</v>
      </c>
      <c r="FF21" s="84">
        <f>+'[1]Табела 3'!BQ20</f>
        <v>7754.0926388800062</v>
      </c>
      <c r="FG21" s="84">
        <f>+'[1]Табела 3'!BR20</f>
        <v>9158.2597249900082</v>
      </c>
      <c r="FH21" s="84">
        <f>+'[1]Табела 3'!BS20</f>
        <v>9600.5361091699942</v>
      </c>
      <c r="FI21" s="84">
        <f>+'[1]Табела 3'!BT20</f>
        <v>8123.7124796900061</v>
      </c>
      <c r="FJ21" s="84">
        <f>+'[1]Табела 3'!BU20</f>
        <v>7638.239533689989</v>
      </c>
      <c r="FK21" s="84">
        <f>+'[1]Табела 3'!BV20</f>
        <v>8138.5495159999991</v>
      </c>
      <c r="FL21" s="84">
        <f>+'[1]Табела 3'!BW20</f>
        <v>6268.2222183199956</v>
      </c>
      <c r="FM21" s="84">
        <f>+'[1]Табела 3'!BX20</f>
        <v>9290.4816273300021</v>
      </c>
      <c r="FN21" s="84">
        <f>+'[1]Табела 3'!BY20</f>
        <v>16434.231301649979</v>
      </c>
      <c r="FO21" s="84">
        <f>+'[1]Табела 3'!BZ20</f>
        <v>103768.53742870995</v>
      </c>
      <c r="FP21" s="84">
        <f>+'[1]Табела 3'!CA20</f>
        <v>6008.9673877700043</v>
      </c>
      <c r="FQ21" s="87">
        <f>+'[1]Табела 3'!CB20</f>
        <v>7513.0326122299948</v>
      </c>
      <c r="FR21" s="87">
        <f>+'[1]Табела 3'!CC20</f>
        <v>12319.944863829998</v>
      </c>
      <c r="FS21" s="87">
        <f>+'[1]Табела 3'!CD20</f>
        <v>7511.5517539500115</v>
      </c>
      <c r="FT21" s="87">
        <f>+'[1]Табела 3'!CE20</f>
        <v>11301.880064929981</v>
      </c>
      <c r="FU21" s="87">
        <f>+'[1]Табела 3'!CF20</f>
        <v>10512.157009280018</v>
      </c>
      <c r="FV21" s="87">
        <f>+'[1]Табела 3'!CG20</f>
        <v>9562.0052910300146</v>
      </c>
      <c r="FW21" s="87">
        <f>+'[1]Табела 3'!CH20</f>
        <v>9360.7109903699711</v>
      </c>
      <c r="FX21" s="87">
        <f>+'[1]Табела 3'!CI20</f>
        <v>9449.0988135899897</v>
      </c>
      <c r="FY21" s="87">
        <f>+'[1]Табела 3'!CJ20</f>
        <v>9015.7146571300673</v>
      </c>
      <c r="FZ21" s="87">
        <f>+'[1]Табела 3'!CK20</f>
        <v>12957.191866959985</v>
      </c>
      <c r="GA21" s="135">
        <f>+'[1]Табела 3'!CL20</f>
        <v>18057.061903179965</v>
      </c>
      <c r="GB21" s="84">
        <f>+'[1]Табела 3'!CM20</f>
        <v>123569.31721424998</v>
      </c>
      <c r="GC21" s="87">
        <f>+'[1]Табела 3'!CN20</f>
        <v>8168.8586130599979</v>
      </c>
      <c r="GD21" s="87">
        <f>+'[1]Табела 3'!CO20</f>
        <v>9120.6566067300027</v>
      </c>
      <c r="GE21" s="87">
        <f>+'[1]Табела 3'!CP20</f>
        <v>12127.988613109992</v>
      </c>
      <c r="GF21" s="87">
        <f>+'[1]Табела 3'!CQ20</f>
        <v>10451.196520569991</v>
      </c>
      <c r="GG21" s="87">
        <f>+'[1]Табела 3'!CR20</f>
        <v>9613.5388460000449</v>
      </c>
      <c r="GH21" s="87">
        <f>+'[1]Табела 3'!CS20</f>
        <v>9988.2085753999709</v>
      </c>
      <c r="GI21" s="87">
        <f>+'[1]Табела 3'!CT20</f>
        <v>9650.6828851300543</v>
      </c>
      <c r="GJ21" s="87">
        <f>+'[1]Табела 3'!CU20</f>
        <v>9334.8693399999629</v>
      </c>
      <c r="GK21" s="87">
        <f>+'[1]Табела 3'!CV20</f>
        <v>10013.920072060017</v>
      </c>
      <c r="GL21" s="87">
        <f>+'[1]Табела 3'!CW20</f>
        <v>9836.0948550398789</v>
      </c>
      <c r="GM21" s="87">
        <f>+'[1]Табела 3'!CX20</f>
        <v>17653.942177510107</v>
      </c>
      <c r="GN21" s="135">
        <f>+'[1]Табела 3'!CY20</f>
        <v>23540.009372369965</v>
      </c>
      <c r="GO21" s="142">
        <f>+'[1]Табела 3'!CZ20</f>
        <v>139499.96647697999</v>
      </c>
      <c r="GP21" s="87">
        <f>+'[1]Табела 3'!DA20</f>
        <v>9874.9002179700001</v>
      </c>
      <c r="GQ21" s="87">
        <f>+'[1]Табела 3'!DB20</f>
        <v>9845.0036636800069</v>
      </c>
      <c r="GR21" s="87">
        <f>+'[1]Табела 3'!DC20</f>
        <v>11175.978370729999</v>
      </c>
      <c r="GS21" s="87">
        <f>+'[1]Табела 3'!DD20</f>
        <v>10139.462404469981</v>
      </c>
      <c r="GT21" s="87">
        <f>+'[1]Табела 3'!DE20</f>
        <v>12090.355343150011</v>
      </c>
      <c r="GU21" s="87">
        <f>+'[1]Табела 3'!DF20</f>
        <v>13019.219455129984</v>
      </c>
      <c r="GV21" s="87">
        <f>+'[1]Табела 3'!DG20</f>
        <v>11372.161379270019</v>
      </c>
      <c r="GW21" s="87">
        <f>+'[1]Табела 3'!DH20</f>
        <v>0</v>
      </c>
      <c r="GX21" s="87">
        <f>+'[1]Табела 3'!DI20</f>
        <v>0</v>
      </c>
      <c r="GY21" s="87">
        <f>+'[1]Табела 3'!DJ20</f>
        <v>0</v>
      </c>
      <c r="GZ21" s="87">
        <f>+'[1]Табела 3'!DK20</f>
        <v>0</v>
      </c>
      <c r="HA21" s="87">
        <f>+'[1]Табела 3'!DL20</f>
        <v>0</v>
      </c>
      <c r="HB21" s="127">
        <f>+'[1]Табела 3'!DM20</f>
        <v>77517.080834399996</v>
      </c>
    </row>
    <row r="22" spans="2:210" ht="16.2" customHeight="1" x14ac:dyDescent="0.3">
      <c r="B22" s="83" t="s">
        <v>11</v>
      </c>
      <c r="C22" s="84">
        <v>37.026000000000003</v>
      </c>
      <c r="D22" s="84">
        <v>236.06700000000001</v>
      </c>
      <c r="E22" s="84">
        <v>4775.7820000000002</v>
      </c>
      <c r="F22" s="84">
        <v>1697.3804626158999</v>
      </c>
      <c r="G22" s="84">
        <v>252.11953371999954</v>
      </c>
      <c r="H22" s="84">
        <v>336.01467419000011</v>
      </c>
      <c r="I22" s="84">
        <v>626.29999999999995</v>
      </c>
      <c r="J22" s="84">
        <v>514.40000000000146</v>
      </c>
      <c r="K22" s="84">
        <v>3309</v>
      </c>
      <c r="L22" s="84">
        <v>1966.6267209099981</v>
      </c>
      <c r="M22" s="84">
        <v>212.4</v>
      </c>
      <c r="N22" s="84">
        <v>-82.7</v>
      </c>
      <c r="O22" s="84">
        <v>13880.416391435898</v>
      </c>
      <c r="P22" s="84">
        <v>116.33130762000002</v>
      </c>
      <c r="Q22" s="84">
        <v>687.28525031999982</v>
      </c>
      <c r="R22" s="84">
        <v>4409.9700000900002</v>
      </c>
      <c r="S22" s="84">
        <v>2650.8992508600004</v>
      </c>
      <c r="T22" s="84">
        <v>547.92405781999958</v>
      </c>
      <c r="U22" s="84">
        <v>990.16456814999992</v>
      </c>
      <c r="V22" s="84">
        <v>-75.884435890000418</v>
      </c>
      <c r="W22" s="84">
        <v>2781.4050268200003</v>
      </c>
      <c r="X22" s="84">
        <v>3532.8641059299989</v>
      </c>
      <c r="Y22" s="84">
        <v>1950.5132718599989</v>
      </c>
      <c r="Z22" s="84">
        <v>816.70402943000056</v>
      </c>
      <c r="AA22" s="84">
        <v>1608.2070109100011</v>
      </c>
      <c r="AB22" s="102">
        <v>20016.38344392</v>
      </c>
      <c r="AC22" s="102">
        <v>1024.1572736099999</v>
      </c>
      <c r="AD22" s="102">
        <v>1672.78128135</v>
      </c>
      <c r="AE22" s="102">
        <v>3545.2516970400006</v>
      </c>
      <c r="AF22" s="102">
        <v>3795.8945904099996</v>
      </c>
      <c r="AG22" s="102">
        <v>1020.8145364799998</v>
      </c>
      <c r="AH22" s="102">
        <v>2924.8508323700007</v>
      </c>
      <c r="AI22" s="102">
        <v>1220.7472396299977</v>
      </c>
      <c r="AJ22" s="102">
        <v>1516.6096758200015</v>
      </c>
      <c r="AK22" s="102">
        <v>4528.5584751900005</v>
      </c>
      <c r="AL22" s="102">
        <v>4387.8807271099959</v>
      </c>
      <c r="AM22" s="102">
        <v>1301.8963967100035</v>
      </c>
      <c r="AN22" s="102">
        <v>3193.0844448199973</v>
      </c>
      <c r="AO22" s="84">
        <v>30132.527170539997</v>
      </c>
      <c r="AP22" s="84">
        <v>1436.1357438999999</v>
      </c>
      <c r="AQ22" s="84">
        <v>1843.28560552</v>
      </c>
      <c r="AR22" s="84">
        <v>5524.3133007600009</v>
      </c>
      <c r="AS22" s="84">
        <v>5532.2324908599994</v>
      </c>
      <c r="AT22" s="84">
        <v>1726.5126973100009</v>
      </c>
      <c r="AU22" s="84">
        <v>3783.2818643299966</v>
      </c>
      <c r="AV22" s="84">
        <v>3174.8583619000019</v>
      </c>
      <c r="AW22" s="84">
        <v>2277.3949766800006</v>
      </c>
      <c r="AX22" s="84">
        <v>4460.5802244300003</v>
      </c>
      <c r="AY22" s="84">
        <v>4779.8121179399986</v>
      </c>
      <c r="AZ22" s="84">
        <v>2033.8929447400014</v>
      </c>
      <c r="BA22" s="84">
        <v>3765.0079747300051</v>
      </c>
      <c r="BB22" s="84">
        <v>40337.308303099999</v>
      </c>
      <c r="BC22" s="84">
        <v>2164.8849374800002</v>
      </c>
      <c r="BD22" s="84">
        <v>3859.9233709200003</v>
      </c>
      <c r="BE22" s="84">
        <v>8050.8870012400012</v>
      </c>
      <c r="BF22" s="84">
        <v>7099.9025726499985</v>
      </c>
      <c r="BG22" s="84">
        <v>762.01118208000025</v>
      </c>
      <c r="BH22" s="84">
        <v>4329.7865849800019</v>
      </c>
      <c r="BI22" s="84">
        <v>4688.5811749499981</v>
      </c>
      <c r="BJ22" s="84">
        <v>5032.3007686400024</v>
      </c>
      <c r="BK22" s="84">
        <v>12273.38373177</v>
      </c>
      <c r="BL22" s="84">
        <v>8161.7911675199939</v>
      </c>
      <c r="BM22" s="84">
        <v>2538.179168960005</v>
      </c>
      <c r="BN22" s="84">
        <v>4184.2154393200053</v>
      </c>
      <c r="BO22" s="84">
        <v>63145.847100510007</v>
      </c>
      <c r="BP22" s="84">
        <v>5484.1085429800005</v>
      </c>
      <c r="BQ22" s="84">
        <v>7302.4917482400006</v>
      </c>
      <c r="BR22" s="84">
        <v>4974.2968354099994</v>
      </c>
      <c r="BS22" s="84">
        <v>16160.0550296</v>
      </c>
      <c r="BT22" s="84">
        <v>6397.7338844000033</v>
      </c>
      <c r="BU22" s="84">
        <v>3597.5669830099996</v>
      </c>
      <c r="BV22" s="84">
        <v>5000.0136353400003</v>
      </c>
      <c r="BW22" s="84">
        <v>7381.5434598799966</v>
      </c>
      <c r="BX22" s="84">
        <v>13544.530611499995</v>
      </c>
      <c r="BY22" s="84">
        <v>7753.1432493799948</v>
      </c>
      <c r="BZ22" s="84">
        <v>5081.8519574900074</v>
      </c>
      <c r="CA22" s="84">
        <v>6585.1690562400045</v>
      </c>
      <c r="CB22" s="84">
        <v>89262.504993470007</v>
      </c>
      <c r="CC22" s="84">
        <v>7011.6322743000001</v>
      </c>
      <c r="CD22" s="84">
        <v>10384.565516180002</v>
      </c>
      <c r="CE22" s="84">
        <v>16880.311342809997</v>
      </c>
      <c r="CF22" s="84">
        <v>9539.8867576699995</v>
      </c>
      <c r="CG22" s="84">
        <v>8020.0160870000018</v>
      </c>
      <c r="CH22" s="84">
        <v>9887.0519849799912</v>
      </c>
      <c r="CI22" s="84">
        <v>3382.7029342600044</v>
      </c>
      <c r="CJ22" s="84">
        <v>7973.5622086100084</v>
      </c>
      <c r="CK22" s="84">
        <v>14229.041422610007</v>
      </c>
      <c r="CL22" s="84">
        <v>7977.0401528199836</v>
      </c>
      <c r="CM22" s="84">
        <v>6154.8385020100141</v>
      </c>
      <c r="CN22" s="84">
        <v>8915.2408004499885</v>
      </c>
      <c r="CO22" s="84">
        <v>110355.88998370001</v>
      </c>
      <c r="CP22" s="86">
        <v>6148.8832931699999</v>
      </c>
      <c r="CQ22" s="84">
        <v>14078.84075704</v>
      </c>
      <c r="CR22" s="84">
        <v>19421.32544574</v>
      </c>
      <c r="CS22" s="84">
        <v>11264.610140930001</v>
      </c>
      <c r="CT22" s="84">
        <v>6754.7483721099998</v>
      </c>
      <c r="CU22" s="84">
        <v>13456.766481819999</v>
      </c>
      <c r="CV22" s="84">
        <v>5678.8457646700017</v>
      </c>
      <c r="CW22" s="84">
        <v>10716.348925539996</v>
      </c>
      <c r="CX22" s="84">
        <v>15205.038294579994</v>
      </c>
      <c r="CY22" s="84">
        <v>7622.4621662099999</v>
      </c>
      <c r="CZ22" s="84">
        <v>7114.0663541199929</v>
      </c>
      <c r="DA22" s="84">
        <v>8300.817543329993</v>
      </c>
      <c r="DB22" s="84">
        <v>125762.75353925995</v>
      </c>
      <c r="DC22" s="87">
        <f>+'[1]Табела 3'!N21</f>
        <v>3629.2343993699997</v>
      </c>
      <c r="DD22" s="84">
        <f>+'[1]Табела 3'!O21</f>
        <v>19883.510160550002</v>
      </c>
      <c r="DE22" s="84">
        <f>+'[1]Табела 3'!P21</f>
        <v>21672.861676870001</v>
      </c>
      <c r="DF22" s="84">
        <f>+'[1]Табела 3'!Q21</f>
        <v>12438.829745360001</v>
      </c>
      <c r="DG22" s="84">
        <f>+'[1]Табела 3'!R21</f>
        <v>7056.6637586799952</v>
      </c>
      <c r="DH22" s="84">
        <f>+'[1]Табела 3'!S21</f>
        <v>11490.238717889993</v>
      </c>
      <c r="DI22" s="84">
        <f>+'[1]Табела 3'!T21</f>
        <v>4709.8509569600046</v>
      </c>
      <c r="DJ22" s="84">
        <f>+'[1]Табела 3'!U21</f>
        <v>11110.714642830002</v>
      </c>
      <c r="DK22" s="84">
        <f>+'[1]Табела 3'!V21</f>
        <v>15094.022578500008</v>
      </c>
      <c r="DL22" s="84">
        <f>+'[1]Табела 3'!W21</f>
        <v>7779.5733629899896</v>
      </c>
      <c r="DM22" s="84">
        <f>+'[1]Табела 3'!X21</f>
        <v>5660.7000000000062</v>
      </c>
      <c r="DN22" s="84">
        <f>+'[1]Табела 3'!Y21</f>
        <v>7539.2999999999902</v>
      </c>
      <c r="DO22" s="84">
        <f>+'[1]Табела 3'!Z21</f>
        <v>128065.5</v>
      </c>
      <c r="DP22" s="87">
        <f>+'[1]Табела 3'!AA21</f>
        <v>4080.6</v>
      </c>
      <c r="DQ22" s="84">
        <f>+'[1]Табела 3'!AB21</f>
        <v>23232.199999999997</v>
      </c>
      <c r="DR22" s="84">
        <f>+'[1]Табела 3'!AC21</f>
        <v>19468.000000000007</v>
      </c>
      <c r="DS22" s="84">
        <f>+'[1]Табела 3'!AD21</f>
        <v>10280.399999999994</v>
      </c>
      <c r="DT22" s="84">
        <f>+'[1]Табела 3'!AE21</f>
        <v>6557.8999999999978</v>
      </c>
      <c r="DU22" s="84">
        <f>+'[1]Табела 3'!AF21</f>
        <v>7757.5000000000164</v>
      </c>
      <c r="DV22" s="84">
        <f>+'[1]Табела 3'!AG21</f>
        <v>9107.6999999999898</v>
      </c>
      <c r="DW22" s="84">
        <f>+'[1]Табела 3'!AH21</f>
        <v>8424.5000000000146</v>
      </c>
      <c r="DX22" s="84">
        <f>+'[1]Табела 3'!AI21</f>
        <v>13253.300000000007</v>
      </c>
      <c r="DY22" s="84">
        <f>+'[1]Табела 3'!AJ21</f>
        <v>5472.5999999999976</v>
      </c>
      <c r="DZ22" s="84">
        <f>+'[1]Табела 3'!AK21</f>
        <v>7724.4999999999982</v>
      </c>
      <c r="EA22" s="84">
        <f>+'[1]Табела 3'!AL21</f>
        <v>2805.1000000000149</v>
      </c>
      <c r="EB22" s="84">
        <f>+'[1]Табела 3'!AM21</f>
        <v>118164.30000000002</v>
      </c>
      <c r="EC22" s="84">
        <f>+'[1]Табела 3'!AN21</f>
        <v>3648.9090109099998</v>
      </c>
      <c r="ED22" s="84">
        <f>+'[1]Табела 3'!AO21</f>
        <v>20199.822083449999</v>
      </c>
      <c r="EE22" s="84">
        <f>+'[1]Табела 3'!AP21</f>
        <v>17902.365701060004</v>
      </c>
      <c r="EF22" s="84">
        <f>+'[1]Табела 3'!AQ21</f>
        <v>11718.097609089997</v>
      </c>
      <c r="EG22" s="84">
        <f>+'[1]Табела 3'!AR21</f>
        <v>2516.8272732200039</v>
      </c>
      <c r="EH22" s="84">
        <f>+'[1]Табела 3'!AS21</f>
        <v>7115.4260275899987</v>
      </c>
      <c r="EI22" s="84">
        <f>+'[1]Табела 3'!AT21</f>
        <v>9654.3957569999984</v>
      </c>
      <c r="EJ22" s="84">
        <f>+'[1]Табела 3'!AU21</f>
        <v>8088.125415929997</v>
      </c>
      <c r="EK22" s="84">
        <f>+'[1]Табела 3'!AV21</f>
        <v>12815.085046800014</v>
      </c>
      <c r="EL22" s="84">
        <f>+'[1]Табела 3'!AW21</f>
        <v>4396.3650370399992</v>
      </c>
      <c r="EM22" s="84">
        <f>+'[1]Табела 3'!AX21</f>
        <v>2630.279249279999</v>
      </c>
      <c r="EN22" s="84">
        <f>+'[1]Табела 3'!AY21</f>
        <v>5809.7020157799898</v>
      </c>
      <c r="EO22" s="84">
        <f>+'[1]Табела 3'!AZ21</f>
        <v>106495.40022714999</v>
      </c>
      <c r="EP22" s="84">
        <f>+'[1]Табела 3'!BA21</f>
        <v>8455.6760327899992</v>
      </c>
      <c r="EQ22" s="84">
        <f>+'[1]Табела 3'!BB21</f>
        <v>24005.016500760001</v>
      </c>
      <c r="ER22" s="84">
        <f>+'[1]Табела 3'!BC21</f>
        <v>13412.738427939999</v>
      </c>
      <c r="ES22" s="84">
        <f>+'[1]Табела 3'!BD21</f>
        <v>8272.8734163199988</v>
      </c>
      <c r="ET22" s="84">
        <f>+'[1]Табела 3'!BE21</f>
        <v>2564.7704564000051</v>
      </c>
      <c r="EU22" s="84">
        <f>+'[1]Табела 3'!BF21</f>
        <v>12260.197065560002</v>
      </c>
      <c r="EV22" s="84">
        <f>+'[1]Табела 3'!BG21</f>
        <v>9188.729386379995</v>
      </c>
      <c r="EW22" s="84">
        <f>+'[1]Табела 3'!BH21</f>
        <v>6220.8343855499988</v>
      </c>
      <c r="EX22" s="84">
        <f>+'[1]Табела 3'!BI21</f>
        <v>11659.034521910004</v>
      </c>
      <c r="EY22" s="84">
        <f>+'[1]Табела 3'!BJ21</f>
        <v>5144.6097762300033</v>
      </c>
      <c r="EZ22" s="84">
        <f>+'[1]Табела 3'!BK21</f>
        <v>2929.1466669799902</v>
      </c>
      <c r="FA22" s="84">
        <f>+'[1]Табела 3'!BL21</f>
        <v>2713.7097603400057</v>
      </c>
      <c r="FB22" s="84">
        <f>+'[1]Табела 3'!BM21</f>
        <v>106827.33639715999</v>
      </c>
      <c r="FC22" s="84">
        <f>+'[1]Табела 3'!BN21</f>
        <v>18458.806758759998</v>
      </c>
      <c r="FD22" s="84">
        <f>+'[1]Табела 3'!BO21</f>
        <v>15699.392956460004</v>
      </c>
      <c r="FE22" s="84">
        <f>+'[1]Табела 3'!BP21</f>
        <v>12819.379197899994</v>
      </c>
      <c r="FF22" s="84">
        <f>+'[1]Табела 3'!BQ21</f>
        <v>6657.593556630005</v>
      </c>
      <c r="FG22" s="84">
        <f>+'[1]Табела 3'!BR21</f>
        <v>2157.3249380899911</v>
      </c>
      <c r="FH22" s="84">
        <f>+'[1]Табела 3'!BS21</f>
        <v>6540.4205004500072</v>
      </c>
      <c r="FI22" s="84">
        <f>+'[1]Табела 3'!BT21</f>
        <v>9061.2825237799971</v>
      </c>
      <c r="FJ22" s="84">
        <f>+'[1]Табела 3'!BU21</f>
        <v>3546.2493483499993</v>
      </c>
      <c r="FK22" s="84">
        <f>+'[1]Табела 3'!BV21</f>
        <v>10806.05037893</v>
      </c>
      <c r="FL22" s="84">
        <f>+'[1]Табела 3'!BW21</f>
        <v>4760.265714170002</v>
      </c>
      <c r="FM22" s="84">
        <f>+'[1]Табела 3'!BX21</f>
        <v>6290.0464292999986</v>
      </c>
      <c r="FN22" s="84">
        <f>+'[1]Табела 3'!BY21</f>
        <v>11277.861220780005</v>
      </c>
      <c r="FO22" s="84">
        <f>+'[1]Табела 3'!BZ21</f>
        <v>108074.67352360001</v>
      </c>
      <c r="FP22" s="84">
        <f>+'[1]Табела 3'!CA21</f>
        <v>17140.218021730001</v>
      </c>
      <c r="FQ22" s="87">
        <f>+'[1]Табела 3'!CB21</f>
        <v>18809.434991980001</v>
      </c>
      <c r="FR22" s="87">
        <f>+'[1]Табела 3'!CC21</f>
        <v>11914.443420970003</v>
      </c>
      <c r="FS22" s="87">
        <f>+'[1]Табела 3'!CD21</f>
        <v>2407.7039996999983</v>
      </c>
      <c r="FT22" s="87">
        <f>+'[1]Табела 3'!CE21</f>
        <v>10292.243411779997</v>
      </c>
      <c r="FU22" s="87">
        <f>+'[1]Табела 3'!CF21</f>
        <v>8150.9961897300036</v>
      </c>
      <c r="FV22" s="87">
        <f>+'[1]Табела 3'!CG21</f>
        <v>9336.2460981699987</v>
      </c>
      <c r="FW22" s="87">
        <f>+'[1]Табела 3'!CH21</f>
        <v>6090.3488858200035</v>
      </c>
      <c r="FX22" s="87">
        <f>+'[1]Табела 3'!CI21</f>
        <v>12626.765912269999</v>
      </c>
      <c r="FY22" s="87">
        <f>+'[1]Табела 3'!CJ21</f>
        <v>7454.3787308300007</v>
      </c>
      <c r="FZ22" s="87">
        <f>+'[1]Табела 3'!CK21</f>
        <v>1200.2787631599995</v>
      </c>
      <c r="GA22" s="135">
        <f>+'[1]Табела 3'!CL21</f>
        <v>1472.7411128200019</v>
      </c>
      <c r="GB22" s="84">
        <f>+'[1]Табела 3'!CM21</f>
        <v>106895.79953896</v>
      </c>
      <c r="GC22" s="87">
        <f>+'[1]Табела 3'!CN21</f>
        <v>19186.956132450003</v>
      </c>
      <c r="GD22" s="87">
        <f>+'[1]Табела 3'!CO21</f>
        <v>22956.237122490005</v>
      </c>
      <c r="GE22" s="87">
        <f>+'[1]Табела 3'!CP21</f>
        <v>10769.702898489992</v>
      </c>
      <c r="GF22" s="87">
        <f>+'[1]Табела 3'!CQ21</f>
        <v>3560.9350323700069</v>
      </c>
      <c r="GG22" s="87">
        <f>+'[1]Табела 3'!CR21</f>
        <v>12782.07247345</v>
      </c>
      <c r="GH22" s="87">
        <f>+'[1]Табела 3'!CS21</f>
        <v>4147.4966164599991</v>
      </c>
      <c r="GI22" s="87">
        <f>+'[1]Табела 3'!CT21</f>
        <v>9401.8877792199964</v>
      </c>
      <c r="GJ22" s="87">
        <f>+'[1]Табела 3'!CU21</f>
        <v>8003.0693843800073</v>
      </c>
      <c r="GK22" s="87">
        <f>+'[1]Табела 3'!CV21</f>
        <v>5132.3667602499991</v>
      </c>
      <c r="GL22" s="87">
        <f>+'[1]Табела 3'!CW21</f>
        <v>3030.2688763399992</v>
      </c>
      <c r="GM22" s="87">
        <f>+'[1]Табела 3'!CX21</f>
        <v>3617.4442671399984</v>
      </c>
      <c r="GN22" s="135">
        <f>+'[1]Табела 3'!CY21</f>
        <v>2769.2335982200038</v>
      </c>
      <c r="GO22" s="142">
        <f>+'[1]Табела 3'!CZ21</f>
        <v>105357.67094126</v>
      </c>
      <c r="GP22" s="87">
        <f>+'[1]Табела 3'!DA21</f>
        <v>23003.807408605142</v>
      </c>
      <c r="GQ22" s="87">
        <f>+'[1]Табела 3'!DB21</f>
        <v>16996.073312792316</v>
      </c>
      <c r="GR22" s="87">
        <f>+'[1]Табела 3'!DC21</f>
        <v>7354.8044505390208</v>
      </c>
      <c r="GS22" s="87">
        <f>+'[1]Табела 3'!DD21</f>
        <v>13076.165026643226</v>
      </c>
      <c r="GT22" s="87">
        <f>+'[1]Табела 3'!DE21</f>
        <v>16522.423018259215</v>
      </c>
      <c r="GU22" s="87">
        <f>+'[1]Табела 3'!DF21</f>
        <v>8443.6393143929636</v>
      </c>
      <c r="GV22" s="87">
        <f>+'[1]Табела 3'!DG21</f>
        <v>10121.227964742384</v>
      </c>
      <c r="GW22" s="87">
        <f>+'[1]Табела 3'!DH21</f>
        <v>0</v>
      </c>
      <c r="GX22" s="87">
        <f>+'[1]Табела 3'!DI21</f>
        <v>0</v>
      </c>
      <c r="GY22" s="87">
        <f>+'[1]Табела 3'!DJ21</f>
        <v>0</v>
      </c>
      <c r="GZ22" s="87">
        <f>+'[1]Табела 3'!DK21</f>
        <v>0</v>
      </c>
      <c r="HA22" s="87">
        <f>+'[1]Табела 3'!DL21</f>
        <v>0</v>
      </c>
      <c r="HB22" s="127">
        <f>+'[1]Табела 3'!DM21</f>
        <v>95518.140495974265</v>
      </c>
    </row>
    <row r="23" spans="2:210" ht="16.2" customHeight="1" x14ac:dyDescent="0.3">
      <c r="B23" s="101" t="s">
        <v>12</v>
      </c>
      <c r="C23" s="84">
        <v>1960.11</v>
      </c>
      <c r="D23" s="84">
        <v>3102.7939999999999</v>
      </c>
      <c r="E23" s="84">
        <v>2849.3589999999999</v>
      </c>
      <c r="F23" s="84">
        <v>4949.1516161</v>
      </c>
      <c r="G23" s="84">
        <v>6205.6746279899999</v>
      </c>
      <c r="H23" s="84">
        <v>3095.4433214999995</v>
      </c>
      <c r="I23" s="84">
        <v>2687.2</v>
      </c>
      <c r="J23" s="84">
        <v>3039.2999999999961</v>
      </c>
      <c r="K23" s="84">
        <v>2476.4</v>
      </c>
      <c r="L23" s="84">
        <v>3870.6885325900021</v>
      </c>
      <c r="M23" s="84">
        <v>4933.7</v>
      </c>
      <c r="N23" s="84">
        <v>10205.1</v>
      </c>
      <c r="O23" s="84">
        <v>49374.921098179999</v>
      </c>
      <c r="P23" s="84">
        <v>1561.2267701799999</v>
      </c>
      <c r="Q23" s="84">
        <v>2698.7359372999999</v>
      </c>
      <c r="R23" s="84">
        <v>2428.0444822700001</v>
      </c>
      <c r="S23" s="84">
        <v>3125.42516372</v>
      </c>
      <c r="T23" s="84">
        <v>2893.1587881299997</v>
      </c>
      <c r="U23" s="84">
        <v>4431.7739828900003</v>
      </c>
      <c r="V23" s="84">
        <v>5882.4096934300014</v>
      </c>
      <c r="W23" s="84">
        <v>4149.1817761000011</v>
      </c>
      <c r="X23" s="84">
        <v>3122.3666091200007</v>
      </c>
      <c r="Y23" s="84">
        <v>4262.1743577099996</v>
      </c>
      <c r="Z23" s="84">
        <v>2804.0842792199996</v>
      </c>
      <c r="AA23" s="84">
        <v>3516.5145365799976</v>
      </c>
      <c r="AB23" s="102">
        <v>40875.096376649999</v>
      </c>
      <c r="AC23" s="102">
        <v>1601.3593974400001</v>
      </c>
      <c r="AD23" s="102">
        <v>2612.0336999199999</v>
      </c>
      <c r="AE23" s="102">
        <v>2241.7065195800001</v>
      </c>
      <c r="AF23" s="102">
        <v>2827.0979819399995</v>
      </c>
      <c r="AG23" s="102">
        <v>5189.1044198300015</v>
      </c>
      <c r="AH23" s="102">
        <v>5288.0362850499987</v>
      </c>
      <c r="AI23" s="102">
        <v>9210.3508447800014</v>
      </c>
      <c r="AJ23" s="102">
        <v>3206.0432590399973</v>
      </c>
      <c r="AK23" s="102">
        <v>3469.2253416400017</v>
      </c>
      <c r="AL23" s="102">
        <v>3404.9571615399982</v>
      </c>
      <c r="AM23" s="102">
        <v>3951.6764364600022</v>
      </c>
      <c r="AN23" s="102">
        <v>6509.7573409199949</v>
      </c>
      <c r="AO23" s="84">
        <v>49511.348688140002</v>
      </c>
      <c r="AP23" s="84">
        <v>1463.5603732299999</v>
      </c>
      <c r="AQ23" s="84">
        <v>6789.0425931600003</v>
      </c>
      <c r="AR23" s="84">
        <v>2649.8006966599996</v>
      </c>
      <c r="AS23" s="84">
        <v>3230.51906039</v>
      </c>
      <c r="AT23" s="84">
        <v>2797.4028364300002</v>
      </c>
      <c r="AU23" s="84">
        <v>3944.4661777599986</v>
      </c>
      <c r="AV23" s="84">
        <v>10217.205968730006</v>
      </c>
      <c r="AW23" s="84">
        <v>6587.4799802199987</v>
      </c>
      <c r="AX23" s="84">
        <v>5291.5436434200019</v>
      </c>
      <c r="AY23" s="84">
        <v>2928.207460520006</v>
      </c>
      <c r="AZ23" s="84">
        <v>4653.264488569991</v>
      </c>
      <c r="BA23" s="84">
        <v>5725.2332640100149</v>
      </c>
      <c r="BB23" s="84">
        <v>56277.726543100012</v>
      </c>
      <c r="BC23" s="84">
        <v>7947.8998523300006</v>
      </c>
      <c r="BD23" s="84">
        <v>2942.0019201499999</v>
      </c>
      <c r="BE23" s="84">
        <v>6659.8799564100009</v>
      </c>
      <c r="BF23" s="84">
        <v>10241.816265109999</v>
      </c>
      <c r="BG23" s="84">
        <v>3995.1955150599997</v>
      </c>
      <c r="BH23" s="84">
        <v>5786.9757090600033</v>
      </c>
      <c r="BI23" s="84">
        <v>4110.1700684499956</v>
      </c>
      <c r="BJ23" s="84">
        <v>4793.4795062100011</v>
      </c>
      <c r="BK23" s="84">
        <v>4669.0575225199973</v>
      </c>
      <c r="BL23" s="84">
        <v>14441.751574600003</v>
      </c>
      <c r="BM23" s="84">
        <v>6887.4214835499843</v>
      </c>
      <c r="BN23" s="84">
        <v>14122.238353080016</v>
      </c>
      <c r="BO23" s="84">
        <v>86597.887726529996</v>
      </c>
      <c r="BP23" s="84">
        <v>2771.4056226599996</v>
      </c>
      <c r="BQ23" s="84">
        <v>4187.1332402700009</v>
      </c>
      <c r="BR23" s="84">
        <v>8042.9159473300006</v>
      </c>
      <c r="BS23" s="84">
        <v>4102.7422948799986</v>
      </c>
      <c r="BT23" s="84">
        <v>5207.3575419399995</v>
      </c>
      <c r="BU23" s="84">
        <v>4957.7993754500048</v>
      </c>
      <c r="BV23" s="84">
        <v>6698.6214622700054</v>
      </c>
      <c r="BW23" s="84">
        <v>12495.121621689987</v>
      </c>
      <c r="BX23" s="84">
        <v>3598.2302570200081</v>
      </c>
      <c r="BY23" s="84">
        <v>6057.4843740099896</v>
      </c>
      <c r="BZ23" s="84">
        <v>6700.5991107299951</v>
      </c>
      <c r="CA23" s="84">
        <v>10812.969667670004</v>
      </c>
      <c r="CB23" s="84">
        <v>75632.380515919998</v>
      </c>
      <c r="CC23" s="84">
        <v>3085.18057619</v>
      </c>
      <c r="CD23" s="84">
        <v>4498.6384289999987</v>
      </c>
      <c r="CE23" s="84">
        <v>7711.6518356500001</v>
      </c>
      <c r="CF23" s="84">
        <v>5228.8436042900012</v>
      </c>
      <c r="CG23" s="84">
        <v>6050.8472618699989</v>
      </c>
      <c r="CH23" s="84">
        <v>10102.343615660004</v>
      </c>
      <c r="CI23" s="84">
        <v>8471.9301801399961</v>
      </c>
      <c r="CJ23" s="84">
        <v>5898.0626227899993</v>
      </c>
      <c r="CK23" s="84">
        <v>6358.6044275400054</v>
      </c>
      <c r="CL23" s="84">
        <v>6768.2049527499967</v>
      </c>
      <c r="CM23" s="84">
        <v>11631.766928010002</v>
      </c>
      <c r="CN23" s="84">
        <v>19730.381997970006</v>
      </c>
      <c r="CO23" s="84">
        <v>95536.456431860002</v>
      </c>
      <c r="CP23" s="86">
        <v>3655.93203042</v>
      </c>
      <c r="CQ23" s="84">
        <v>4033.6914103200002</v>
      </c>
      <c r="CR23" s="84">
        <v>5842.1552984399968</v>
      </c>
      <c r="CS23" s="84">
        <v>5297.431953600003</v>
      </c>
      <c r="CT23" s="84">
        <v>5780.5734313599969</v>
      </c>
      <c r="CU23" s="84">
        <v>7785.3341532199984</v>
      </c>
      <c r="CV23" s="84">
        <v>7492.5006009100016</v>
      </c>
      <c r="CW23" s="84">
        <v>6025.9700083200014</v>
      </c>
      <c r="CX23" s="84">
        <v>5558.7751610799987</v>
      </c>
      <c r="CY23" s="84">
        <v>10204.155195789996</v>
      </c>
      <c r="CZ23" s="84">
        <v>5215.4540263699919</v>
      </c>
      <c r="DA23" s="84">
        <v>43502.435134080006</v>
      </c>
      <c r="DB23" s="84">
        <v>110394.40840390998</v>
      </c>
      <c r="DC23" s="87">
        <f>+'[1]Табела 3'!N22</f>
        <v>3795.3342320100001</v>
      </c>
      <c r="DD23" s="84">
        <f>+'[1]Табела 3'!O22</f>
        <v>5391.4153232099989</v>
      </c>
      <c r="DE23" s="84">
        <f>+'[1]Табела 3'!P22</f>
        <v>5134.1166326499997</v>
      </c>
      <c r="DF23" s="84">
        <f>+'[1]Табела 3'!Q22</f>
        <v>9400.8387562200005</v>
      </c>
      <c r="DG23" s="84">
        <f>+'[1]Табела 3'!R22</f>
        <v>5971.6582183799947</v>
      </c>
      <c r="DH23" s="84">
        <f>+'[1]Табела 3'!S22</f>
        <v>5797.2375178100046</v>
      </c>
      <c r="DI23" s="84">
        <f>+'[1]Табела 3'!T22</f>
        <v>7983.5063498300015</v>
      </c>
      <c r="DJ23" s="84">
        <f>+'[1]Табела 3'!U22</f>
        <v>4772.4423615199967</v>
      </c>
      <c r="DK23" s="84">
        <f>+'[1]Табела 3'!V22</f>
        <v>5391.0971038900061</v>
      </c>
      <c r="DL23" s="84">
        <f>+'[1]Табела 3'!W22</f>
        <v>6265.1368440700007</v>
      </c>
      <c r="DM23" s="84">
        <f>+'[1]Табела 3'!X22</f>
        <v>6814.2166604099921</v>
      </c>
      <c r="DN23" s="84">
        <f>+'[1]Табела 3'!Y22</f>
        <v>29025.114681129995</v>
      </c>
      <c r="DO23" s="84">
        <f>+'[1]Табела 3'!Z22</f>
        <v>95742.114681129999</v>
      </c>
      <c r="DP23" s="87">
        <f>+'[1]Табела 3'!AA22</f>
        <v>2455.0477622999997</v>
      </c>
      <c r="DQ23" s="84">
        <f>+'[1]Табела 3'!AB22</f>
        <v>3660.1020866100012</v>
      </c>
      <c r="DR23" s="84">
        <f>+'[1]Табела 3'!AC22</f>
        <v>8475.417672319998</v>
      </c>
      <c r="DS23" s="84">
        <f>+'[1]Табела 3'!AD22</f>
        <v>6166.6479627900017</v>
      </c>
      <c r="DT23" s="84">
        <f>+'[1]Табела 3'!AE22</f>
        <v>10014.884515979997</v>
      </c>
      <c r="DU23" s="84">
        <f>+'[1]Табела 3'!AF22</f>
        <v>5845.0316984999981</v>
      </c>
      <c r="DV23" s="84">
        <f>+'[1]Табела 3'!AG22</f>
        <v>5108.488722300006</v>
      </c>
      <c r="DW23" s="84">
        <f>+'[1]Табела 3'!AH22</f>
        <v>4305.3870635499998</v>
      </c>
      <c r="DX23" s="84">
        <f>+'[1]Табела 3'!AI22</f>
        <v>5736.992922099992</v>
      </c>
      <c r="DY23" s="84">
        <f>+'[1]Табела 3'!AJ22</f>
        <v>6948.2584395899985</v>
      </c>
      <c r="DZ23" s="84">
        <f>+'[1]Табела 3'!AK22</f>
        <v>7451.0071977899988</v>
      </c>
      <c r="EA23" s="84">
        <f>+'[1]Табела 3'!AL22</f>
        <v>21725.92725664</v>
      </c>
      <c r="EB23" s="84">
        <f>+'[1]Табела 3'!AM22</f>
        <v>87893.193300469982</v>
      </c>
      <c r="EC23" s="84">
        <f>+'[1]Табела 3'!AN22</f>
        <v>3436.2003756499998</v>
      </c>
      <c r="ED23" s="84">
        <f>+'[1]Табела 3'!AO22</f>
        <v>5440.9856331200008</v>
      </c>
      <c r="EE23" s="84">
        <f>+'[1]Табела 3'!AP22</f>
        <v>8849.6546195299998</v>
      </c>
      <c r="EF23" s="84">
        <f>+'[1]Табела 3'!AQ22</f>
        <v>7560.4241941300061</v>
      </c>
      <c r="EG23" s="84">
        <f>+'[1]Табела 3'!AR22</f>
        <v>11696.637143130025</v>
      </c>
      <c r="EH23" s="84">
        <f>+'[1]Табела 3'!AS22</f>
        <v>6926.1261300999795</v>
      </c>
      <c r="EI23" s="84">
        <f>+'[1]Табела 3'!AT22</f>
        <v>6149.2243654299909</v>
      </c>
      <c r="EJ23" s="84">
        <f>+'[1]Табела 3'!AU22</f>
        <v>6194.2907752700266</v>
      </c>
      <c r="EK23" s="84">
        <f>+'[1]Табела 3'!AV22</f>
        <v>5445.4379267900167</v>
      </c>
      <c r="EL23" s="84">
        <f>+'[1]Табела 3'!AW22</f>
        <v>5526.9428173800188</v>
      </c>
      <c r="EM23" s="84">
        <f>+'[1]Табела 3'!AX22</f>
        <v>7294.2083427600046</v>
      </c>
      <c r="EN23" s="84">
        <f>+'[1]Табела 3'!AY22</f>
        <v>17210.367676709935</v>
      </c>
      <c r="EO23" s="84">
        <f>+'[1]Табела 3'!AZ22</f>
        <v>91730.5</v>
      </c>
      <c r="EP23" s="84">
        <f>+'[1]Табела 3'!BA22</f>
        <v>2596.8128472099997</v>
      </c>
      <c r="EQ23" s="84">
        <f>+'[1]Табела 3'!BB22</f>
        <v>7428.9204689599974</v>
      </c>
      <c r="ER23" s="84">
        <f>+'[1]Табела 3'!BC22</f>
        <v>14405.985767800001</v>
      </c>
      <c r="ES23" s="84">
        <f>+'[1]Табела 3'!BD22</f>
        <v>7828.9495212699976</v>
      </c>
      <c r="ET23" s="84">
        <f>+'[1]Табела 3'!BE22</f>
        <v>9590.871267870014</v>
      </c>
      <c r="EU23" s="84">
        <f>+'[1]Табела 3'!BF22</f>
        <v>7093.6261439301234</v>
      </c>
      <c r="EV23" s="84">
        <f>+'[1]Табела 3'!BG22</f>
        <v>7429.2081489699185</v>
      </c>
      <c r="EW23" s="84">
        <f>+'[1]Табела 3'!BH22</f>
        <v>5681.6014854200275</v>
      </c>
      <c r="EX23" s="84">
        <f>+'[1]Табела 3'!BI22</f>
        <v>6054.307800150008</v>
      </c>
      <c r="EY23" s="84">
        <f>+'[1]Табела 3'!BJ22</f>
        <v>18039.561473940033</v>
      </c>
      <c r="EZ23" s="84">
        <f>+'[1]Табела 3'!BK22</f>
        <v>9743.1491004200579</v>
      </c>
      <c r="FA23" s="84">
        <f>+'[1]Табела 3'!BL22</f>
        <v>15900.975957799972</v>
      </c>
      <c r="FB23" s="84">
        <f>+'[1]Табела 3'!BM22</f>
        <v>111793.96998374016</v>
      </c>
      <c r="FC23" s="84">
        <f>+'[1]Табела 3'!BN22</f>
        <v>6789.4754954700002</v>
      </c>
      <c r="FD23" s="84">
        <f>+'[1]Табела 3'!BO22</f>
        <v>5846.3762864000028</v>
      </c>
      <c r="FE23" s="84">
        <f>+'[1]Табела 3'!BP22</f>
        <v>15350.259461050016</v>
      </c>
      <c r="FF23" s="84">
        <f>+'[1]Табела 3'!BQ22</f>
        <v>10286.456797110004</v>
      </c>
      <c r="FG23" s="84">
        <f>+'[1]Табела 3'!BR22</f>
        <v>41556.919115600016</v>
      </c>
      <c r="FH23" s="84">
        <f>+'[1]Табела 3'!BS22</f>
        <v>44319.849402299988</v>
      </c>
      <c r="FI23" s="84">
        <f>+'[1]Табела 3'!BT22</f>
        <v>37298.963166950052</v>
      </c>
      <c r="FJ23" s="84">
        <f>+'[1]Табела 3'!BU22</f>
        <v>24755.268614190027</v>
      </c>
      <c r="FK23" s="84">
        <f>+'[1]Табела 3'!BV22</f>
        <v>25963.68479436999</v>
      </c>
      <c r="FL23" s="84">
        <f>+'[1]Табела 3'!BW22</f>
        <v>9669.3641475000331</v>
      </c>
      <c r="FM23" s="84">
        <f>+'[1]Табела 3'!BX22</f>
        <v>20078.032719060011</v>
      </c>
      <c r="FN23" s="84">
        <f>+'[1]Табела 3'!BY22</f>
        <v>28263.170791679953</v>
      </c>
      <c r="FO23" s="84">
        <f>+'[1]Табела 3'!BZ22</f>
        <v>270177.82079168007</v>
      </c>
      <c r="FP23" s="84">
        <f>+'[1]Табела 3'!CA22</f>
        <v>2953.6354695699997</v>
      </c>
      <c r="FQ23" s="87">
        <f>+'[1]Табела 3'!CB22</f>
        <v>5524.8676573999992</v>
      </c>
      <c r="FR23" s="87">
        <f>+'[1]Табела 3'!CC22</f>
        <v>17146.049004160002</v>
      </c>
      <c r="FS23" s="87">
        <f>+'[1]Табела 3'!CD22</f>
        <v>25759.927548700005</v>
      </c>
      <c r="FT23" s="87">
        <f>+'[1]Табела 3'!CE22</f>
        <v>27651.615858989986</v>
      </c>
      <c r="FU23" s="87">
        <f>+'[1]Табела 3'!CF22</f>
        <v>30955.698278349992</v>
      </c>
      <c r="FV23" s="87">
        <f>+'[1]Табела 3'!CG22</f>
        <v>12114.998837830008</v>
      </c>
      <c r="FW23" s="87">
        <f>+'[1]Табела 3'!CH22</f>
        <v>13679.017370910024</v>
      </c>
      <c r="FX23" s="87">
        <f>+'[1]Табела 3'!CI22</f>
        <v>9144.389657529995</v>
      </c>
      <c r="FY23" s="87">
        <f>+'[1]Табела 3'!CJ22</f>
        <v>12559.763414660047</v>
      </c>
      <c r="FZ23" s="87">
        <f>+'[1]Табела 3'!CK22</f>
        <v>22127.496833479967</v>
      </c>
      <c r="GA23" s="135">
        <f>+'[1]Табела 3'!CL22</f>
        <v>35616.7489718</v>
      </c>
      <c r="GB23" s="84">
        <f>+'[1]Табела 3'!CM22</f>
        <v>215234.20890338006</v>
      </c>
      <c r="GC23" s="87">
        <f>+'[1]Табела 3'!CN22</f>
        <v>4239.6223490299999</v>
      </c>
      <c r="GD23" s="87">
        <f>+'[1]Табела 3'!CO22</f>
        <v>6923.8849430999971</v>
      </c>
      <c r="GE23" s="87">
        <f>+'[1]Табела 3'!CP22</f>
        <v>27710.600323100003</v>
      </c>
      <c r="GF23" s="87">
        <f>+'[1]Табела 3'!CQ22</f>
        <v>8667.5380442499954</v>
      </c>
      <c r="GG23" s="87">
        <f>+'[1]Табела 3'!CR22</f>
        <v>11649.355593559992</v>
      </c>
      <c r="GH23" s="87">
        <f>+'[1]Табела 3'!CS22</f>
        <v>11292.466309240026</v>
      </c>
      <c r="GI23" s="87">
        <f>+'[1]Табела 3'!CT22</f>
        <v>7527.5490251000265</v>
      </c>
      <c r="GJ23" s="87">
        <f>+'[1]Табела 3'!CU22</f>
        <v>13578.067910619993</v>
      </c>
      <c r="GK23" s="87">
        <f>+'[1]Табела 3'!CV22</f>
        <v>8202.5418216399994</v>
      </c>
      <c r="GL23" s="87">
        <f>+'[1]Табела 3'!CW22</f>
        <v>7176.9895583000098</v>
      </c>
      <c r="GM23" s="87">
        <f>+'[1]Табела 3'!CX22</f>
        <v>19464.938048930002</v>
      </c>
      <c r="GN23" s="135">
        <f>+'[1]Табела 3'!CY22</f>
        <v>31564.082513690038</v>
      </c>
      <c r="GO23" s="142">
        <f>+'[1]Табела 3'!CZ22</f>
        <v>157997.63644056011</v>
      </c>
      <c r="GP23" s="87">
        <f>+'[1]Табела 3'!DA22</f>
        <v>4084.4998214699995</v>
      </c>
      <c r="GQ23" s="87">
        <f>+'[1]Табела 3'!DB22</f>
        <v>7412.5910941599996</v>
      </c>
      <c r="GR23" s="87">
        <f>+'[1]Табела 3'!DC22</f>
        <v>18042.336343169998</v>
      </c>
      <c r="GS23" s="87">
        <f>+'[1]Табела 3'!DD22</f>
        <v>5951.2090301999997</v>
      </c>
      <c r="GT23" s="87">
        <f>+'[1]Табела 3'!DE22</f>
        <v>16721.263711000003</v>
      </c>
      <c r="GU23" s="87">
        <f>+'[1]Табела 3'!DF22</f>
        <v>14277.600000000013</v>
      </c>
      <c r="GV23" s="87">
        <f>+'[1]Табела 3'!DG22</f>
        <v>12014.610315629974</v>
      </c>
      <c r="GW23" s="87">
        <f>+'[1]Табела 3'!DH22</f>
        <v>0</v>
      </c>
      <c r="GX23" s="87">
        <f>+'[1]Табела 3'!DI22</f>
        <v>0</v>
      </c>
      <c r="GY23" s="87">
        <f>+'[1]Табела 3'!DJ22</f>
        <v>0</v>
      </c>
      <c r="GZ23" s="87">
        <f>+'[1]Табела 3'!DK22</f>
        <v>0</v>
      </c>
      <c r="HA23" s="87">
        <f>+'[1]Табела 3'!DL22</f>
        <v>0</v>
      </c>
      <c r="HB23" s="127">
        <f>+'[1]Табела 3'!DM22</f>
        <v>78504.11031562998</v>
      </c>
    </row>
    <row r="24" spans="2:210" ht="16.2" customHeight="1" x14ac:dyDescent="0.3">
      <c r="B24" s="83" t="s">
        <v>13</v>
      </c>
      <c r="C24" s="84">
        <v>0</v>
      </c>
      <c r="D24" s="84">
        <v>42.515888930000003</v>
      </c>
      <c r="E24" s="84">
        <v>19.979279930000001</v>
      </c>
      <c r="F24" s="84">
        <v>14.778149510000004</v>
      </c>
      <c r="G24" s="84">
        <v>41.624733249999991</v>
      </c>
      <c r="H24" s="84">
        <v>26.812316740000004</v>
      </c>
      <c r="I24" s="84">
        <v>4.3632219499999882</v>
      </c>
      <c r="J24" s="84">
        <v>10.130051030000001</v>
      </c>
      <c r="K24" s="84">
        <v>13.872954039999991</v>
      </c>
      <c r="L24" s="84">
        <v>21.436590610000014</v>
      </c>
      <c r="M24" s="84">
        <v>12.52673373999998</v>
      </c>
      <c r="N24" s="84">
        <v>63.66257367</v>
      </c>
      <c r="O24" s="84">
        <v>271.86842528</v>
      </c>
      <c r="P24" s="84">
        <v>7.6549500499999992</v>
      </c>
      <c r="Q24" s="84">
        <v>37.824803440000004</v>
      </c>
      <c r="R24" s="84">
        <v>55.634750779999997</v>
      </c>
      <c r="S24" s="84">
        <v>28.902533850000001</v>
      </c>
      <c r="T24" s="84">
        <v>39.443263570000006</v>
      </c>
      <c r="U24" s="84">
        <v>42.592598929999987</v>
      </c>
      <c r="V24" s="84">
        <v>55.055900760000014</v>
      </c>
      <c r="W24" s="84">
        <v>26.163243690000005</v>
      </c>
      <c r="X24" s="84">
        <v>21.273455779999971</v>
      </c>
      <c r="Y24" s="84">
        <v>49.604655390000033</v>
      </c>
      <c r="Z24" s="84">
        <v>15.088911609999956</v>
      </c>
      <c r="AA24" s="84">
        <v>29.196295540000026</v>
      </c>
      <c r="AB24" s="102">
        <v>408.43536339000002</v>
      </c>
      <c r="AC24" s="102">
        <v>22.268246520000002</v>
      </c>
      <c r="AD24" s="102">
        <v>79.621992379999995</v>
      </c>
      <c r="AE24" s="102">
        <v>25.864807070000005</v>
      </c>
      <c r="AF24" s="102">
        <v>15.023767609999984</v>
      </c>
      <c r="AG24" s="102">
        <v>135.85375017999996</v>
      </c>
      <c r="AH24" s="102">
        <v>80.625874030000077</v>
      </c>
      <c r="AI24" s="102">
        <v>42.308604620000018</v>
      </c>
      <c r="AJ24" s="102">
        <v>7.9781205399999884</v>
      </c>
      <c r="AK24" s="102">
        <v>38.551297340000019</v>
      </c>
      <c r="AL24" s="102">
        <v>5.665633389999952</v>
      </c>
      <c r="AM24" s="102">
        <v>33.168852980000004</v>
      </c>
      <c r="AN24" s="102">
        <v>111.11092667999988</v>
      </c>
      <c r="AO24" s="84">
        <v>598.04187333999982</v>
      </c>
      <c r="AP24" s="84">
        <v>19.199719600000002</v>
      </c>
      <c r="AQ24" s="84">
        <v>274.37326825000002</v>
      </c>
      <c r="AR24" s="84">
        <v>40.961294150000001</v>
      </c>
      <c r="AS24" s="84">
        <v>142.11474078000001</v>
      </c>
      <c r="AT24" s="84">
        <v>45.807965619999948</v>
      </c>
      <c r="AU24" s="84">
        <v>24.828167470000029</v>
      </c>
      <c r="AV24" s="84">
        <v>33.076259480000026</v>
      </c>
      <c r="AW24" s="84">
        <v>7.915890679999948</v>
      </c>
      <c r="AX24" s="84">
        <v>40.052569299999981</v>
      </c>
      <c r="AY24" s="84">
        <v>9.3463180000000001</v>
      </c>
      <c r="AZ24" s="84">
        <v>25.476305100000022</v>
      </c>
      <c r="BA24" s="84">
        <v>-21.456478139999984</v>
      </c>
      <c r="BB24" s="84">
        <v>641.69602028999998</v>
      </c>
      <c r="BC24" s="84">
        <v>67.872121550000003</v>
      </c>
      <c r="BD24" s="84">
        <v>131.33334244</v>
      </c>
      <c r="BE24" s="84">
        <v>107.05463070999997</v>
      </c>
      <c r="BF24" s="84">
        <v>129.96838122000003</v>
      </c>
      <c r="BG24" s="84">
        <v>62.209650079999911</v>
      </c>
      <c r="BH24" s="84">
        <v>206.59503529999995</v>
      </c>
      <c r="BI24" s="84">
        <v>93.427706199999989</v>
      </c>
      <c r="BJ24" s="84">
        <v>11.118209210000158</v>
      </c>
      <c r="BK24" s="84">
        <v>24.741481789999963</v>
      </c>
      <c r="BL24" s="84">
        <v>9.0918169800000772</v>
      </c>
      <c r="BM24" s="84">
        <v>40.661413799999949</v>
      </c>
      <c r="BN24" s="84">
        <v>28.662718029999972</v>
      </c>
      <c r="BO24" s="84">
        <v>912.73650730999998</v>
      </c>
      <c r="BP24" s="84">
        <v>94.994004579999995</v>
      </c>
      <c r="BQ24" s="84">
        <v>94.182893309999983</v>
      </c>
      <c r="BR24" s="84">
        <v>144.58873397000002</v>
      </c>
      <c r="BS24" s="84">
        <v>103.668879</v>
      </c>
      <c r="BT24" s="84">
        <v>145.47688161000002</v>
      </c>
      <c r="BU24" s="84">
        <v>66.765964159999896</v>
      </c>
      <c r="BV24" s="84">
        <v>35.378191390000104</v>
      </c>
      <c r="BW24" s="84">
        <v>49.880058390000045</v>
      </c>
      <c r="BX24" s="84">
        <v>182.40057901999987</v>
      </c>
      <c r="BY24" s="84">
        <v>41.069428210000162</v>
      </c>
      <c r="BZ24" s="84">
        <v>19.923761909999968</v>
      </c>
      <c r="CA24" s="84">
        <v>6.1360671200000052</v>
      </c>
      <c r="CB24" s="84">
        <v>984.46544267000002</v>
      </c>
      <c r="CC24" s="84">
        <v>130.10021737</v>
      </c>
      <c r="CD24" s="84">
        <v>54.944656189999996</v>
      </c>
      <c r="CE24" s="84">
        <v>125.09403416000002</v>
      </c>
      <c r="CF24" s="84">
        <v>123.87362161999995</v>
      </c>
      <c r="CG24" s="84">
        <v>6.3920267200000289</v>
      </c>
      <c r="CH24" s="84">
        <v>67.032186110000012</v>
      </c>
      <c r="CI24" s="84">
        <v>18.35012821999997</v>
      </c>
      <c r="CJ24" s="84">
        <v>23.428886210000037</v>
      </c>
      <c r="CK24" s="84">
        <v>160.23601670999992</v>
      </c>
      <c r="CL24" s="84">
        <v>35.198841849999958</v>
      </c>
      <c r="CM24" s="84">
        <v>85.16877936000013</v>
      </c>
      <c r="CN24" s="84">
        <v>41.855528029999917</v>
      </c>
      <c r="CO24" s="84">
        <v>871.67492255000013</v>
      </c>
      <c r="CP24" s="86">
        <v>131.0697964</v>
      </c>
      <c r="CQ24" s="84">
        <v>206.75138272999999</v>
      </c>
      <c r="CR24" s="84">
        <v>914.0048309199999</v>
      </c>
      <c r="CS24" s="84">
        <v>191.96258412000014</v>
      </c>
      <c r="CT24" s="84">
        <v>140.32912167999984</v>
      </c>
      <c r="CU24" s="84">
        <v>728.72523853000018</v>
      </c>
      <c r="CV24" s="84">
        <v>12.318699380000099</v>
      </c>
      <c r="CW24" s="84">
        <v>-0.72628641000030936</v>
      </c>
      <c r="CX24" s="84">
        <v>33.873019470000266</v>
      </c>
      <c r="CY24" s="84">
        <v>39.49787580999994</v>
      </c>
      <c r="CZ24" s="84">
        <v>108.11195764999962</v>
      </c>
      <c r="DA24" s="84">
        <v>77.085769019999972</v>
      </c>
      <c r="DB24" s="84">
        <v>2583.0039892999998</v>
      </c>
      <c r="DC24" s="87">
        <f>+'[1]Табела 3'!N23</f>
        <v>73.637438869999997</v>
      </c>
      <c r="DD24" s="84">
        <f>+'[1]Табела 3'!O23</f>
        <v>558.91117120000013</v>
      </c>
      <c r="DE24" s="84">
        <f>+'[1]Табела 3'!P23</f>
        <v>276.81074577999999</v>
      </c>
      <c r="DF24" s="84">
        <f>+'[1]Табела 3'!Q23</f>
        <v>941.8884748800001</v>
      </c>
      <c r="DG24" s="84">
        <f>+'[1]Табела 3'!R23</f>
        <v>84.49097221999979</v>
      </c>
      <c r="DH24" s="84">
        <f>+'[1]Табела 3'!S23</f>
        <v>38.676424010000225</v>
      </c>
      <c r="DI24" s="84">
        <f>+'[1]Табела 3'!T23</f>
        <v>813.79321587000004</v>
      </c>
      <c r="DJ24" s="84">
        <f>+'[1]Табела 3'!U23</f>
        <v>48.17791593000031</v>
      </c>
      <c r="DK24" s="84">
        <f>+'[1]Табела 3'!V23</f>
        <v>-3.1395470000267031E-2</v>
      </c>
      <c r="DL24" s="84">
        <f>+'[1]Табела 3'!W23</f>
        <v>23.475223380000116</v>
      </c>
      <c r="DM24" s="84">
        <f>+'[1]Табела 3'!X23</f>
        <v>80.76981332999992</v>
      </c>
      <c r="DN24" s="84">
        <f>+'[1]Табела 3'!Y23</f>
        <v>346.19999999999931</v>
      </c>
      <c r="DO24" s="84">
        <f>+'[1]Табела 3'!Z23</f>
        <v>3286.7999999999997</v>
      </c>
      <c r="DP24" s="87">
        <f>+'[1]Табела 3'!AA23</f>
        <v>38.063431840000007</v>
      </c>
      <c r="DQ24" s="84">
        <f>+'[1]Табела 3'!AB23</f>
        <v>441.71529121000003</v>
      </c>
      <c r="DR24" s="84">
        <f>+'[1]Табела 3'!AC23</f>
        <v>1023.1306189999999</v>
      </c>
      <c r="DS24" s="84">
        <f>+'[1]Табела 3'!AD23</f>
        <v>81.684046230000021</v>
      </c>
      <c r="DT24" s="84">
        <f>+'[1]Табела 3'!AE23</f>
        <v>181.03520324000002</v>
      </c>
      <c r="DU24" s="84">
        <f>+'[1]Табела 3'!AF23</f>
        <v>183.37140848000001</v>
      </c>
      <c r="DV24" s="84">
        <f>+'[1]Табела 3'!AG23</f>
        <v>922.85581950999949</v>
      </c>
      <c r="DW24" s="84">
        <f>+'[1]Табела 3'!AH23</f>
        <v>24.038427500000001</v>
      </c>
      <c r="DX24" s="84">
        <f>+'[1]Табела 3'!AI23</f>
        <v>116.54354317999983</v>
      </c>
      <c r="DY24" s="84">
        <f>+'[1]Табела 3'!AJ23</f>
        <v>30.866722240000247</v>
      </c>
      <c r="DZ24" s="84">
        <f>+'[1]Табела 3'!AK23</f>
        <v>175.5979560300002</v>
      </c>
      <c r="EA24" s="84">
        <f>+'[1]Табела 3'!AL23</f>
        <v>163.13770434999989</v>
      </c>
      <c r="EB24" s="84">
        <f>+'[1]Табела 3'!AM23</f>
        <v>3382.0401728099996</v>
      </c>
      <c r="EC24" s="84">
        <f>+'[1]Табела 3'!AN23</f>
        <v>34.63624171</v>
      </c>
      <c r="ED24" s="84">
        <f>+'[1]Табела 3'!AO23</f>
        <v>553.96329430999992</v>
      </c>
      <c r="EE24" s="84">
        <f>+'[1]Табела 3'!AP23</f>
        <v>1077.4741171799999</v>
      </c>
      <c r="EF24" s="84">
        <f>+'[1]Табела 3'!AQ23</f>
        <v>163.32798544000005</v>
      </c>
      <c r="EG24" s="84">
        <f>+'[1]Табела 3'!AR23</f>
        <v>79.7068487800002</v>
      </c>
      <c r="EH24" s="84">
        <f>+'[1]Табела 3'!AS23</f>
        <v>243.65846139999962</v>
      </c>
      <c r="EI24" s="84">
        <f>+'[1]Табела 3'!AT23</f>
        <v>959.92965019000053</v>
      </c>
      <c r="EJ24" s="84">
        <f>+'[1]Табела 3'!AU23</f>
        <v>250.08499935999967</v>
      </c>
      <c r="EK24" s="84">
        <f>+'[1]Табела 3'!AV23</f>
        <v>236.25826290000009</v>
      </c>
      <c r="EL24" s="84">
        <f>+'[1]Табела 3'!AW23</f>
        <v>280.21133825000049</v>
      </c>
      <c r="EM24" s="84">
        <f>+'[1]Табела 3'!AX23</f>
        <v>42.917338300001148</v>
      </c>
      <c r="EN24" s="84">
        <f>+'[1]Табела 3'!AY23</f>
        <v>168.63183209999849</v>
      </c>
      <c r="EO24" s="84">
        <f>+'[1]Табела 3'!AZ23</f>
        <v>4090.8003699200003</v>
      </c>
      <c r="EP24" s="84">
        <f>+'[1]Табела 3'!BA23</f>
        <v>70.030968870000009</v>
      </c>
      <c r="EQ24" s="84">
        <f>+'[1]Табела 3'!BB23</f>
        <v>498.70495023000001</v>
      </c>
      <c r="ER24" s="84">
        <f>+'[1]Табела 3'!BC23</f>
        <v>1309.4850040199999</v>
      </c>
      <c r="ES24" s="84">
        <f>+'[1]Табела 3'!BD23</f>
        <v>333.19052333999969</v>
      </c>
      <c r="ET24" s="84">
        <f>+'[1]Табела 3'!BE23</f>
        <v>150.79468422000025</v>
      </c>
      <c r="EU24" s="84">
        <f>+'[1]Табела 3'!BF23</f>
        <v>1079.4260039199996</v>
      </c>
      <c r="EV24" s="84">
        <f>+'[1]Табела 3'!BG23</f>
        <v>1050.2673266200018</v>
      </c>
      <c r="EW24" s="84">
        <f>+'[1]Табела 3'!BH23</f>
        <v>70.466487060000418</v>
      </c>
      <c r="EX24" s="84">
        <f>+'[1]Табела 3'!BI23</f>
        <v>131.33005122000026</v>
      </c>
      <c r="EY24" s="84">
        <f>+'[1]Табела 3'!BJ23</f>
        <v>41.964731159998898</v>
      </c>
      <c r="EZ24" s="84">
        <f>+'[1]Табела 3'!BK23</f>
        <v>88.033479480000494</v>
      </c>
      <c r="FA24" s="84">
        <f>+'[1]Табела 3'!BL23</f>
        <v>263.19616696999884</v>
      </c>
      <c r="FB24" s="84">
        <f>+'[1]Табела 3'!BM23</f>
        <v>5086.8903771099995</v>
      </c>
      <c r="FC24" s="84">
        <f>+'[1]Табела 3'!BN23</f>
        <v>75.460392580000018</v>
      </c>
      <c r="FD24" s="84">
        <f>+'[1]Табела 3'!BO23</f>
        <v>689.36416841999994</v>
      </c>
      <c r="FE24" s="84">
        <f>+'[1]Табела 3'!BP23</f>
        <v>223.16131289999998</v>
      </c>
      <c r="FF24" s="84">
        <f>+'[1]Табела 3'!BQ23</f>
        <v>-0.12554110000014304</v>
      </c>
      <c r="FG24" s="84">
        <f>+'[1]Табела 3'!BR23</f>
        <v>1281.1719821000015</v>
      </c>
      <c r="FH24" s="84">
        <f>+'[1]Табела 3'!BS23</f>
        <v>2160.97373483</v>
      </c>
      <c r="FI24" s="84">
        <f>+'[1]Табела 3'!BT23</f>
        <v>176.3013070799999</v>
      </c>
      <c r="FJ24" s="84">
        <f>+'[1]Табела 3'!BU23</f>
        <v>97.082915009999269</v>
      </c>
      <c r="FK24" s="84">
        <f>+'[1]Табела 3'!BV23</f>
        <v>227.64912091999912</v>
      </c>
      <c r="FL24" s="84">
        <f>+'[1]Табела 3'!BW23</f>
        <v>639.26110356000424</v>
      </c>
      <c r="FM24" s="84">
        <f>+'[1]Табела 3'!BX23</f>
        <v>340.87934305000022</v>
      </c>
      <c r="FN24" s="84">
        <f>+'[1]Табела 3'!BY23</f>
        <v>87.919298030000689</v>
      </c>
      <c r="FO24" s="84">
        <f>+'[1]Табела 3'!BZ23</f>
        <v>5999.0991373800043</v>
      </c>
      <c r="FP24" s="84">
        <f>+'[1]Табела 3'!CA23</f>
        <v>88.650102090000004</v>
      </c>
      <c r="FQ24" s="87">
        <f>+'[1]Табела 3'!CB23</f>
        <v>1006.6630906799999</v>
      </c>
      <c r="FR24" s="87">
        <f>+'[1]Табела 3'!CC23</f>
        <v>198.16911585000003</v>
      </c>
      <c r="FS24" s="87">
        <f>+'[1]Табела 3'!CD23</f>
        <v>32.554059720000033</v>
      </c>
      <c r="FT24" s="87">
        <f>+'[1]Табела 3'!CE23</f>
        <v>170.27631639999987</v>
      </c>
      <c r="FU24" s="87">
        <f>+'[1]Табела 3'!CF23</f>
        <v>223.38363410000036</v>
      </c>
      <c r="FV24" s="87">
        <f>+'[1]Табела 3'!CG23</f>
        <v>179.01256364000008</v>
      </c>
      <c r="FW24" s="87">
        <f>+'[1]Табела 3'!CH23</f>
        <v>170.36833218999959</v>
      </c>
      <c r="FX24" s="87">
        <f>+'[1]Табела 3'!CI23</f>
        <v>112.04811112999975</v>
      </c>
      <c r="FY24" s="87">
        <f>+'[1]Табела 3'!CJ23</f>
        <v>12.955169029999256</v>
      </c>
      <c r="FZ24" s="87">
        <f>+'[1]Табела 3'!CK23</f>
        <v>106.19300835000038</v>
      </c>
      <c r="GA24" s="135">
        <f>+'[1]Табела 3'!CL23</f>
        <v>3953.9233362900018</v>
      </c>
      <c r="GB24" s="84">
        <f>+'[1]Табела 3'!CM23</f>
        <v>6254.1968394700007</v>
      </c>
      <c r="GC24" s="87">
        <f>+'[1]Табела 3'!CN23</f>
        <v>161.99210128000001</v>
      </c>
      <c r="GD24" s="87">
        <f>+'[1]Табела 3'!CO23</f>
        <v>901.93697789999999</v>
      </c>
      <c r="GE24" s="87">
        <f>+'[1]Табела 3'!CP23</f>
        <v>464.56985476000011</v>
      </c>
      <c r="GF24" s="87">
        <f>+'[1]Табела 3'!CQ23</f>
        <v>1219.6601249800015</v>
      </c>
      <c r="GG24" s="87">
        <f>+'[1]Табела 3'!CR23</f>
        <v>1382.1215472099996</v>
      </c>
      <c r="GH24" s="87">
        <f>+'[1]Табела 3'!CS23</f>
        <v>664.42923510999969</v>
      </c>
      <c r="GI24" s="87">
        <f>+'[1]Табела 3'!CT23</f>
        <v>1701.6110361699996</v>
      </c>
      <c r="GJ24" s="87">
        <f>+'[1]Табела 3'!CU23</f>
        <v>399.02142971000006</v>
      </c>
      <c r="GK24" s="87">
        <f>+'[1]Табела 3'!CV23</f>
        <v>99.217862800000191</v>
      </c>
      <c r="GL24" s="87">
        <f>+'[1]Табела 3'!CW23</f>
        <v>409.59281016000176</v>
      </c>
      <c r="GM24" s="87">
        <f>+'[1]Табела 3'!CX23</f>
        <v>1393.0734600200019</v>
      </c>
      <c r="GN24" s="135">
        <f>+'[1]Табела 3'!CY23</f>
        <v>852.62993598999981</v>
      </c>
      <c r="GO24" s="142">
        <f>+'[1]Табела 3'!CZ23</f>
        <v>9649.8563760900033</v>
      </c>
      <c r="GP24" s="87">
        <f>+'[1]Табела 3'!DA23</f>
        <v>184.30845327</v>
      </c>
      <c r="GQ24" s="87">
        <f>+'[1]Табела 3'!DB23</f>
        <v>906.09117395999976</v>
      </c>
      <c r="GR24" s="87">
        <f>+'[1]Табела 3'!DC23</f>
        <v>674.6205907100009</v>
      </c>
      <c r="GS24" s="87">
        <f>+'[1]Табела 3'!DD23</f>
        <v>689.44209450999995</v>
      </c>
      <c r="GT24" s="87">
        <f>+'[1]Табела 3'!DE23</f>
        <v>3775.0907684399967</v>
      </c>
      <c r="GU24" s="87">
        <f>+'[1]Табела 3'!DF23</f>
        <v>1571.3231404799988</v>
      </c>
      <c r="GV24" s="87">
        <f>+'[1]Табела 3'!DG23</f>
        <v>1486.9869184900053</v>
      </c>
      <c r="GW24" s="87">
        <f>+'[1]Табела 3'!DH23</f>
        <v>0</v>
      </c>
      <c r="GX24" s="87">
        <f>+'[1]Табела 3'!DI23</f>
        <v>0</v>
      </c>
      <c r="GY24" s="87">
        <f>+'[1]Табела 3'!DJ23</f>
        <v>0</v>
      </c>
      <c r="GZ24" s="87">
        <f>+'[1]Табела 3'!DK23</f>
        <v>0</v>
      </c>
      <c r="HA24" s="87">
        <f>+'[1]Табела 3'!DL23</f>
        <v>0</v>
      </c>
      <c r="HB24" s="127">
        <f>+'[1]Табела 3'!DM23</f>
        <v>9287.863139860001</v>
      </c>
    </row>
    <row r="25" spans="2:210" ht="16.2" customHeight="1" x14ac:dyDescent="0.3">
      <c r="B25" s="83" t="s">
        <v>14</v>
      </c>
      <c r="C25" s="84">
        <v>5402.7973393900002</v>
      </c>
      <c r="D25" s="84">
        <v>5521.7695391299994</v>
      </c>
      <c r="E25" s="84">
        <v>6927.3354285599999</v>
      </c>
      <c r="F25" s="84">
        <v>11391.730170700001</v>
      </c>
      <c r="G25" s="84">
        <v>7542.4422477200005</v>
      </c>
      <c r="H25" s="84">
        <v>5705.8622561199963</v>
      </c>
      <c r="I25" s="84">
        <v>5683.9333959700025</v>
      </c>
      <c r="J25" s="84">
        <v>5515.3075694900008</v>
      </c>
      <c r="K25" s="84">
        <v>5472.8861874499989</v>
      </c>
      <c r="L25" s="84">
        <v>5557.9774041799992</v>
      </c>
      <c r="M25" s="84">
        <v>5850.6845748000005</v>
      </c>
      <c r="N25" s="84">
        <v>7490.0479154899967</v>
      </c>
      <c r="O25" s="84">
        <v>78062.8</v>
      </c>
      <c r="P25" s="84">
        <v>5403.180839390001</v>
      </c>
      <c r="Q25" s="84">
        <v>2670.3737326199998</v>
      </c>
      <c r="R25" s="84">
        <v>5698.1677048099982</v>
      </c>
      <c r="S25" s="84">
        <v>9418.4095474700025</v>
      </c>
      <c r="T25" s="84">
        <v>2857.8363178099989</v>
      </c>
      <c r="U25" s="84">
        <v>4970.6583674300009</v>
      </c>
      <c r="V25" s="84">
        <v>5072.9880071700009</v>
      </c>
      <c r="W25" s="84">
        <v>4398.9714498100029</v>
      </c>
      <c r="X25" s="84">
        <v>2576.7485200399974</v>
      </c>
      <c r="Y25" s="84">
        <v>5772.7383104400005</v>
      </c>
      <c r="Z25" s="84">
        <v>4516.3310209800075</v>
      </c>
      <c r="AA25" s="84">
        <v>4882.4323334999954</v>
      </c>
      <c r="AB25" s="102">
        <v>58238.836151470008</v>
      </c>
      <c r="AC25" s="102">
        <v>4371.4698951999999</v>
      </c>
      <c r="AD25" s="102">
        <v>4792.1879386700002</v>
      </c>
      <c r="AE25" s="102">
        <v>4863.5563073499998</v>
      </c>
      <c r="AF25" s="102">
        <v>4874.6960261699996</v>
      </c>
      <c r="AG25" s="102">
        <v>4745.7227313700005</v>
      </c>
      <c r="AH25" s="102">
        <v>5003.8058002499984</v>
      </c>
      <c r="AI25" s="102">
        <v>5179.6699766399961</v>
      </c>
      <c r="AJ25" s="102">
        <v>4979.590409880002</v>
      </c>
      <c r="AK25" s="102">
        <v>4604.4625314200002</v>
      </c>
      <c r="AL25" s="102">
        <v>5058.5385043500064</v>
      </c>
      <c r="AM25" s="102">
        <v>5163.1522287899879</v>
      </c>
      <c r="AN25" s="102">
        <v>7097.7431248900048</v>
      </c>
      <c r="AO25" s="84">
        <v>60734.59547498</v>
      </c>
      <c r="AP25" s="84">
        <v>4908.1242760399982</v>
      </c>
      <c r="AQ25" s="84">
        <v>5367.8452786100024</v>
      </c>
      <c r="AR25" s="84">
        <v>5819.3913820300004</v>
      </c>
      <c r="AS25" s="84">
        <v>5770.2507882100035</v>
      </c>
      <c r="AT25" s="84">
        <v>5849.1882149000012</v>
      </c>
      <c r="AU25" s="84">
        <v>6062.0369082099933</v>
      </c>
      <c r="AV25" s="84">
        <v>5622.5019135199982</v>
      </c>
      <c r="AW25" s="84">
        <v>5338.6720846399985</v>
      </c>
      <c r="AX25" s="84">
        <v>5689.4962956999989</v>
      </c>
      <c r="AY25" s="84">
        <v>4561.955926790004</v>
      </c>
      <c r="AZ25" s="84">
        <v>7130.1356537600004</v>
      </c>
      <c r="BA25" s="84">
        <v>5195.5771350799951</v>
      </c>
      <c r="BB25" s="84">
        <v>67315.175857490001</v>
      </c>
      <c r="BC25" s="84">
        <v>5514.1094238299993</v>
      </c>
      <c r="BD25" s="84">
        <v>5756.8681004499995</v>
      </c>
      <c r="BE25" s="84">
        <v>5567.9507105099965</v>
      </c>
      <c r="BF25" s="84">
        <v>5901.0860172000048</v>
      </c>
      <c r="BG25" s="84">
        <v>5720.6783232299967</v>
      </c>
      <c r="BH25" s="84">
        <v>5762.8065023800009</v>
      </c>
      <c r="BI25" s="84">
        <v>9512.8893770799987</v>
      </c>
      <c r="BJ25" s="84">
        <v>5618.7136456000044</v>
      </c>
      <c r="BK25" s="84">
        <v>5548.6950326099977</v>
      </c>
      <c r="BL25" s="84">
        <v>5684.3961296900006</v>
      </c>
      <c r="BM25" s="84">
        <v>5392.8888360600004</v>
      </c>
      <c r="BN25" s="84">
        <v>7375.8720120299949</v>
      </c>
      <c r="BO25" s="84">
        <v>73356.954110669991</v>
      </c>
      <c r="BP25" s="84">
        <v>5990.7264938299995</v>
      </c>
      <c r="BQ25" s="84">
        <v>5333.29895493</v>
      </c>
      <c r="BR25" s="84">
        <v>5745.8485578300006</v>
      </c>
      <c r="BS25" s="84">
        <v>6103.4124955000007</v>
      </c>
      <c r="BT25" s="84">
        <v>5772.1414970799979</v>
      </c>
      <c r="BU25" s="84">
        <v>5689.5382617899977</v>
      </c>
      <c r="BV25" s="84">
        <v>5986.5502489500032</v>
      </c>
      <c r="BW25" s="84">
        <v>6695.1615130799946</v>
      </c>
      <c r="BX25" s="84">
        <v>5838.3708218100073</v>
      </c>
      <c r="BY25" s="84">
        <v>6743.1959594199943</v>
      </c>
      <c r="BZ25" s="84">
        <v>6421.2873908200108</v>
      </c>
      <c r="CA25" s="84">
        <v>6723.8802722100008</v>
      </c>
      <c r="CB25" s="84">
        <v>73043.412467250018</v>
      </c>
      <c r="CC25" s="84">
        <v>5739.3791805599994</v>
      </c>
      <c r="CD25" s="84">
        <v>5728.6806061000007</v>
      </c>
      <c r="CE25" s="84">
        <v>6021.1972092500018</v>
      </c>
      <c r="CF25" s="84">
        <v>5837.8723945299989</v>
      </c>
      <c r="CG25" s="84">
        <v>5858.991994900005</v>
      </c>
      <c r="CH25" s="84">
        <v>5803.8172876899953</v>
      </c>
      <c r="CI25" s="84">
        <v>5734.1978380699984</v>
      </c>
      <c r="CJ25" s="84">
        <v>5602.9351132599986</v>
      </c>
      <c r="CK25" s="84">
        <v>5581.9209072100011</v>
      </c>
      <c r="CL25" s="84">
        <v>6062.6904345399998</v>
      </c>
      <c r="CM25" s="84">
        <v>8145.6853819199932</v>
      </c>
      <c r="CN25" s="84">
        <v>7543.6787452500021</v>
      </c>
      <c r="CO25" s="84">
        <v>73661.047093280009</v>
      </c>
      <c r="CP25" s="86">
        <v>5376.2507664200002</v>
      </c>
      <c r="CQ25" s="84">
        <v>5409.991739340001</v>
      </c>
      <c r="CR25" s="84">
        <v>5368.5980586400001</v>
      </c>
      <c r="CS25" s="84">
        <v>5633.4268288200001</v>
      </c>
      <c r="CT25" s="84">
        <v>5967.7506092299991</v>
      </c>
      <c r="CU25" s="84">
        <v>5658.4309658000011</v>
      </c>
      <c r="CV25" s="84">
        <v>5689.6389185300004</v>
      </c>
      <c r="CW25" s="84">
        <v>5598.5376847900025</v>
      </c>
      <c r="CX25" s="84">
        <v>5494.1595193400062</v>
      </c>
      <c r="CY25" s="84">
        <v>5684.2763225099898</v>
      </c>
      <c r="CZ25" s="84">
        <v>5693.8412182600041</v>
      </c>
      <c r="DA25" s="84">
        <v>7509.7267741499973</v>
      </c>
      <c r="DB25" s="84">
        <v>69084.629405829997</v>
      </c>
      <c r="DC25" s="87">
        <f>+'[1]Табела 3'!N24</f>
        <v>5140.2715471499996</v>
      </c>
      <c r="DD25" s="84">
        <f>+'[1]Табела 3'!O24</f>
        <v>5465.9078664800008</v>
      </c>
      <c r="DE25" s="84">
        <f>+'[1]Табела 3'!P24</f>
        <v>5849.835528399999</v>
      </c>
      <c r="DF25" s="84">
        <f>+'[1]Табела 3'!Q24</f>
        <v>5834.8823049799994</v>
      </c>
      <c r="DG25" s="84">
        <f>+'[1]Табела 3'!R24</f>
        <v>6058.9575665700031</v>
      </c>
      <c r="DH25" s="84">
        <f>+'[1]Табела 3'!S24</f>
        <v>5796.6996441500014</v>
      </c>
      <c r="DI25" s="84">
        <f>+'[1]Табела 3'!T24</f>
        <v>5777.2615322400006</v>
      </c>
      <c r="DJ25" s="84">
        <f>+'[1]Табела 3'!U24</f>
        <v>5875.4064259800034</v>
      </c>
      <c r="DK25" s="84">
        <f>+'[1]Табела 3'!V24</f>
        <v>5991.6714484499953</v>
      </c>
      <c r="DL25" s="84">
        <f>+'[1]Табела 3'!W24</f>
        <v>5895.3351119799954</v>
      </c>
      <c r="DM25" s="84">
        <f>+'[1]Табела 3'!X24</f>
        <v>5936.9710236199935</v>
      </c>
      <c r="DN25" s="84">
        <f>+'[1]Табела 3'!Y24</f>
        <v>8715.4601946000148</v>
      </c>
      <c r="DO25" s="84">
        <f>+'[1]Табела 3'!Z24</f>
        <v>72338.660194600001</v>
      </c>
      <c r="DP25" s="87">
        <f>+'[1]Табела 3'!AA24</f>
        <v>5399.566872899999</v>
      </c>
      <c r="DQ25" s="84">
        <f>+'[1]Табела 3'!AB24</f>
        <v>5624.9649432199994</v>
      </c>
      <c r="DR25" s="84">
        <f>+'[1]Табела 3'!AC24</f>
        <v>6332.7085056200012</v>
      </c>
      <c r="DS25" s="84">
        <f>+'[1]Табела 3'!AD24</f>
        <v>6152.3245867799997</v>
      </c>
      <c r="DT25" s="84">
        <f>+'[1]Табела 3'!AE24</f>
        <v>6307.115567740002</v>
      </c>
      <c r="DU25" s="84">
        <f>+'[1]Табела 3'!AF24</f>
        <v>6085.5876471499969</v>
      </c>
      <c r="DV25" s="84">
        <f>+'[1]Табела 3'!AG24</f>
        <v>6370.0612793700011</v>
      </c>
      <c r="DW25" s="84">
        <f>+'[1]Табела 3'!AH24</f>
        <v>6179.3484241499964</v>
      </c>
      <c r="DX25" s="84">
        <f>+'[1]Табела 3'!AI24</f>
        <v>6498.7216897700055</v>
      </c>
      <c r="DY25" s="84">
        <f>+'[1]Табела 3'!AJ24</f>
        <v>6611.2293555600036</v>
      </c>
      <c r="DZ25" s="84">
        <f>+'[1]Табела 3'!AK24</f>
        <v>6700.3000000000065</v>
      </c>
      <c r="EA25" s="84">
        <f>+'[1]Табела 3'!AL24</f>
        <v>12205.34406302999</v>
      </c>
      <c r="EB25" s="84">
        <f>+'[1]Табела 3'!AM24</f>
        <v>80467.272935289991</v>
      </c>
      <c r="EC25" s="84">
        <f>+'[1]Табела 3'!AN24</f>
        <v>5707.5003327300001</v>
      </c>
      <c r="ED25" s="84">
        <f>+'[1]Табела 3'!AO24</f>
        <v>6023.2990580099995</v>
      </c>
      <c r="EE25" s="84">
        <f>+'[1]Табела 3'!AP24</f>
        <v>6547.6040771300031</v>
      </c>
      <c r="EF25" s="84">
        <f>+'[1]Табела 3'!AQ24</f>
        <v>6554.8201827999983</v>
      </c>
      <c r="EG25" s="84">
        <f>+'[1]Табела 3'!AR24</f>
        <v>4699.8323780400042</v>
      </c>
      <c r="EH25" s="84">
        <f>+'[1]Табела 3'!AS24</f>
        <v>7110.8489180299957</v>
      </c>
      <c r="EI25" s="84">
        <f>+'[1]Табела 3'!AT24</f>
        <v>8796.4094333600096</v>
      </c>
      <c r="EJ25" s="84">
        <f>+'[1]Табела 3'!AU24</f>
        <v>7243.670267979991</v>
      </c>
      <c r="EK25" s="84">
        <f>+'[1]Табела 3'!AV24</f>
        <v>6610.1986922300202</v>
      </c>
      <c r="EL25" s="84">
        <f>+'[1]Табела 3'!AW24</f>
        <v>7436.965585449987</v>
      </c>
      <c r="EM25" s="84">
        <f>+'[1]Табела 3'!AX24</f>
        <v>6873.1653016900109</v>
      </c>
      <c r="EN25" s="84">
        <f>+'[1]Табела 3'!AY24</f>
        <v>13722.185530570016</v>
      </c>
      <c r="EO25" s="84">
        <f>+'[1]Табела 3'!AZ24</f>
        <v>87326.499758020029</v>
      </c>
      <c r="EP25" s="84">
        <f>+'[1]Табела 3'!BA24</f>
        <v>5266.5713187399997</v>
      </c>
      <c r="EQ25" s="84">
        <f>+'[1]Табела 3'!BB24</f>
        <v>6864.417006419998</v>
      </c>
      <c r="ER25" s="84">
        <f>+'[1]Табела 3'!BC24</f>
        <v>6204.9475803800015</v>
      </c>
      <c r="ES25" s="84">
        <f>+'[1]Табела 3'!BD24</f>
        <v>7862.5044098300095</v>
      </c>
      <c r="ET25" s="84">
        <f>+'[1]Табела 3'!BE24</f>
        <v>8171.8909912899981</v>
      </c>
      <c r="EU25" s="84">
        <f>+'[1]Табела 3'!BF24</f>
        <v>7998.1213128099789</v>
      </c>
      <c r="EV25" s="84">
        <f>+'[1]Табела 3'!BG24</f>
        <v>6440.1331441000184</v>
      </c>
      <c r="EW25" s="84">
        <f>+'[1]Табела 3'!BH24</f>
        <v>6848.2070518400024</v>
      </c>
      <c r="EX25" s="84">
        <f>+'[1]Табела 3'!BI24</f>
        <v>6873.2795887699704</v>
      </c>
      <c r="EY25" s="84">
        <f>+'[1]Табела 3'!BJ24</f>
        <v>7410.7944312200507</v>
      </c>
      <c r="EZ25" s="84">
        <f>+'[1]Табела 3'!BK24</f>
        <v>7921.7556689599296</v>
      </c>
      <c r="FA25" s="84">
        <f>+'[1]Табела 3'!BL24</f>
        <v>15226.716408160049</v>
      </c>
      <c r="FB25" s="84">
        <f>+'[1]Табела 3'!BM24</f>
        <v>93089.338912520005</v>
      </c>
      <c r="FC25" s="84">
        <f>+'[1]Табела 3'!BN24</f>
        <v>5986.9973618900003</v>
      </c>
      <c r="FD25" s="84">
        <f>+'[1]Табела 3'!BO24</f>
        <v>6694.3322646800043</v>
      </c>
      <c r="FE25" s="84">
        <f>+'[1]Табела 3'!BP24</f>
        <v>7841.383549519991</v>
      </c>
      <c r="FF25" s="84">
        <f>+'[1]Табела 3'!BQ24</f>
        <v>6543.9089257000014</v>
      </c>
      <c r="FG25" s="84">
        <f>+'[1]Табела 3'!BR24</f>
        <v>7599.3089258100008</v>
      </c>
      <c r="FH25" s="84">
        <f>+'[1]Табела 3'!BS24</f>
        <v>8334.877074010019</v>
      </c>
      <c r="FI25" s="84">
        <f>+'[1]Табела 3'!BT24</f>
        <v>7440.9650806899699</v>
      </c>
      <c r="FJ25" s="84">
        <f>+'[1]Табела 3'!BU24</f>
        <v>6796.4749242100179</v>
      </c>
      <c r="FK25" s="84">
        <f>+'[1]Табела 3'!BV24</f>
        <v>6601.8241383299874</v>
      </c>
      <c r="FL25" s="84">
        <f>+'[1]Табела 3'!BW24</f>
        <v>7028.3886213400283</v>
      </c>
      <c r="FM25" s="84">
        <f>+'[1]Табела 3'!BX24</f>
        <v>12028.566185319993</v>
      </c>
      <c r="FN25" s="84">
        <f>+'[1]Табела 3'!BY24</f>
        <v>9104.0506791700354</v>
      </c>
      <c r="FO25" s="84">
        <f>+'[1]Табела 3'!BZ24</f>
        <v>92001.077730670047</v>
      </c>
      <c r="FP25" s="84">
        <f>+'[1]Табела 3'!CA24</f>
        <v>6177.40912011</v>
      </c>
      <c r="FQ25" s="87">
        <f>+'[1]Табела 3'!CB24</f>
        <v>6760.5160485899996</v>
      </c>
      <c r="FR25" s="87">
        <f>+'[1]Табела 3'!CC24</f>
        <v>8407.6360456100028</v>
      </c>
      <c r="FS25" s="87">
        <f>+'[1]Табела 3'!CD24</f>
        <v>8016.509001089993</v>
      </c>
      <c r="FT25" s="87">
        <f>+'[1]Табела 3'!CE24</f>
        <v>8564.1407977400158</v>
      </c>
      <c r="FU25" s="87">
        <f>+'[1]Табела 3'!CF24</f>
        <v>9024.7893525399959</v>
      </c>
      <c r="FV25" s="87">
        <f>+'[1]Табела 3'!CG24</f>
        <v>9743.415716119991</v>
      </c>
      <c r="FW25" s="87">
        <f>+'[1]Табела 3'!CH24</f>
        <v>7289.5648049300016</v>
      </c>
      <c r="FX25" s="87">
        <f>+'[1]Табела 3'!CI24</f>
        <v>9874.3192712599921</v>
      </c>
      <c r="FY25" s="87">
        <f>+'[1]Табела 3'!CJ24</f>
        <v>8125.5647557399679</v>
      </c>
      <c r="FZ25" s="87">
        <f>+'[1]Табела 3'!CK24</f>
        <v>8789.2053148200503</v>
      </c>
      <c r="GA25" s="135">
        <f>+'[1]Табела 3'!CL24</f>
        <v>19374.948487109905</v>
      </c>
      <c r="GB25" s="84">
        <f>+'[1]Табела 3'!CM24</f>
        <v>110148.01871565991</v>
      </c>
      <c r="GC25" s="87">
        <f>+'[1]Табела 3'!CN24</f>
        <v>6239.780076269999</v>
      </c>
      <c r="GD25" s="87">
        <f>+'[1]Табела 3'!CO24</f>
        <v>6701.2347747799995</v>
      </c>
      <c r="GE25" s="87">
        <f>+'[1]Табела 3'!CP24</f>
        <v>9648.8885488400028</v>
      </c>
      <c r="GF25" s="87">
        <f>+'[1]Табела 3'!CQ24</f>
        <v>9798.4586680499942</v>
      </c>
      <c r="GG25" s="87">
        <f>+'[1]Табела 3'!CR24</f>
        <v>9335.3157965599967</v>
      </c>
      <c r="GH25" s="87">
        <f>+'[1]Табела 3'!CS24</f>
        <v>8524.3536271799931</v>
      </c>
      <c r="GI25" s="87">
        <f>+'[1]Табела 3'!CT24</f>
        <v>7792.3973571400002</v>
      </c>
      <c r="GJ25" s="87">
        <f>+'[1]Табела 3'!CU24</f>
        <v>7353.8089314599911</v>
      </c>
      <c r="GK25" s="87">
        <f>+'[1]Табела 3'!CV24</f>
        <v>9769.52679703998</v>
      </c>
      <c r="GL25" s="87">
        <f>+'[1]Табела 3'!CW24</f>
        <v>8008.3161670600621</v>
      </c>
      <c r="GM25" s="87">
        <f>+'[1]Табела 3'!CX24</f>
        <v>9187.2708956799688</v>
      </c>
      <c r="GN25" s="135">
        <f>+'[1]Табела 3'!CY24</f>
        <v>14256.721880239969</v>
      </c>
      <c r="GO25" s="142">
        <f>+'[1]Табела 3'!CZ24</f>
        <v>106616.07352029996</v>
      </c>
      <c r="GP25" s="87">
        <f>+'[1]Табела 3'!DA24</f>
        <v>6833.8999066799997</v>
      </c>
      <c r="GQ25" s="87">
        <f>+'[1]Табела 3'!DB24</f>
        <v>7313.4656498899994</v>
      </c>
      <c r="GR25" s="87">
        <f>+'[1]Табела 3'!DC24</f>
        <v>10534.534369730001</v>
      </c>
      <c r="GS25" s="87">
        <f>+'[1]Табела 3'!DD24</f>
        <v>9870.0708720300008</v>
      </c>
      <c r="GT25" s="87">
        <f>+'[1]Табела 3'!DE24</f>
        <v>8538.666734010023</v>
      </c>
      <c r="GU25" s="87">
        <f>+'[1]Табела 3'!DF24</f>
        <v>11134.152476050011</v>
      </c>
      <c r="GV25" s="87">
        <f>+'[1]Табела 3'!DG24</f>
        <v>8622.3013657300035</v>
      </c>
      <c r="GW25" s="87">
        <f>+'[1]Табела 3'!DH24</f>
        <v>0</v>
      </c>
      <c r="GX25" s="87">
        <f>+'[1]Табела 3'!DI24</f>
        <v>0</v>
      </c>
      <c r="GY25" s="87">
        <f>+'[1]Табела 3'!DJ24</f>
        <v>0</v>
      </c>
      <c r="GZ25" s="87">
        <f>+'[1]Табела 3'!DK24</f>
        <v>0</v>
      </c>
      <c r="HA25" s="87">
        <f>+'[1]Табела 3'!DL24</f>
        <v>0</v>
      </c>
      <c r="HB25" s="127">
        <f>+'[1]Табела 3'!DM24</f>
        <v>62847.091374120042</v>
      </c>
    </row>
    <row r="26" spans="2:210" ht="16.2" customHeight="1" x14ac:dyDescent="0.3">
      <c r="B26" s="101" t="s">
        <v>15</v>
      </c>
      <c r="C26" s="84">
        <v>9209.8526606099986</v>
      </c>
      <c r="D26" s="84">
        <v>11334.73046087</v>
      </c>
      <c r="E26" s="84">
        <v>13587.046132309999</v>
      </c>
      <c r="F26" s="84">
        <v>14061.27382558</v>
      </c>
      <c r="G26" s="84">
        <v>12211.49412822</v>
      </c>
      <c r="H26" s="84">
        <v>12402.097034970004</v>
      </c>
      <c r="I26" s="84">
        <v>12739.369604029998</v>
      </c>
      <c r="J26" s="84">
        <v>12331.21043051</v>
      </c>
      <c r="K26" s="84">
        <v>12320.513812549998</v>
      </c>
      <c r="L26" s="84">
        <v>13022.666595820001</v>
      </c>
      <c r="M26" s="84">
        <v>18807.073425199997</v>
      </c>
      <c r="N26" s="84">
        <v>16855.152084510002</v>
      </c>
      <c r="O26" s="84">
        <v>158882.5</v>
      </c>
      <c r="P26" s="84">
        <v>15494.39264856</v>
      </c>
      <c r="Q26" s="84">
        <v>19579.484991500001</v>
      </c>
      <c r="R26" s="84">
        <v>19209.8020187</v>
      </c>
      <c r="S26" s="84">
        <v>20682.790126959997</v>
      </c>
      <c r="T26" s="84">
        <v>20921.199986960004</v>
      </c>
      <c r="U26" s="84">
        <v>19140.442486429984</v>
      </c>
      <c r="V26" s="84">
        <v>18896.972720110003</v>
      </c>
      <c r="W26" s="84">
        <v>20627.139483949984</v>
      </c>
      <c r="X26" s="84">
        <v>20407.95272501999</v>
      </c>
      <c r="Y26" s="84">
        <v>20233.781384390015</v>
      </c>
      <c r="Z26" s="84">
        <v>20172.444054510008</v>
      </c>
      <c r="AA26" s="84">
        <v>23437.262297540015</v>
      </c>
      <c r="AB26" s="102">
        <v>238803.73</v>
      </c>
      <c r="AC26" s="102">
        <v>18450.776323170001</v>
      </c>
      <c r="AD26" s="102">
        <v>20749.084155559998</v>
      </c>
      <c r="AE26" s="102">
        <v>19775.396345690002</v>
      </c>
      <c r="AF26" s="102">
        <v>20972.41195849</v>
      </c>
      <c r="AG26" s="102">
        <v>19830.137833830006</v>
      </c>
      <c r="AH26" s="102">
        <v>20400.846278559999</v>
      </c>
      <c r="AI26" s="102">
        <v>20531.495318530011</v>
      </c>
      <c r="AJ26" s="102">
        <v>20148.328784310008</v>
      </c>
      <c r="AK26" s="102">
        <v>21315.026858669982</v>
      </c>
      <c r="AL26" s="102">
        <v>20477.175254690032</v>
      </c>
      <c r="AM26" s="102">
        <v>20215.558971919985</v>
      </c>
      <c r="AN26" s="102">
        <v>19715.083858650032</v>
      </c>
      <c r="AO26" s="84">
        <v>242581.32194207</v>
      </c>
      <c r="AP26" s="84">
        <v>18676.007320730001</v>
      </c>
      <c r="AQ26" s="84">
        <v>22180.266333300002</v>
      </c>
      <c r="AR26" s="84">
        <v>18491.101544380002</v>
      </c>
      <c r="AS26" s="84">
        <v>20549.012333300001</v>
      </c>
      <c r="AT26" s="84">
        <v>21075.012333300001</v>
      </c>
      <c r="AU26" s="84">
        <v>21329.055944979998</v>
      </c>
      <c r="AV26" s="84">
        <v>21781.088903590004</v>
      </c>
      <c r="AW26" s="84">
        <v>20453.313925939983</v>
      </c>
      <c r="AX26" s="84">
        <v>21901.459851700041</v>
      </c>
      <c r="AY26" s="84">
        <v>22364.284980719982</v>
      </c>
      <c r="AZ26" s="84">
        <v>21403.284516649968</v>
      </c>
      <c r="BA26" s="84">
        <v>22589.226779129986</v>
      </c>
      <c r="BB26" s="84">
        <v>252793.11476771999</v>
      </c>
      <c r="BC26" s="84">
        <v>20670.20883955</v>
      </c>
      <c r="BD26" s="84">
        <v>24360.945938380006</v>
      </c>
      <c r="BE26" s="84">
        <v>23225.19705423999</v>
      </c>
      <c r="BF26" s="84">
        <v>24938.652769660013</v>
      </c>
      <c r="BG26" s="84">
        <v>23023.233874749985</v>
      </c>
      <c r="BH26" s="84">
        <v>23668.593847200031</v>
      </c>
      <c r="BI26" s="84">
        <v>23034.553708539966</v>
      </c>
      <c r="BJ26" s="84">
        <v>23394.362702409995</v>
      </c>
      <c r="BK26" s="84">
        <v>25565.744006899982</v>
      </c>
      <c r="BL26" s="84">
        <v>23300.18611958003</v>
      </c>
      <c r="BM26" s="84">
        <v>25626.201854310028</v>
      </c>
      <c r="BN26" s="84">
        <v>25918.145254949963</v>
      </c>
      <c r="BO26" s="84">
        <v>286726.02597046993</v>
      </c>
      <c r="BP26" s="84">
        <v>21882.948985960003</v>
      </c>
      <c r="BQ26" s="84">
        <v>24149.588056739994</v>
      </c>
      <c r="BR26" s="84">
        <v>24741.361903800014</v>
      </c>
      <c r="BS26" s="84">
        <v>25389.262840570005</v>
      </c>
      <c r="BT26" s="84">
        <v>25005.655395619986</v>
      </c>
      <c r="BU26" s="84">
        <v>24073.864512860015</v>
      </c>
      <c r="BV26" s="84">
        <v>22498.750916889996</v>
      </c>
      <c r="BW26" s="84">
        <v>23544.432272609989</v>
      </c>
      <c r="BX26" s="84">
        <v>21459.34449390999</v>
      </c>
      <c r="BY26" s="84">
        <v>21563.832418419992</v>
      </c>
      <c r="BZ26" s="84">
        <v>22707.326296090007</v>
      </c>
      <c r="CA26" s="84">
        <v>17439.469160999979</v>
      </c>
      <c r="CB26" s="84">
        <v>274455.83725446998</v>
      </c>
      <c r="CC26" s="84">
        <v>26590.086820840006</v>
      </c>
      <c r="CD26" s="84">
        <v>24798.450015570001</v>
      </c>
      <c r="CE26" s="84">
        <v>22152.888885339995</v>
      </c>
      <c r="CF26" s="84">
        <v>24384.164090490001</v>
      </c>
      <c r="CG26" s="84">
        <v>21706.664737579998</v>
      </c>
      <c r="CH26" s="84">
        <v>24187.167842920007</v>
      </c>
      <c r="CI26" s="84">
        <v>22408.31102823</v>
      </c>
      <c r="CJ26" s="84">
        <v>21102.886474660005</v>
      </c>
      <c r="CK26" s="84">
        <v>21146.259063409965</v>
      </c>
      <c r="CL26" s="84">
        <v>19030.516814340026</v>
      </c>
      <c r="CM26" s="84">
        <v>22307.339673550006</v>
      </c>
      <c r="CN26" s="84">
        <v>21294.360130130019</v>
      </c>
      <c r="CO26" s="84">
        <v>271109.09557706001</v>
      </c>
      <c r="CP26" s="86">
        <v>17699.283143880002</v>
      </c>
      <c r="CQ26" s="84">
        <v>19553.990941329994</v>
      </c>
      <c r="CR26" s="84">
        <v>20221.177468240003</v>
      </c>
      <c r="CS26" s="84">
        <v>20156.377926819994</v>
      </c>
      <c r="CT26" s="84">
        <v>18145.101580450002</v>
      </c>
      <c r="CU26" s="84">
        <v>17818.93448995001</v>
      </c>
      <c r="CV26" s="84">
        <v>18667.30731778999</v>
      </c>
      <c r="CW26" s="84">
        <v>20423.971352520002</v>
      </c>
      <c r="CX26" s="84">
        <v>19992.743906820004</v>
      </c>
      <c r="CY26" s="84">
        <v>19672.352627080007</v>
      </c>
      <c r="CZ26" s="84">
        <v>21489.56615208997</v>
      </c>
      <c r="DA26" s="84">
        <v>29348.630070980002</v>
      </c>
      <c r="DB26" s="84">
        <v>243189.43697794992</v>
      </c>
      <c r="DC26" s="87">
        <f>+'[1]Табела 3'!N25</f>
        <v>13857.188908580001</v>
      </c>
      <c r="DD26" s="84">
        <f>+'[1]Табела 3'!O25</f>
        <v>20797.174497399999</v>
      </c>
      <c r="DE26" s="84">
        <f>+'[1]Табела 3'!P25</f>
        <v>18722.064858129994</v>
      </c>
      <c r="DF26" s="84">
        <f>+'[1]Табела 3'!Q25</f>
        <v>20686.624767530007</v>
      </c>
      <c r="DG26" s="84">
        <f>+'[1]Табела 3'!R25</f>
        <v>17828.656125879992</v>
      </c>
      <c r="DH26" s="84">
        <f>+'[1]Табела 3'!S25</f>
        <v>20776.455346160004</v>
      </c>
      <c r="DI26" s="84">
        <f>+'[1]Табела 3'!T25</f>
        <v>18381.185006789994</v>
      </c>
      <c r="DJ26" s="84">
        <f>+'[1]Табела 3'!U25</f>
        <v>18383.379244520009</v>
      </c>
      <c r="DK26" s="84">
        <f>+'[1]Табела 3'!V25</f>
        <v>18530.326697979996</v>
      </c>
      <c r="DL26" s="84">
        <f>+'[1]Табела 3'!W25</f>
        <v>18985.932561089972</v>
      </c>
      <c r="DM26" s="84">
        <f>+'[1]Табела 3'!X25</f>
        <v>25990.060724520066</v>
      </c>
      <c r="DN26" s="84">
        <f>+'[1]Табела 3'!Y25</f>
        <v>22290.513832369954</v>
      </c>
      <c r="DO26" s="84">
        <f>+'[1]Табела 3'!Z25</f>
        <v>235229.56257095002</v>
      </c>
      <c r="DP26" s="87">
        <f>+'[1]Табела 3'!AA25</f>
        <v>14361.000000000002</v>
      </c>
      <c r="DQ26" s="84">
        <f>+'[1]Табела 3'!AB25</f>
        <v>17513.431719019994</v>
      </c>
      <c r="DR26" s="84">
        <f>+'[1]Табела 3'!AC25</f>
        <v>15626.589711059996</v>
      </c>
      <c r="DS26" s="84">
        <f>+'[1]Табела 3'!AD25</f>
        <v>16946.02868764001</v>
      </c>
      <c r="DT26" s="84">
        <f>+'[1]Табела 3'!AE25</f>
        <v>15711.584187529979</v>
      </c>
      <c r="DU26" s="84">
        <f>+'[1]Табела 3'!AF25</f>
        <v>15277.396062310025</v>
      </c>
      <c r="DV26" s="84">
        <f>+'[1]Табела 3'!AG25</f>
        <v>16647.948438549993</v>
      </c>
      <c r="DW26" s="84">
        <f>+'[1]Табела 3'!AH25</f>
        <v>16029.677220349966</v>
      </c>
      <c r="DX26" s="84">
        <f>+'[1]Табела 3'!AI25</f>
        <v>17616.874366040051</v>
      </c>
      <c r="DY26" s="84">
        <f>+'[1]Табела 3'!AJ25</f>
        <v>17375.381366629972</v>
      </c>
      <c r="DZ26" s="84">
        <f>+'[1]Табела 3'!AK25</f>
        <v>25002.496765290023</v>
      </c>
      <c r="EA26" s="84">
        <f>+'[1]Табела 3'!AL25</f>
        <v>21520.36899499</v>
      </c>
      <c r="EB26" s="84">
        <f>+'[1]Табела 3'!AM25</f>
        <v>209628.77751941007</v>
      </c>
      <c r="EC26" s="84">
        <f>+'[1]Табела 3'!AN25</f>
        <v>10733.890564620002</v>
      </c>
      <c r="ED26" s="84">
        <f>+'[1]Табела 3'!AO25</f>
        <v>16123.899750740002</v>
      </c>
      <c r="EE26" s="84">
        <f>+'[1]Табела 3'!AP25</f>
        <v>14038.616990809991</v>
      </c>
      <c r="EF26" s="84">
        <f>+'[1]Табела 3'!AQ25</f>
        <v>17861.926416390095</v>
      </c>
      <c r="EG26" s="84">
        <f>+'[1]Табела 3'!AR25</f>
        <v>16101.336173000018</v>
      </c>
      <c r="EH26" s="84">
        <f>+'[1]Табела 3'!AS25</f>
        <v>18970.144827719952</v>
      </c>
      <c r="EI26" s="84">
        <f>+'[1]Табела 3'!AT25</f>
        <v>13947.082466449945</v>
      </c>
      <c r="EJ26" s="84">
        <f>+'[1]Табела 3'!AU25</f>
        <v>14832.467879300506</v>
      </c>
      <c r="EK26" s="84">
        <f>+'[1]Табела 3'!AV25</f>
        <v>18936.081589080055</v>
      </c>
      <c r="EL26" s="84">
        <f>+'[1]Табела 3'!AW25</f>
        <v>14252.503943070202</v>
      </c>
      <c r="EM26" s="84">
        <f>+'[1]Табела 3'!AX25</f>
        <v>23895.112809310078</v>
      </c>
      <c r="EN26" s="84">
        <f>+'[1]Табела 3'!AY25</f>
        <v>24997.132937090006</v>
      </c>
      <c r="EO26" s="84">
        <f>+'[1]Табела 3'!AZ25</f>
        <v>204690.19634758082</v>
      </c>
      <c r="EP26" s="84">
        <f>+'[1]Табела 3'!BA25</f>
        <v>13278.05860991</v>
      </c>
      <c r="EQ26" s="84">
        <f>+'[1]Табела 3'!BB25</f>
        <v>15833.145221390077</v>
      </c>
      <c r="ER26" s="84">
        <f>+'[1]Табела 3'!BC25</f>
        <v>15104.148806660092</v>
      </c>
      <c r="ES26" s="84">
        <f>+'[1]Табела 3'!BD25</f>
        <v>16793.118602249921</v>
      </c>
      <c r="ET26" s="84">
        <f>+'[1]Табела 3'!BE25</f>
        <v>13006.515558059933</v>
      </c>
      <c r="EU26" s="84">
        <f>+'[1]Табела 3'!BF25</f>
        <v>16482.697603329958</v>
      </c>
      <c r="EV26" s="84">
        <f>+'[1]Табела 3'!BG25</f>
        <v>14230.391136070113</v>
      </c>
      <c r="EW26" s="84">
        <f>+'[1]Табела 3'!BH25</f>
        <v>14684.03088039684</v>
      </c>
      <c r="EX26" s="84">
        <f>+'[1]Табела 3'!BI25</f>
        <v>15837.183374881608</v>
      </c>
      <c r="EY26" s="84">
        <f>+'[1]Табела 3'!BJ25</f>
        <v>14178.454432760625</v>
      </c>
      <c r="EZ26" s="84">
        <f>+'[1]Табела 3'!BK25</f>
        <v>26011.225421959101</v>
      </c>
      <c r="FA26" s="84">
        <f>+'[1]Табела 3'!BL25</f>
        <v>18122.656634829778</v>
      </c>
      <c r="FB26" s="84">
        <f>+'[1]Табела 3'!BM25</f>
        <v>193561.62628249807</v>
      </c>
      <c r="FC26" s="84">
        <f>+'[1]Табела 3'!BN25</f>
        <v>9036.9447432399993</v>
      </c>
      <c r="FD26" s="84">
        <f>+'[1]Табела 3'!BO25</f>
        <v>15335.196820989831</v>
      </c>
      <c r="FE26" s="84">
        <f>+'[1]Табела 3'!BP25</f>
        <v>42592.748081985585</v>
      </c>
      <c r="FF26" s="84">
        <f>+'[1]Табела 3'!BQ25</f>
        <v>75849.020255011594</v>
      </c>
      <c r="FG26" s="84">
        <f>+'[1]Табела 3'!BR25</f>
        <v>28994.38846490339</v>
      </c>
      <c r="FH26" s="84">
        <f>+'[1]Табела 3'!BS25</f>
        <v>33548.180452100278</v>
      </c>
      <c r="FI26" s="84">
        <f>+'[1]Табела 3'!BT25</f>
        <v>28849.376678381839</v>
      </c>
      <c r="FJ26" s="84">
        <f>+'[1]Табела 3'!BU25</f>
        <v>25541.349656666316</v>
      </c>
      <c r="FK26" s="84">
        <f>+'[1]Табела 3'!BV25</f>
        <v>19653.295478830689</v>
      </c>
      <c r="FL26" s="84">
        <f>+'[1]Табела 3'!BW25</f>
        <v>20577.952901439916</v>
      </c>
      <c r="FM26" s="84">
        <f>+'[1]Табела 3'!BX25</f>
        <v>19723.032778020814</v>
      </c>
      <c r="FN26" s="84">
        <f>+'[1]Табела 3'!BY25</f>
        <v>21459.683071265394</v>
      </c>
      <c r="FO26" s="84">
        <f>+'[1]Табела 3'!BZ25</f>
        <v>341161.16938283568</v>
      </c>
      <c r="FP26" s="84">
        <f>+'[1]Табела 3'!CA25</f>
        <v>16931.618699749997</v>
      </c>
      <c r="FQ26" s="87">
        <f>+'[1]Табела 3'!CB25</f>
        <v>17799.678779067104</v>
      </c>
      <c r="FR26" s="87">
        <f>+'[1]Табела 3'!CC25</f>
        <v>17690.874222020197</v>
      </c>
      <c r="FS26" s="87">
        <f>+'[1]Табела 3'!CD25</f>
        <v>28930.557413009996</v>
      </c>
      <c r="FT26" s="87">
        <f>+'[1]Табела 3'!CE25</f>
        <v>11195.08922844255</v>
      </c>
      <c r="FU26" s="87">
        <f>+'[1]Табела 3'!CF25</f>
        <v>11385.581230590305</v>
      </c>
      <c r="FV26" s="87">
        <f>+'[1]Табела 3'!CG25</f>
        <v>10871.973125367027</v>
      </c>
      <c r="FW26" s="87">
        <f>+'[1]Табела 3'!CH25</f>
        <v>11403.853934038909</v>
      </c>
      <c r="FX26" s="87">
        <f>+'[1]Табела 3'!CI25</f>
        <v>13015.098721717455</v>
      </c>
      <c r="FY26" s="87">
        <f>+'[1]Табела 3'!CJ25</f>
        <v>25100.397381606464</v>
      </c>
      <c r="FZ26" s="87">
        <f>+'[1]Табела 3'!CK25</f>
        <v>17195.964303631579</v>
      </c>
      <c r="GA26" s="135">
        <f>+'[1]Табела 3'!CL25</f>
        <v>14761.618878137861</v>
      </c>
      <c r="GB26" s="84">
        <f>+'[1]Табела 3'!CM25</f>
        <v>196282.30591737945</v>
      </c>
      <c r="GC26" s="87">
        <f>+'[1]Табела 3'!CN25</f>
        <v>16828.188337219999</v>
      </c>
      <c r="GD26" s="87">
        <f>+'[1]Табела 3'!CO25</f>
        <v>49441.857506288907</v>
      </c>
      <c r="GE26" s="87">
        <f>+'[1]Табела 3'!CP25</f>
        <v>14299.240068761315</v>
      </c>
      <c r="GF26" s="87">
        <f>+'[1]Табела 3'!CQ25</f>
        <v>19393.923640169971</v>
      </c>
      <c r="GG26" s="87">
        <f>+'[1]Табела 3'!CR25</f>
        <v>17342.183034069629</v>
      </c>
      <c r="GH26" s="87">
        <f>+'[1]Табела 3'!CS25</f>
        <v>14447.844354500023</v>
      </c>
      <c r="GI26" s="87">
        <f>+'[1]Табела 3'!CT25</f>
        <v>14625.577808130483</v>
      </c>
      <c r="GJ26" s="87">
        <f>+'[1]Табела 3'!CU25</f>
        <v>13344.271654080503</v>
      </c>
      <c r="GK26" s="87">
        <f>+'[1]Табела 3'!CV25</f>
        <v>11236.482962480026</v>
      </c>
      <c r="GL26" s="87">
        <f>+'[1]Табела 3'!CW25</f>
        <v>13456.139392869738</v>
      </c>
      <c r="GM26" s="87">
        <f>+'[1]Табела 3'!CX25</f>
        <v>18602.894043627388</v>
      </c>
      <c r="GN26" s="135">
        <f>+'[1]Табела 3'!CY25</f>
        <v>-2259.0876434422976</v>
      </c>
      <c r="GO26" s="142">
        <f>+'[1]Табела 3'!CZ25</f>
        <v>200759.5151587557</v>
      </c>
      <c r="GP26" s="87">
        <f>+'[1]Табела 3'!DA25</f>
        <v>17642.478928600001</v>
      </c>
      <c r="GQ26" s="87">
        <f>+'[1]Табела 3'!DB25</f>
        <v>18433.021071400002</v>
      </c>
      <c r="GR26" s="87">
        <f>+'[1]Табела 3'!DC25</f>
        <v>19534.599999999991</v>
      </c>
      <c r="GS26" s="87">
        <f>+'[1]Табела 3'!DD25</f>
        <v>20716.444250300006</v>
      </c>
      <c r="GT26" s="87">
        <f>+'[1]Табела 3'!DE25</f>
        <v>18315.503185919999</v>
      </c>
      <c r="GU26" s="87">
        <f>+'[1]Табела 3'!DF25</f>
        <v>26732.652563779982</v>
      </c>
      <c r="GV26" s="87">
        <f>+'[1]Табела 3'!DG25</f>
        <v>18263.800000000007</v>
      </c>
      <c r="GW26" s="87">
        <f>+'[1]Табела 3'!DH25</f>
        <v>0</v>
      </c>
      <c r="GX26" s="87">
        <f>+'[1]Табела 3'!DI25</f>
        <v>0</v>
      </c>
      <c r="GY26" s="87">
        <f>+'[1]Табела 3'!DJ25</f>
        <v>0</v>
      </c>
      <c r="GZ26" s="87">
        <f>+'[1]Табела 3'!DK25</f>
        <v>0</v>
      </c>
      <c r="HA26" s="87">
        <f>+'[1]Табела 3'!DL25</f>
        <v>0</v>
      </c>
      <c r="HB26" s="127">
        <f>+'[1]Табела 3'!DM25</f>
        <v>139638.49999999997</v>
      </c>
    </row>
    <row r="27" spans="2:210" ht="16.2" customHeight="1" x14ac:dyDescent="0.3">
      <c r="B27" s="83" t="s">
        <v>16</v>
      </c>
      <c r="C27" s="84">
        <v>13875.091</v>
      </c>
      <c r="D27" s="84">
        <v>7006.7289999999994</v>
      </c>
      <c r="E27" s="84">
        <v>6779.6189999999997</v>
      </c>
      <c r="F27" s="84">
        <v>8265.8930714699964</v>
      </c>
      <c r="G27" s="84">
        <v>8102.4263614100064</v>
      </c>
      <c r="H27" s="84">
        <v>7914.8258805299956</v>
      </c>
      <c r="I27" s="84">
        <v>7612.7</v>
      </c>
      <c r="J27" s="84">
        <v>6264.2</v>
      </c>
      <c r="K27" s="84">
        <v>7250.2</v>
      </c>
      <c r="L27" s="84">
        <v>7344.8</v>
      </c>
      <c r="M27" s="84">
        <v>8036.4</v>
      </c>
      <c r="N27" s="84">
        <v>9417.5</v>
      </c>
      <c r="O27" s="84">
        <v>97870.384313409988</v>
      </c>
      <c r="P27" s="84">
        <v>6678.3978159299995</v>
      </c>
      <c r="Q27" s="84">
        <v>7418.4392823899998</v>
      </c>
      <c r="R27" s="84">
        <v>8326.6588920400009</v>
      </c>
      <c r="S27" s="84">
        <v>7833.9094415100026</v>
      </c>
      <c r="T27" s="84">
        <v>8218.9671267099984</v>
      </c>
      <c r="U27" s="84">
        <v>9242.3339972299964</v>
      </c>
      <c r="V27" s="84">
        <v>8162.2192241600033</v>
      </c>
      <c r="W27" s="84">
        <v>6285.5484452399978</v>
      </c>
      <c r="X27" s="84">
        <v>9087.841250670006</v>
      </c>
      <c r="Y27" s="84">
        <v>7463.2774217299948</v>
      </c>
      <c r="Z27" s="84">
        <v>8219.5905164100041</v>
      </c>
      <c r="AA27" s="84">
        <v>9743.6878303299854</v>
      </c>
      <c r="AB27" s="102">
        <v>96680.871244349997</v>
      </c>
      <c r="AC27" s="102">
        <v>7467.8441145399993</v>
      </c>
      <c r="AD27" s="102">
        <v>7749.2362846000015</v>
      </c>
      <c r="AE27" s="102">
        <v>8189.6711035099961</v>
      </c>
      <c r="AF27" s="102">
        <v>9680.605753439997</v>
      </c>
      <c r="AG27" s="102">
        <v>9993.1155467800036</v>
      </c>
      <c r="AH27" s="102">
        <v>8234.4538645200009</v>
      </c>
      <c r="AI27" s="102">
        <v>10076.523652410006</v>
      </c>
      <c r="AJ27" s="102">
        <v>7902.0644002299923</v>
      </c>
      <c r="AK27" s="102">
        <v>7882.9252579399927</v>
      </c>
      <c r="AL27" s="102">
        <v>14578.889023589998</v>
      </c>
      <c r="AM27" s="102">
        <v>8209.9655414100089</v>
      </c>
      <c r="AN27" s="102">
        <v>10169.839379810002</v>
      </c>
      <c r="AO27" s="84">
        <v>110135.13392277999</v>
      </c>
      <c r="AP27" s="84">
        <v>8974.9437391700012</v>
      </c>
      <c r="AQ27" s="84">
        <v>9071.3898707199987</v>
      </c>
      <c r="AR27" s="84">
        <v>8678.5926151799995</v>
      </c>
      <c r="AS27" s="84">
        <v>9360.0462998600033</v>
      </c>
      <c r="AT27" s="84">
        <v>8790.3677019500028</v>
      </c>
      <c r="AU27" s="84">
        <v>8863.6573771099938</v>
      </c>
      <c r="AV27" s="84">
        <v>8636.0396021500037</v>
      </c>
      <c r="AW27" s="84">
        <v>8587.286804520003</v>
      </c>
      <c r="AX27" s="84">
        <v>8937.6778379599982</v>
      </c>
      <c r="AY27" s="84">
        <v>9492.4052971500041</v>
      </c>
      <c r="AZ27" s="84">
        <v>9922.941397039991</v>
      </c>
      <c r="BA27" s="84">
        <v>10897.313047479996</v>
      </c>
      <c r="BB27" s="84">
        <v>110212.66159029001</v>
      </c>
      <c r="BC27" s="84">
        <v>6997.6327693800004</v>
      </c>
      <c r="BD27" s="84">
        <v>7394.4209472899993</v>
      </c>
      <c r="BE27" s="84">
        <v>6851.2143925800028</v>
      </c>
      <c r="BF27" s="84">
        <v>7314.0350853599966</v>
      </c>
      <c r="BG27" s="84">
        <v>7098.4825513699961</v>
      </c>
      <c r="BH27" s="84">
        <v>7704.4275662200043</v>
      </c>
      <c r="BI27" s="84">
        <v>7249.5620307300042</v>
      </c>
      <c r="BJ27" s="84">
        <v>7038.3813165599968</v>
      </c>
      <c r="BK27" s="84">
        <v>8817.1265433000062</v>
      </c>
      <c r="BL27" s="84">
        <v>7379.9742128899916</v>
      </c>
      <c r="BM27" s="84">
        <v>7922.2922201600004</v>
      </c>
      <c r="BN27" s="84">
        <v>10594.025630120019</v>
      </c>
      <c r="BO27" s="84">
        <v>92361.575265960011</v>
      </c>
      <c r="BP27" s="84">
        <v>8055.7915124299998</v>
      </c>
      <c r="BQ27" s="84">
        <v>7240.9877513899992</v>
      </c>
      <c r="BR27" s="84">
        <v>7036.6439634700009</v>
      </c>
      <c r="BS27" s="84">
        <v>12162.016103440001</v>
      </c>
      <c r="BT27" s="84">
        <v>7680.4340815200039</v>
      </c>
      <c r="BU27" s="84">
        <v>8305.3986843499897</v>
      </c>
      <c r="BV27" s="84">
        <v>10941.788066470001</v>
      </c>
      <c r="BW27" s="84">
        <v>9807.3965586900104</v>
      </c>
      <c r="BX27" s="84">
        <v>7699.1693970300057</v>
      </c>
      <c r="BY27" s="84">
        <v>7968.6718731000065</v>
      </c>
      <c r="BZ27" s="84">
        <v>7992.0647573099977</v>
      </c>
      <c r="CA27" s="84">
        <v>13506.860988989991</v>
      </c>
      <c r="CB27" s="84">
        <v>108397.22373819002</v>
      </c>
      <c r="CC27" s="84">
        <v>9603.1887465499985</v>
      </c>
      <c r="CD27" s="84">
        <v>8604.0300728699985</v>
      </c>
      <c r="CE27" s="84">
        <v>8742.7729287000002</v>
      </c>
      <c r="CF27" s="84">
        <v>8922.2042307500033</v>
      </c>
      <c r="CG27" s="84">
        <v>8686.0660993999973</v>
      </c>
      <c r="CH27" s="84">
        <v>8769.2503715699968</v>
      </c>
      <c r="CI27" s="84">
        <v>8243.2639658100088</v>
      </c>
      <c r="CJ27" s="84">
        <v>8362.9965011399927</v>
      </c>
      <c r="CK27" s="84">
        <v>8109.0987037300147</v>
      </c>
      <c r="CL27" s="84">
        <v>8443.1055107500033</v>
      </c>
      <c r="CM27" s="84">
        <v>8897.3528378900028</v>
      </c>
      <c r="CN27" s="84">
        <v>12322.079944229992</v>
      </c>
      <c r="CO27" s="84">
        <v>107705.40991339002</v>
      </c>
      <c r="CP27" s="86">
        <v>8329.73761208</v>
      </c>
      <c r="CQ27" s="84">
        <v>8733.1834061600002</v>
      </c>
      <c r="CR27" s="84">
        <v>9045.6430044099998</v>
      </c>
      <c r="CS27" s="84">
        <v>10385.65200353</v>
      </c>
      <c r="CT27" s="84">
        <v>9517.1191580400009</v>
      </c>
      <c r="CU27" s="84">
        <v>9427.6489845299948</v>
      </c>
      <c r="CV27" s="84">
        <v>11908.438567320005</v>
      </c>
      <c r="CW27" s="84">
        <v>9575.3745080499866</v>
      </c>
      <c r="CX27" s="84">
        <v>8324.9164162100078</v>
      </c>
      <c r="CY27" s="84">
        <v>9445.0169545900008</v>
      </c>
      <c r="CZ27" s="84">
        <v>8968.7962708899959</v>
      </c>
      <c r="DA27" s="84">
        <v>21451.468598619995</v>
      </c>
      <c r="DB27" s="84">
        <v>125112.99548442998</v>
      </c>
      <c r="DC27" s="87">
        <f>+'[1]Табела 3'!N26</f>
        <v>8557.3927041499992</v>
      </c>
      <c r="DD27" s="84">
        <f>+'[1]Табела 3'!O26</f>
        <v>8841.321641980001</v>
      </c>
      <c r="DE27" s="84">
        <f>+'[1]Табела 3'!P26</f>
        <v>8798.0679999499989</v>
      </c>
      <c r="DF27" s="84">
        <f>+'[1]Табела 3'!Q26</f>
        <v>8950.3034923899977</v>
      </c>
      <c r="DG27" s="84">
        <f>+'[1]Табела 3'!R26</f>
        <v>9226.8253651100022</v>
      </c>
      <c r="DH27" s="84">
        <f>+'[1]Табела 3'!S26</f>
        <v>9042.9369057599997</v>
      </c>
      <c r="DI27" s="84">
        <f>+'[1]Табела 3'!T26</f>
        <v>9116.0179597999977</v>
      </c>
      <c r="DJ27" s="84">
        <f>+'[1]Табела 3'!U26</f>
        <v>9076.7417577100041</v>
      </c>
      <c r="DK27" s="84">
        <f>+'[1]Табела 3'!V26</f>
        <v>8821.8941480000085</v>
      </c>
      <c r="DL27" s="84">
        <f>+'[1]Табела 3'!W26</f>
        <v>8655.6448222100116</v>
      </c>
      <c r="DM27" s="84">
        <f>+'[1]Табела 3'!X26</f>
        <v>8958.8532029399885</v>
      </c>
      <c r="DN27" s="84">
        <f>+'[1]Табела 3'!Y26</f>
        <v>10326.450284259992</v>
      </c>
      <c r="DO27" s="84">
        <f>+'[1]Табела 3'!Z26</f>
        <v>108372.45028426</v>
      </c>
      <c r="DP27" s="87">
        <f>+'[1]Табела 3'!AA26</f>
        <v>8801</v>
      </c>
      <c r="DQ27" s="84">
        <f>+'[1]Табела 3'!AB26</f>
        <v>8877.5309929599989</v>
      </c>
      <c r="DR27" s="84">
        <f>+'[1]Табела 3'!AC26</f>
        <v>8992.6872713399989</v>
      </c>
      <c r="DS27" s="84">
        <f>+'[1]Табела 3'!AD26</f>
        <v>9605.6867729500009</v>
      </c>
      <c r="DT27" s="84">
        <f>+'[1]Табела 3'!AE26</f>
        <v>8946.7952810500028</v>
      </c>
      <c r="DU27" s="84">
        <f>+'[1]Табела 3'!AF26</f>
        <v>9286.7640556199967</v>
      </c>
      <c r="DV27" s="84">
        <f>+'[1]Табела 3'!AG26</f>
        <v>8806.3176378700064</v>
      </c>
      <c r="DW27" s="84">
        <f>+'[1]Табела 3'!AH26</f>
        <v>8556.4145917500027</v>
      </c>
      <c r="DX27" s="84">
        <f>+'[1]Табела 3'!AI26</f>
        <v>8750.9064938299853</v>
      </c>
      <c r="DY27" s="84">
        <f>+'[1]Табела 3'!AJ26</f>
        <v>9123.7850287000274</v>
      </c>
      <c r="DZ27" s="84">
        <f>+'[1]Табела 3'!AK26</f>
        <v>9507.7901696699792</v>
      </c>
      <c r="EA27" s="84">
        <f>+'[1]Табела 3'!AL26</f>
        <v>10041.201341220005</v>
      </c>
      <c r="EB27" s="84">
        <f>+'[1]Табела 3'!AM26</f>
        <v>109296.87963696002</v>
      </c>
      <c r="EC27" s="84">
        <f>+'[1]Табела 3'!AN26</f>
        <v>8953.5509883100021</v>
      </c>
      <c r="ED27" s="84">
        <f>+'[1]Табела 3'!AO26</f>
        <v>9468.6679935799984</v>
      </c>
      <c r="EE27" s="84">
        <f>+'[1]Табела 3'!AP26</f>
        <v>8818.0057664800024</v>
      </c>
      <c r="EF27" s="84">
        <f>+'[1]Табела 3'!AQ26</f>
        <v>8948.7600271899937</v>
      </c>
      <c r="EG27" s="84">
        <f>+'[1]Табела 3'!AR26</f>
        <v>9390.647128149998</v>
      </c>
      <c r="EH27" s="84">
        <f>+'[1]Табела 3'!AS26</f>
        <v>9095.8768481200059</v>
      </c>
      <c r="EI27" s="84">
        <f>+'[1]Табела 3'!AT26</f>
        <v>9023.1056546899854</v>
      </c>
      <c r="EJ27" s="84">
        <f>+'[1]Табела 3'!AU26</f>
        <v>9256.5552987500141</v>
      </c>
      <c r="EK27" s="84">
        <f>+'[1]Табела 3'!AV26</f>
        <v>8765.8838807999764</v>
      </c>
      <c r="EL27" s="84">
        <f>+'[1]Табела 3'!AW26</f>
        <v>9566.5578346699949</v>
      </c>
      <c r="EM27" s="84">
        <f>+'[1]Табела 3'!AX26</f>
        <v>9916.1957577700359</v>
      </c>
      <c r="EN27" s="84">
        <f>+'[1]Табела 3'!AY26</f>
        <v>8443.2932901199947</v>
      </c>
      <c r="EO27" s="84">
        <f>+'[1]Табела 3'!AZ26</f>
        <v>109647.10046863</v>
      </c>
      <c r="EP27" s="84">
        <f>+'[1]Табела 3'!BA26</f>
        <v>11999.747605170001</v>
      </c>
      <c r="EQ27" s="84">
        <f>+'[1]Табела 3'!BB26</f>
        <v>10211.400127039997</v>
      </c>
      <c r="ER27" s="84">
        <f>+'[1]Табела 3'!BC26</f>
        <v>10374.784042839992</v>
      </c>
      <c r="ES27" s="84">
        <f>+'[1]Табела 3'!BD26</f>
        <v>10240.048641640011</v>
      </c>
      <c r="ET27" s="84">
        <f>+'[1]Табела 3'!BE26</f>
        <v>9863.9111434299957</v>
      </c>
      <c r="EU27" s="84">
        <f>+'[1]Табела 3'!BF26</f>
        <v>9989.60844034</v>
      </c>
      <c r="EV27" s="84">
        <f>+'[1]Табела 3'!BG26</f>
        <v>9746.5999995400343</v>
      </c>
      <c r="EW27" s="84">
        <f>+'[1]Табела 3'!BH26</f>
        <v>9250.8999999999505</v>
      </c>
      <c r="EX27" s="84">
        <f>+'[1]Табела 3'!BI26</f>
        <v>8954.5000000000036</v>
      </c>
      <c r="EY27" s="84">
        <f>+'[1]Табела 3'!BJ26</f>
        <v>9424.0000000000182</v>
      </c>
      <c r="EZ27" s="84">
        <f>+'[1]Табела 3'!BK26</f>
        <v>9403.5999999999822</v>
      </c>
      <c r="FA27" s="84">
        <f>+'[1]Табела 3'!BL26</f>
        <v>10080.199999999997</v>
      </c>
      <c r="FB27" s="84">
        <f>+'[1]Табела 3'!BM26</f>
        <v>119539.29999999997</v>
      </c>
      <c r="FC27" s="84">
        <f>+'[1]Табела 3'!BN26</f>
        <v>8979.5119555999991</v>
      </c>
      <c r="FD27" s="84">
        <f>+'[1]Табела 3'!BO26</f>
        <v>9540.1880444000017</v>
      </c>
      <c r="FE27" s="84">
        <f>+'[1]Табела 3'!BP26</f>
        <v>9708.7122618899994</v>
      </c>
      <c r="FF27" s="84">
        <f>+'[1]Табела 3'!BQ26</f>
        <v>10163.081752849997</v>
      </c>
      <c r="FG27" s="84">
        <f>+'[1]Табела 3'!BR26</f>
        <v>9748.6076736400064</v>
      </c>
      <c r="FH27" s="84">
        <f>+'[1]Табела 3'!BS26</f>
        <v>9837.4938410499944</v>
      </c>
      <c r="FI27" s="84">
        <f>+'[1]Табела 3'!BT26</f>
        <v>9590.9069606000048</v>
      </c>
      <c r="FJ27" s="84">
        <f>+'[1]Табела 3'!BU26</f>
        <v>9347.6389710999665</v>
      </c>
      <c r="FK27" s="84">
        <f>+'[1]Табела 3'!BV26</f>
        <v>9170.9700443800284</v>
      </c>
      <c r="FL27" s="84">
        <f>+'[1]Табела 3'!BW26</f>
        <v>9431.1174811399906</v>
      </c>
      <c r="FM27" s="84">
        <f>+'[1]Табела 3'!BX26</f>
        <v>9730.916105559998</v>
      </c>
      <c r="FN27" s="84">
        <f>+'[1]Табела 3'!BY26</f>
        <v>10726.677830220009</v>
      </c>
      <c r="FO27" s="84">
        <f>+'[1]Табела 3'!BZ26</f>
        <v>115975.82292242999</v>
      </c>
      <c r="FP27" s="84">
        <f>+'[1]Табела 3'!CA26</f>
        <v>9116.4560549399994</v>
      </c>
      <c r="FQ27" s="87">
        <f>+'[1]Табела 3'!CB26</f>
        <v>9416.1531386000042</v>
      </c>
      <c r="FR27" s="87">
        <f>+'[1]Табела 3'!CC26</f>
        <v>9810.2295381999902</v>
      </c>
      <c r="FS27" s="87">
        <f>+'[1]Табела 3'!CD26</f>
        <v>10788.991769629996</v>
      </c>
      <c r="FT27" s="87">
        <f>+'[1]Табела 3'!CE26</f>
        <v>9955.8412748700048</v>
      </c>
      <c r="FU27" s="87">
        <f>+'[1]Табела 3'!CF26</f>
        <v>9851.176102950003</v>
      </c>
      <c r="FV27" s="87">
        <f>+'[1]Табела 3'!CG26</f>
        <v>10032.796154159991</v>
      </c>
      <c r="FW27" s="87">
        <f>+'[1]Табела 3'!CH26</f>
        <v>10300.036758279995</v>
      </c>
      <c r="FX27" s="87">
        <f>+'[1]Табела 3'!CI26</f>
        <v>9994.3101868500071</v>
      </c>
      <c r="FY27" s="87">
        <f>+'[1]Табела 3'!CJ26</f>
        <v>9949.9252026600097</v>
      </c>
      <c r="FZ27" s="87">
        <f>+'[1]Табела 3'!CK26</f>
        <v>10436.615387249978</v>
      </c>
      <c r="GA27" s="135">
        <f>+'[1]Табела 3'!CL26</f>
        <v>10978.041323870002</v>
      </c>
      <c r="GB27" s="84">
        <f>+'[1]Табела 3'!CM26</f>
        <v>120630.57289226</v>
      </c>
      <c r="GC27" s="87">
        <f>+'[1]Табела 3'!CN26</f>
        <v>10022.04538417</v>
      </c>
      <c r="GD27" s="87">
        <f>+'[1]Табела 3'!CO26</f>
        <v>10687.387699780003</v>
      </c>
      <c r="GE27" s="87">
        <f>+'[1]Табела 3'!CP26</f>
        <v>11348.392152530001</v>
      </c>
      <c r="GF27" s="87">
        <f>+'[1]Табела 3'!CQ26</f>
        <v>11441.274710349995</v>
      </c>
      <c r="GG27" s="87">
        <f>+'[1]Табела 3'!CR26</f>
        <v>11227.879505989993</v>
      </c>
      <c r="GH27" s="87">
        <f>+'[1]Табела 3'!CS26</f>
        <v>11589.099144329994</v>
      </c>
      <c r="GI27" s="87">
        <f>+'[1]Табела 3'!CT26</f>
        <v>11606.615270840035</v>
      </c>
      <c r="GJ27" s="87">
        <f>+'[1]Табела 3'!CU26</f>
        <v>11560.898366079962</v>
      </c>
      <c r="GK27" s="87">
        <f>+'[1]Табела 3'!CV26</f>
        <v>11479.298993060014</v>
      </c>
      <c r="GL27" s="87">
        <f>+'[1]Табела 3'!CW26</f>
        <v>11718.526826720006</v>
      </c>
      <c r="GM27" s="87">
        <f>+'[1]Табела 3'!CX26</f>
        <v>11846.690811980043</v>
      </c>
      <c r="GN27" s="135">
        <f>+'[1]Табела 3'!CY26</f>
        <v>13503.498675709981</v>
      </c>
      <c r="GO27" s="142">
        <f>+'[1]Табела 3'!CZ26</f>
        <v>138031.60754154</v>
      </c>
      <c r="GP27" s="87">
        <f>+'[1]Табела 3'!DA26</f>
        <v>12173.50035636</v>
      </c>
      <c r="GQ27" s="87">
        <f>+'[1]Табела 3'!DB26</f>
        <v>12649.191848139997</v>
      </c>
      <c r="GR27" s="87">
        <f>+'[1]Табела 3'!DC26</f>
        <v>12902.316151509996</v>
      </c>
      <c r="GS27" s="87">
        <f>+'[1]Табела 3'!DD26</f>
        <v>12648.316857560007</v>
      </c>
      <c r="GT27" s="87">
        <f>+'[1]Табела 3'!DE26</f>
        <v>12853.253496750007</v>
      </c>
      <c r="GU27" s="87">
        <f>+'[1]Табела 3'!DF26</f>
        <v>13029.22096803</v>
      </c>
      <c r="GV27" s="87">
        <f>+'[1]Табела 3'!DG26</f>
        <v>13372.857263999967</v>
      </c>
      <c r="GW27" s="87">
        <f>+'[1]Табела 3'!DH26</f>
        <v>0</v>
      </c>
      <c r="GX27" s="87">
        <f>+'[1]Табела 3'!DI26</f>
        <v>0</v>
      </c>
      <c r="GY27" s="87">
        <f>+'[1]Табела 3'!DJ26</f>
        <v>0</v>
      </c>
      <c r="GZ27" s="87">
        <f>+'[1]Табела 3'!DK26</f>
        <v>0</v>
      </c>
      <c r="HA27" s="87">
        <f>+'[1]Табела 3'!DL26</f>
        <v>0</v>
      </c>
      <c r="HB27" s="127">
        <f>+'[1]Табела 3'!DM26</f>
        <v>89628.65694234996</v>
      </c>
    </row>
    <row r="28" spans="2:210" ht="16.2" customHeight="1" x14ac:dyDescent="0.3">
      <c r="B28" s="83" t="s">
        <v>17</v>
      </c>
      <c r="C28" s="84">
        <v>349.15765761</v>
      </c>
      <c r="D28" s="84">
        <v>791.08869563999997</v>
      </c>
      <c r="E28" s="84">
        <v>918.04124207000007</v>
      </c>
      <c r="F28" s="84">
        <v>784.16830802999982</v>
      </c>
      <c r="G28" s="84">
        <v>1192.3388908100001</v>
      </c>
      <c r="H28" s="84">
        <v>1378.4349380499998</v>
      </c>
      <c r="I28" s="84">
        <v>663.53377805000002</v>
      </c>
      <c r="J28" s="84">
        <v>887.75194897000074</v>
      </c>
      <c r="K28" s="84">
        <v>767.12704596000003</v>
      </c>
      <c r="L28" s="84">
        <v>681.91940938999994</v>
      </c>
      <c r="M28" s="84">
        <v>1008.741266260001</v>
      </c>
      <c r="N28" s="84">
        <v>2019.1374263300002</v>
      </c>
      <c r="O28" s="84">
        <v>11441.27467529</v>
      </c>
      <c r="P28" s="84">
        <v>339.46602439999998</v>
      </c>
      <c r="Q28" s="84">
        <v>474.19284564000009</v>
      </c>
      <c r="R28" s="84">
        <v>599.36867239000003</v>
      </c>
      <c r="S28" s="84">
        <v>378.97493491999995</v>
      </c>
      <c r="T28" s="84">
        <v>869.28457958000024</v>
      </c>
      <c r="U28" s="84">
        <v>438.89051075999942</v>
      </c>
      <c r="V28" s="84">
        <v>675.87566309000056</v>
      </c>
      <c r="W28" s="84">
        <v>1010.2509515100002</v>
      </c>
      <c r="X28" s="84">
        <v>565.38439016999928</v>
      </c>
      <c r="Y28" s="84">
        <v>1199.6013471000001</v>
      </c>
      <c r="Z28" s="84">
        <v>1167.0151781899999</v>
      </c>
      <c r="AA28" s="84">
        <v>1980.3813663600004</v>
      </c>
      <c r="AB28" s="102">
        <v>9698.6864641100001</v>
      </c>
      <c r="AC28" s="102">
        <v>382.81149371999999</v>
      </c>
      <c r="AD28" s="102">
        <v>395.33179787000006</v>
      </c>
      <c r="AE28" s="102">
        <v>829.74675220000006</v>
      </c>
      <c r="AF28" s="102">
        <v>776.58408330000009</v>
      </c>
      <c r="AG28" s="102">
        <v>812.42848574999994</v>
      </c>
      <c r="AH28" s="102">
        <v>937.63332084999979</v>
      </c>
      <c r="AI28" s="102">
        <v>886.90534306000006</v>
      </c>
      <c r="AJ28" s="102">
        <v>969.65092205000042</v>
      </c>
      <c r="AK28" s="102">
        <v>830.23289236999983</v>
      </c>
      <c r="AL28" s="102">
        <v>1082.3759173999997</v>
      </c>
      <c r="AM28" s="102">
        <v>920.18541212000002</v>
      </c>
      <c r="AN28" s="102">
        <v>2595.0252404999978</v>
      </c>
      <c r="AO28" s="84">
        <v>11418.911661189999</v>
      </c>
      <c r="AP28" s="84">
        <v>3326.0583125399999</v>
      </c>
      <c r="AQ28" s="84">
        <v>1117.3301397800001</v>
      </c>
      <c r="AR28" s="84">
        <v>1327.8861512500002</v>
      </c>
      <c r="AS28" s="84">
        <v>1082.6352466800006</v>
      </c>
      <c r="AT28" s="84">
        <v>1406.0800132499999</v>
      </c>
      <c r="AU28" s="84">
        <v>1658.8133974500008</v>
      </c>
      <c r="AV28" s="84">
        <v>1245.9592176099998</v>
      </c>
      <c r="AW28" s="84">
        <v>836.4779691599997</v>
      </c>
      <c r="AX28" s="84">
        <v>921.59919977999994</v>
      </c>
      <c r="AY28" s="84">
        <v>1069.9986012700003</v>
      </c>
      <c r="AZ28" s="84">
        <v>1134.1334543000014</v>
      </c>
      <c r="BA28" s="84">
        <v>1620.8539336400002</v>
      </c>
      <c r="BB28" s="84">
        <v>16747.82563671</v>
      </c>
      <c r="BC28" s="84">
        <v>1774.6779512600001</v>
      </c>
      <c r="BD28" s="84">
        <v>1322.8478594299997</v>
      </c>
      <c r="BE28" s="84">
        <v>1584.5308875599999</v>
      </c>
      <c r="BF28" s="84">
        <v>2356.5684169300002</v>
      </c>
      <c r="BG28" s="84">
        <v>2721.7581456299999</v>
      </c>
      <c r="BH28" s="84">
        <v>1483.0100634600008</v>
      </c>
      <c r="BI28" s="84">
        <v>1797.9364002699999</v>
      </c>
      <c r="BJ28" s="84">
        <v>1230.1435917099991</v>
      </c>
      <c r="BK28" s="84">
        <v>1037.0235134400009</v>
      </c>
      <c r="BL28" s="84">
        <v>1617.2247201900016</v>
      </c>
      <c r="BM28" s="84">
        <v>1506.398056629997</v>
      </c>
      <c r="BN28" s="84">
        <v>1968.8354612400005</v>
      </c>
      <c r="BO28" s="84">
        <v>20400.955067749997</v>
      </c>
      <c r="BP28" s="84">
        <v>896.31741606000003</v>
      </c>
      <c r="BQ28" s="84">
        <v>1001.0333224400002</v>
      </c>
      <c r="BR28" s="84">
        <v>1117.2641795900001</v>
      </c>
      <c r="BS28" s="84">
        <v>2065.3429444199996</v>
      </c>
      <c r="BT28" s="84">
        <v>1169.9249337399997</v>
      </c>
      <c r="BU28" s="84">
        <v>955.00211283000044</v>
      </c>
      <c r="BV28" s="84">
        <v>1391.1136956800001</v>
      </c>
      <c r="BW28" s="84">
        <v>1576.1756775399981</v>
      </c>
      <c r="BX28" s="84">
        <v>1089.5261651900003</v>
      </c>
      <c r="BY28" s="84">
        <v>1207.4417481800008</v>
      </c>
      <c r="BZ28" s="84">
        <v>1249.6219343100006</v>
      </c>
      <c r="CA28" s="84">
        <v>2156.80493127</v>
      </c>
      <c r="CB28" s="84">
        <v>15875.56906125</v>
      </c>
      <c r="CC28" s="84">
        <v>798.56719209000005</v>
      </c>
      <c r="CD28" s="84">
        <v>1617.72151826</v>
      </c>
      <c r="CE28" s="84">
        <v>3004.9474774000005</v>
      </c>
      <c r="CF28" s="84">
        <v>2660.9430398299992</v>
      </c>
      <c r="CG28" s="84">
        <v>1460.4302044999999</v>
      </c>
      <c r="CH28" s="84">
        <v>1894.0796074199993</v>
      </c>
      <c r="CI28" s="84">
        <v>2080.3845423600019</v>
      </c>
      <c r="CJ28" s="84">
        <v>1227.4485988599995</v>
      </c>
      <c r="CK28" s="84">
        <v>3728.5370088699997</v>
      </c>
      <c r="CL28" s="84">
        <v>2446.5025954800008</v>
      </c>
      <c r="CM28" s="84">
        <v>2817.1963164800004</v>
      </c>
      <c r="CN28" s="84">
        <v>4308.6715740299978</v>
      </c>
      <c r="CO28" s="84">
        <v>28045.429675580002</v>
      </c>
      <c r="CP28" s="86">
        <v>546.0992223500001</v>
      </c>
      <c r="CQ28" s="84">
        <v>1263.9154764500001</v>
      </c>
      <c r="CR28" s="84">
        <v>1651.3435857699999</v>
      </c>
      <c r="CS28" s="84">
        <v>1587.5626200399997</v>
      </c>
      <c r="CT28" s="84">
        <v>1936.1523812800001</v>
      </c>
      <c r="CU28" s="84">
        <v>1872.2122838700002</v>
      </c>
      <c r="CV28" s="84">
        <v>1763.5763200500005</v>
      </c>
      <c r="CW28" s="84">
        <v>1239.712115270001</v>
      </c>
      <c r="CX28" s="84">
        <v>2003.0234591299989</v>
      </c>
      <c r="CY28" s="84">
        <v>1290.5612842500002</v>
      </c>
      <c r="CZ28" s="84">
        <v>1589.59383445</v>
      </c>
      <c r="DA28" s="84">
        <v>3241.5642859900004</v>
      </c>
      <c r="DB28" s="84">
        <v>19985.316868900001</v>
      </c>
      <c r="DC28" s="87">
        <f>+'[1]Табела 3'!N27</f>
        <v>727.47436862000006</v>
      </c>
      <c r="DD28" s="84">
        <f>+'[1]Табела 3'!O27</f>
        <v>1728.0198804100003</v>
      </c>
      <c r="DE28" s="84">
        <f>+'[1]Табела 3'!P27</f>
        <v>2405.1235840499999</v>
      </c>
      <c r="DF28" s="84">
        <f>+'[1]Табела 3'!Q27</f>
        <v>2460.7185912900004</v>
      </c>
      <c r="DG28" s="84">
        <f>+'[1]Табела 3'!R27</f>
        <v>2182.2509076499987</v>
      </c>
      <c r="DH28" s="84">
        <f>+'[1]Табела 3'!S27</f>
        <v>2196.6144044400007</v>
      </c>
      <c r="DI28" s="84">
        <f>+'[1]Табела 3'!T27</f>
        <v>2044.5835466899985</v>
      </c>
      <c r="DJ28" s="84">
        <f>+'[1]Табела 3'!U27</f>
        <v>1846.54091453</v>
      </c>
      <c r="DK28" s="84">
        <f>+'[1]Табела 3'!V27</f>
        <v>2934.3183493499996</v>
      </c>
      <c r="DL28" s="84">
        <f>+'[1]Табела 3'!W27</f>
        <v>2675.4124389100034</v>
      </c>
      <c r="DM28" s="84">
        <f>+'[1]Табела 3'!X27</f>
        <v>1636.8942754799964</v>
      </c>
      <c r="DN28" s="84">
        <f>+'[1]Табела 3'!Y27</f>
        <v>4189.6259730299998</v>
      </c>
      <c r="DO28" s="84">
        <f>+'[1]Табела 3'!Z27</f>
        <v>27027.57723445</v>
      </c>
      <c r="DP28" s="87">
        <f>+'[1]Табела 3'!AA27</f>
        <v>1024.7</v>
      </c>
      <c r="DQ28" s="84">
        <f>+'[1]Табела 3'!AB27</f>
        <v>1697.8682809800002</v>
      </c>
      <c r="DR28" s="84">
        <f>+'[1]Табела 3'!AC27</f>
        <v>2973.7102889400007</v>
      </c>
      <c r="DS28" s="84">
        <f>+'[1]Табела 3'!AD27</f>
        <v>2188.9713123599986</v>
      </c>
      <c r="DT28" s="84">
        <f>+'[1]Табела 3'!AE27</f>
        <v>2337.7158124700009</v>
      </c>
      <c r="DU28" s="84">
        <f>+'[1]Табела 3'!AF27</f>
        <v>2056.5039376900004</v>
      </c>
      <c r="DV28" s="84">
        <f>+'[1]Табела 3'!AG27</f>
        <v>2111.7515614500007</v>
      </c>
      <c r="DW28" s="84">
        <f>+'[1]Табела 3'!AH27</f>
        <v>1639.6227796499984</v>
      </c>
      <c r="DX28" s="84">
        <f>+'[1]Табела 3'!AI27</f>
        <v>2516.9256339600042</v>
      </c>
      <c r="DY28" s="84">
        <f>+'[1]Табела 3'!AJ27</f>
        <v>3804.0186333699949</v>
      </c>
      <c r="DZ28" s="84">
        <f>+'[1]Табела 3'!AK27</f>
        <v>2682.803234710002</v>
      </c>
      <c r="EA28" s="84">
        <f>+'[1]Табела 3'!AL27</f>
        <v>4171.4519970900046</v>
      </c>
      <c r="EB28" s="84">
        <f>+'[1]Табела 3'!AM27</f>
        <v>29206.043472670008</v>
      </c>
      <c r="EC28" s="84">
        <f>+'[1]Табела 3'!AN27</f>
        <v>1629.4095564499999</v>
      </c>
      <c r="ED28" s="84">
        <f>+'[1]Табела 3'!AO27</f>
        <v>1288.1676867799997</v>
      </c>
      <c r="EE28" s="84">
        <f>+'[1]Табела 3'!AP27</f>
        <v>2810.2642976799989</v>
      </c>
      <c r="EF28" s="84">
        <f>+'[1]Табела 3'!AQ27</f>
        <v>2148.1745412000055</v>
      </c>
      <c r="EG28" s="84">
        <f>+'[1]Табела 3'!AR27</f>
        <v>2206.9955567199995</v>
      </c>
      <c r="EH28" s="84">
        <f>+'[1]Табела 3'!AS27</f>
        <v>3095.8267875299971</v>
      </c>
      <c r="EI28" s="84">
        <f>+'[1]Табела 3'!AT27</f>
        <v>2662.185025269996</v>
      </c>
      <c r="EJ28" s="84">
        <f>+'[1]Табела 3'!AU27</f>
        <v>3008.3461326700044</v>
      </c>
      <c r="EK28" s="84">
        <f>+'[1]Табела 3'!AV27</f>
        <v>4119.8042611299879</v>
      </c>
      <c r="EL28" s="84">
        <f>+'[1]Табела 3'!AW27</f>
        <v>3274.6504334400006</v>
      </c>
      <c r="EM28" s="84">
        <f>+'[1]Табела 3'!AX27</f>
        <v>4199.4386686600146</v>
      </c>
      <c r="EN28" s="84">
        <f>+'[1]Табела 3'!AY27</f>
        <v>4625.3413103999892</v>
      </c>
      <c r="EO28" s="84">
        <f>+'[1]Табела 3'!AZ27</f>
        <v>35068.604257929997</v>
      </c>
      <c r="EP28" s="84">
        <f>+'[1]Табела 3'!BA27</f>
        <v>1941.1805997199976</v>
      </c>
      <c r="EQ28" s="84">
        <f>+'[1]Табела 3'!BB27</f>
        <v>2828.1539907800084</v>
      </c>
      <c r="ER28" s="84">
        <f>+'[1]Табела 3'!BC27</f>
        <v>2270.647120169986</v>
      </c>
      <c r="ES28" s="84">
        <f>+'[1]Табела 3'!BD27</f>
        <v>8377.7502069000038</v>
      </c>
      <c r="ET28" s="84">
        <f>+'[1]Табела 3'!BE27</f>
        <v>3043.0104725099973</v>
      </c>
      <c r="EU28" s="84">
        <f>+'[1]Табела 3'!BF27</f>
        <v>3273.6718303400012</v>
      </c>
      <c r="EV28" s="84">
        <f>+'[1]Табела 3'!BG27</f>
        <v>3196.0442220500026</v>
      </c>
      <c r="EW28" s="84">
        <f>+'[1]Табела 3'!BH27</f>
        <v>3335.350045459988</v>
      </c>
      <c r="EX28" s="84">
        <f>+'[1]Табела 3'!BI27</f>
        <v>2372.8252088700065</v>
      </c>
      <c r="EY28" s="84">
        <f>+'[1]Табела 3'!BJ27</f>
        <v>3010.6170409399988</v>
      </c>
      <c r="EZ28" s="84">
        <f>+'[1]Табела 3'!BK27</f>
        <v>4506.6077271300046</v>
      </c>
      <c r="FA28" s="84">
        <f>+'[1]Табела 3'!BL27</f>
        <v>9294.1610861999943</v>
      </c>
      <c r="FB28" s="84">
        <f>+'[1]Табела 3'!BM27</f>
        <v>47450.019551069985</v>
      </c>
      <c r="FC28" s="84">
        <f>+'[1]Табела 3'!BN27</f>
        <v>2156.5543336500009</v>
      </c>
      <c r="FD28" s="84">
        <f>+'[1]Табела 3'!BO27</f>
        <v>5011.9942363199971</v>
      </c>
      <c r="FE28" s="84">
        <f>+'[1]Табела 3'!BP27</f>
        <v>11823.169073589999</v>
      </c>
      <c r="FF28" s="84">
        <f>+'[1]Табела 3'!BQ27</f>
        <v>1512.391278760002</v>
      </c>
      <c r="FG28" s="84">
        <f>+'[1]Табела 3'!BR27</f>
        <v>45038.457991709984</v>
      </c>
      <c r="FH28" s="84">
        <f>+'[1]Табела 3'!BS27</f>
        <v>33095.03783287001</v>
      </c>
      <c r="FI28" s="84">
        <f>+'[1]Табела 3'!BT27</f>
        <v>3811.1425193400264</v>
      </c>
      <c r="FJ28" s="84">
        <f>+'[1]Табела 3'!BU27</f>
        <v>3166.6433503800026</v>
      </c>
      <c r="FK28" s="84">
        <f>+'[1]Табела 3'!BV27</f>
        <v>2826.7779506000079</v>
      </c>
      <c r="FL28" s="84">
        <f>+'[1]Табела 3'!BW27</f>
        <v>1876.6618000299982</v>
      </c>
      <c r="FM28" s="84">
        <f>+'[1]Табела 3'!BX27</f>
        <v>5168.6599615999839</v>
      </c>
      <c r="FN28" s="84">
        <f>+'[1]Табела 3'!BY27</f>
        <v>9310.6364897799886</v>
      </c>
      <c r="FO28" s="84">
        <f>+'[1]Табела 3'!BZ27</f>
        <v>124798.12681863001</v>
      </c>
      <c r="FP28" s="84">
        <f>+'[1]Табела 3'!CA27</f>
        <v>2141.84705566</v>
      </c>
      <c r="FQ28" s="87">
        <f>+'[1]Табела 3'!CB27</f>
        <v>2246.1939030900003</v>
      </c>
      <c r="FR28" s="87">
        <f>+'[1]Табела 3'!CC27</f>
        <v>3928.9629943999998</v>
      </c>
      <c r="FS28" s="87">
        <f>+'[1]Табела 3'!CD27</f>
        <v>4687.6644013099985</v>
      </c>
      <c r="FT28" s="87">
        <f>+'[1]Табела 3'!CE27</f>
        <v>26267.468080030008</v>
      </c>
      <c r="FU28" s="87">
        <f>+'[1]Табела 3'!CF27</f>
        <v>11986.284340919998</v>
      </c>
      <c r="FV28" s="87">
        <f>+'[1]Табела 3'!CG27</f>
        <v>3060.2032812299972</v>
      </c>
      <c r="FW28" s="87">
        <f>+'[1]Табела 3'!CH27</f>
        <v>3660.8091531200043</v>
      </c>
      <c r="FX28" s="87">
        <f>+'[1]Табела 3'!CI27</f>
        <v>3717.2590807499837</v>
      </c>
      <c r="FY28" s="87">
        <f>+'[1]Табела 3'!CJ27</f>
        <v>3779.6956611500091</v>
      </c>
      <c r="FZ28" s="87">
        <f>+'[1]Табела 3'!CK27</f>
        <v>29419.073763409993</v>
      </c>
      <c r="GA28" s="135">
        <f>+'[1]Табела 3'!CL27</f>
        <v>20302.919340500004</v>
      </c>
      <c r="GB28" s="84">
        <f>+'[1]Табела 3'!CM27</f>
        <v>115198.38105557</v>
      </c>
      <c r="GC28" s="87">
        <f>+'[1]Табела 3'!CN27</f>
        <v>22466.841126569998</v>
      </c>
      <c r="GD28" s="87">
        <f>+'[1]Табела 3'!CO27</f>
        <v>3362.8670769900018</v>
      </c>
      <c r="GE28" s="87">
        <f>+'[1]Табела 3'!CP27</f>
        <v>4505.8720817699977</v>
      </c>
      <c r="GF28" s="87">
        <f>+'[1]Табела 3'!CQ27</f>
        <v>2913.4259476599927</v>
      </c>
      <c r="GG28" s="87">
        <f>+'[1]Табела 3'!CR27</f>
        <v>16991.731937759996</v>
      </c>
      <c r="GH28" s="87">
        <f>+'[1]Табела 3'!CS27</f>
        <v>3352.5575723399984</v>
      </c>
      <c r="GI28" s="87">
        <f>+'[1]Табела 3'!CT27</f>
        <v>6344.1863675399854</v>
      </c>
      <c r="GJ28" s="87">
        <f>+'[1]Табела 3'!CU27</f>
        <v>3056.6960472700021</v>
      </c>
      <c r="GK28" s="87">
        <f>+'[1]Табела 3'!CV27</f>
        <v>1921.873316830008</v>
      </c>
      <c r="GL28" s="87">
        <f>+'[1]Табела 3'!CW27</f>
        <v>2302.0691390299971</v>
      </c>
      <c r="GM28" s="87">
        <f>+'[1]Табела 3'!CX27</f>
        <v>3796.399705329989</v>
      </c>
      <c r="GN28" s="135">
        <f>+'[1]Табела 3'!CY27</f>
        <v>7873.6578833600224</v>
      </c>
      <c r="GO28" s="142">
        <f>+'[1]Табела 3'!CZ27</f>
        <v>78888.178202449984</v>
      </c>
      <c r="GP28" s="87">
        <f>+'[1]Табела 3'!DA27</f>
        <v>7917.4311776200011</v>
      </c>
      <c r="GQ28" s="87">
        <f>+'[1]Табела 3'!DB27</f>
        <v>2487.9929849499999</v>
      </c>
      <c r="GR28" s="87">
        <f>+'[1]Табела 3'!DC27</f>
        <v>3178.369891679994</v>
      </c>
      <c r="GS28" s="87">
        <f>+'[1]Табела 3'!DD27</f>
        <v>2617.0457897600058</v>
      </c>
      <c r="GT28" s="87">
        <f>+'[1]Табела 3'!DE27</f>
        <v>5107.9572436599974</v>
      </c>
      <c r="GU28" s="87">
        <f>+'[1]Табела 3'!DF27</f>
        <v>3297.8896425200055</v>
      </c>
      <c r="GV28" s="87">
        <f>+'[1]Табела 3'!DG27</f>
        <v>1964.1297538599956</v>
      </c>
      <c r="GW28" s="87">
        <f>+'[1]Табела 3'!DH27</f>
        <v>0</v>
      </c>
      <c r="GX28" s="87">
        <f>+'[1]Табела 3'!DI27</f>
        <v>0</v>
      </c>
      <c r="GY28" s="87">
        <f>+'[1]Табела 3'!DJ27</f>
        <v>0</v>
      </c>
      <c r="GZ28" s="87">
        <f>+'[1]Табела 3'!DK27</f>
        <v>0</v>
      </c>
      <c r="HA28" s="87">
        <f>+'[1]Табела 3'!DL27</f>
        <v>0</v>
      </c>
      <c r="HB28" s="127">
        <f>+'[1]Табела 3'!DM27</f>
        <v>26570.816484050003</v>
      </c>
    </row>
    <row r="29" spans="2:210" ht="16.2" customHeight="1" x14ac:dyDescent="0.3">
      <c r="B29" s="82" t="s">
        <v>42</v>
      </c>
      <c r="C29" s="78">
        <v>266.44200000000001</v>
      </c>
      <c r="D29" s="78">
        <v>1652.444</v>
      </c>
      <c r="E29" s="78">
        <v>979.61599999999999</v>
      </c>
      <c r="F29" s="78">
        <v>1944.2387704300002</v>
      </c>
      <c r="G29" s="78">
        <v>1267.6873397299998</v>
      </c>
      <c r="H29" s="78">
        <v>1734.9195451899998</v>
      </c>
      <c r="I29" s="78">
        <v>2779</v>
      </c>
      <c r="J29" s="78">
        <v>2231.2000000000007</v>
      </c>
      <c r="K29" s="78">
        <v>4019</v>
      </c>
      <c r="L29" s="78">
        <v>4799.7</v>
      </c>
      <c r="M29" s="78">
        <v>3976.1</v>
      </c>
      <c r="N29" s="78">
        <v>13474.1</v>
      </c>
      <c r="O29" s="78">
        <v>39124.447655349992</v>
      </c>
      <c r="P29" s="78">
        <v>253.32598989000002</v>
      </c>
      <c r="Q29" s="78">
        <v>425.16632974999993</v>
      </c>
      <c r="R29" s="78">
        <v>593.67146347999994</v>
      </c>
      <c r="S29" s="78">
        <v>1121.9955159900003</v>
      </c>
      <c r="T29" s="78">
        <v>2078.7922114400003</v>
      </c>
      <c r="U29" s="78">
        <v>2858.3373419099994</v>
      </c>
      <c r="V29" s="78">
        <v>2329.8243422700007</v>
      </c>
      <c r="W29" s="78">
        <v>2409.9784069399993</v>
      </c>
      <c r="X29" s="78">
        <v>2740.238691900001</v>
      </c>
      <c r="Y29" s="78">
        <v>2142.8163270199993</v>
      </c>
      <c r="Z29" s="78">
        <v>3299.9308648400015</v>
      </c>
      <c r="AA29" s="78">
        <v>10343.511081219996</v>
      </c>
      <c r="AB29" s="78">
        <v>30597.596964979995</v>
      </c>
      <c r="AC29" s="78">
        <v>485.00916662000009</v>
      </c>
      <c r="AD29" s="78">
        <v>786.65669329999969</v>
      </c>
      <c r="AE29" s="78">
        <v>591.47531442000013</v>
      </c>
      <c r="AF29" s="78">
        <v>964.15972516000011</v>
      </c>
      <c r="AG29" s="78">
        <v>1593.6582399000004</v>
      </c>
      <c r="AH29" s="78">
        <v>1364.6265909499996</v>
      </c>
      <c r="AI29" s="78">
        <v>2274.4424069200013</v>
      </c>
      <c r="AJ29" s="78">
        <v>1964.1030053699981</v>
      </c>
      <c r="AK29" s="78">
        <v>3589.1371127800003</v>
      </c>
      <c r="AL29" s="78">
        <v>2991.1720422700018</v>
      </c>
      <c r="AM29" s="78">
        <v>3202.6502085199982</v>
      </c>
      <c r="AN29" s="78">
        <v>11784.638762890001</v>
      </c>
      <c r="AO29" s="78">
        <v>31591.7292691</v>
      </c>
      <c r="AP29" s="78">
        <v>392.68207734999999</v>
      </c>
      <c r="AQ29" s="78">
        <v>899.45004086000006</v>
      </c>
      <c r="AR29" s="78">
        <v>2579.8181876800004</v>
      </c>
      <c r="AS29" s="78">
        <v>1397.2194390299996</v>
      </c>
      <c r="AT29" s="78">
        <v>1310.9211955700002</v>
      </c>
      <c r="AU29" s="78">
        <v>2549.85190324</v>
      </c>
      <c r="AV29" s="78">
        <v>3025.8021550900003</v>
      </c>
      <c r="AW29" s="78">
        <v>2988.9423484700019</v>
      </c>
      <c r="AX29" s="78">
        <v>1404.4188673500003</v>
      </c>
      <c r="AY29" s="78">
        <v>3750.3126389399995</v>
      </c>
      <c r="AZ29" s="78">
        <v>3375.5348266699984</v>
      </c>
      <c r="BA29" s="78">
        <v>4910.4520923300015</v>
      </c>
      <c r="BB29" s="78">
        <v>28585.405772580001</v>
      </c>
      <c r="BC29" s="78">
        <v>3128.2737308499995</v>
      </c>
      <c r="BD29" s="78">
        <v>1744.4805657500001</v>
      </c>
      <c r="BE29" s="78">
        <v>1867.6431736700006</v>
      </c>
      <c r="BF29" s="78">
        <v>3398.7973172900006</v>
      </c>
      <c r="BG29" s="78">
        <v>1452.1054711900001</v>
      </c>
      <c r="BH29" s="78">
        <v>2595.7741037899996</v>
      </c>
      <c r="BI29" s="78">
        <v>2099.1312484499999</v>
      </c>
      <c r="BJ29" s="78">
        <v>1833.6766678799977</v>
      </c>
      <c r="BK29" s="78">
        <v>1508.8571000399984</v>
      </c>
      <c r="BL29" s="78">
        <v>6530.0576189200001</v>
      </c>
      <c r="BM29" s="78">
        <v>2495.8339553300029</v>
      </c>
      <c r="BN29" s="78">
        <v>5801.9384028099994</v>
      </c>
      <c r="BO29" s="78">
        <v>34456.569355969994</v>
      </c>
      <c r="BP29" s="78">
        <v>1332.8329647</v>
      </c>
      <c r="BQ29" s="78">
        <v>797.64587956999981</v>
      </c>
      <c r="BR29" s="78">
        <v>1710.7527174999996</v>
      </c>
      <c r="BS29" s="78">
        <v>1702.7926544799998</v>
      </c>
      <c r="BT29" s="78">
        <v>1143.0275072799996</v>
      </c>
      <c r="BU29" s="78">
        <v>1284.8173798800008</v>
      </c>
      <c r="BV29" s="78">
        <v>2765.979136859999</v>
      </c>
      <c r="BW29" s="78">
        <v>1862.2850358799997</v>
      </c>
      <c r="BX29" s="78">
        <v>1376.5525692699994</v>
      </c>
      <c r="BY29" s="78">
        <v>1211.5145077799991</v>
      </c>
      <c r="BZ29" s="78">
        <v>1386.5309000699999</v>
      </c>
      <c r="CA29" s="78">
        <v>4595.5619222700007</v>
      </c>
      <c r="CB29" s="78">
        <v>21170.293175539999</v>
      </c>
      <c r="CC29" s="78">
        <v>378.79601628999995</v>
      </c>
      <c r="CD29" s="78">
        <v>1237.1150678199999</v>
      </c>
      <c r="CE29" s="78">
        <v>1177.1176214800003</v>
      </c>
      <c r="CF29" s="78">
        <v>3059.6934468700001</v>
      </c>
      <c r="CG29" s="78">
        <v>3804.578663270001</v>
      </c>
      <c r="CH29" s="78">
        <v>2543.4163520599996</v>
      </c>
      <c r="CI29" s="78">
        <v>1895.6228594199995</v>
      </c>
      <c r="CJ29" s="78">
        <v>945.31135327000027</v>
      </c>
      <c r="CK29" s="78">
        <v>4983.348448839999</v>
      </c>
      <c r="CL29" s="78">
        <v>2098.7154051200014</v>
      </c>
      <c r="CM29" s="78">
        <v>2305.8591991199996</v>
      </c>
      <c r="CN29" s="78">
        <v>6808.9712379100001</v>
      </c>
      <c r="CO29" s="78">
        <v>31238.545671470005</v>
      </c>
      <c r="CP29" s="80">
        <v>196.10582993</v>
      </c>
      <c r="CQ29" s="78">
        <v>343.73292794000008</v>
      </c>
      <c r="CR29" s="78">
        <v>2061.7804206999999</v>
      </c>
      <c r="CS29" s="78">
        <v>468.70331885000019</v>
      </c>
      <c r="CT29" s="78">
        <v>1520.9487190899997</v>
      </c>
      <c r="CU29" s="78">
        <v>1753.9885893300004</v>
      </c>
      <c r="CV29" s="78">
        <v>3166.5216924299998</v>
      </c>
      <c r="CW29" s="78">
        <v>3853.5670561200004</v>
      </c>
      <c r="CX29" s="78">
        <v>1585.8347892999986</v>
      </c>
      <c r="CY29" s="78">
        <v>2519.4503314500007</v>
      </c>
      <c r="CZ29" s="78">
        <v>2510.7858241999993</v>
      </c>
      <c r="DA29" s="78">
        <v>15762.678746419997</v>
      </c>
      <c r="DB29" s="78">
        <v>35744.098245759997</v>
      </c>
      <c r="DC29" s="81">
        <f>+'[1]Табела 3'!N28</f>
        <v>188.79863605</v>
      </c>
      <c r="DD29" s="78">
        <f>+'[1]Табела 3'!O28</f>
        <v>1988.5201924000003</v>
      </c>
      <c r="DE29" s="78">
        <f>+'[1]Табела 3'!P28</f>
        <v>741.8456173400001</v>
      </c>
      <c r="DF29" s="78">
        <f>+'[1]Табела 3'!Q28</f>
        <v>3063.3941122899996</v>
      </c>
      <c r="DG29" s="78">
        <f>+'[1]Табела 3'!R28</f>
        <v>2216.8000525099997</v>
      </c>
      <c r="DH29" s="78">
        <f>+'[1]Табела 3'!S28</f>
        <v>1528.8466791999995</v>
      </c>
      <c r="DI29" s="78">
        <f>+'[1]Табела 3'!T28</f>
        <v>5029.7504474399993</v>
      </c>
      <c r="DJ29" s="78">
        <f>+'[1]Табела 3'!U28</f>
        <v>2188.5683701299986</v>
      </c>
      <c r="DK29" s="78">
        <f>+'[1]Табела 3'!V28</f>
        <v>1553.3758926400021</v>
      </c>
      <c r="DL29" s="78">
        <f>+'[1]Табела 3'!W28</f>
        <v>1857.0450000000008</v>
      </c>
      <c r="DM29" s="78">
        <f>+'[1]Табела 3'!X28</f>
        <v>2401.1549999999997</v>
      </c>
      <c r="DN29" s="78">
        <f>+'[1]Табела 3'!Y28</f>
        <v>11337.5</v>
      </c>
      <c r="DO29" s="78">
        <f>+'[1]Табела 3'!Z28</f>
        <v>34095.599999999999</v>
      </c>
      <c r="DP29" s="81">
        <f>+'[1]Табела 3'!AA28</f>
        <v>313.80000000000007</v>
      </c>
      <c r="DQ29" s="78">
        <f>+'[1]Табела 3'!AB28</f>
        <v>589.79999999999995</v>
      </c>
      <c r="DR29" s="78">
        <f>+'[1]Табела 3'!AC28</f>
        <v>4364.4000000000005</v>
      </c>
      <c r="DS29" s="78">
        <f>+'[1]Табела 3'!AD28</f>
        <v>6349.4999999999991</v>
      </c>
      <c r="DT29" s="78">
        <f>+'[1]Табела 3'!AE28</f>
        <v>5976.36</v>
      </c>
      <c r="DU29" s="78">
        <f>+'[1]Табела 3'!AF28</f>
        <v>13214.740000000002</v>
      </c>
      <c r="DV29" s="78">
        <f>+'[1]Табела 3'!AG28</f>
        <v>4795</v>
      </c>
      <c r="DW29" s="78">
        <f>+'[1]Табела 3'!AH28</f>
        <v>6118.3999999999969</v>
      </c>
      <c r="DX29" s="78">
        <f>+'[1]Табела 3'!AI28</f>
        <v>7458.6000000000158</v>
      </c>
      <c r="DY29" s="78">
        <f>+'[1]Табела 3'!AJ28</f>
        <v>6623.8999999999951</v>
      </c>
      <c r="DZ29" s="78">
        <f>+'[1]Табела 3'!AK28</f>
        <v>7581.8000000000065</v>
      </c>
      <c r="EA29" s="78">
        <f>+'[1]Табела 3'!AL28</f>
        <v>21588.599999999995</v>
      </c>
      <c r="EB29" s="78">
        <f>+'[1]Табела 3'!AM28</f>
        <v>84974.900000000009</v>
      </c>
      <c r="EC29" s="78">
        <f>+'[1]Табела 3'!AN28</f>
        <v>3622.2510566800001</v>
      </c>
      <c r="ED29" s="78">
        <f>+'[1]Табела 3'!AO28</f>
        <v>5682.1756454099987</v>
      </c>
      <c r="EE29" s="78">
        <f>+'[1]Табела 3'!AP28</f>
        <v>10381.229279729998</v>
      </c>
      <c r="EF29" s="78">
        <f>+'[1]Табела 3'!AQ28</f>
        <v>7131.6020887299983</v>
      </c>
      <c r="EG29" s="78">
        <f>+'[1]Табела 3'!AR28</f>
        <v>9106.3295874400028</v>
      </c>
      <c r="EH29" s="78">
        <f>+'[1]Табела 3'!AS28</f>
        <v>14175.954383120001</v>
      </c>
      <c r="EI29" s="78">
        <f>+'[1]Табела 3'!AT28</f>
        <v>8362.7579588900117</v>
      </c>
      <c r="EJ29" s="78">
        <f>+'[1]Табела 3'!AU28</f>
        <v>28682.099999999991</v>
      </c>
      <c r="EK29" s="78">
        <f>+'[1]Табела 3'!AV28</f>
        <v>3878.400000000021</v>
      </c>
      <c r="EL29" s="78">
        <f>+'[1]Табела 3'!AW28</f>
        <v>14170.499999999987</v>
      </c>
      <c r="EM29" s="78">
        <f>+'[1]Табела 3'!AX28</f>
        <v>9868.7959616600037</v>
      </c>
      <c r="EN29" s="78">
        <f>+'[1]Табела 3'!AY28</f>
        <v>26155.703891839999</v>
      </c>
      <c r="EO29" s="78">
        <f>+'[1]Табела 3'!AZ28</f>
        <v>141217.79985350001</v>
      </c>
      <c r="EP29" s="78">
        <f>+'[1]Табела 3'!BA28</f>
        <v>12695.03697556</v>
      </c>
      <c r="EQ29" s="78">
        <f>+'[1]Табела 3'!BB28</f>
        <v>2812.8617211000001</v>
      </c>
      <c r="ER29" s="78">
        <f>+'[1]Табела 3'!BC28</f>
        <v>9136.806787329997</v>
      </c>
      <c r="ES29" s="78">
        <f>+'[1]Табела 3'!BD28</f>
        <v>14838.89612352</v>
      </c>
      <c r="ET29" s="78">
        <f>+'[1]Табела 3'!BE28</f>
        <v>13406.003648140009</v>
      </c>
      <c r="EU29" s="78">
        <f>+'[1]Табела 3'!BF28</f>
        <v>8457.061789240006</v>
      </c>
      <c r="EV29" s="78">
        <f>+'[1]Табела 3'!BG28</f>
        <v>13744.73295510997</v>
      </c>
      <c r="EW29" s="78">
        <f>+'[1]Табела 3'!BH28</f>
        <v>13940.571979040018</v>
      </c>
      <c r="EX29" s="78">
        <f>+'[1]Табела 3'!BI28</f>
        <v>13136.621961279972</v>
      </c>
      <c r="EY29" s="78">
        <f>+'[1]Табела 3'!BJ28</f>
        <v>13831.251059679984</v>
      </c>
      <c r="EZ29" s="78">
        <f>+'[1]Табела 3'!BK28</f>
        <v>11563.482516490081</v>
      </c>
      <c r="FA29" s="78">
        <f>+'[1]Табела 3'!BL28</f>
        <v>56647.259896049967</v>
      </c>
      <c r="FB29" s="78">
        <f>+'[1]Табела 3'!BM28</f>
        <v>184210.58741254002</v>
      </c>
      <c r="FC29" s="78">
        <f>+'[1]Табела 3'!BN28</f>
        <v>14337.947710280001</v>
      </c>
      <c r="FD29" s="78">
        <f>+'[1]Табела 3'!BO28</f>
        <v>12400.335038109995</v>
      </c>
      <c r="FE29" s="78">
        <f>+'[1]Табела 3'!BP28</f>
        <v>3259.4463134500011</v>
      </c>
      <c r="FF29" s="78">
        <f>+'[1]Табела 3'!BQ28</f>
        <v>5938.6662219500067</v>
      </c>
      <c r="FG29" s="78">
        <f>+'[1]Табела 3'!BR28</f>
        <v>16447.208040979996</v>
      </c>
      <c r="FH29" s="78">
        <f>+'[1]Табела 3'!BS28</f>
        <v>13702.278937709996</v>
      </c>
      <c r="FI29" s="78">
        <f>+'[1]Табела 3'!BT28</f>
        <v>18709.118937979991</v>
      </c>
      <c r="FJ29" s="78">
        <f>+'[1]Табела 3'!BU28</f>
        <v>7754.0009359700161</v>
      </c>
      <c r="FK29" s="78">
        <f>+'[1]Табела 3'!BV28</f>
        <v>15517.397386650002</v>
      </c>
      <c r="FL29" s="78">
        <f>+'[1]Табела 3'!BW28</f>
        <v>12749.60095159</v>
      </c>
      <c r="FM29" s="78">
        <f>+'[1]Табела 3'!BX28</f>
        <v>25480.636951759952</v>
      </c>
      <c r="FN29" s="78">
        <f>+'[1]Табела 3'!BY28</f>
        <v>49639.963523680002</v>
      </c>
      <c r="FO29" s="78">
        <f>+'[1]Табела 3'!BZ28</f>
        <v>195936.60095010995</v>
      </c>
      <c r="FP29" s="78">
        <f>+'[1]Табела 3'!CA28</f>
        <v>10060.252677300001</v>
      </c>
      <c r="FQ29" s="81">
        <f>+'[1]Табела 3'!CB28</f>
        <v>12497.996501200007</v>
      </c>
      <c r="FR29" s="81">
        <f>+'[1]Табела 3'!CC28</f>
        <v>25224.488325589984</v>
      </c>
      <c r="FS29" s="81">
        <f>+'[1]Табела 3'!CD28</f>
        <v>10960.032706120001</v>
      </c>
      <c r="FT29" s="81">
        <f>+'[1]Табела 3'!CE28</f>
        <v>23834.92499719001</v>
      </c>
      <c r="FU29" s="81">
        <f>+'[1]Табела 3'!CF28</f>
        <v>17535.23800670998</v>
      </c>
      <c r="FV29" s="81">
        <f>+'[1]Табела 3'!CG28</f>
        <v>20148.053861359978</v>
      </c>
      <c r="FW29" s="81">
        <f>+'[1]Табела 3'!CH28</f>
        <v>50848.209263390061</v>
      </c>
      <c r="FX29" s="81">
        <f>+'[1]Табела 3'!CI28</f>
        <v>40417.486502080021</v>
      </c>
      <c r="FY29" s="81">
        <f>+'[1]Табела 3'!CJ28</f>
        <v>23407.077961750008</v>
      </c>
      <c r="FZ29" s="81">
        <f>+'[1]Табела 3'!CK28</f>
        <v>45310.438467879969</v>
      </c>
      <c r="GA29" s="134">
        <f>+'[1]Табела 3'!CL28</f>
        <v>93333.926080220073</v>
      </c>
      <c r="GB29" s="78">
        <f>+'[1]Табела 3'!CM28</f>
        <v>373578.1253507901</v>
      </c>
      <c r="GC29" s="81">
        <f>+'[1]Табела 3'!CN28</f>
        <v>15759.67789302</v>
      </c>
      <c r="GD29" s="81">
        <f>+'[1]Табела 3'!CO28</f>
        <v>15712.475742339993</v>
      </c>
      <c r="GE29" s="81">
        <f>+'[1]Табела 3'!CP28</f>
        <v>30452.972924600017</v>
      </c>
      <c r="GF29" s="81">
        <f>+'[1]Табела 3'!CQ28</f>
        <v>40014.734632819993</v>
      </c>
      <c r="GG29" s="81">
        <f>+'[1]Табела 3'!CR28</f>
        <v>15737.63216021</v>
      </c>
      <c r="GH29" s="81">
        <f>+'[1]Табела 3'!CS28</f>
        <v>43993.205384040011</v>
      </c>
      <c r="GI29" s="81">
        <f>+'[1]Табела 3'!CT28</f>
        <v>22548.118437669931</v>
      </c>
      <c r="GJ29" s="81">
        <f>+'[1]Табела 3'!CU28</f>
        <v>22135.414787100002</v>
      </c>
      <c r="GK29" s="81">
        <f>+'[1]Табела 3'!CV28</f>
        <v>25456.692224370076</v>
      </c>
      <c r="GL29" s="81">
        <f>+'[1]Табела 3'!CW28</f>
        <v>26442.798505589988</v>
      </c>
      <c r="GM29" s="81">
        <f>+'[1]Табела 3'!CX28</f>
        <v>23891.911100709909</v>
      </c>
      <c r="GN29" s="134">
        <f>+'[1]Табела 3'!CY28</f>
        <v>122128.93267702997</v>
      </c>
      <c r="GO29" s="141">
        <f>+'[1]Табела 3'!CZ28</f>
        <v>404274.5664694999</v>
      </c>
      <c r="GP29" s="81">
        <f>+'[1]Табела 3'!DA28</f>
        <v>17144.199610469997</v>
      </c>
      <c r="GQ29" s="81">
        <f>+'[1]Табела 3'!DB28</f>
        <v>24957.571821539994</v>
      </c>
      <c r="GR29" s="81">
        <f>+'[1]Табела 3'!DC28</f>
        <v>34331.328182190002</v>
      </c>
      <c r="GS29" s="81">
        <f>+'[1]Табела 3'!DD28</f>
        <v>22782.283881969986</v>
      </c>
      <c r="GT29" s="81">
        <f>+'[1]Табела 3'!DE28</f>
        <v>27290.740075470028</v>
      </c>
      <c r="GU29" s="81">
        <f>+'[1]Табела 3'!DF28</f>
        <v>29317.676775409989</v>
      </c>
      <c r="GV29" s="81">
        <f>+'[1]Табела 3'!DG28</f>
        <v>27801.614710089951</v>
      </c>
      <c r="GW29" s="81">
        <f>+'[1]Табела 3'!DH28</f>
        <v>0</v>
      </c>
      <c r="GX29" s="81">
        <f>+'[1]Табела 3'!DI28</f>
        <v>0</v>
      </c>
      <c r="GY29" s="81">
        <f>+'[1]Табела 3'!DJ28</f>
        <v>0</v>
      </c>
      <c r="GZ29" s="81">
        <f>+'[1]Табела 3'!DK28</f>
        <v>0</v>
      </c>
      <c r="HA29" s="81">
        <f>+'[1]Табела 3'!DL28</f>
        <v>0</v>
      </c>
      <c r="HB29" s="126">
        <f>+'[1]Табела 3'!DM28</f>
        <v>183625.41505713994</v>
      </c>
    </row>
    <row r="30" spans="2:210" ht="16.2" customHeight="1" x14ac:dyDescent="0.3">
      <c r="B30" s="82" t="s">
        <v>34</v>
      </c>
      <c r="C30" s="88">
        <v>2280.4493774099997</v>
      </c>
      <c r="D30" s="88">
        <v>2881.3966278799999</v>
      </c>
      <c r="E30" s="88">
        <v>1790.9882079200011</v>
      </c>
      <c r="F30" s="88">
        <v>276.68773372000044</v>
      </c>
      <c r="G30" s="88">
        <v>950.77051430999938</v>
      </c>
      <c r="H30" s="88">
        <v>3760.0413640900006</v>
      </c>
      <c r="I30" s="88">
        <v>571.69274085999871</v>
      </c>
      <c r="J30" s="88">
        <v>719.74494415000152</v>
      </c>
      <c r="K30" s="88">
        <v>764.08674205999944</v>
      </c>
      <c r="L30" s="88">
        <v>672.63872703999903</v>
      </c>
      <c r="M30" s="88">
        <v>1008.9271444500046</v>
      </c>
      <c r="N30" s="88">
        <v>1385.5</v>
      </c>
      <c r="O30" s="88">
        <v>17062.924123890003</v>
      </c>
      <c r="P30" s="88">
        <v>13.656187039999999</v>
      </c>
      <c r="Q30" s="88">
        <v>375.71619857000002</v>
      </c>
      <c r="R30" s="88">
        <v>329.09043389000004</v>
      </c>
      <c r="S30" s="88">
        <v>827.44221860999983</v>
      </c>
      <c r="T30" s="88">
        <v>2141.5020005000001</v>
      </c>
      <c r="U30" s="88">
        <v>1743.2737246600007</v>
      </c>
      <c r="V30" s="88">
        <v>2387.84183149</v>
      </c>
      <c r="W30" s="88">
        <v>1041.6639093499994</v>
      </c>
      <c r="X30" s="88">
        <v>1301.7459896000005</v>
      </c>
      <c r="Y30" s="88">
        <v>941.06339982000065</v>
      </c>
      <c r="Z30" s="88">
        <v>1937.1267903899975</v>
      </c>
      <c r="AA30" s="88">
        <v>3774.2075102000026</v>
      </c>
      <c r="AB30" s="78">
        <v>16814.343690010002</v>
      </c>
      <c r="AC30" s="78">
        <v>6.5649234400000003</v>
      </c>
      <c r="AD30" s="78">
        <v>462.04587892000001</v>
      </c>
      <c r="AE30" s="78">
        <v>2702.4251678799997</v>
      </c>
      <c r="AF30" s="78">
        <v>2212.6404325500007</v>
      </c>
      <c r="AG30" s="78">
        <v>2814.456651869999</v>
      </c>
      <c r="AH30" s="78">
        <v>1319.7592180499994</v>
      </c>
      <c r="AI30" s="78">
        <v>3524.5853703000012</v>
      </c>
      <c r="AJ30" s="78">
        <v>2228.8966786900005</v>
      </c>
      <c r="AK30" s="78">
        <v>2689.508134329998</v>
      </c>
      <c r="AL30" s="78">
        <v>1753.9971514700014</v>
      </c>
      <c r="AM30" s="78">
        <v>1318.7624919099999</v>
      </c>
      <c r="AN30" s="78">
        <v>4302.8976744400043</v>
      </c>
      <c r="AO30" s="88">
        <v>25336.539773850003</v>
      </c>
      <c r="AP30" s="88">
        <v>0</v>
      </c>
      <c r="AQ30" s="88">
        <v>611.31711871000005</v>
      </c>
      <c r="AR30" s="88">
        <v>4686.09202112</v>
      </c>
      <c r="AS30" s="88">
        <v>3414.1364713500002</v>
      </c>
      <c r="AT30" s="88">
        <v>2958.823020660001</v>
      </c>
      <c r="AU30" s="88">
        <v>3577.5737598499995</v>
      </c>
      <c r="AV30" s="88">
        <v>2444.7933439600029</v>
      </c>
      <c r="AW30" s="88">
        <v>1497.5081642699965</v>
      </c>
      <c r="AX30" s="88">
        <v>845.1514525</v>
      </c>
      <c r="AY30" s="88">
        <v>1504.7797410400001</v>
      </c>
      <c r="AZ30" s="88">
        <v>1037.2675344099998</v>
      </c>
      <c r="BA30" s="88">
        <v>2071.7726076300028</v>
      </c>
      <c r="BB30" s="88">
        <v>24649.2152355</v>
      </c>
      <c r="BC30" s="88">
        <v>559.722847</v>
      </c>
      <c r="BD30" s="88">
        <v>3070.0713679999999</v>
      </c>
      <c r="BE30" s="88">
        <v>822.16816060000042</v>
      </c>
      <c r="BF30" s="88">
        <v>3219.2719725699994</v>
      </c>
      <c r="BG30" s="88">
        <v>759.39073123999981</v>
      </c>
      <c r="BH30" s="88">
        <v>12572.936377010001</v>
      </c>
      <c r="BI30" s="88">
        <v>5891.5172406299989</v>
      </c>
      <c r="BJ30" s="88">
        <v>384.99358561000059</v>
      </c>
      <c r="BK30" s="88">
        <v>1013.7851352200012</v>
      </c>
      <c r="BL30" s="88">
        <v>1892.2072269499943</v>
      </c>
      <c r="BM30" s="88">
        <v>201.54333638000489</v>
      </c>
      <c r="BN30" s="88">
        <v>2217.8666971900043</v>
      </c>
      <c r="BO30" s="88">
        <v>32605.474678400005</v>
      </c>
      <c r="BP30" s="88">
        <v>193.75818873</v>
      </c>
      <c r="BQ30" s="88">
        <v>1272.3070191300001</v>
      </c>
      <c r="BR30" s="88">
        <v>6473.3865477399995</v>
      </c>
      <c r="BS30" s="88">
        <v>1105.9179340999999</v>
      </c>
      <c r="BT30" s="88">
        <v>982.95142724000073</v>
      </c>
      <c r="BU30" s="88">
        <v>1541.70088306</v>
      </c>
      <c r="BV30" s="88">
        <v>2571.9000000000005</v>
      </c>
      <c r="BW30" s="88">
        <v>3078.7120243499999</v>
      </c>
      <c r="BX30" s="88">
        <v>318.18785975000003</v>
      </c>
      <c r="BY30" s="88">
        <v>320.39999999999998</v>
      </c>
      <c r="BZ30" s="88">
        <v>332.20011589999768</v>
      </c>
      <c r="CA30" s="88">
        <v>12016.500000000002</v>
      </c>
      <c r="CB30" s="88">
        <v>30207.922000000002</v>
      </c>
      <c r="CC30" s="88">
        <v>4.2119999999999997</v>
      </c>
      <c r="CD30" s="88">
        <v>691.85159999999996</v>
      </c>
      <c r="CE30" s="88">
        <v>4424.1771603799998</v>
      </c>
      <c r="CF30" s="88">
        <v>3127.7381409699992</v>
      </c>
      <c r="CG30" s="88">
        <v>2239.5210986500015</v>
      </c>
      <c r="CH30" s="88">
        <v>207.05797459999846</v>
      </c>
      <c r="CI30" s="88">
        <v>154.6867965400009</v>
      </c>
      <c r="CJ30" s="88">
        <v>33.756560319999693</v>
      </c>
      <c r="CK30" s="88">
        <v>30.510995630001162</v>
      </c>
      <c r="CL30" s="88">
        <v>238.39136251999844</v>
      </c>
      <c r="CM30" s="88">
        <v>32.74473570000076</v>
      </c>
      <c r="CN30" s="88">
        <v>43579.894210289996</v>
      </c>
      <c r="CO30" s="88">
        <v>54764.542635599995</v>
      </c>
      <c r="CP30" s="90">
        <v>0</v>
      </c>
      <c r="CQ30" s="88">
        <v>190.7</v>
      </c>
      <c r="CR30" s="88">
        <v>231.2</v>
      </c>
      <c r="CS30" s="88">
        <v>205.10000000000002</v>
      </c>
      <c r="CT30" s="88">
        <v>255.10000000000002</v>
      </c>
      <c r="CU30" s="88">
        <v>302.89999999999998</v>
      </c>
      <c r="CV30" s="88">
        <v>205.99999999999989</v>
      </c>
      <c r="CW30" s="88">
        <v>99.499999999999986</v>
      </c>
      <c r="CX30" s="88">
        <v>311.80000000000007</v>
      </c>
      <c r="CY30" s="88">
        <v>122.09999999999991</v>
      </c>
      <c r="CZ30" s="88">
        <v>108.49999999999997</v>
      </c>
      <c r="DA30" s="88">
        <v>217.49999999999989</v>
      </c>
      <c r="DB30" s="88">
        <v>2250.4</v>
      </c>
      <c r="DC30" s="91">
        <f>+'[1]Табела 3'!N29</f>
        <v>198.27720000000002</v>
      </c>
      <c r="DD30" s="88">
        <f>+'[1]Табела 3'!O29</f>
        <v>197.3964</v>
      </c>
      <c r="DE30" s="88">
        <f>+'[1]Табела 3'!P29</f>
        <v>98.298000000000002</v>
      </c>
      <c r="DF30" s="88">
        <f>+'[1]Табела 3'!Q29</f>
        <v>214.55797878999996</v>
      </c>
      <c r="DG30" s="88">
        <f>+'[1]Табела 3'!R29</f>
        <v>240.40951409000004</v>
      </c>
      <c r="DH30" s="88">
        <f>+'[1]Табела 3'!S29</f>
        <v>356.82803218999993</v>
      </c>
      <c r="DI30" s="88">
        <f>+'[1]Табела 3'!T29</f>
        <v>243.9857716600001</v>
      </c>
      <c r="DJ30" s="88">
        <f>+'[1]Табела 3'!U29</f>
        <v>431.32068227999997</v>
      </c>
      <c r="DK30" s="88">
        <f>+'[1]Табела 3'!V29</f>
        <v>110.6264209899999</v>
      </c>
      <c r="DL30" s="88">
        <f>+'[1]Табела 3'!W29</f>
        <v>100.8</v>
      </c>
      <c r="DM30" s="88">
        <f>+'[1]Табела 3'!X29</f>
        <v>7.4489935999999046</v>
      </c>
      <c r="DN30" s="88">
        <f>+'[1]Табела 3'!Y29</f>
        <v>485.04682364999996</v>
      </c>
      <c r="DO30" s="88">
        <f>+'[1]Табела 3'!Z29</f>
        <v>2684.9958172500005</v>
      </c>
      <c r="DP30" s="91">
        <f>+'[1]Табела 3'!AA29</f>
        <v>198.2508</v>
      </c>
      <c r="DQ30" s="88">
        <f>+'[1]Табела 3'!AB29</f>
        <v>314.04020664999996</v>
      </c>
      <c r="DR30" s="88">
        <f>+'[1]Табела 3'!AC29</f>
        <v>1571.60899335</v>
      </c>
      <c r="DS30" s="88">
        <f>+'[1]Табела 3'!AD29</f>
        <v>2997.6000000000004</v>
      </c>
      <c r="DT30" s="88">
        <f>+'[1]Табела 3'!AE29</f>
        <v>810.4</v>
      </c>
      <c r="DU30" s="88">
        <f>+'[1]Табела 3'!AF29</f>
        <v>4584.1890000000003</v>
      </c>
      <c r="DV30" s="88">
        <f>+'[1]Табела 3'!AG29</f>
        <v>3551.5</v>
      </c>
      <c r="DW30" s="88">
        <f>+'[1]Табела 3'!AH29</f>
        <v>30.1</v>
      </c>
      <c r="DX30" s="88">
        <f>+'[1]Табела 3'!AI29</f>
        <v>207.7</v>
      </c>
      <c r="DY30" s="88">
        <f>+'[1]Табела 3'!AJ29</f>
        <v>1574.6</v>
      </c>
      <c r="DZ30" s="88">
        <f>+'[1]Табела 3'!AK29</f>
        <v>47.6</v>
      </c>
      <c r="EA30" s="88">
        <f>+'[1]Табела 3'!AL29</f>
        <v>1332.2</v>
      </c>
      <c r="EB30" s="88">
        <f>+'[1]Табела 3'!AM29</f>
        <v>17219.789000000001</v>
      </c>
      <c r="EC30" s="88">
        <f>+'[1]Табела 3'!AN29</f>
        <v>436.24159999999995</v>
      </c>
      <c r="ED30" s="88">
        <f>+'[1]Табела 3'!AO29</f>
        <v>1573.2583999999999</v>
      </c>
      <c r="EE30" s="88">
        <f>+'[1]Табела 3'!AP29</f>
        <v>395.90000000000009</v>
      </c>
      <c r="EF30" s="88">
        <f>+'[1]Табела 3'!AQ29</f>
        <v>300.60000000000002</v>
      </c>
      <c r="EG30" s="88">
        <f>+'[1]Табела 3'!AR29</f>
        <v>176.5</v>
      </c>
      <c r="EH30" s="88">
        <f>+'[1]Табела 3'!AS29</f>
        <v>491.5</v>
      </c>
      <c r="EI30" s="88">
        <f>+'[1]Табела 3'!AT29</f>
        <v>173.4</v>
      </c>
      <c r="EJ30" s="88">
        <f>+'[1]Табела 3'!AU29</f>
        <v>111</v>
      </c>
      <c r="EK30" s="88">
        <f>+'[1]Табела 3'!AV29</f>
        <v>160.4</v>
      </c>
      <c r="EL30" s="88">
        <f>+'[1]Табела 3'!AW29</f>
        <v>6.4</v>
      </c>
      <c r="EM30" s="88">
        <f>+'[1]Табела 3'!AX29</f>
        <v>594.70000000000005</v>
      </c>
      <c r="EN30" s="88">
        <f>+'[1]Табела 3'!AY29</f>
        <v>194.5</v>
      </c>
      <c r="EO30" s="88">
        <f>+'[1]Табела 3'!AZ29</f>
        <v>4614.4000000000005</v>
      </c>
      <c r="EP30" s="88">
        <f>+'[1]Табела 3'!BA29</f>
        <v>199.3</v>
      </c>
      <c r="EQ30" s="88">
        <f>+'[1]Табела 3'!BB29</f>
        <v>219.1</v>
      </c>
      <c r="ER30" s="88">
        <f>+'[1]Табела 3'!BC29</f>
        <v>195.9</v>
      </c>
      <c r="ES30" s="88">
        <f>+'[1]Табела 3'!BD29</f>
        <v>1359.2</v>
      </c>
      <c r="ET30" s="88">
        <f>+'[1]Табела 3'!BE29</f>
        <v>148.80000000000001</v>
      </c>
      <c r="EU30" s="88">
        <f>+'[1]Табела 3'!BF29</f>
        <v>168.8</v>
      </c>
      <c r="EV30" s="88">
        <f>+'[1]Табела 3'!BG29</f>
        <v>1220</v>
      </c>
      <c r="EW30" s="88">
        <f>+'[1]Табела 3'!BH29</f>
        <v>403.8</v>
      </c>
      <c r="EX30" s="88">
        <f>+'[1]Табела 3'!BI29</f>
        <v>270.60000000000002</v>
      </c>
      <c r="EY30" s="88">
        <f>+'[1]Табела 3'!BJ29</f>
        <v>551</v>
      </c>
      <c r="EZ30" s="88">
        <f>+'[1]Табела 3'!BK29</f>
        <v>2049</v>
      </c>
      <c r="FA30" s="88">
        <f>+'[1]Табела 3'!BL29</f>
        <v>1207.7</v>
      </c>
      <c r="FB30" s="88">
        <f>+'[1]Табела 3'!BM29</f>
        <v>7993.2000000000007</v>
      </c>
      <c r="FC30" s="88">
        <f>+'[1]Табела 3'!BN29</f>
        <v>130.4</v>
      </c>
      <c r="FD30" s="88">
        <f>+'[1]Табела 3'!BO29</f>
        <v>160.19999999999999</v>
      </c>
      <c r="FE30" s="88">
        <f>+'[1]Табела 3'!BP29</f>
        <v>1579.7</v>
      </c>
      <c r="FF30" s="88">
        <f>+'[1]Табела 3'!BQ29</f>
        <v>336.2</v>
      </c>
      <c r="FG30" s="88">
        <f>+'[1]Табела 3'!BR29</f>
        <v>10061.299999999999</v>
      </c>
      <c r="FH30" s="88">
        <f>+'[1]Табела 3'!BS29</f>
        <v>4299.8</v>
      </c>
      <c r="FI30" s="88">
        <f>+'[1]Табела 3'!BT29</f>
        <v>1670.1</v>
      </c>
      <c r="FJ30" s="88">
        <f>+'[1]Табела 3'!BU29</f>
        <v>2786</v>
      </c>
      <c r="FK30" s="88">
        <f>+'[1]Табела 3'!BV29</f>
        <v>1100</v>
      </c>
      <c r="FL30" s="88">
        <f>+'[1]Табела 3'!BW29</f>
        <v>1200</v>
      </c>
      <c r="FM30" s="88">
        <f>+'[1]Табела 3'!BX29</f>
        <v>945.8</v>
      </c>
      <c r="FN30" s="88">
        <f>+'[1]Табела 3'!BY29</f>
        <v>19066.400000000001</v>
      </c>
      <c r="FO30" s="88">
        <f>+'[1]Табела 3'!BZ29</f>
        <v>43335.899999999994</v>
      </c>
      <c r="FP30" s="88">
        <f>+'[1]Табела 3'!CA29</f>
        <v>149.69999999999999</v>
      </c>
      <c r="FQ30" s="91">
        <f>+'[1]Табела 3'!CB29</f>
        <v>252.1</v>
      </c>
      <c r="FR30" s="91">
        <f>+'[1]Табела 3'!CC29</f>
        <v>348.5</v>
      </c>
      <c r="FS30" s="91">
        <f>+'[1]Табела 3'!CD29</f>
        <v>151.30000000000001</v>
      </c>
      <c r="FT30" s="91">
        <f>+'[1]Табела 3'!CE29</f>
        <v>8305.5</v>
      </c>
      <c r="FU30" s="91">
        <f>+'[1]Табела 3'!CF29</f>
        <v>421.8</v>
      </c>
      <c r="FV30" s="91">
        <f>+'[1]Табела 3'!CG29</f>
        <v>170</v>
      </c>
      <c r="FW30" s="91">
        <f>+'[1]Табела 3'!CH29</f>
        <v>789.8</v>
      </c>
      <c r="FX30" s="91">
        <f>+'[1]Табела 3'!CI29</f>
        <v>160.5</v>
      </c>
      <c r="FY30" s="91">
        <f>+'[1]Табела 3'!CJ29</f>
        <v>280</v>
      </c>
      <c r="FZ30" s="91">
        <f>+'[1]Табела 3'!CK29</f>
        <v>436.2</v>
      </c>
      <c r="GA30" s="133">
        <f>+'[1]Табела 3'!CL29</f>
        <v>37722.300000000003</v>
      </c>
      <c r="GB30" s="88">
        <f>+'[1]Табела 3'!CM29</f>
        <v>49187.700000000004</v>
      </c>
      <c r="GC30" s="91">
        <f>+'[1]Табела 3'!CN29</f>
        <v>399.7</v>
      </c>
      <c r="GD30" s="91">
        <f>+'[1]Табела 3'!CO29</f>
        <v>4979.6000000000004</v>
      </c>
      <c r="GE30" s="91">
        <f>+'[1]Табела 3'!CP29</f>
        <v>759</v>
      </c>
      <c r="GF30" s="91">
        <f>+'[1]Табела 3'!CQ29</f>
        <v>2653.5</v>
      </c>
      <c r="GG30" s="91">
        <f>+'[1]Табела 3'!CR29</f>
        <v>1267.5</v>
      </c>
      <c r="GH30" s="91">
        <f>+'[1]Табела 3'!CS29</f>
        <v>1499.1</v>
      </c>
      <c r="GI30" s="91">
        <f>+'[1]Табела 3'!CT29</f>
        <v>5008.1000000000004</v>
      </c>
      <c r="GJ30" s="91">
        <f>+'[1]Табела 3'!CU29</f>
        <v>600</v>
      </c>
      <c r="GK30" s="91">
        <f>+'[1]Табела 3'!CV29</f>
        <v>6000</v>
      </c>
      <c r="GL30" s="91">
        <f>+'[1]Табела 3'!CW29</f>
        <v>8440.7999999999993</v>
      </c>
      <c r="GM30" s="91">
        <f>+'[1]Табела 3'!CX29</f>
        <v>103555.9</v>
      </c>
      <c r="GN30" s="133">
        <f>+'[1]Табела 3'!CY29</f>
        <v>67014.899999999994</v>
      </c>
      <c r="GO30" s="143">
        <f>+'[1]Табела 3'!CZ29</f>
        <v>202178.09999999998</v>
      </c>
      <c r="GP30" s="91">
        <f>+'[1]Табела 3'!DA29</f>
        <v>15592</v>
      </c>
      <c r="GQ30" s="91">
        <f>+'[1]Табела 3'!DB29</f>
        <v>3976.2</v>
      </c>
      <c r="GR30" s="91">
        <f>+'[1]Табела 3'!DC29</f>
        <v>11259.8</v>
      </c>
      <c r="GS30" s="91">
        <f>+'[1]Табела 3'!DD29</f>
        <v>14013.8</v>
      </c>
      <c r="GT30" s="91">
        <f>+'[1]Табела 3'!DE29</f>
        <v>533.79999999999995</v>
      </c>
      <c r="GU30" s="91">
        <f>+'[1]Табела 3'!DF29</f>
        <v>455</v>
      </c>
      <c r="GV30" s="91">
        <f>+'[1]Табела 3'!DG29</f>
        <v>1245.7</v>
      </c>
      <c r="GW30" s="91">
        <f>+'[1]Табела 3'!DH29</f>
        <v>0</v>
      </c>
      <c r="GX30" s="91">
        <f>+'[1]Табела 3'!DI29</f>
        <v>0</v>
      </c>
      <c r="GY30" s="91">
        <f>+'[1]Табела 3'!DJ29</f>
        <v>0</v>
      </c>
      <c r="GZ30" s="91">
        <f>+'[1]Табела 3'!DK29</f>
        <v>0</v>
      </c>
      <c r="HA30" s="91">
        <f>+'[1]Табела 3'!DL29</f>
        <v>0</v>
      </c>
      <c r="HB30" s="128">
        <f>+'[1]Табела 3'!DM29</f>
        <v>47076.3</v>
      </c>
    </row>
    <row r="31" spans="2:210" ht="16.2" customHeight="1" x14ac:dyDescent="0.3">
      <c r="B31" s="82" t="s">
        <v>52</v>
      </c>
      <c r="C31" s="88">
        <v>0</v>
      </c>
      <c r="D31" s="88">
        <v>0</v>
      </c>
      <c r="E31" s="88">
        <v>0</v>
      </c>
      <c r="F31" s="88">
        <v>210.65843404</v>
      </c>
      <c r="G31" s="88">
        <v>0</v>
      </c>
      <c r="H31" s="88">
        <v>1040.25244355</v>
      </c>
      <c r="I31" s="88">
        <v>-1.9895196601282805E-13</v>
      </c>
      <c r="J31" s="88">
        <v>-2.9802322387695311E-14</v>
      </c>
      <c r="K31" s="88">
        <v>-2.9802322387695311E-14</v>
      </c>
      <c r="L31" s="88">
        <v>199.24583369000004</v>
      </c>
      <c r="M31" s="88">
        <v>0</v>
      </c>
      <c r="N31" s="88">
        <v>166.10567632999982</v>
      </c>
      <c r="O31" s="88">
        <v>1616.2623876099997</v>
      </c>
      <c r="P31" s="88">
        <v>0</v>
      </c>
      <c r="Q31" s="88">
        <v>0</v>
      </c>
      <c r="R31" s="88">
        <v>0</v>
      </c>
      <c r="S31" s="88">
        <v>1484.8415890699998</v>
      </c>
      <c r="T31" s="88">
        <v>0</v>
      </c>
      <c r="U31" s="88">
        <v>214.80284001999985</v>
      </c>
      <c r="V31" s="88">
        <v>0</v>
      </c>
      <c r="W31" s="88">
        <v>0</v>
      </c>
      <c r="X31" s="88">
        <v>0</v>
      </c>
      <c r="Y31" s="88">
        <v>242.01737626999997</v>
      </c>
      <c r="Z31" s="88">
        <v>0</v>
      </c>
      <c r="AA31" s="88">
        <v>246.37259950999953</v>
      </c>
      <c r="AB31" s="78">
        <v>2188.034404869999</v>
      </c>
      <c r="AC31" s="78">
        <v>0</v>
      </c>
      <c r="AD31" s="78">
        <v>0</v>
      </c>
      <c r="AE31" s="78">
        <v>0</v>
      </c>
      <c r="AF31" s="78">
        <v>258.80407088999999</v>
      </c>
      <c r="AG31" s="78">
        <v>1434.606872869</v>
      </c>
      <c r="AH31" s="78">
        <v>264.78160569999773</v>
      </c>
      <c r="AI31" s="78">
        <v>-0.83659759637885145</v>
      </c>
      <c r="AJ31" s="78">
        <v>170.89443859999969</v>
      </c>
      <c r="AK31" s="78">
        <v>0</v>
      </c>
      <c r="AL31" s="78">
        <v>276.27460456000028</v>
      </c>
      <c r="AM31" s="78">
        <v>0</v>
      </c>
      <c r="AN31" s="78">
        <v>270.35635662314593</v>
      </c>
      <c r="AO31" s="88">
        <v>2674.8813516457649</v>
      </c>
      <c r="AP31" s="88">
        <v>17.602350349999995</v>
      </c>
      <c r="AQ31" s="88">
        <v>282.06792959000001</v>
      </c>
      <c r="AR31" s="88">
        <v>1623.808</v>
      </c>
      <c r="AS31" s="88">
        <v>265.45803211999987</v>
      </c>
      <c r="AT31" s="88">
        <v>0</v>
      </c>
      <c r="AU31" s="88">
        <v>256.47777896000008</v>
      </c>
      <c r="AV31" s="88">
        <v>17.159517009703791</v>
      </c>
      <c r="AW31" s="88">
        <v>279.88290866000079</v>
      </c>
      <c r="AX31" s="88">
        <v>0</v>
      </c>
      <c r="AY31" s="88">
        <v>263.68678534999941</v>
      </c>
      <c r="AZ31" s="88">
        <v>-4.4998387238592841E-9</v>
      </c>
      <c r="BA31" s="88">
        <v>265.90298049369289</v>
      </c>
      <c r="BB31" s="88">
        <v>3272.0462825288969</v>
      </c>
      <c r="BC31" s="88">
        <v>17.443917018796924</v>
      </c>
      <c r="BD31" s="88">
        <v>1845.7289827244003</v>
      </c>
      <c r="BE31" s="88">
        <v>4.2625601199915764E-2</v>
      </c>
      <c r="BF31" s="88">
        <v>289.05394184039994</v>
      </c>
      <c r="BG31" s="88">
        <v>-3.1001263778307475E-9</v>
      </c>
      <c r="BH31" s="88">
        <v>249.17429701685046</v>
      </c>
      <c r="BI31" s="88">
        <v>19.128800383226462</v>
      </c>
      <c r="BJ31" s="88">
        <v>324.12144282999998</v>
      </c>
      <c r="BK31" s="88">
        <v>7.9999998000630512E-2</v>
      </c>
      <c r="BL31" s="88">
        <v>298.1738962699992</v>
      </c>
      <c r="BM31" s="88">
        <v>1.9053314999382565E-2</v>
      </c>
      <c r="BN31" s="88">
        <v>695.34760951143653</v>
      </c>
      <c r="BO31" s="88">
        <v>3738.3145665062098</v>
      </c>
      <c r="BP31" s="88">
        <v>18.654600365953911</v>
      </c>
      <c r="BQ31" s="88">
        <v>2355.4939826099999</v>
      </c>
      <c r="BR31" s="88">
        <v>0</v>
      </c>
      <c r="BS31" s="88">
        <v>289.47917405999988</v>
      </c>
      <c r="BT31" s="88">
        <v>1.0001031114370562E-9</v>
      </c>
      <c r="BU31" s="88">
        <v>793.11386195025534</v>
      </c>
      <c r="BV31" s="88">
        <v>1036.7122092556597</v>
      </c>
      <c r="BW31" s="88">
        <v>364.03664390132894</v>
      </c>
      <c r="BX31" s="88">
        <v>156.18694289972757</v>
      </c>
      <c r="BY31" s="88">
        <v>1615.6070873746494</v>
      </c>
      <c r="BZ31" s="88">
        <v>382.96396020298187</v>
      </c>
      <c r="CA31" s="88">
        <v>884.57117602250878</v>
      </c>
      <c r="CB31" s="88">
        <v>7896.819638644065</v>
      </c>
      <c r="CC31" s="88">
        <v>1046.3821341065798</v>
      </c>
      <c r="CD31" s="88">
        <v>1843.5512809699999</v>
      </c>
      <c r="CE31" s="88">
        <v>540.42653224000026</v>
      </c>
      <c r="CF31" s="88">
        <v>1605.4052564699998</v>
      </c>
      <c r="CG31" s="88">
        <v>2610.4321988700012</v>
      </c>
      <c r="CH31" s="88">
        <v>1732.7670390061703</v>
      </c>
      <c r="CI31" s="88">
        <v>1916.8466924428587</v>
      </c>
      <c r="CJ31" s="88">
        <v>2677.330405471328</v>
      </c>
      <c r="CK31" s="88">
        <v>3607.1288375099989</v>
      </c>
      <c r="CL31" s="88">
        <v>1836.6480598600028</v>
      </c>
      <c r="CM31" s="88">
        <v>6619.3553849769987</v>
      </c>
      <c r="CN31" s="88">
        <v>3614.5618713901281</v>
      </c>
      <c r="CO31" s="88">
        <v>29650.835693314064</v>
      </c>
      <c r="CP31" s="90">
        <v>1568.7022808500001</v>
      </c>
      <c r="CQ31" s="88">
        <v>2987.0575468899997</v>
      </c>
      <c r="CR31" s="88">
        <v>2323.8360427100006</v>
      </c>
      <c r="CS31" s="88">
        <v>2415.3339429399985</v>
      </c>
      <c r="CT31" s="88">
        <v>2738.369207650002</v>
      </c>
      <c r="CU31" s="88">
        <v>3005.5181750499992</v>
      </c>
      <c r="CV31" s="88">
        <v>4344.4232608499997</v>
      </c>
      <c r="CW31" s="88">
        <v>1392.3111525600013</v>
      </c>
      <c r="CX31" s="88">
        <v>1784.633036290001</v>
      </c>
      <c r="CY31" s="88">
        <v>1715.3301490300009</v>
      </c>
      <c r="CZ31" s="88">
        <v>2627.1279595999986</v>
      </c>
      <c r="DA31" s="88">
        <v>3204.6972760000053</v>
      </c>
      <c r="DB31" s="88">
        <v>30107.340030420004</v>
      </c>
      <c r="DC31" s="91">
        <f>+'[1]Табела 3'!N30</f>
        <v>1709.8106252300001</v>
      </c>
      <c r="DD31" s="88">
        <f>+'[1]Табела 3'!O30</f>
        <v>3302.0665571200007</v>
      </c>
      <c r="DE31" s="88">
        <f>+'[1]Табела 3'!P30</f>
        <v>3731.1495843899997</v>
      </c>
      <c r="DF31" s="88">
        <f>+'[1]Табела 3'!Q30</f>
        <v>2013.3934831499992</v>
      </c>
      <c r="DG31" s="88">
        <f>+'[1]Табела 3'!R30</f>
        <v>3696.6677126100012</v>
      </c>
      <c r="DH31" s="88">
        <f>+'[1]Табела 3'!S30</f>
        <v>5455.0940842000009</v>
      </c>
      <c r="DI31" s="88">
        <f>+'[1]Табела 3'!T30</f>
        <v>1346.9831413499985</v>
      </c>
      <c r="DJ31" s="88">
        <f>+'[1]Табела 3'!U30</f>
        <v>3332.478184590002</v>
      </c>
      <c r="DK31" s="88">
        <f>+'[1]Табела 3'!V30</f>
        <v>3540.7681321800023</v>
      </c>
      <c r="DL31" s="88">
        <f>+'[1]Табела 3'!W30</f>
        <v>4931.5884951799962</v>
      </c>
      <c r="DM31" s="88">
        <f>+'[1]Табела 3'!X30</f>
        <v>2828.0326414399988</v>
      </c>
      <c r="DN31" s="88">
        <f>+'[1]Табела 3'!Y30</f>
        <v>3228.8360553699931</v>
      </c>
      <c r="DO31" s="88">
        <f>+'[1]Табела 3'!Z30</f>
        <v>39116.868696809994</v>
      </c>
      <c r="DP31" s="91">
        <f>+'[1]Табела 3'!AA30</f>
        <v>6822.0231057800002</v>
      </c>
      <c r="DQ31" s="88">
        <f>+'[1]Табела 3'!AB30</f>
        <v>527.62412301000131</v>
      </c>
      <c r="DR31" s="88">
        <f>+'[1]Табела 3'!AC30</f>
        <v>950.29217120999908</v>
      </c>
      <c r="DS31" s="88">
        <f>+'[1]Табела 3'!AD30</f>
        <v>43.559055280000685</v>
      </c>
      <c r="DT31" s="88">
        <f>+'[1]Табела 3'!AE30</f>
        <v>2500.6493981899989</v>
      </c>
      <c r="DU31" s="88">
        <f>+'[1]Табела 3'!AF30</f>
        <v>3218.391546530002</v>
      </c>
      <c r="DV31" s="88">
        <f>+'[1]Табела 3'!AG30</f>
        <v>1284.1218444799988</v>
      </c>
      <c r="DW31" s="88">
        <f>+'[1]Табела 3'!AH30</f>
        <v>2478.3781555200003</v>
      </c>
      <c r="DX31" s="88">
        <f>+'[1]Табела 3'!AI30</f>
        <v>2861</v>
      </c>
      <c r="DY31" s="88">
        <f>+'[1]Табела 3'!AJ30</f>
        <v>2531.6</v>
      </c>
      <c r="DZ31" s="88">
        <f>+'[1]Табела 3'!AK30</f>
        <v>2320.3373685899965</v>
      </c>
      <c r="EA31" s="88">
        <f>+'[1]Табела 3'!AL30</f>
        <v>3271.2626314100035</v>
      </c>
      <c r="EB31" s="88">
        <f>+'[1]Табела 3'!AM30</f>
        <v>28809.239399999999</v>
      </c>
      <c r="EC31" s="88">
        <f>+'[1]Табела 3'!AN30</f>
        <v>777.59999999999991</v>
      </c>
      <c r="ED31" s="88">
        <f>+'[1]Табела 3'!AO30</f>
        <v>561.79999999999995</v>
      </c>
      <c r="EE31" s="88">
        <f>+'[1]Табела 3'!AP30</f>
        <v>2685.2</v>
      </c>
      <c r="EF31" s="88">
        <f>+'[1]Табела 3'!AQ30</f>
        <v>883.63522967000006</v>
      </c>
      <c r="EG31" s="88">
        <f>+'[1]Табела 3'!AR30</f>
        <v>611.33256043000029</v>
      </c>
      <c r="EH31" s="88">
        <f>+'[1]Табела 3'!AS30</f>
        <v>2998.1568829300004</v>
      </c>
      <c r="EI31" s="88">
        <f>+'[1]Табела 3'!AT30</f>
        <v>4534.7753269699988</v>
      </c>
      <c r="EJ31" s="88">
        <f>+'[1]Табела 3'!AU30</f>
        <v>501.5</v>
      </c>
      <c r="EK31" s="88">
        <f>+'[1]Табела 3'!AV30</f>
        <v>2066.8000000000002</v>
      </c>
      <c r="EL31" s="88">
        <f>+'[1]Табела 3'!AW30</f>
        <v>1087.5</v>
      </c>
      <c r="EM31" s="88">
        <f>+'[1]Табела 3'!AX30</f>
        <v>284.39999999999998</v>
      </c>
      <c r="EN31" s="88">
        <f>+'[1]Табела 3'!AY30</f>
        <v>2734.7</v>
      </c>
      <c r="EO31" s="88">
        <f>+'[1]Табела 3'!AZ30</f>
        <v>19727.400000000001</v>
      </c>
      <c r="EP31" s="88">
        <f>+'[1]Табела 3'!BA30</f>
        <v>255.40000000000009</v>
      </c>
      <c r="EQ31" s="88">
        <f>+'[1]Табела 3'!BB30</f>
        <v>534.70000000000005</v>
      </c>
      <c r="ER31" s="88">
        <f>+'[1]Табела 3'!BC30</f>
        <v>1511.3</v>
      </c>
      <c r="ES31" s="88">
        <f>+'[1]Табела 3'!BD30</f>
        <v>425.7</v>
      </c>
      <c r="ET31" s="88">
        <f>+'[1]Табела 3'!BE30</f>
        <v>559.70000000000005</v>
      </c>
      <c r="EU31" s="88">
        <f>+'[1]Табела 3'!BF30</f>
        <v>1769.7188368599996</v>
      </c>
      <c r="EV31" s="88">
        <f>+'[1]Табела 3'!BG30</f>
        <v>805.78116314000044</v>
      </c>
      <c r="EW31" s="88">
        <f>+'[1]Табела 3'!BH30</f>
        <v>1264.8000000000002</v>
      </c>
      <c r="EX31" s="88">
        <f>+'[1]Табела 3'!BI30</f>
        <v>1484.1</v>
      </c>
      <c r="EY31" s="88">
        <f>+'[1]Табела 3'!BJ30</f>
        <v>350.8</v>
      </c>
      <c r="EZ31" s="88">
        <f>+'[1]Табела 3'!BK30</f>
        <v>605.29999999999995</v>
      </c>
      <c r="FA31" s="88">
        <f>+'[1]Табела 3'!BL30</f>
        <v>1220.7</v>
      </c>
      <c r="FB31" s="88">
        <f>+'[1]Табела 3'!BM30</f>
        <v>10787.999999999998</v>
      </c>
      <c r="FC31" s="88">
        <f>+'[1]Табела 3'!BN30</f>
        <v>236.39999999999998</v>
      </c>
      <c r="FD31" s="88">
        <f>+'[1]Табела 3'!BO30</f>
        <v>711.8</v>
      </c>
      <c r="FE31" s="88">
        <f>+'[1]Табела 3'!BP30</f>
        <v>693.6</v>
      </c>
      <c r="FF31" s="88">
        <f>+'[1]Табела 3'!BQ30</f>
        <v>329.1</v>
      </c>
      <c r="FG31" s="88">
        <f>+'[1]Табела 3'!BR30</f>
        <v>790.5</v>
      </c>
      <c r="FH31" s="88">
        <f>+'[1]Табела 3'!BS30</f>
        <v>476.4</v>
      </c>
      <c r="FI31" s="88">
        <f>+'[1]Табела 3'!BT30</f>
        <v>228.80000000000007</v>
      </c>
      <c r="FJ31" s="88">
        <f>+'[1]Табела 3'!BU30</f>
        <v>1505.1000000000001</v>
      </c>
      <c r="FK31" s="88">
        <f>+'[1]Табела 3'!BV30</f>
        <v>691.5</v>
      </c>
      <c r="FL31" s="88">
        <f>+'[1]Табела 3'!BW30</f>
        <v>329</v>
      </c>
      <c r="FM31" s="88">
        <f>+'[1]Табела 3'!BX30</f>
        <v>824.8</v>
      </c>
      <c r="FN31" s="88">
        <f>+'[1]Табела 3'!BY30</f>
        <v>656.4</v>
      </c>
      <c r="FO31" s="88">
        <f>+'[1]Табела 3'!BZ30</f>
        <v>7473.4000000000005</v>
      </c>
      <c r="FP31" s="88">
        <f>+'[1]Табела 3'!CA30</f>
        <v>224.70000000000005</v>
      </c>
      <c r="FQ31" s="91">
        <f>+'[1]Табела 3'!CB30</f>
        <v>853.90000000000009</v>
      </c>
      <c r="FR31" s="91">
        <f>+'[1]Табела 3'!CC30</f>
        <v>691.6</v>
      </c>
      <c r="FS31" s="91">
        <f>+'[1]Табела 3'!CD30</f>
        <v>19.600000000000001</v>
      </c>
      <c r="FT31" s="91">
        <f>+'[1]Табела 3'!CE30</f>
        <v>1257.9000000000001</v>
      </c>
      <c r="FU31" s="91">
        <f>+'[1]Табела 3'!CF30</f>
        <v>475.30000000000007</v>
      </c>
      <c r="FV31" s="91">
        <f>+'[1]Табела 3'!CG30</f>
        <v>229.09999999999991</v>
      </c>
      <c r="FW31" s="91">
        <f>+'[1]Табела 3'!CH30</f>
        <v>920.40000000000009</v>
      </c>
      <c r="FX31" s="91">
        <f>+'[1]Табела 3'!CI30</f>
        <v>691.5</v>
      </c>
      <c r="FY31" s="91">
        <f>+'[1]Табела 3'!CJ30</f>
        <v>19.600000000000001</v>
      </c>
      <c r="FZ31" s="91">
        <f>+'[1]Табела 3'!CK30</f>
        <v>1794.1</v>
      </c>
      <c r="GA31" s="133">
        <f>+'[1]Табела 3'!CL30</f>
        <v>475.30000000000007</v>
      </c>
      <c r="GB31" s="88">
        <f>+'[1]Табела 3'!CM30</f>
        <v>7653.0000000000009</v>
      </c>
      <c r="GC31" s="91">
        <f>+'[1]Табела 3'!CN30</f>
        <v>233.39999999999998</v>
      </c>
      <c r="GD31" s="91">
        <f>+'[1]Табела 3'!CO30</f>
        <v>623</v>
      </c>
      <c r="GE31" s="91">
        <f>+'[1]Табела 3'!CP30</f>
        <v>692</v>
      </c>
      <c r="GF31" s="91">
        <f>+'[1]Табела 3'!CQ30</f>
        <v>1261.0999999999999</v>
      </c>
      <c r="GG31" s="91">
        <f>+'[1]Табела 3'!CR30</f>
        <v>1307.4000000000001</v>
      </c>
      <c r="GH31" s="91">
        <f>+'[1]Табела 3'!CS30</f>
        <v>500.20000000000005</v>
      </c>
      <c r="GI31" s="91">
        <f>+'[1]Табела 3'!CT30</f>
        <v>244.09999999999997</v>
      </c>
      <c r="GJ31" s="91">
        <f>+'[1]Табела 3'!CU30</f>
        <v>1329.0000000000002</v>
      </c>
      <c r="GK31" s="91">
        <f>+'[1]Табела 3'!CV30</f>
        <v>5315.1</v>
      </c>
      <c r="GL31" s="91">
        <f>+'[1]Табела 3'!CW30</f>
        <v>866.8</v>
      </c>
      <c r="GM31" s="91">
        <f>+'[1]Табела 3'!CX30</f>
        <v>1543.4</v>
      </c>
      <c r="GN31" s="133">
        <f>+'[1]Табела 3'!CY30</f>
        <v>3829.2</v>
      </c>
      <c r="GO31" s="143">
        <f>+'[1]Табела 3'!CZ30</f>
        <v>17744.699999999997</v>
      </c>
      <c r="GP31" s="91">
        <f>+'[1]Табела 3'!DA30</f>
        <v>397.79999999999995</v>
      </c>
      <c r="GQ31" s="91">
        <f>+'[1]Табела 3'!DB30</f>
        <v>1218.8999999999999</v>
      </c>
      <c r="GR31" s="91">
        <f>+'[1]Табела 3'!DC30</f>
        <v>4377.6000000000004</v>
      </c>
      <c r="GS31" s="91">
        <f>+'[1]Табела 3'!DD30</f>
        <v>175.9</v>
      </c>
      <c r="GT31" s="91">
        <f>+'[1]Табела 3'!DE30</f>
        <v>1575.5</v>
      </c>
      <c r="GU31" s="91">
        <f>+'[1]Табела 3'!DF30</f>
        <v>3489.9</v>
      </c>
      <c r="GV31" s="91">
        <f>+'[1]Табела 3'!DG30</f>
        <v>394.79999999999995</v>
      </c>
      <c r="GW31" s="91">
        <f>+'[1]Табела 3'!DH30</f>
        <v>0</v>
      </c>
      <c r="GX31" s="91">
        <f>+'[1]Табела 3'!DI30</f>
        <v>0</v>
      </c>
      <c r="GY31" s="91">
        <f>+'[1]Табела 3'!DJ30</f>
        <v>0</v>
      </c>
      <c r="GZ31" s="91">
        <f>+'[1]Табела 3'!DK30</f>
        <v>0</v>
      </c>
      <c r="HA31" s="91">
        <f>+'[1]Табела 3'!DL30</f>
        <v>0</v>
      </c>
      <c r="HB31" s="128">
        <f>+'[1]Табела 3'!DM30</f>
        <v>11630.4</v>
      </c>
    </row>
    <row r="32" spans="2:210" ht="16.2" customHeight="1" x14ac:dyDescent="0.3">
      <c r="B32" s="103"/>
      <c r="C32" s="104"/>
      <c r="D32" s="104"/>
      <c r="E32" s="104"/>
      <c r="F32" s="104"/>
      <c r="G32" s="104"/>
      <c r="H32" s="104"/>
      <c r="I32" s="104"/>
      <c r="J32" s="104"/>
      <c r="K32" s="104"/>
      <c r="L32" s="104"/>
      <c r="M32" s="104"/>
      <c r="N32" s="104"/>
      <c r="O32" s="104"/>
      <c r="P32" s="104"/>
      <c r="Q32" s="104"/>
      <c r="R32" s="104"/>
      <c r="S32" s="104"/>
      <c r="T32" s="104"/>
      <c r="U32" s="104"/>
      <c r="V32" s="104"/>
      <c r="W32" s="104"/>
      <c r="X32" s="104"/>
      <c r="Y32" s="104"/>
      <c r="Z32" s="104"/>
      <c r="AA32" s="104"/>
      <c r="AB32" s="105"/>
      <c r="AC32" s="105"/>
      <c r="AD32" s="105"/>
      <c r="AE32" s="105"/>
      <c r="AF32" s="105"/>
      <c r="AG32" s="105"/>
      <c r="AH32" s="105"/>
      <c r="AI32" s="105"/>
      <c r="AJ32" s="105"/>
      <c r="AK32" s="105"/>
      <c r="AL32" s="105"/>
      <c r="AM32" s="105"/>
      <c r="AN32" s="105"/>
      <c r="AO32" s="104"/>
      <c r="AP32" s="104"/>
      <c r="AQ32" s="104"/>
      <c r="AR32" s="104"/>
      <c r="AS32" s="104"/>
      <c r="AT32" s="104"/>
      <c r="AU32" s="104"/>
      <c r="AV32" s="104"/>
      <c r="AW32" s="104"/>
      <c r="AX32" s="104"/>
      <c r="AY32" s="104"/>
      <c r="AZ32" s="104"/>
      <c r="BA32" s="104"/>
      <c r="BB32" s="104"/>
      <c r="BC32" s="104"/>
      <c r="BD32" s="104"/>
      <c r="BE32" s="104"/>
      <c r="BF32" s="104"/>
      <c r="BG32" s="104"/>
      <c r="BH32" s="104"/>
      <c r="BI32" s="104"/>
      <c r="BJ32" s="104"/>
      <c r="BK32" s="104"/>
      <c r="BL32" s="104"/>
      <c r="BM32" s="104"/>
      <c r="BN32" s="104"/>
      <c r="BO32" s="104"/>
      <c r="BP32" s="104"/>
      <c r="BQ32" s="104"/>
      <c r="BR32" s="104"/>
      <c r="BS32" s="104"/>
      <c r="BT32" s="104"/>
      <c r="BU32" s="104"/>
      <c r="BV32" s="104"/>
      <c r="BW32" s="104"/>
      <c r="BX32" s="104"/>
      <c r="BY32" s="104"/>
      <c r="BZ32" s="104"/>
      <c r="CA32" s="104"/>
      <c r="CB32" s="104"/>
      <c r="CC32" s="104"/>
      <c r="CD32" s="104"/>
      <c r="CE32" s="104"/>
      <c r="CF32" s="104"/>
      <c r="CG32" s="104"/>
      <c r="CH32" s="104"/>
      <c r="CI32" s="104"/>
      <c r="CJ32" s="104"/>
      <c r="CK32" s="104"/>
      <c r="CL32" s="104"/>
      <c r="CM32" s="104"/>
      <c r="CN32" s="104"/>
      <c r="CO32" s="106"/>
      <c r="CP32" s="107"/>
      <c r="CQ32" s="104"/>
      <c r="CR32" s="104"/>
      <c r="CS32" s="104"/>
      <c r="CT32" s="104"/>
      <c r="CU32" s="104"/>
      <c r="CV32" s="104"/>
      <c r="CW32" s="104"/>
      <c r="CX32" s="104"/>
      <c r="CY32" s="104"/>
      <c r="CZ32" s="104"/>
      <c r="DA32" s="104"/>
      <c r="DB32" s="104"/>
      <c r="DC32" s="108"/>
      <c r="DD32" s="104"/>
      <c r="DE32" s="104"/>
      <c r="DF32" s="104"/>
      <c r="DG32" s="104"/>
      <c r="DH32" s="104"/>
      <c r="DI32" s="104"/>
      <c r="DJ32" s="104"/>
      <c r="DK32" s="104"/>
      <c r="DL32" s="104"/>
      <c r="DM32" s="104"/>
      <c r="DN32" s="104"/>
      <c r="DO32" s="104"/>
      <c r="DP32" s="108"/>
      <c r="DQ32" s="104"/>
      <c r="DR32" s="104"/>
      <c r="DS32" s="104"/>
      <c r="DT32" s="104"/>
      <c r="DU32" s="104"/>
      <c r="DV32" s="104"/>
      <c r="DW32" s="104"/>
      <c r="DX32" s="104"/>
      <c r="DY32" s="104"/>
      <c r="DZ32" s="104"/>
      <c r="EA32" s="104"/>
      <c r="EB32" s="104"/>
      <c r="EC32" s="104"/>
      <c r="ED32" s="104"/>
      <c r="EE32" s="104"/>
      <c r="EF32" s="104"/>
      <c r="EG32" s="104"/>
      <c r="EH32" s="104"/>
      <c r="EI32" s="104"/>
      <c r="EJ32" s="104"/>
      <c r="EK32" s="104"/>
      <c r="EL32" s="104"/>
      <c r="EM32" s="104"/>
      <c r="EN32" s="104"/>
      <c r="EO32" s="104"/>
      <c r="EP32" s="104"/>
      <c r="EQ32" s="104"/>
      <c r="ER32" s="104"/>
      <c r="ES32" s="104"/>
      <c r="ET32" s="104"/>
      <c r="EU32" s="104"/>
      <c r="EV32" s="104"/>
      <c r="EW32" s="104"/>
      <c r="EX32" s="104"/>
      <c r="EY32" s="104"/>
      <c r="EZ32" s="104"/>
      <c r="FA32" s="104"/>
      <c r="FB32" s="104"/>
      <c r="FC32" s="104"/>
      <c r="FD32" s="104"/>
      <c r="FE32" s="104"/>
      <c r="FF32" s="104"/>
      <c r="FG32" s="104"/>
      <c r="FH32" s="104"/>
      <c r="FI32" s="104"/>
      <c r="FJ32" s="104"/>
      <c r="FK32" s="104"/>
      <c r="FL32" s="104"/>
      <c r="FM32" s="104"/>
      <c r="FN32" s="104"/>
      <c r="FO32" s="104"/>
      <c r="FP32" s="104"/>
      <c r="FQ32" s="108"/>
      <c r="FR32" s="108"/>
      <c r="FS32" s="108"/>
      <c r="FT32" s="108"/>
      <c r="FU32" s="108"/>
      <c r="FV32" s="108"/>
      <c r="FW32" s="108"/>
      <c r="FX32" s="108"/>
      <c r="FY32" s="108"/>
      <c r="FZ32" s="108"/>
      <c r="GA32" s="137"/>
      <c r="GB32" s="104"/>
      <c r="GC32" s="108"/>
      <c r="GD32" s="108"/>
      <c r="GE32" s="108"/>
      <c r="GF32" s="108"/>
      <c r="GG32" s="108"/>
      <c r="GH32" s="108"/>
      <c r="GI32" s="108"/>
      <c r="GJ32" s="108"/>
      <c r="GK32" s="108"/>
      <c r="GL32" s="108"/>
      <c r="GM32" s="108"/>
      <c r="GN32" s="137"/>
      <c r="GO32" s="145"/>
      <c r="GP32" s="108"/>
      <c r="GQ32" s="108"/>
      <c r="GR32" s="108"/>
      <c r="GS32" s="108"/>
      <c r="GT32" s="108"/>
      <c r="GU32" s="108"/>
      <c r="GV32" s="108"/>
      <c r="GW32" s="108"/>
      <c r="GX32" s="108"/>
      <c r="GY32" s="108"/>
      <c r="GZ32" s="108"/>
      <c r="HA32" s="108"/>
      <c r="HB32" s="130"/>
    </row>
    <row r="33" spans="2:210" ht="16.2" customHeight="1" x14ac:dyDescent="0.3">
      <c r="B33" s="109" t="s">
        <v>55</v>
      </c>
      <c r="C33" s="78">
        <f>+C6-C18</f>
        <v>3477.6241249000013</v>
      </c>
      <c r="D33" s="78">
        <f t="shared" ref="D33:N33" si="230">+D6-D18</f>
        <v>-2636.7197458100054</v>
      </c>
      <c r="E33" s="78">
        <f t="shared" si="230"/>
        <v>357.52772348999133</v>
      </c>
      <c r="F33" s="78">
        <f t="shared" si="230"/>
        <v>-6485.6511688859027</v>
      </c>
      <c r="G33" s="78">
        <f t="shared" si="230"/>
        <v>-7991.9885643500093</v>
      </c>
      <c r="H33" s="78">
        <f t="shared" si="230"/>
        <v>-2057.1472356800004</v>
      </c>
      <c r="I33" s="78">
        <f t="shared" si="230"/>
        <v>8565.6691225200047</v>
      </c>
      <c r="J33" s="78">
        <f t="shared" si="230"/>
        <v>-6553.4908667999698</v>
      </c>
      <c r="K33" s="78">
        <f t="shared" si="230"/>
        <v>-714.78674205997959</v>
      </c>
      <c r="L33" s="78">
        <f t="shared" si="230"/>
        <v>385.61240648000967</v>
      </c>
      <c r="M33" s="78">
        <f t="shared" si="230"/>
        <v>-14857.05314445003</v>
      </c>
      <c r="N33" s="78">
        <f t="shared" si="230"/>
        <v>-18987.805676329997</v>
      </c>
      <c r="O33" s="78">
        <v>-47498.305781675968</v>
      </c>
      <c r="P33" s="78">
        <f>+P6-P18</f>
        <v>8.9918193999983487</v>
      </c>
      <c r="Q33" s="78">
        <f t="shared" ref="Q33:AA33" si="231">+Q6-Q18</f>
        <v>-9997.7457300800161</v>
      </c>
      <c r="R33" s="78">
        <f t="shared" si="231"/>
        <v>-1094.239803510005</v>
      </c>
      <c r="S33" s="78">
        <f t="shared" si="231"/>
        <v>-17379.894957439989</v>
      </c>
      <c r="T33" s="78">
        <f t="shared" si="231"/>
        <v>-14832.458155340013</v>
      </c>
      <c r="U33" s="78">
        <f t="shared" si="231"/>
        <v>-11347.684291199992</v>
      </c>
      <c r="V33" s="78">
        <f t="shared" si="231"/>
        <v>-862.80724813004781</v>
      </c>
      <c r="W33" s="78">
        <f t="shared" si="231"/>
        <v>-9993.3727840399733</v>
      </c>
      <c r="X33" s="78">
        <f t="shared" si="231"/>
        <v>-7882.0865885599997</v>
      </c>
      <c r="Y33" s="78">
        <f t="shared" si="231"/>
        <v>-3643.6417167199834</v>
      </c>
      <c r="Z33" s="78">
        <f t="shared" si="231"/>
        <v>-3212.5469732600322</v>
      </c>
      <c r="AA33" s="78">
        <f t="shared" si="231"/>
        <v>-12407.517338209989</v>
      </c>
      <c r="AB33" s="110">
        <v>-92645.02484653017</v>
      </c>
      <c r="AC33" s="78">
        <f>+AC6-AC18</f>
        <v>-695.82471485999849</v>
      </c>
      <c r="AD33" s="78">
        <f t="shared" ref="AD33:AN33" si="232">+AD6-AD18</f>
        <v>-15299.663141020006</v>
      </c>
      <c r="AE33" s="78">
        <f t="shared" si="232"/>
        <v>-4602.6997025599921</v>
      </c>
      <c r="AF33" s="78">
        <f t="shared" si="232"/>
        <v>-10466.451405400003</v>
      </c>
      <c r="AG33" s="78">
        <f t="shared" si="232"/>
        <v>-11566.238226779031</v>
      </c>
      <c r="AH33" s="78">
        <f t="shared" si="232"/>
        <v>-7886.0660194000084</v>
      </c>
      <c r="AI33" s="78">
        <f t="shared" si="232"/>
        <v>-7988.994796603627</v>
      </c>
      <c r="AJ33" s="78">
        <f t="shared" si="232"/>
        <v>-2925.3115834900091</v>
      </c>
      <c r="AK33" s="78">
        <f t="shared" si="232"/>
        <v>-11981.379833469946</v>
      </c>
      <c r="AL33" s="78">
        <f t="shared" si="232"/>
        <v>-14957.555147500039</v>
      </c>
      <c r="AM33" s="78">
        <f t="shared" si="232"/>
        <v>3154.3527588500001</v>
      </c>
      <c r="AN33" s="78">
        <f t="shared" si="232"/>
        <v>-17707.550702423119</v>
      </c>
      <c r="AO33" s="78">
        <v>-102923.38251465582</v>
      </c>
      <c r="AP33" s="78">
        <f>+AP6-AP18</f>
        <v>-1204.6410541499936</v>
      </c>
      <c r="AQ33" s="78">
        <f t="shared" ref="AQ33:BA33" si="233">+AQ6-AQ18</f>
        <v>-17942.398241959992</v>
      </c>
      <c r="AR33" s="78">
        <f t="shared" si="233"/>
        <v>-10611.373159990006</v>
      </c>
      <c r="AS33" s="78">
        <f t="shared" si="233"/>
        <v>-17425.739285040014</v>
      </c>
      <c r="AT33" s="78">
        <f t="shared" si="233"/>
        <v>-4511.2559508699997</v>
      </c>
      <c r="AU33" s="78">
        <f t="shared" si="233"/>
        <v>-18011.993384869958</v>
      </c>
      <c r="AV33" s="78">
        <f t="shared" si="233"/>
        <v>-16581.988495589707</v>
      </c>
      <c r="AW33" s="78">
        <f t="shared" si="233"/>
        <v>-10529.460221219968</v>
      </c>
      <c r="AX33" s="78">
        <f t="shared" si="233"/>
        <v>-2978.3412182100001</v>
      </c>
      <c r="AY33" s="78">
        <f t="shared" si="233"/>
        <v>-11880.198991719997</v>
      </c>
      <c r="AZ33" s="78">
        <f t="shared" si="233"/>
        <v>-11305.837393995447</v>
      </c>
      <c r="BA33" s="78">
        <f t="shared" si="233"/>
        <v>-12822.725567353613</v>
      </c>
      <c r="BB33" s="78">
        <v>-135805.95296496886</v>
      </c>
      <c r="BC33" s="78">
        <f>+BC6-BC18</f>
        <v>-10445.193485398799</v>
      </c>
      <c r="BD33" s="78">
        <f t="shared" ref="BD33:BN33" si="234">+BD6-BD18</f>
        <v>-33050.589291274402</v>
      </c>
      <c r="BE33" s="78">
        <f t="shared" si="234"/>
        <v>-11105.993534461188</v>
      </c>
      <c r="BF33" s="78">
        <f t="shared" si="234"/>
        <v>-30450.336887610436</v>
      </c>
      <c r="BG33" s="78">
        <f t="shared" si="234"/>
        <v>-6371.4522444868999</v>
      </c>
      <c r="BH33" s="78">
        <f t="shared" si="234"/>
        <v>-34003.696510236892</v>
      </c>
      <c r="BI33" s="78">
        <f t="shared" si="234"/>
        <v>-5057.2332169831934</v>
      </c>
      <c r="BJ33" s="78">
        <f t="shared" si="234"/>
        <v>-12235.101303179988</v>
      </c>
      <c r="BK33" s="78">
        <f t="shared" si="234"/>
        <v>-22077.645536907949</v>
      </c>
      <c r="BL33" s="78">
        <f t="shared" si="234"/>
        <v>-3141.7347014700645</v>
      </c>
      <c r="BM33" s="78">
        <f t="shared" si="234"/>
        <v>-13465.877570614997</v>
      </c>
      <c r="BN33" s="78">
        <f t="shared" si="234"/>
        <v>-31720.614521851472</v>
      </c>
      <c r="BO33" s="78">
        <v>-213125.46880447608</v>
      </c>
      <c r="BP33" s="78">
        <f>+BP6-BP18</f>
        <v>-7018.8729286559683</v>
      </c>
      <c r="BQ33" s="78">
        <f t="shared" ref="BQ33:CA33" si="235">+BQ6-BQ18</f>
        <v>-30650.081070030006</v>
      </c>
      <c r="BR33" s="78">
        <f t="shared" si="235"/>
        <v>-20868.870808640022</v>
      </c>
      <c r="BS33" s="78">
        <f t="shared" si="235"/>
        <v>-24961.171934210011</v>
      </c>
      <c r="BT33" s="78">
        <f t="shared" si="235"/>
        <v>-17737.056496770972</v>
      </c>
      <c r="BU33" s="78">
        <f t="shared" si="235"/>
        <v>-5077.0172771202633</v>
      </c>
      <c r="BV33" s="78">
        <f t="shared" si="235"/>
        <v>-5679.7470685056905</v>
      </c>
      <c r="BW33" s="78">
        <f t="shared" si="235"/>
        <v>-30871.045275551282</v>
      </c>
      <c r="BX33" s="78">
        <f t="shared" si="235"/>
        <v>-20522.18398515974</v>
      </c>
      <c r="BY33" s="78">
        <f t="shared" si="235"/>
        <v>-6560.4999790346192</v>
      </c>
      <c r="BZ33" s="78">
        <f t="shared" si="235"/>
        <v>-9581.7682515630295</v>
      </c>
      <c r="CA33" s="78">
        <f t="shared" si="235"/>
        <v>-21388.974204382423</v>
      </c>
      <c r="CB33" s="78">
        <v>-200917.28927962424</v>
      </c>
      <c r="CC33" s="78">
        <f>+CC6-CC18</f>
        <v>-8050.9867718566093</v>
      </c>
      <c r="CD33" s="78">
        <f t="shared" ref="CD33:CN33" si="236">+CD6-CD18</f>
        <v>-28243.125093660012</v>
      </c>
      <c r="CE33" s="78">
        <f t="shared" si="236"/>
        <v>-38934.035635420005</v>
      </c>
      <c r="CF33" s="78">
        <f t="shared" si="236"/>
        <v>-21576.861739030021</v>
      </c>
      <c r="CG33" s="78">
        <f t="shared" si="236"/>
        <v>-25447.434241769981</v>
      </c>
      <c r="CH33" s="78">
        <f t="shared" si="236"/>
        <v>-3787.5515355961688</v>
      </c>
      <c r="CI33" s="78">
        <f t="shared" si="236"/>
        <v>4944.6187531471078</v>
      </c>
      <c r="CJ33" s="78">
        <f t="shared" si="236"/>
        <v>-21214.958478361354</v>
      </c>
      <c r="CK33" s="78">
        <f t="shared" si="236"/>
        <v>-15371.775969959956</v>
      </c>
      <c r="CL33" s="78">
        <f t="shared" si="236"/>
        <v>-1568.1408704200294</v>
      </c>
      <c r="CM33" s="78">
        <f t="shared" si="236"/>
        <v>-16208.007743687034</v>
      </c>
      <c r="CN33" s="78">
        <f t="shared" si="236"/>
        <v>-71403.120270790168</v>
      </c>
      <c r="CO33" s="79">
        <v>-246861.37959740392</v>
      </c>
      <c r="CP33" s="80">
        <v>13641.861555950003</v>
      </c>
      <c r="CQ33" s="78">
        <v>-11746.546055779996</v>
      </c>
      <c r="CR33" s="78">
        <v>-23341.138203499999</v>
      </c>
      <c r="CS33" s="78">
        <v>2134.1444971699821</v>
      </c>
      <c r="CT33" s="78">
        <v>-5233.6895245100022</v>
      </c>
      <c r="CU33" s="78">
        <v>-1871.7671741500235</v>
      </c>
      <c r="CV33" s="78">
        <v>2210.0316139499773</v>
      </c>
      <c r="CW33" s="78">
        <v>-6778.0938545299432</v>
      </c>
      <c r="CX33" s="78">
        <v>-3381.0128778400249</v>
      </c>
      <c r="CY33" s="78">
        <v>-3561.2797324099811</v>
      </c>
      <c r="CZ33" s="78">
        <v>-272.81050398998195</v>
      </c>
      <c r="DA33" s="78">
        <v>-76720.588087700002</v>
      </c>
      <c r="DB33" s="78">
        <v>-114920.8883473397</v>
      </c>
      <c r="DC33" s="81">
        <f>+'[1]Табела 3'!N31</f>
        <v>33016.417632449971</v>
      </c>
      <c r="DD33" s="78">
        <f>+'[1]Табела 3'!O31</f>
        <v>-22822.089360720012</v>
      </c>
      <c r="DE33" s="78">
        <f>+'[1]Табела 3'!P31</f>
        <v>-19054.965313209992</v>
      </c>
      <c r="DF33" s="78">
        <f>+'[1]Табела 3'!Q31</f>
        <v>-4198.8484671099723</v>
      </c>
      <c r="DG33" s="78">
        <f>+'[1]Табела 3'!R31</f>
        <v>1806.8681912599714</v>
      </c>
      <c r="DH33" s="78">
        <f>+'[1]Табела 3'!S31</f>
        <v>7380.7151655000343</v>
      </c>
      <c r="DI33" s="78">
        <f>+'[1]Табела 3'!T31</f>
        <v>25890.682138780016</v>
      </c>
      <c r="DJ33" s="78">
        <f>+'[1]Табела 3'!U31</f>
        <v>9783.9574135899747</v>
      </c>
      <c r="DK33" s="78">
        <f>+'[1]Табела 3'!V31</f>
        <v>-4611.787037820046</v>
      </c>
      <c r="DL33" s="78">
        <f>+'[1]Табела 3'!W31</f>
        <v>7135.891799930032</v>
      </c>
      <c r="DM33" s="78">
        <f>+'[1]Табела 3'!X31</f>
        <v>3097.2733400998695</v>
      </c>
      <c r="DN33" s="78">
        <f>+'[1]Табела 3'!Y31</f>
        <v>-45371.218970319867</v>
      </c>
      <c r="DO33" s="88">
        <f>+'[1]Табела 3'!Z31</f>
        <v>-7947.1034675700212</v>
      </c>
      <c r="DP33" s="81">
        <f>+'[1]Табела 3'!AA31</f>
        <v>19003.822100770019</v>
      </c>
      <c r="DQ33" s="78">
        <f>+'[1]Табела 3'!AB31</f>
        <v>-7494.1221252699906</v>
      </c>
      <c r="DR33" s="78">
        <f>+'[1]Табела 3'!AC31</f>
        <v>-4356.6273066199792</v>
      </c>
      <c r="DS33" s="78">
        <f>+'[1]Табела 3'!AD31</f>
        <v>3554.2023553299805</v>
      </c>
      <c r="DT33" s="78">
        <f>+'[1]Табела 3'!AE31</f>
        <v>1779.7705534200068</v>
      </c>
      <c r="DU33" s="78">
        <f>+'[1]Табела 3'!AF31</f>
        <v>20679.136358410004</v>
      </c>
      <c r="DV33" s="78">
        <f>+'[1]Табела 3'!AG31</f>
        <v>26896.773353188037</v>
      </c>
      <c r="DW33" s="78">
        <f>+'[1]Табела 3'!AH31</f>
        <v>6451.9341946420172</v>
      </c>
      <c r="DX33" s="78">
        <f>+'[1]Табела 3'!AI31</f>
        <v>119.68673313995532</v>
      </c>
      <c r="DY33" s="78">
        <f>+'[1]Табела 3'!AJ31</f>
        <v>13169.006028799937</v>
      </c>
      <c r="DZ33" s="78">
        <f>+'[1]Табела 3'!AK31</f>
        <v>-3476.9979218999797</v>
      </c>
      <c r="EA33" s="78">
        <f>+'[1]Табела 3'!AL31</f>
        <v>-42412.526807930059</v>
      </c>
      <c r="EB33" s="78">
        <f>+'[1]Табела 3'!AM31</f>
        <v>33914.057515979948</v>
      </c>
      <c r="EC33" s="78">
        <f>+'[1]Табела 3'!AN31</f>
        <v>22115.63610625</v>
      </c>
      <c r="ED33" s="78">
        <f>+'[1]Табела 3'!AO31</f>
        <v>-3577.5048001500254</v>
      </c>
      <c r="EE33" s="78">
        <f>+'[1]Табела 3'!AP31</f>
        <v>-12067.448407720018</v>
      </c>
      <c r="EF33" s="78">
        <f>+'[1]Табела 3'!AQ31</f>
        <v>91.305736489928677</v>
      </c>
      <c r="EG33" s="78">
        <f>+'[1]Табела 3'!AR31</f>
        <v>2227.4113705801137</v>
      </c>
      <c r="EH33" s="78">
        <f>+'[1]Табела 3'!AS31</f>
        <v>22132.511979269926</v>
      </c>
      <c r="EI33" s="78">
        <f>+'[1]Табела 3'!AT31</f>
        <v>18194.794837749971</v>
      </c>
      <c r="EJ33" s="78">
        <f>+'[1]Табела 3'!AU31</f>
        <v>-12304.603442630381</v>
      </c>
      <c r="EK33" s="78">
        <f>+'[1]Табела 3'!AV31</f>
        <v>12459.902175149735</v>
      </c>
      <c r="EL33" s="78">
        <f>+'[1]Табела 3'!AW31</f>
        <v>11845.702655399728</v>
      </c>
      <c r="EM33" s="78">
        <f>+'[1]Табела 3'!AX31</f>
        <v>6245.8781854303234</v>
      </c>
      <c r="EN33" s="78">
        <f>+'[1]Табела 3'!AY31</f>
        <v>-35179.610080530052</v>
      </c>
      <c r="EO33" s="78">
        <f>+'[1]Табела 3'!AZ31</f>
        <v>32183.976315289241</v>
      </c>
      <c r="EP33" s="78">
        <f>+'[1]Табела 3'!BA31</f>
        <v>23620.61436711</v>
      </c>
      <c r="EQ33" s="78">
        <f>+'[1]Табела 3'!BB31</f>
        <v>-1429.8117226800532</v>
      </c>
      <c r="ER33" s="78">
        <f>+'[1]Табела 3'!BC31</f>
        <v>-6363.119214880091</v>
      </c>
      <c r="ES33" s="78">
        <f>+'[1]Табела 3'!BD31</f>
        <v>-10322.943054209798</v>
      </c>
      <c r="ET33" s="78">
        <f>+'[1]Табела 3'!BE31</f>
        <v>2776.2616973398981</v>
      </c>
      <c r="EU33" s="78">
        <f>+'[1]Табела 3'!BF31</f>
        <v>13189.822227510173</v>
      </c>
      <c r="EV33" s="78">
        <f>+'[1]Табела 3'!BG31</f>
        <v>27059.767355949705</v>
      </c>
      <c r="EW33" s="78">
        <f>+'[1]Табела 3'!BH31</f>
        <v>-1883.585896176548</v>
      </c>
      <c r="EX33" s="78">
        <f>+'[1]Табела 3'!BI31</f>
        <v>3248.2890040183411</v>
      </c>
      <c r="EY33" s="78">
        <f>+'[1]Табела 3'!BJ31</f>
        <v>14877.822063459098</v>
      </c>
      <c r="EZ33" s="78">
        <f>+'[1]Табела 3'!BK31</f>
        <v>-2546.6168996291963</v>
      </c>
      <c r="FA33" s="78">
        <f>+'[1]Табела 3'!BL31</f>
        <v>-49474.395870979584</v>
      </c>
      <c r="FB33" s="78">
        <f>+'[1]Табела 3'!BM31</f>
        <v>12752.104056831944</v>
      </c>
      <c r="FC33" s="78">
        <f>+'[1]Табела 3'!BN31</f>
        <v>12144.820658800047</v>
      </c>
      <c r="FD33" s="78">
        <f>+'[1]Табела 3'!BO31</f>
        <v>-12763.104516259817</v>
      </c>
      <c r="FE33" s="78">
        <f>+'[1]Табела 3'!BP31</f>
        <v>-46321.606378035649</v>
      </c>
      <c r="FF33" s="78">
        <f>+'[1]Табела 3'!BQ31</f>
        <v>-67056.154118171457</v>
      </c>
      <c r="FG33" s="78">
        <f>+'[1]Табела 3'!BR31</f>
        <v>-122441.03505075349</v>
      </c>
      <c r="FH33" s="78">
        <f>+'[1]Табела 3'!BS31</f>
        <v>-68320.336135020247</v>
      </c>
      <c r="FI33" s="78">
        <f>+'[1]Табела 3'!BT31</f>
        <v>-18991.700745282113</v>
      </c>
      <c r="FJ33" s="78">
        <f>+'[1]Табела 3'!BU31</f>
        <v>-20869.931360506278</v>
      </c>
      <c r="FK33" s="78">
        <f>+'[1]Табела 3'!BV31</f>
        <v>-19554.561589870646</v>
      </c>
      <c r="FL33" s="78">
        <f>+'[1]Табела 3'!BW31</f>
        <v>16590.540654950193</v>
      </c>
      <c r="FM33" s="78">
        <f>+'[1]Табела 3'!BX31</f>
        <v>-27210.56432552039</v>
      </c>
      <c r="FN33" s="78">
        <f>+'[1]Табела 3'!BY31</f>
        <v>-84313.223483245631</v>
      </c>
      <c r="FO33" s="88">
        <f>+'[1]Табела 3'!BZ31</f>
        <v>-459106.8563889155</v>
      </c>
      <c r="FP33" s="78">
        <f>+'[1]Табела 3'!CA31</f>
        <v>13347.411569530042</v>
      </c>
      <c r="FQ33" s="81">
        <f>+'[1]Табела 3'!CB31</f>
        <v>-5848.2896298471023</v>
      </c>
      <c r="FR33" s="81">
        <f>+'[1]Табела 3'!CC31</f>
        <v>-31001.882117230169</v>
      </c>
      <c r="FS33" s="81">
        <f>+'[1]Табела 3'!CD31</f>
        <v>-16724.831509799973</v>
      </c>
      <c r="FT33" s="81">
        <f>+'[1]Табела 3'!CE31</f>
        <v>-59532.385715492521</v>
      </c>
      <c r="FU33" s="81">
        <f>+'[1]Табела 3'!CF31</f>
        <v>24210.244338409451</v>
      </c>
      <c r="FV33" s="81">
        <f>+'[1]Табела 3'!CG31</f>
        <v>35938.663585262999</v>
      </c>
      <c r="FW33" s="81">
        <f>+'[1]Табела 3'!CH31</f>
        <v>-31213.657359478733</v>
      </c>
      <c r="FX33" s="81">
        <f>+'[1]Табела 3'!CI31</f>
        <v>-22147.871610577655</v>
      </c>
      <c r="FY33" s="81">
        <f>+'[1]Табела 3'!CJ31</f>
        <v>-4861.0849305061856</v>
      </c>
      <c r="FZ33" s="81">
        <f>+'[1]Табела 3'!CK31</f>
        <v>-51767.008664961861</v>
      </c>
      <c r="GA33" s="134">
        <f>+'[1]Табела 3'!CL31</f>
        <v>-136476.22683777777</v>
      </c>
      <c r="GB33" s="88">
        <f>+'[1]Табела 3'!CM31</f>
        <v>-286076.91888246947</v>
      </c>
      <c r="GC33" s="81">
        <f>+'[1]Табела 3'!CN31</f>
        <v>-8106.2641097299784</v>
      </c>
      <c r="GD33" s="81">
        <f>+'[1]Табела 3'!CO31</f>
        <v>-44762.73618571891</v>
      </c>
      <c r="GE33" s="81">
        <f>+'[1]Табела 3'!CP31</f>
        <v>-19197.503645531309</v>
      </c>
      <c r="GF33" s="81">
        <f>+'[1]Табела 3'!CQ31</f>
        <v>-5645.4735372699215</v>
      </c>
      <c r="GG33" s="81">
        <f>+'[1]Табела 3'!CR31</f>
        <v>6665.9962754405569</v>
      </c>
      <c r="GH33" s="81">
        <f>+'[1]Табела 3'!CS31</f>
        <v>35368.280737139692</v>
      </c>
      <c r="GI33" s="81">
        <f>+'[1]Табела 3'!CT31</f>
        <v>36828.746401489247</v>
      </c>
      <c r="GJ33" s="81">
        <f>+'[1]Табела 3'!CU31</f>
        <v>-694.59705509015475</v>
      </c>
      <c r="GK33" s="81">
        <f>+'[1]Табела 3'!CV31</f>
        <v>9365.6792998498713</v>
      </c>
      <c r="GL33" s="81">
        <f>+'[1]Табела 3'!CW31</f>
        <v>15569.019341270599</v>
      </c>
      <c r="GM33" s="81">
        <f>+'[1]Табела 3'!CX31</f>
        <v>-106346.74875060786</v>
      </c>
      <c r="GN33" s="134">
        <f>+'[1]Табела 3'!CY31</f>
        <v>-154211.78681113801</v>
      </c>
      <c r="GO33" s="143">
        <f>+'[1]Табела 3'!CZ31</f>
        <v>-235167.38803989618</v>
      </c>
      <c r="GP33" s="81">
        <f>+'[1]Табела 3'!DA31</f>
        <v>6114.0600148528756</v>
      </c>
      <c r="GQ33" s="81">
        <f>+'[1]Табела 3'!DB31</f>
        <v>-9148.0654524923593</v>
      </c>
      <c r="GR33" s="81">
        <f>+'[1]Табела 3'!DC31</f>
        <v>-25611.386496778956</v>
      </c>
      <c r="GS33" s="81">
        <f>+'[1]Табела 3'!DD31</f>
        <v>-5378.5354619933059</v>
      </c>
      <c r="GT33" s="81">
        <f>+'[1]Табела 3'!DE31</f>
        <v>-779.98012584919343</v>
      </c>
      <c r="GU33" s="81">
        <f>+'[1]Табела 3'!DF31</f>
        <v>49338.649929627136</v>
      </c>
      <c r="GV33" s="81">
        <f>+'[1]Табела 3'!DG31</f>
        <v>23053.660868387349</v>
      </c>
      <c r="GW33" s="81">
        <f>+'[1]Табела 3'!DH31</f>
        <v>0</v>
      </c>
      <c r="GX33" s="81">
        <f>+'[1]Табела 3'!DI31</f>
        <v>0</v>
      </c>
      <c r="GY33" s="81">
        <f>+'[1]Табела 3'!DJ31</f>
        <v>0</v>
      </c>
      <c r="GZ33" s="81">
        <f>+'[1]Табела 3'!DK31</f>
        <v>0</v>
      </c>
      <c r="HA33" s="81">
        <f>+'[1]Табела 3'!DL31</f>
        <v>0</v>
      </c>
      <c r="HB33" s="128">
        <f>+'[1]Табела 3'!DM31</f>
        <v>37588.403275753546</v>
      </c>
    </row>
    <row r="34" spans="2:210" ht="16.2" customHeight="1" x14ac:dyDescent="0.3">
      <c r="B34" s="109" t="s">
        <v>45</v>
      </c>
      <c r="C34" s="78">
        <f>+C33-C15+C22</f>
        <v>3514.6501249000012</v>
      </c>
      <c r="D34" s="78">
        <f t="shared" ref="D34:N34" si="237">+D33-D15+D22</f>
        <v>-2434.4642810200053</v>
      </c>
      <c r="E34" s="78">
        <f t="shared" si="237"/>
        <v>5133.3097234899915</v>
      </c>
      <c r="F34" s="78">
        <f t="shared" si="237"/>
        <v>-4788.2707062700028</v>
      </c>
      <c r="G34" s="78">
        <f t="shared" si="237"/>
        <v>-7739.8690306300095</v>
      </c>
      <c r="H34" s="78">
        <f t="shared" si="237"/>
        <v>-1721.1325614900004</v>
      </c>
      <c r="I34" s="78">
        <f t="shared" si="237"/>
        <v>9191.969122520004</v>
      </c>
      <c r="J34" s="78">
        <f t="shared" si="237"/>
        <v>-6039.0908667999684</v>
      </c>
      <c r="K34" s="78">
        <f t="shared" si="237"/>
        <v>2594.2132579400204</v>
      </c>
      <c r="L34" s="78">
        <f t="shared" si="237"/>
        <v>2352.2391273900075</v>
      </c>
      <c r="M34" s="78">
        <f t="shared" si="237"/>
        <v>-14644.653144450031</v>
      </c>
      <c r="N34" s="78">
        <f t="shared" si="237"/>
        <v>-19673.911676329997</v>
      </c>
      <c r="O34" s="78">
        <v>-34255.106390240064</v>
      </c>
      <c r="P34" s="78">
        <f>+P33-P15+P22</f>
        <v>125.32312701999837</v>
      </c>
      <c r="Q34" s="78">
        <f t="shared" ref="Q34" si="238">+Q33-Q15+Q22</f>
        <v>-9310.4604797600168</v>
      </c>
      <c r="R34" s="78">
        <f t="shared" ref="R34" si="239">+R33-R15+R22</f>
        <v>3315.7301965799952</v>
      </c>
      <c r="S34" s="78">
        <f t="shared" ref="S34" si="240">+S33-S15+S22</f>
        <v>-14728.995706579988</v>
      </c>
      <c r="T34" s="78">
        <f t="shared" ref="T34" si="241">+T33-T15+T22</f>
        <v>-14284.534097520014</v>
      </c>
      <c r="U34" s="78">
        <f t="shared" ref="U34" si="242">+U33-U15+U22</f>
        <v>-10357.519723049993</v>
      </c>
      <c r="V34" s="78">
        <f t="shared" ref="V34" si="243">+V33-V15+V22</f>
        <v>-1201.1105705200484</v>
      </c>
      <c r="W34" s="78">
        <f t="shared" ref="W34" si="244">+W33-W15+W22</f>
        <v>-7259.4677104299717</v>
      </c>
      <c r="X34" s="78">
        <f t="shared" ref="X34" si="245">+X33-X15+X22</f>
        <v>-4389.2356281500006</v>
      </c>
      <c r="Y34" s="78">
        <f t="shared" ref="Y34" si="246">+Y33-Y15+Y22</f>
        <v>-1723.1707731899846</v>
      </c>
      <c r="Z34" s="78">
        <f t="shared" ref="Z34" si="247">+Z33-Z15+Z22</f>
        <v>-2626.486536880032</v>
      </c>
      <c r="AA34" s="78">
        <f t="shared" ref="AA34" si="248">+AA33-AA15+AA22</f>
        <v>-14023.069819669989</v>
      </c>
      <c r="AB34" s="110">
        <v>-76463.041402610164</v>
      </c>
      <c r="AC34" s="78">
        <f>+AC33-AC15+AC22</f>
        <v>264.76846134000141</v>
      </c>
      <c r="AD34" s="78">
        <f t="shared" ref="AD34" si="249">+AD33-AD15+AD22</f>
        <v>-13770.734323820006</v>
      </c>
      <c r="AE34" s="78">
        <f t="shared" ref="AE34" si="250">+AE33-AE15+AE22</f>
        <v>-1179.6520607799916</v>
      </c>
      <c r="AF34" s="78">
        <f t="shared" ref="AF34" si="251">+AF33-AF15+AF22</f>
        <v>-6785.7379763800036</v>
      </c>
      <c r="AG34" s="78">
        <f t="shared" ref="AG34" si="252">+AG33-AG15+AG22</f>
        <v>-10656.46114097903</v>
      </c>
      <c r="AH34" s="78">
        <f t="shared" ref="AH34" si="253">+AH33-AH15+AH22</f>
        <v>-5078.9236161200079</v>
      </c>
      <c r="AI34" s="78">
        <f t="shared" ref="AI34" si="254">+AI33-AI15+AI22</f>
        <v>-6872.5582428436301</v>
      </c>
      <c r="AJ34" s="78">
        <f t="shared" ref="AJ34" si="255">+AJ33-AJ15+AJ22</f>
        <v>-1514.3391097400076</v>
      </c>
      <c r="AK34" s="78">
        <f t="shared" ref="AK34" si="256">+AK33-AK15+AK22</f>
        <v>-7452.8213582799453</v>
      </c>
      <c r="AL34" s="78">
        <f t="shared" ref="AL34" si="257">+AL33-AL15+AL22</f>
        <v>-10770.369279010043</v>
      </c>
      <c r="AM34" s="78">
        <f t="shared" ref="AM34" si="258">+AM33-AM15+AM22</f>
        <v>4369.1676680700039</v>
      </c>
      <c r="AN34" s="78">
        <f t="shared" ref="AN34" si="259">+AN33-AN15+AN22</f>
        <v>-14677.331967493123</v>
      </c>
      <c r="AO34" s="78">
        <v>-74124.992946035825</v>
      </c>
      <c r="AP34" s="78">
        <f>+AP33-AP15+AP22</f>
        <v>163.98866184000622</v>
      </c>
      <c r="AQ34" s="78">
        <f t="shared" ref="AQ34" si="260">+AQ33-AQ15+AQ22</f>
        <v>-16243.751043839995</v>
      </c>
      <c r="AR34" s="78">
        <f t="shared" ref="AR34" si="261">+AR33-AR15+AR22</f>
        <v>-5169.3681766200043</v>
      </c>
      <c r="AS34" s="78">
        <f t="shared" ref="AS34" si="262">+AS33-AS15+AS22</f>
        <v>-11893.506794180015</v>
      </c>
      <c r="AT34" s="78">
        <f t="shared" ref="AT34" si="263">+AT33-AT15+AT22</f>
        <v>-3053.079056099999</v>
      </c>
      <c r="AU34" s="78">
        <f t="shared" ref="AU34" si="264">+AU33-AU15+AU22</f>
        <v>-14545.099686519961</v>
      </c>
      <c r="AV34" s="78">
        <f t="shared" ref="AV34" si="265">+AV33-AV15+AV22</f>
        <v>-13309.575948819704</v>
      </c>
      <c r="AW34" s="78">
        <f t="shared" ref="AW34" si="266">+AW33-AW15+AW22</f>
        <v>-8357.7207811299668</v>
      </c>
      <c r="AX34" s="78">
        <f t="shared" ref="AX34" si="267">+AX33-AX15+AX22</f>
        <v>1398.8950327000002</v>
      </c>
      <c r="AY34" s="78">
        <f t="shared" ref="AY34" si="268">+AY33-AY15+AY22</f>
        <v>-7180.1756166999985</v>
      </c>
      <c r="AZ34" s="78">
        <f t="shared" ref="AZ34" si="269">+AZ33-AZ15+AZ22</f>
        <v>-9272.1891943154442</v>
      </c>
      <c r="BA34" s="78">
        <f t="shared" ref="BA34" si="270">+BA33-BA15+BA22</f>
        <v>-9057.9267362836072</v>
      </c>
      <c r="BB34" s="78">
        <v>-96519.509339968878</v>
      </c>
      <c r="BC34" s="78">
        <f>+BC33-BC15+BC22</f>
        <v>-8280.5719020987999</v>
      </c>
      <c r="BD34" s="78">
        <f t="shared" ref="BD34" si="271">+BD33-BD15+BD22</f>
        <v>-29190.6659203544</v>
      </c>
      <c r="BE34" s="78">
        <f t="shared" ref="BE34" si="272">+BE33-BE15+BE22</f>
        <v>-3055.1065332211865</v>
      </c>
      <c r="BF34" s="78">
        <f t="shared" ref="BF34" si="273">+BF33-BF15+BF22</f>
        <v>-23350.434314960439</v>
      </c>
      <c r="BG34" s="78">
        <f t="shared" ref="BG34" si="274">+BG33-BG15+BG22</f>
        <v>-5609.4410624068996</v>
      </c>
      <c r="BH34" s="78">
        <f t="shared" ref="BH34" si="275">+BH33-BH15+BH22</f>
        <v>-29673.909925256892</v>
      </c>
      <c r="BI34" s="78">
        <f t="shared" ref="BI34" si="276">+BI33-BI15+BI22</f>
        <v>-368.65204203319536</v>
      </c>
      <c r="BJ34" s="78">
        <f t="shared" ref="BJ34" si="277">+BJ33-BJ15+BJ22</f>
        <v>-7202.8005345399861</v>
      </c>
      <c r="BK34" s="78">
        <f t="shared" ref="BK34" si="278">+BK33-BK15+BK22</f>
        <v>-9804.2618051379486</v>
      </c>
      <c r="BL34" s="78">
        <f t="shared" ref="BL34" si="279">+BL33-BL15+BL22</f>
        <v>5020.0564520499292</v>
      </c>
      <c r="BM34" s="78">
        <f t="shared" ref="BM34" si="280">+BM33-BM15+BM22</f>
        <v>-10927.698401654992</v>
      </c>
      <c r="BN34" s="78">
        <f t="shared" ref="BN34" si="281">+BN33-BN15+BN22</f>
        <v>-28289.548438931466</v>
      </c>
      <c r="BO34" s="78">
        <v>-150733.03442854609</v>
      </c>
      <c r="BP34" s="78">
        <f>+BP33-BP15+BP22</f>
        <v>-1626.0196368359675</v>
      </c>
      <c r="BQ34" s="78">
        <f t="shared" ref="BQ34" si="282">+BQ33-BQ15+BQ22</f>
        <v>-23477.396118240005</v>
      </c>
      <c r="BR34" s="78">
        <f t="shared" ref="BR34" si="283">+BR33-BR15+BR22</f>
        <v>-15969.139249860023</v>
      </c>
      <c r="BS34" s="78">
        <f t="shared" ref="BS34" si="284">+BS33-BS15+BS22</f>
        <v>-8887.0613689300117</v>
      </c>
      <c r="BT34" s="78">
        <f t="shared" ref="BT34" si="285">+BT33-BT15+BT22</f>
        <v>-11427.06496297097</v>
      </c>
      <c r="BU34" s="78">
        <f t="shared" ref="BU34" si="286">+BU33-BU15+BU22</f>
        <v>-1578.956876170264</v>
      </c>
      <c r="BV34" s="78">
        <f t="shared" ref="BV34" si="287">+BV33-BV15+BV22</f>
        <v>-779.05990889569057</v>
      </c>
      <c r="BW34" s="78">
        <f t="shared" ref="BW34" si="288">+BW33-BW15+BW22</f>
        <v>-23617.876266501284</v>
      </c>
      <c r="BX34" s="78">
        <f t="shared" ref="BX34" si="289">+BX33-BX15+BX22</f>
        <v>-7111.1506016297462</v>
      </c>
      <c r="BY34" s="78">
        <f t="shared" ref="BY34" si="290">+BY33-BY15+BY22</f>
        <v>1075.5468308953759</v>
      </c>
      <c r="BZ34" s="78">
        <f t="shared" ref="BZ34" si="291">+BZ33-BZ15+BZ22</f>
        <v>-4635.1964077830216</v>
      </c>
      <c r="CA34" s="78">
        <f t="shared" ref="CA34" si="292">+CA33-CA15+CA22</f>
        <v>-14948.390209872417</v>
      </c>
      <c r="CB34" s="78">
        <v>-112981.76477679424</v>
      </c>
      <c r="CC34" s="78">
        <f>+CC33-CC15+CC22</f>
        <v>-1231.7069363666087</v>
      </c>
      <c r="CD34" s="78">
        <f t="shared" ref="CD34:CN34" si="293">+CD33-CD15+CD22</f>
        <v>-17858.559577480009</v>
      </c>
      <c r="CE34" s="78">
        <f t="shared" si="293"/>
        <v>-22411.487348910006</v>
      </c>
      <c r="CF34" s="78">
        <f t="shared" si="293"/>
        <v>-12176.400301170022</v>
      </c>
      <c r="CG34" s="78">
        <f t="shared" si="293"/>
        <v>-17559.744888179979</v>
      </c>
      <c r="CH34" s="78">
        <f t="shared" si="293"/>
        <v>5949.665155713823</v>
      </c>
      <c r="CI34" s="78">
        <f t="shared" si="293"/>
        <v>8160.6084718371121</v>
      </c>
      <c r="CJ34" s="78">
        <f t="shared" si="293"/>
        <v>-13510.268686041345</v>
      </c>
      <c r="CK34" s="78">
        <f t="shared" si="293"/>
        <v>-1424.7354608699479</v>
      </c>
      <c r="CL34" s="78">
        <f t="shared" si="293"/>
        <v>6132.6522081399544</v>
      </c>
      <c r="CM34" s="78">
        <f t="shared" si="293"/>
        <v>-10335.162828917018</v>
      </c>
      <c r="CN34" s="78">
        <f t="shared" si="293"/>
        <v>-62738.031150540177</v>
      </c>
      <c r="CO34" s="79">
        <v>-139003.17134278393</v>
      </c>
      <c r="CP34" s="80">
        <v>19790.744849120005</v>
      </c>
      <c r="CQ34" s="78">
        <v>2105.3391945300027</v>
      </c>
      <c r="CR34" s="78">
        <v>-3919.8127577599989</v>
      </c>
      <c r="CS34" s="78">
        <v>13398.754638099983</v>
      </c>
      <c r="CT34" s="78">
        <v>1521.0588475999975</v>
      </c>
      <c r="CU34" s="78">
        <v>11584.999307669976</v>
      </c>
      <c r="CV34" s="78">
        <v>7888.877378619979</v>
      </c>
      <c r="CW34" s="78">
        <v>3938.2550710100531</v>
      </c>
      <c r="CX34" s="78">
        <v>11824.025416739969</v>
      </c>
      <c r="CY34" s="78">
        <v>4061.1824338000188</v>
      </c>
      <c r="CZ34" s="78">
        <v>6841.2558501300109</v>
      </c>
      <c r="DA34" s="78">
        <v>-68419.770544370011</v>
      </c>
      <c r="DB34" s="78">
        <v>10614.909685190258</v>
      </c>
      <c r="DC34" s="81">
        <f>+'[1]Табела 3'!N32</f>
        <v>36645.652031819969</v>
      </c>
      <c r="DD34" s="78">
        <f>+'[1]Табела 3'!O32</f>
        <v>-2938.5792001700102</v>
      </c>
      <c r="DE34" s="78">
        <f>+'[1]Табела 3'!P32</f>
        <v>2617.8963636600092</v>
      </c>
      <c r="DF34" s="78">
        <f>+'[1]Табела 3'!Q32</f>
        <v>8239.9812782500285</v>
      </c>
      <c r="DG34" s="78">
        <f>+'[1]Табела 3'!R32</f>
        <v>8863.5319499399666</v>
      </c>
      <c r="DH34" s="78">
        <f>+'[1]Табела 3'!S32</f>
        <v>18870.95388339003</v>
      </c>
      <c r="DI34" s="78">
        <f>+'[1]Табела 3'!T32</f>
        <v>30600.533095740022</v>
      </c>
      <c r="DJ34" s="78">
        <f>+'[1]Табела 3'!U32</f>
        <v>20894.672056419979</v>
      </c>
      <c r="DK34" s="78">
        <f>+'[1]Табела 3'!V32</f>
        <v>10482.235540679962</v>
      </c>
      <c r="DL34" s="78">
        <f>+'[1]Табела 3'!W32</f>
        <v>14915.465162920022</v>
      </c>
      <c r="DM34" s="78">
        <f>+'[1]Табела 3'!X32</f>
        <v>8757.9733400998757</v>
      </c>
      <c r="DN34" s="78">
        <f>+'[1]Табела 3'!Y32</f>
        <v>-37831.919232939879</v>
      </c>
      <c r="DO34" s="78">
        <f>+'[1]Табела 3'!Z32</f>
        <v>120118.39626980996</v>
      </c>
      <c r="DP34" s="81">
        <f>+'[1]Табела 3'!AA32</f>
        <v>23084.422100770018</v>
      </c>
      <c r="DQ34" s="78">
        <f>+'[1]Табела 3'!AB32</f>
        <v>15738.077874730006</v>
      </c>
      <c r="DR34" s="78">
        <f>+'[1]Табела 3'!AC32</f>
        <v>15108.228541660028</v>
      </c>
      <c r="DS34" s="78">
        <f>+'[1]Табела 3'!AD32</f>
        <v>13834.602355329975</v>
      </c>
      <c r="DT34" s="78">
        <f>+'[1]Табела 3'!AE32</f>
        <v>8337.6705534200046</v>
      </c>
      <c r="DU34" s="78">
        <f>+'[1]Табела 3'!AF32</f>
        <v>28436.636358410018</v>
      </c>
      <c r="DV34" s="78">
        <f>+'[1]Табела 3'!AG32</f>
        <v>36004.473353188027</v>
      </c>
      <c r="DW34" s="78">
        <f>+'[1]Табела 3'!AH32</f>
        <v>14876.434194642032</v>
      </c>
      <c r="DX34" s="78">
        <f>+'[1]Табела 3'!AI32</f>
        <v>13365.213470689961</v>
      </c>
      <c r="DY34" s="78">
        <f>+'[1]Табела 3'!AJ32</f>
        <v>18629.954602799935</v>
      </c>
      <c r="DZ34" s="78">
        <f>+'[1]Табела 3'!AK32</f>
        <v>4204.198149860018</v>
      </c>
      <c r="EA34" s="78">
        <f>+'[1]Табела 3'!AL32</f>
        <v>-39607.739290640042</v>
      </c>
      <c r="EB34" s="78">
        <f>+'[1]Табела 3'!AM32</f>
        <v>152012.17226485995</v>
      </c>
      <c r="EC34" s="78">
        <f>+'[1]Табела 3'!AN32</f>
        <v>25764.54511716</v>
      </c>
      <c r="ED34" s="78">
        <f>+'[1]Табела 3'!AO32</f>
        <v>16622.317283299973</v>
      </c>
      <c r="EE34" s="78">
        <f>+'[1]Табела 3'!AP32</f>
        <v>5834.9172933399859</v>
      </c>
      <c r="EF34" s="78">
        <f>+'[1]Табела 3'!AQ32</f>
        <v>11809.403345579925</v>
      </c>
      <c r="EG34" s="78">
        <f>+'[1]Табела 3'!AR32</f>
        <v>4744.2386438001176</v>
      </c>
      <c r="EH34" s="78">
        <f>+'[1]Табела 3'!AS32</f>
        <v>29247.938006859924</v>
      </c>
      <c r="EI34" s="78">
        <f>+'[1]Табела 3'!AT32</f>
        <v>27849.190594749969</v>
      </c>
      <c r="EJ34" s="78">
        <f>+'[1]Табела 3'!AU32</f>
        <v>-4216.4780267003844</v>
      </c>
      <c r="EK34" s="78">
        <f>+'[1]Табела 3'!AV32</f>
        <v>25065.04228791975</v>
      </c>
      <c r="EL34" s="78">
        <f>+'[1]Табела 3'!AW32</f>
        <v>16242.067692439727</v>
      </c>
      <c r="EM34" s="78">
        <f>+'[1]Табела 3'!AX32</f>
        <v>8876.1574347103233</v>
      </c>
      <c r="EN34" s="78">
        <f>+'[1]Табела 3'!AY32</f>
        <v>-30116.128824590061</v>
      </c>
      <c r="EO34" s="78">
        <f>+'[1]Табела 3'!AZ32</f>
        <v>137723.21084856926</v>
      </c>
      <c r="EP34" s="78">
        <f>+'[1]Табела 3'!BA32</f>
        <v>32074.480906110002</v>
      </c>
      <c r="EQ34" s="78">
        <f>+'[1]Табела 3'!BB32</f>
        <v>22575.204778079948</v>
      </c>
      <c r="ER34" s="78">
        <f>+'[1]Табела 3'!BC32</f>
        <v>7049.6192130599084</v>
      </c>
      <c r="ES34" s="78">
        <f>+'[1]Табела 3'!BD32</f>
        <v>-2050.0696378897992</v>
      </c>
      <c r="ET34" s="78">
        <f>+'[1]Табела 3'!BE32</f>
        <v>5341.0321537399032</v>
      </c>
      <c r="EU34" s="78">
        <f>+'[1]Табела 3'!BF32</f>
        <v>25450.019293070174</v>
      </c>
      <c r="EV34" s="78">
        <f>+'[1]Табела 3'!BG32</f>
        <v>36248.496742329698</v>
      </c>
      <c r="EW34" s="78">
        <f>+'[1]Табела 3'!BH32</f>
        <v>4337.2484893734509</v>
      </c>
      <c r="EX34" s="78">
        <f>+'[1]Табела 3'!BI32</f>
        <v>14907.323525928345</v>
      </c>
      <c r="EY34" s="78">
        <f>+'[1]Табела 3'!BJ32</f>
        <v>20022.431839689103</v>
      </c>
      <c r="EZ34" s="78">
        <f>+'[1]Табела 3'!BK32</f>
        <v>382.52976735079392</v>
      </c>
      <c r="FA34" s="78">
        <f>+'[1]Табела 3'!BL32</f>
        <v>-46760.686110639581</v>
      </c>
      <c r="FB34" s="78">
        <f>+'[1]Табела 3'!BM32</f>
        <v>119577.63096020195</v>
      </c>
      <c r="FC34" s="78">
        <f>+'[1]Табела 3'!BN32</f>
        <v>30593.428271970042</v>
      </c>
      <c r="FD34" s="78">
        <f>+'[1]Табела 3'!BO32</f>
        <v>2868.4608795101867</v>
      </c>
      <c r="FE34" s="78">
        <f>+'[1]Табела 3'!BP32</f>
        <v>-33502.297278375656</v>
      </c>
      <c r="FF34" s="78">
        <f>+'[1]Табела 3'!BQ32</f>
        <v>-60398.611329821448</v>
      </c>
      <c r="FG34" s="78">
        <f>+'[1]Табела 3'!BR32</f>
        <v>-120283.7303310835</v>
      </c>
      <c r="FH34" s="78">
        <f>+'[1]Табела 3'!BS32</f>
        <v>-61779.932176720235</v>
      </c>
      <c r="FI34" s="78">
        <f>+'[1]Табела 3'!BT32</f>
        <v>-9930.4239536321165</v>
      </c>
      <c r="FJ34" s="78">
        <f>+'[1]Табела 3'!BU32</f>
        <v>-17323.691329946279</v>
      </c>
      <c r="FK34" s="78">
        <f>+'[1]Табела 3'!BV32</f>
        <v>-8748.5619727606445</v>
      </c>
      <c r="FL34" s="78">
        <f>+'[1]Табела 3'!BW32</f>
        <v>21350.749477290192</v>
      </c>
      <c r="FM34" s="78">
        <f>+'[1]Табела 3'!BX32</f>
        <v>-20920.566940830395</v>
      </c>
      <c r="FN34" s="78">
        <f>+'[1]Табела 3'!BY32</f>
        <v>-73035.412533705632</v>
      </c>
      <c r="FO34" s="88">
        <f>+'[1]Табела 3'!BZ32</f>
        <v>-351110.58921810548</v>
      </c>
      <c r="FP34" s="78">
        <f>+'[1]Табела 3'!CA32</f>
        <v>30487.589215630043</v>
      </c>
      <c r="FQ34" s="81">
        <f>+'[1]Табела 3'!CB32</f>
        <v>12961.145362132898</v>
      </c>
      <c r="FR34" s="81">
        <f>+'[1]Табела 3'!CC32</f>
        <v>-19087.495132640164</v>
      </c>
      <c r="FS34" s="81">
        <f>+'[1]Табела 3'!CD32</f>
        <v>-14317.161831589972</v>
      </c>
      <c r="FT34" s="81">
        <f>+'[1]Табела 3'!CE32</f>
        <v>-49240.172172932522</v>
      </c>
      <c r="FU34" s="81">
        <f>+'[1]Табела 3'!CF32</f>
        <v>32361.212238169457</v>
      </c>
      <c r="FV34" s="81">
        <f>+'[1]Табела 3'!CG32</f>
        <v>45274.876367322999</v>
      </c>
      <c r="FW34" s="81">
        <f>+'[1]Табела 3'!CH32</f>
        <v>-25123.337912348728</v>
      </c>
      <c r="FX34" s="81">
        <f>+'[1]Табела 3'!CI32</f>
        <v>-9521.1354245076545</v>
      </c>
      <c r="FY34" s="81">
        <f>+'[1]Табела 3'!CJ32</f>
        <v>2593.293800323815</v>
      </c>
      <c r="FZ34" s="81">
        <f>+'[1]Табела 3'!CK32</f>
        <v>-50566.791220761857</v>
      </c>
      <c r="GA34" s="134">
        <f>+'[1]Табела 3'!CL32</f>
        <v>-135003.51588203778</v>
      </c>
      <c r="GB34" s="88">
        <f>+'[1]Табела 3'!CM32</f>
        <v>-179181.49259323947</v>
      </c>
      <c r="GC34" s="81">
        <f>+'[1]Табела 3'!CN32</f>
        <v>11080.636734860025</v>
      </c>
      <c r="GD34" s="81">
        <f>+'[1]Табела 3'!CO32</f>
        <v>-21806.506099538907</v>
      </c>
      <c r="GE34" s="81">
        <f>+'[1]Табела 3'!CP32</f>
        <v>-8427.8007470413177</v>
      </c>
      <c r="GF34" s="81">
        <f>+'[1]Табела 3'!CQ32</f>
        <v>-2084.6023197499148</v>
      </c>
      <c r="GG34" s="81">
        <f>+'[1]Табела 3'!CR32</f>
        <v>19448.003552020557</v>
      </c>
      <c r="GH34" s="81">
        <f>+'[1]Табела 3'!CS32</f>
        <v>39515.678589489689</v>
      </c>
      <c r="GI34" s="81">
        <f>+'[1]Табела 3'!CT32</f>
        <v>46230.471328189247</v>
      </c>
      <c r="GJ34" s="81">
        <f>+'[1]Табела 3'!CU32</f>
        <v>7308.3026950398526</v>
      </c>
      <c r="GK34" s="81">
        <f>+'[1]Табела 3'!CV32</f>
        <v>14497.85003897987</v>
      </c>
      <c r="GL34" s="81">
        <f>+'[1]Табела 3'!CW32</f>
        <v>18598.8344609706</v>
      </c>
      <c r="GM34" s="81">
        <f>+'[1]Табела 3'!CX32</f>
        <v>-102729.37089656785</v>
      </c>
      <c r="GN34" s="134">
        <f>+'[1]Табела 3'!CY32</f>
        <v>-151442.86720991798</v>
      </c>
      <c r="GO34" s="143">
        <f>+'[1]Табела 3'!CZ32</f>
        <v>-129811.36987326614</v>
      </c>
      <c r="GP34" s="81">
        <f>+'[1]Табела 3'!DA32</f>
        <v>29039.000650689595</v>
      </c>
      <c r="GQ34" s="81">
        <f>+'[1]Табела 3'!DB32</f>
        <v>7848.0078602999565</v>
      </c>
      <c r="GR34" s="81">
        <f>+'[1]Табела 3'!DC32</f>
        <v>-19055.83313483874</v>
      </c>
      <c r="GS34" s="81">
        <f>+'[1]Табела 3'!DD32</f>
        <v>7656.2397220799203</v>
      </c>
      <c r="GT34" s="81">
        <f>+'[1]Табела 3'!DE32</f>
        <v>14903.878094270021</v>
      </c>
      <c r="GU34" s="81">
        <f>+'[1]Табела 3'!DF32</f>
        <v>56213.565598550093</v>
      </c>
      <c r="GV34" s="81">
        <f>+'[1]Табела 3'!DG32</f>
        <v>32880.047839069732</v>
      </c>
      <c r="GW34" s="81">
        <f>+'[1]Табела 3'!DH32</f>
        <v>0</v>
      </c>
      <c r="GX34" s="81">
        <f>+'[1]Табела 3'!DI32</f>
        <v>0</v>
      </c>
      <c r="GY34" s="81">
        <f>+'[1]Табела 3'!DJ32</f>
        <v>0</v>
      </c>
      <c r="GZ34" s="81">
        <f>+'[1]Табела 3'!DK32</f>
        <v>0</v>
      </c>
      <c r="HA34" s="81">
        <f>+'[1]Табела 3'!DL32</f>
        <v>0</v>
      </c>
      <c r="HB34" s="128">
        <f>+'[1]Табела 3'!DM32</f>
        <v>129484.90663012059</v>
      </c>
    </row>
    <row r="35" spans="2:210" ht="36" customHeight="1" x14ac:dyDescent="0.3">
      <c r="B35" s="111" t="s">
        <v>35</v>
      </c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  <c r="BM35" s="112"/>
      <c r="BN35" s="112"/>
      <c r="BO35" s="112"/>
      <c r="BP35" s="112"/>
      <c r="BQ35" s="112"/>
      <c r="BR35" s="112"/>
      <c r="BS35" s="112"/>
      <c r="BT35" s="112"/>
      <c r="BU35" s="112"/>
      <c r="BV35" s="112"/>
      <c r="BW35" s="112"/>
      <c r="BX35" s="112"/>
      <c r="BY35" s="112"/>
      <c r="BZ35" s="112"/>
      <c r="CA35" s="112"/>
      <c r="CB35" s="112"/>
      <c r="CC35" s="112"/>
      <c r="CD35" s="112"/>
      <c r="CE35" s="112"/>
      <c r="CF35" s="112"/>
      <c r="CG35" s="112"/>
      <c r="CH35" s="112"/>
      <c r="CI35" s="112"/>
      <c r="CJ35" s="112"/>
      <c r="CK35" s="112"/>
      <c r="CL35" s="112"/>
      <c r="CM35" s="112"/>
      <c r="CN35" s="112"/>
      <c r="CO35" s="114"/>
      <c r="CP35" s="115"/>
      <c r="CQ35" s="112"/>
      <c r="CR35" s="112"/>
      <c r="CS35" s="112"/>
      <c r="CT35" s="112"/>
      <c r="CU35" s="112"/>
      <c r="CV35" s="112"/>
      <c r="CW35" s="112"/>
      <c r="CX35" s="112"/>
      <c r="CY35" s="112"/>
      <c r="CZ35" s="112"/>
      <c r="DA35" s="112"/>
      <c r="DB35" s="112"/>
      <c r="DC35" s="116"/>
      <c r="DD35" s="112"/>
      <c r="DE35" s="112"/>
      <c r="DF35" s="112"/>
      <c r="DG35" s="112"/>
      <c r="DH35" s="112"/>
      <c r="DI35" s="112"/>
      <c r="DJ35" s="112"/>
      <c r="DK35" s="112"/>
      <c r="DL35" s="112"/>
      <c r="DM35" s="112"/>
      <c r="DN35" s="112"/>
      <c r="DO35" s="112"/>
      <c r="DP35" s="116"/>
      <c r="DQ35" s="112"/>
      <c r="DR35" s="112"/>
      <c r="DS35" s="112"/>
      <c r="DT35" s="112"/>
      <c r="DU35" s="112"/>
      <c r="DV35" s="112"/>
      <c r="DW35" s="112"/>
      <c r="DX35" s="112"/>
      <c r="DY35" s="112"/>
      <c r="DZ35" s="112"/>
      <c r="EA35" s="112"/>
      <c r="EB35" s="112"/>
      <c r="EC35" s="112"/>
      <c r="ED35" s="112"/>
      <c r="EE35" s="112"/>
      <c r="EF35" s="112"/>
      <c r="EG35" s="112"/>
      <c r="EH35" s="112"/>
      <c r="EI35" s="112"/>
      <c r="EJ35" s="112"/>
      <c r="EK35" s="112"/>
      <c r="EL35" s="112"/>
      <c r="EM35" s="112"/>
      <c r="EN35" s="112"/>
      <c r="EO35" s="112"/>
      <c r="EP35" s="112"/>
      <c r="EQ35" s="112"/>
      <c r="ER35" s="112"/>
      <c r="ES35" s="112"/>
      <c r="ET35" s="112"/>
      <c r="EU35" s="112"/>
      <c r="EV35" s="112"/>
      <c r="EW35" s="112"/>
      <c r="EX35" s="112"/>
      <c r="EY35" s="112"/>
      <c r="EZ35" s="112"/>
      <c r="FA35" s="112"/>
      <c r="FB35" s="112"/>
      <c r="FC35" s="112"/>
      <c r="FD35" s="112"/>
      <c r="FE35" s="112"/>
      <c r="FF35" s="112"/>
      <c r="FG35" s="112"/>
      <c r="FH35" s="112"/>
      <c r="FI35" s="112"/>
      <c r="FJ35" s="112"/>
      <c r="FK35" s="112"/>
      <c r="FL35" s="112"/>
      <c r="FM35" s="112"/>
      <c r="FN35" s="112"/>
      <c r="FO35" s="112"/>
      <c r="FP35" s="112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38"/>
      <c r="GB35" s="112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38"/>
      <c r="GO35" s="14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31"/>
    </row>
    <row r="36" spans="2:210" ht="16.2" customHeight="1" x14ac:dyDescent="0.3">
      <c r="B36" s="109" t="s">
        <v>46</v>
      </c>
      <c r="C36" s="88">
        <f>+C37+C38+C39+C40</f>
        <v>5738.95789023</v>
      </c>
      <c r="D36" s="88">
        <f t="shared" ref="D36:N36" si="294">+D37+D38+D39+D40</f>
        <v>-1148.63415261</v>
      </c>
      <c r="E36" s="88">
        <f t="shared" si="294"/>
        <v>2315.0474426199999</v>
      </c>
      <c r="F36" s="88">
        <f t="shared" si="294"/>
        <v>-529.55452329999935</v>
      </c>
      <c r="G36" s="88">
        <f t="shared" si="294"/>
        <v>905.30361710999921</v>
      </c>
      <c r="H36" s="88">
        <f t="shared" si="294"/>
        <v>1221.7451247900012</v>
      </c>
      <c r="I36" s="88">
        <f t="shared" si="294"/>
        <v>1280.6375132999992</v>
      </c>
      <c r="J36" s="88">
        <f t="shared" si="294"/>
        <v>877.59637232999978</v>
      </c>
      <c r="K36" s="88">
        <f t="shared" si="294"/>
        <v>1299.8826103000004</v>
      </c>
      <c r="L36" s="88">
        <f t="shared" si="294"/>
        <v>1007.6490836600003</v>
      </c>
      <c r="M36" s="88">
        <f t="shared" si="294"/>
        <v>305.8675143800005</v>
      </c>
      <c r="N36" s="88">
        <f t="shared" si="294"/>
        <v>26981.233068780002</v>
      </c>
      <c r="O36" s="88">
        <v>40255.731561590001</v>
      </c>
      <c r="P36" s="88">
        <f>+P37+P38+P39+P40</f>
        <v>216.59428080000001</v>
      </c>
      <c r="Q36" s="88">
        <f t="shared" ref="Q36" si="295">+Q37+Q38+Q39+Q40</f>
        <v>8508.5477740499991</v>
      </c>
      <c r="R36" s="88">
        <f t="shared" ref="R36" si="296">+R37+R38+R39+R40</f>
        <v>4172.3991266399998</v>
      </c>
      <c r="S36" s="88">
        <f t="shared" ref="S36" si="297">+S37+S38+S39+S40</f>
        <v>16211.539211610001</v>
      </c>
      <c r="T36" s="88">
        <f t="shared" ref="T36" si="298">+T37+T38+T39+T40</f>
        <v>29460.607146039998</v>
      </c>
      <c r="U36" s="88">
        <f t="shared" ref="U36" si="299">+U37+U38+U39+U40</f>
        <v>17726.24682312999</v>
      </c>
      <c r="V36" s="88">
        <f t="shared" ref="V36" si="300">+V37+V38+V39+V40</f>
        <v>22119.200395729993</v>
      </c>
      <c r="W36" s="88">
        <f t="shared" ref="W36" si="301">+W37+W38+W39+W40</f>
        <v>30093.633636789997</v>
      </c>
      <c r="X36" s="88">
        <f t="shared" ref="X36" si="302">+X37+X38+X39+X40</f>
        <v>18338.498020000014</v>
      </c>
      <c r="Y36" s="88">
        <f t="shared" ref="Y36" si="303">+Y37+Y38+Y39+Y40</f>
        <v>22788.655035229993</v>
      </c>
      <c r="Z36" s="88">
        <f t="shared" ref="Z36" si="304">+Z37+Z38+Z39+Z40</f>
        <v>32059.286480089992</v>
      </c>
      <c r="AA36" s="88">
        <f t="shared" ref="AA36" si="305">+AA37+AA38+AA39+AA40</f>
        <v>69955.353633160004</v>
      </c>
      <c r="AB36" s="78">
        <v>271650.56156326999</v>
      </c>
      <c r="AC36" s="88">
        <f>+AC37+AC38+AC39+AC40</f>
        <v>33869.961051630002</v>
      </c>
      <c r="AD36" s="88">
        <f t="shared" ref="AD36" si="306">+AD37+AD38+AD39+AD40</f>
        <v>19137.984753959998</v>
      </c>
      <c r="AE36" s="88">
        <f t="shared" ref="AE36" si="307">+AE37+AE38+AE39+AE40</f>
        <v>25404.747424680001</v>
      </c>
      <c r="AF36" s="88">
        <f t="shared" ref="AF36" si="308">+AF37+AF38+AF39+AF40</f>
        <v>32533.529149770005</v>
      </c>
      <c r="AG36" s="88">
        <f t="shared" ref="AG36" si="309">+AG37+AG38+AG39+AG40</f>
        <v>38593.197174219997</v>
      </c>
      <c r="AH36" s="88">
        <f t="shared" ref="AH36" si="310">+AH37+AH38+AH39+AH40</f>
        <v>15289.000536469995</v>
      </c>
      <c r="AI36" s="88">
        <f t="shared" ref="AI36" si="311">+AI37+AI38+AI39+AI40</f>
        <v>17011.509515099991</v>
      </c>
      <c r="AJ36" s="88">
        <f t="shared" ref="AJ36" si="312">+AJ37+AJ38+AJ39+AJ40</f>
        <v>16072.12158687002</v>
      </c>
      <c r="AK36" s="88">
        <f t="shared" ref="AK36" si="313">+AK37+AK38+AK39+AK40</f>
        <v>36224.614050370001</v>
      </c>
      <c r="AL36" s="88">
        <f t="shared" ref="AL36" si="314">+AL37+AL38+AL39+AL40</f>
        <v>34483.731936090015</v>
      </c>
      <c r="AM36" s="88">
        <f t="shared" ref="AM36" si="315">+AM37+AM38+AM39+AM40</f>
        <v>17657.936550729974</v>
      </c>
      <c r="AN36" s="88">
        <f t="shared" ref="AN36" si="316">+AN37+AN38+AN39+AN40</f>
        <v>50826.510458710021</v>
      </c>
      <c r="AO36" s="88">
        <v>337104.84418860002</v>
      </c>
      <c r="AP36" s="88">
        <f>+AP37+AP38+AP39+AP40</f>
        <v>15093.234646249999</v>
      </c>
      <c r="AQ36" s="88">
        <f t="shared" ref="AQ36" si="317">+AQ37+AQ38+AQ39+AQ40</f>
        <v>64333.832406400004</v>
      </c>
      <c r="AR36" s="88">
        <f t="shared" ref="AR36" si="318">+AR37+AR38+AR39+AR40</f>
        <v>39270.778640089993</v>
      </c>
      <c r="AS36" s="88">
        <f t="shared" ref="AS36" si="319">+AS37+AS38+AS39+AS40</f>
        <v>71525.637060189998</v>
      </c>
      <c r="AT36" s="88">
        <f t="shared" ref="AT36" si="320">+AT37+AT38+AT39+AT40</f>
        <v>26828.473066419981</v>
      </c>
      <c r="AU36" s="88">
        <f t="shared" ref="AU36" si="321">+AU37+AU38+AU39+AU40</f>
        <v>43771.270835639989</v>
      </c>
      <c r="AV36" s="88">
        <f t="shared" ref="AV36" si="322">+AV37+AV38+AV39+AV40</f>
        <v>75157.052490339993</v>
      </c>
      <c r="AW36" s="88">
        <f t="shared" ref="AW36" si="323">+AW37+AW38+AW39+AW40</f>
        <v>16955.51424814</v>
      </c>
      <c r="AX36" s="88">
        <f t="shared" ref="AX36" si="324">+AX37+AX38+AX39+AX40</f>
        <v>83011.510405380061</v>
      </c>
      <c r="AY36" s="88">
        <f t="shared" ref="AY36" si="325">+AY37+AY38+AY39+AY40</f>
        <v>28278.881521180014</v>
      </c>
      <c r="AZ36" s="88">
        <f t="shared" ref="AZ36" si="326">+AZ37+AZ38+AZ39+AZ40</f>
        <v>6904.6268192299995</v>
      </c>
      <c r="BA36" s="88">
        <f t="shared" ref="BA36" si="327">+BA37+BA38+BA39+BA40</f>
        <v>-9540.8876240499994</v>
      </c>
      <c r="BB36" s="88">
        <v>461589.88446703006</v>
      </c>
      <c r="BC36" s="88">
        <f>+BC37+BC38+BC39+BC40</f>
        <v>24229.450886389997</v>
      </c>
      <c r="BD36" s="88">
        <f t="shared" ref="BD36" si="328">+BD37+BD38+BD39+BD40</f>
        <v>45278.179511170005</v>
      </c>
      <c r="BE36" s="88">
        <f t="shared" ref="BE36" si="329">+BE37+BE38+BE39+BE40</f>
        <v>30593.669670880001</v>
      </c>
      <c r="BF36" s="88">
        <f t="shared" ref="BF36" si="330">+BF37+BF38+BF39+BF40</f>
        <v>46308.14983676</v>
      </c>
      <c r="BG36" s="88">
        <f t="shared" ref="BG36" si="331">+BG37+BG38+BG39+BG40</f>
        <v>18578.451657830003</v>
      </c>
      <c r="BH36" s="88">
        <f t="shared" ref="BH36" si="332">+BH37+BH38+BH39+BH40</f>
        <v>48647.425124479996</v>
      </c>
      <c r="BI36" s="88">
        <f t="shared" ref="BI36" si="333">+BI37+BI38+BI39+BI40</f>
        <v>55457.386761439964</v>
      </c>
      <c r="BJ36" s="88">
        <f t="shared" ref="BJ36" si="334">+BJ37+BJ38+BJ39+BJ40</f>
        <v>29856.844454859998</v>
      </c>
      <c r="BK36" s="88">
        <f t="shared" ref="BK36" si="335">+BK37+BK38+BK39+BK40</f>
        <v>40210.709342589966</v>
      </c>
      <c r="BL36" s="88">
        <f t="shared" ref="BL36" si="336">+BL37+BL38+BL39+BL40</f>
        <v>109486.71654491</v>
      </c>
      <c r="BM36" s="88">
        <f t="shared" ref="BM36" si="337">+BM37+BM38+BM39+BM40</f>
        <v>98409.582344110022</v>
      </c>
      <c r="BN36" s="88">
        <f t="shared" ref="BN36" si="338">+BN37+BN38+BN39+BN40</f>
        <v>4498.4338177500395</v>
      </c>
      <c r="BO36" s="88">
        <v>551554.99995316996</v>
      </c>
      <c r="BP36" s="88">
        <f>+BP37+BP38+BP39+BP40</f>
        <v>43989.807186639999</v>
      </c>
      <c r="BQ36" s="88">
        <f t="shared" ref="BQ36" si="339">+BQ37+BQ38+BQ39+BQ40</f>
        <v>185544.13366951002</v>
      </c>
      <c r="BR36" s="88">
        <f t="shared" ref="BR36" si="340">+BR37+BR38+BR39+BR40</f>
        <v>19336.584539640007</v>
      </c>
      <c r="BS36" s="88">
        <f t="shared" ref="BS36" si="341">+BS37+BS38+BS39+BS40</f>
        <v>48710.370042629991</v>
      </c>
      <c r="BT36" s="88">
        <f t="shared" ref="BT36" si="342">+BT37+BT38+BT39+BT40</f>
        <v>32610.042656230002</v>
      </c>
      <c r="BU36" s="88">
        <f t="shared" ref="BU36" si="343">+BU37+BU38+BU39+BU40</f>
        <v>14066.422825790009</v>
      </c>
      <c r="BV36" s="88">
        <f t="shared" ref="BV36" si="344">+BV37+BV38+BV39+BV40</f>
        <v>30754.44205705999</v>
      </c>
      <c r="BW36" s="88">
        <f t="shared" ref="BW36" si="345">+BW37+BW38+BW39+BW40</f>
        <v>36571.090198239996</v>
      </c>
      <c r="BX36" s="88">
        <f t="shared" ref="BX36" si="346">+BX37+BX38+BX39+BX40</f>
        <v>33772.843134590003</v>
      </c>
      <c r="BY36" s="88">
        <f t="shared" ref="BY36" si="347">+BY37+BY38+BY39+BY40</f>
        <v>32203.411203819996</v>
      </c>
      <c r="BZ36" s="88">
        <f t="shared" ref="BZ36" si="348">+BZ37+BZ38+BZ39+BZ40</f>
        <v>34792.44317459</v>
      </c>
      <c r="CA36" s="88">
        <f t="shared" ref="CA36" si="349">+CA37+CA38+CA39+CA40</f>
        <v>131767.21739368999</v>
      </c>
      <c r="CB36" s="88">
        <v>644118.80808242992</v>
      </c>
      <c r="CC36" s="88">
        <f>+CC37+CC38+CC39+CC40</f>
        <v>41239.42034443903</v>
      </c>
      <c r="CD36" s="88">
        <f t="shared" ref="CD36:CN36" si="350">+CD37+CD38+CD39+CD40</f>
        <v>45065.99385802223</v>
      </c>
      <c r="CE36" s="88">
        <f t="shared" si="350"/>
        <v>58160.218718131437</v>
      </c>
      <c r="CF36" s="88">
        <f t="shared" si="350"/>
        <v>78081.69546441031</v>
      </c>
      <c r="CG36" s="88">
        <f t="shared" si="350"/>
        <v>44350.955062432324</v>
      </c>
      <c r="CH36" s="88">
        <f t="shared" si="350"/>
        <v>63473.866398508682</v>
      </c>
      <c r="CI36" s="88">
        <f t="shared" si="350"/>
        <v>28815.979309091057</v>
      </c>
      <c r="CJ36" s="88">
        <f t="shared" si="350"/>
        <v>119210.94121159076</v>
      </c>
      <c r="CK36" s="88">
        <f t="shared" si="350"/>
        <v>21347.884466611613</v>
      </c>
      <c r="CL36" s="88">
        <f t="shared" si="350"/>
        <v>26289.206331071811</v>
      </c>
      <c r="CM36" s="88">
        <f t="shared" si="350"/>
        <v>25467.744546507518</v>
      </c>
      <c r="CN36" s="88">
        <f t="shared" si="350"/>
        <v>67324.929633651685</v>
      </c>
      <c r="CO36" s="89">
        <v>618828.83534446848</v>
      </c>
      <c r="CP36" s="90">
        <v>40368.75136011</v>
      </c>
      <c r="CQ36" s="88">
        <v>56585.453343560002</v>
      </c>
      <c r="CR36" s="88">
        <v>86634.322897430015</v>
      </c>
      <c r="CS36" s="88">
        <v>43832.918367270002</v>
      </c>
      <c r="CT36" s="88">
        <v>28813.686228999999</v>
      </c>
      <c r="CU36" s="88">
        <v>41069.253635140005</v>
      </c>
      <c r="CV36" s="88">
        <v>29788.295634469996</v>
      </c>
      <c r="CW36" s="88">
        <v>27155.383163930004</v>
      </c>
      <c r="CX36" s="88">
        <v>50956.082239719995</v>
      </c>
      <c r="CY36" s="88">
        <v>49011.0374839</v>
      </c>
      <c r="CZ36" s="88">
        <v>27511</v>
      </c>
      <c r="DA36" s="88">
        <v>92827.25338692998</v>
      </c>
      <c r="DB36" s="88">
        <v>574553.43774146005</v>
      </c>
      <c r="DC36" s="91">
        <f>+'[1]Табела 3'!N34</f>
        <v>32617.12229888</v>
      </c>
      <c r="DD36" s="88">
        <f>+'[1]Табела 3'!O34</f>
        <v>70546.256046120005</v>
      </c>
      <c r="DE36" s="88">
        <f>+'[1]Табела 3'!P34</f>
        <v>35339.025673099997</v>
      </c>
      <c r="DF36" s="88">
        <f>+'[1]Табела 3'!Q34</f>
        <v>2217.5471883800001</v>
      </c>
      <c r="DG36" s="88">
        <f>+'[1]Табела 3'!R34</f>
        <v>46123.669680519997</v>
      </c>
      <c r="DH36" s="88">
        <f>+'[1]Табела 3'!S34</f>
        <v>75184.7</v>
      </c>
      <c r="DI36" s="88">
        <f>+'[1]Табела 3'!T34</f>
        <v>22566.086495430001</v>
      </c>
      <c r="DJ36" s="88">
        <f>+'[1]Табела 3'!U34</f>
        <v>26830.670989259997</v>
      </c>
      <c r="DK36" s="88">
        <f>+'[1]Табела 3'!V34</f>
        <v>17964.045916589999</v>
      </c>
      <c r="DL36" s="88">
        <f>+'[1]Табела 3'!W34</f>
        <v>52837.8</v>
      </c>
      <c r="DM36" s="88">
        <f>+'[1]Табела 3'!X34</f>
        <v>6984.2</v>
      </c>
      <c r="DN36" s="88">
        <f>+'[1]Табела 3'!Y34</f>
        <v>61834.675711720003</v>
      </c>
      <c r="DO36" s="88">
        <f>+'[1]Табела 3'!Z34</f>
        <v>451045.79999999993</v>
      </c>
      <c r="DP36" s="91">
        <f>+'[1]Табела 3'!AA34</f>
        <v>22136.41437034</v>
      </c>
      <c r="DQ36" s="88">
        <f>+'[1]Табела 3'!AB34</f>
        <v>42550.917800490002</v>
      </c>
      <c r="DR36" s="88">
        <f>+'[1]Табела 3'!AC34</f>
        <v>38954.591819170004</v>
      </c>
      <c r="DS36" s="88">
        <f>+'[1]Табела 3'!AD34</f>
        <v>37760.829010000001</v>
      </c>
      <c r="DT36" s="88">
        <f>+'[1]Табела 3'!AE34</f>
        <v>55751.701212439999</v>
      </c>
      <c r="DU36" s="88">
        <f>+'[1]Табела 3'!AF34</f>
        <v>52784.637363109025</v>
      </c>
      <c r="DV36" s="88">
        <f>+'[1]Табела 3'!AG34</f>
        <v>56377.215715282415</v>
      </c>
      <c r="DW36" s="88">
        <f>+'[1]Табела 3'!AH34</f>
        <v>13240.900000000001</v>
      </c>
      <c r="DX36" s="88">
        <f>+'[1]Табела 3'!AI34</f>
        <v>64562.8</v>
      </c>
      <c r="DY36" s="88">
        <f>+'[1]Табела 3'!AJ34</f>
        <v>43102.100000000013</v>
      </c>
      <c r="DZ36" s="88">
        <f>+'[1]Табела 3'!AK34</f>
        <v>28822.756826549892</v>
      </c>
      <c r="EA36" s="88">
        <f>+'[1]Табела 3'!AL34</f>
        <v>23629.94317345009</v>
      </c>
      <c r="EB36" s="88">
        <f>+'[1]Табела 3'!AM34</f>
        <v>479674.80729083146</v>
      </c>
      <c r="EC36" s="88">
        <f>+'[1]Табела 3'!AN34</f>
        <v>33858.840805430002</v>
      </c>
      <c r="ED36" s="88">
        <f>+'[1]Табела 3'!AO34</f>
        <v>69257.108738934796</v>
      </c>
      <c r="EE36" s="88">
        <f>+'[1]Табела 3'!AP34</f>
        <v>120365.0110325627</v>
      </c>
      <c r="EF36" s="88">
        <f>+'[1]Табела 3'!AQ34</f>
        <v>35642.824779058668</v>
      </c>
      <c r="EG36" s="88">
        <f>+'[1]Табела 3'!AR34</f>
        <v>38589.614166534411</v>
      </c>
      <c r="EH36" s="88">
        <f>+'[1]Табела 3'!AS34</f>
        <v>24648.684448769971</v>
      </c>
      <c r="EI36" s="88">
        <f>+'[1]Табела 3'!AT34</f>
        <v>22078.949964180003</v>
      </c>
      <c r="EJ36" s="88">
        <f>+'[1]Табела 3'!AU34</f>
        <v>15219.815166004089</v>
      </c>
      <c r="EK36" s="88">
        <f>+'[1]Табела 3'!AV34</f>
        <v>8295.8644637300076</v>
      </c>
      <c r="EL36" s="88">
        <f>+'[1]Табела 3'!AW34</f>
        <v>28296.396776010002</v>
      </c>
      <c r="EM36" s="88">
        <f>+'[1]Табела 3'!AX34</f>
        <v>2449.7275591999855</v>
      </c>
      <c r="EN36" s="88">
        <f>+'[1]Табела 3'!AY34</f>
        <v>26170.591267040014</v>
      </c>
      <c r="EO36" s="88">
        <f>+'[1]Табела 3'!AZ34</f>
        <v>424873.4291674546</v>
      </c>
      <c r="EP36" s="88">
        <f>+'[1]Табела 3'!BA34</f>
        <v>87759.833093730005</v>
      </c>
      <c r="EQ36" s="88">
        <f>+'[1]Табела 3'!BB34</f>
        <v>90477.585980659991</v>
      </c>
      <c r="ER36" s="88">
        <f>+'[1]Табела 3'!BC34</f>
        <v>23711.667002779981</v>
      </c>
      <c r="ES36" s="88">
        <f>+'[1]Табела 3'!BD34</f>
        <v>71006.168368000042</v>
      </c>
      <c r="ET36" s="88">
        <f>+'[1]Табела 3'!BE34</f>
        <v>67313.908896479988</v>
      </c>
      <c r="EU36" s="88">
        <f>+'[1]Табела 3'!BF34</f>
        <v>164242.63101969002</v>
      </c>
      <c r="EV36" s="88">
        <f>+'[1]Табела 3'!BG34</f>
        <v>33081.390058330006</v>
      </c>
      <c r="EW36" s="88">
        <f>+'[1]Табела 3'!BH34</f>
        <v>13307.211999999974</v>
      </c>
      <c r="EX36" s="88">
        <f>+'[1]Табела 3'!BI34</f>
        <v>21350.458432500011</v>
      </c>
      <c r="EY36" s="88">
        <f>+'[1]Табела 3'!BJ34</f>
        <v>46978.911686400032</v>
      </c>
      <c r="EZ36" s="88">
        <f>+'[1]Табела 3'!BK34</f>
        <v>73020.029999999897</v>
      </c>
      <c r="FA36" s="88">
        <f>+'[1]Табела 3'!BL34</f>
        <v>36094.058193150187</v>
      </c>
      <c r="FB36" s="88">
        <f>+'[1]Табела 3'!BM34</f>
        <v>728343.85473172017</v>
      </c>
      <c r="FC36" s="88">
        <f>+'[1]Табела 3'!BN34</f>
        <v>34262.515723519995</v>
      </c>
      <c r="FD36" s="88">
        <f>+'[1]Табела 3'!BO34</f>
        <v>45328.810700629998</v>
      </c>
      <c r="FE36" s="88">
        <f>+'[1]Табела 3'!BP34</f>
        <v>31156.658937659999</v>
      </c>
      <c r="FF36" s="88">
        <f>+'[1]Табела 3'!BQ34</f>
        <v>105707.15468760001</v>
      </c>
      <c r="FG36" s="88">
        <f>+'[1]Табела 3'!BR34</f>
        <v>281438.25247057999</v>
      </c>
      <c r="FH36" s="88">
        <f>+'[1]Табела 3'!BS34</f>
        <v>30945.132934170048</v>
      </c>
      <c r="FI36" s="88">
        <f>+'[1]Табела 3'!BT34</f>
        <v>16499.786419059994</v>
      </c>
      <c r="FJ36" s="88">
        <f>+'[1]Табела 3'!BU34</f>
        <v>9731.2599053699487</v>
      </c>
      <c r="FK36" s="88">
        <f>+'[1]Табела 3'!BV34</f>
        <v>11422.584928030068</v>
      </c>
      <c r="FL36" s="88">
        <f>+'[1]Табела 3'!BW34</f>
        <v>28736.35429640994</v>
      </c>
      <c r="FM36" s="88">
        <f>+'[1]Табела 3'!BX34</f>
        <v>29493.302389270022</v>
      </c>
      <c r="FN36" s="88">
        <f>+'[1]Табела 3'!BY34</f>
        <v>191435.11206088014</v>
      </c>
      <c r="FO36" s="88">
        <f>+'[1]Табела 3'!BZ34</f>
        <v>816156.92545318021</v>
      </c>
      <c r="FP36" s="88">
        <f>+'[1]Табела 3'!CA34</f>
        <v>44292.810000000005</v>
      </c>
      <c r="FQ36" s="91">
        <f>+'[1]Табела 3'!CB34</f>
        <v>15190.594372189997</v>
      </c>
      <c r="FR36" s="91">
        <f>+'[1]Табела 3'!CC34</f>
        <v>150588.32815085998</v>
      </c>
      <c r="FS36" s="91">
        <f>+'[1]Табела 3'!CD34</f>
        <v>26320.841616720001</v>
      </c>
      <c r="FT36" s="91">
        <f>+'[1]Табела 3'!CE34</f>
        <v>40969.046837780108</v>
      </c>
      <c r="FU36" s="91">
        <f>+'[1]Табела 3'!CF34</f>
        <v>23015.155360049892</v>
      </c>
      <c r="FV36" s="91">
        <f>+'[1]Табела 3'!CG34</f>
        <v>14028.178932610008</v>
      </c>
      <c r="FW36" s="91">
        <f>+'[1]Табела 3'!CH34</f>
        <v>29162.62402748</v>
      </c>
      <c r="FX36" s="91">
        <f>+'[1]Табела 3'!CI34</f>
        <v>240988.78488461007</v>
      </c>
      <c r="FY36" s="91">
        <f>+'[1]Табела 3'!CJ34</f>
        <v>21814.264673939892</v>
      </c>
      <c r="FZ36" s="91">
        <f>+'[1]Табела 3'!CK34</f>
        <v>18844.043669340092</v>
      </c>
      <c r="GA36" s="133">
        <f>+'[1]Табела 3'!CL34</f>
        <v>47600.395137489926</v>
      </c>
      <c r="GB36" s="88">
        <f>+'[1]Табела 3'!CM34</f>
        <v>672815.06766307005</v>
      </c>
      <c r="GC36" s="91">
        <f>+'[1]Табела 3'!CN34</f>
        <v>138843.93851164001</v>
      </c>
      <c r="GD36" s="91">
        <f>+'[1]Табела 3'!CO34</f>
        <v>47500.745216839983</v>
      </c>
      <c r="GE36" s="91">
        <f>+'[1]Табела 3'!CP34</f>
        <v>18066.864765759976</v>
      </c>
      <c r="GF36" s="91">
        <f>+'[1]Табела 3'!CQ34</f>
        <v>27653.914429050026</v>
      </c>
      <c r="GG36" s="91">
        <f>+'[1]Табела 3'!CR34</f>
        <v>16459.93255764999</v>
      </c>
      <c r="GH36" s="91">
        <f>+'[1]Табела 3'!CS34</f>
        <v>77349.569483219995</v>
      </c>
      <c r="GI36" s="91">
        <f>+'[1]Табела 3'!CT34</f>
        <v>16617.302070850048</v>
      </c>
      <c r="GJ36" s="91">
        <f>+'[1]Табела 3'!CU34</f>
        <v>91826.229969540029</v>
      </c>
      <c r="GK36" s="91">
        <f>+'[1]Табела 3'!CV34</f>
        <v>23112.814706959944</v>
      </c>
      <c r="GL36" s="91">
        <f>+'[1]Табела 3'!CW34</f>
        <v>30414.099723040028</v>
      </c>
      <c r="GM36" s="91">
        <f>+'[1]Табела 3'!CX34</f>
        <v>13338.772571059877</v>
      </c>
      <c r="GN36" s="133">
        <f>+'[1]Табела 3'!CY34</f>
        <v>143948.22014815011</v>
      </c>
      <c r="GO36" s="143">
        <f>+'[1]Табела 3'!CZ34</f>
        <v>645132.40415376006</v>
      </c>
      <c r="GP36" s="91">
        <f>+'[1]Табела 3'!DA34</f>
        <v>238302.49559563998</v>
      </c>
      <c r="GQ36" s="91">
        <f>+'[1]Табела 3'!DB34</f>
        <v>44549.173591670013</v>
      </c>
      <c r="GR36" s="91">
        <f>+'[1]Табела 3'!DC34</f>
        <v>150956.55278316027</v>
      </c>
      <c r="GS36" s="91">
        <f>+'[1]Табела 3'!DD34</f>
        <v>48182.64886981</v>
      </c>
      <c r="GT36" s="91">
        <f>+'[1]Табела 3'!DE34</f>
        <v>34441.246207100012</v>
      </c>
      <c r="GU36" s="91">
        <f>+'[1]Табела 3'!DF34</f>
        <v>30057.729100800017</v>
      </c>
      <c r="GV36" s="91">
        <f>+'[1]Табела 3'!DG34</f>
        <v>48382.657565890026</v>
      </c>
      <c r="GW36" s="91">
        <f>+'[1]Табела 3'!DH34</f>
        <v>0</v>
      </c>
      <c r="GX36" s="91">
        <f>+'[1]Табела 3'!DI34</f>
        <v>0</v>
      </c>
      <c r="GY36" s="91">
        <f>+'[1]Табела 3'!DJ34</f>
        <v>0</v>
      </c>
      <c r="GZ36" s="91">
        <f>+'[1]Табела 3'!DK34</f>
        <v>0</v>
      </c>
      <c r="HA36" s="91">
        <f>+'[1]Табела 3'!DL34</f>
        <v>0</v>
      </c>
      <c r="HB36" s="128">
        <f>+'[1]Табела 3'!DM34</f>
        <v>594872.50371407031</v>
      </c>
    </row>
    <row r="37" spans="2:210" ht="16.2" customHeight="1" x14ac:dyDescent="0.3">
      <c r="B37" s="83" t="s">
        <v>69</v>
      </c>
      <c r="C37" s="84">
        <v>5588.3257077899998</v>
      </c>
      <c r="D37" s="84">
        <v>-2271.38037454</v>
      </c>
      <c r="E37" s="84">
        <v>2207.65396121</v>
      </c>
      <c r="F37" s="84">
        <v>-621.61454891999938</v>
      </c>
      <c r="G37" s="84">
        <v>847.60494680999921</v>
      </c>
      <c r="H37" s="84">
        <v>1111.9303932500011</v>
      </c>
      <c r="I37" s="84">
        <v>1262.9375132999992</v>
      </c>
      <c r="J37" s="84">
        <v>760.46311901999979</v>
      </c>
      <c r="K37" s="84">
        <v>1270.3507554000005</v>
      </c>
      <c r="L37" s="84">
        <v>996.75345363000031</v>
      </c>
      <c r="M37" s="84">
        <v>231.95086022000049</v>
      </c>
      <c r="N37" s="84">
        <v>14699.144598499999</v>
      </c>
      <c r="O37" s="84">
        <v>26084.120385670001</v>
      </c>
      <c r="P37" s="84">
        <v>216.59428080000001</v>
      </c>
      <c r="Q37" s="84">
        <v>5585.4745169399994</v>
      </c>
      <c r="R37" s="84">
        <v>-103.11190329000038</v>
      </c>
      <c r="S37" s="84">
        <v>315.80992151000083</v>
      </c>
      <c r="T37" s="84">
        <v>1641.27778698</v>
      </c>
      <c r="U37" s="84">
        <v>415.5050666100002</v>
      </c>
      <c r="V37" s="84">
        <v>177.27532651999968</v>
      </c>
      <c r="W37" s="84">
        <v>294.37829110000013</v>
      </c>
      <c r="X37" s="84">
        <v>-1082.2572029100002</v>
      </c>
      <c r="Y37" s="84">
        <v>198.53634540000024</v>
      </c>
      <c r="Z37" s="84">
        <v>4661.7189624900002</v>
      </c>
      <c r="AA37" s="84">
        <v>1868.0615086300002</v>
      </c>
      <c r="AB37" s="102">
        <v>14189.262900779999</v>
      </c>
      <c r="AC37" s="102">
        <v>241.44480265999999</v>
      </c>
      <c r="AD37" s="102">
        <v>61.272753960000003</v>
      </c>
      <c r="AE37" s="102">
        <v>1003.2088100699999</v>
      </c>
      <c r="AF37" s="102">
        <v>256.10889413999985</v>
      </c>
      <c r="AG37" s="102">
        <v>687.93941983000013</v>
      </c>
      <c r="AH37" s="102">
        <v>420.74552607000004</v>
      </c>
      <c r="AI37" s="102">
        <v>65.455430769999978</v>
      </c>
      <c r="AJ37" s="102">
        <v>137.10758068999999</v>
      </c>
      <c r="AK37" s="102">
        <v>126.01678181</v>
      </c>
      <c r="AL37" s="102">
        <v>149.15170222999996</v>
      </c>
      <c r="AM37" s="102">
        <v>447.94829777000012</v>
      </c>
      <c r="AN37" s="102">
        <v>184.71395863000001</v>
      </c>
      <c r="AO37" s="84">
        <v>3781.1139586300005</v>
      </c>
      <c r="AP37" s="84">
        <v>152.79069888999999</v>
      </c>
      <c r="AQ37" s="84">
        <v>75.914436880000025</v>
      </c>
      <c r="AR37" s="84">
        <v>306.58349794999998</v>
      </c>
      <c r="AS37" s="84">
        <v>170.54508464999998</v>
      </c>
      <c r="AT37" s="84">
        <v>157.09574458000003</v>
      </c>
      <c r="AU37" s="84">
        <v>221.88763565999997</v>
      </c>
      <c r="AV37" s="84">
        <v>134.63879325999997</v>
      </c>
      <c r="AW37" s="84">
        <v>974.27605144000017</v>
      </c>
      <c r="AX37" s="84">
        <v>71.653180079999927</v>
      </c>
      <c r="AY37" s="84">
        <v>392.19330829000035</v>
      </c>
      <c r="AZ37" s="84">
        <v>182.52156831999974</v>
      </c>
      <c r="BA37" s="84">
        <v>253.4867523500003</v>
      </c>
      <c r="BB37" s="84">
        <v>3093.5867523500006</v>
      </c>
      <c r="BC37" s="84">
        <v>124.83717593</v>
      </c>
      <c r="BD37" s="84">
        <v>388.16282407</v>
      </c>
      <c r="BE37" s="84">
        <v>234.99117215000004</v>
      </c>
      <c r="BF37" s="84">
        <v>93.557589789999909</v>
      </c>
      <c r="BG37" s="84">
        <v>163.64311665000017</v>
      </c>
      <c r="BH37" s="84">
        <v>163.29025701999981</v>
      </c>
      <c r="BI37" s="84">
        <v>18697.518272919999</v>
      </c>
      <c r="BJ37" s="84">
        <v>129.53684400999998</v>
      </c>
      <c r="BK37" s="84">
        <v>156.05081867999996</v>
      </c>
      <c r="BL37" s="84">
        <v>45.186777379999995</v>
      </c>
      <c r="BM37" s="84">
        <v>185.51571881000376</v>
      </c>
      <c r="BN37" s="84">
        <v>48.809811169999989</v>
      </c>
      <c r="BO37" s="84">
        <v>20431.100378580002</v>
      </c>
      <c r="BP37" s="84">
        <v>36.407917810000001</v>
      </c>
      <c r="BQ37" s="84">
        <v>117.41804501999999</v>
      </c>
      <c r="BR37" s="84">
        <v>610.11243916000012</v>
      </c>
      <c r="BS37" s="84">
        <v>262.25928881999999</v>
      </c>
      <c r="BT37" s="84">
        <v>53.28332471999996</v>
      </c>
      <c r="BU37" s="84">
        <v>23.145769580000081</v>
      </c>
      <c r="BV37" s="84">
        <v>48.467097510000094</v>
      </c>
      <c r="BW37" s="84">
        <v>0</v>
      </c>
      <c r="BX37" s="84">
        <v>35.9432373799998</v>
      </c>
      <c r="BY37" s="84">
        <v>17.382032050000056</v>
      </c>
      <c r="BZ37" s="84">
        <v>25.991938149999811</v>
      </c>
      <c r="CA37" s="84">
        <v>733.37130370000011</v>
      </c>
      <c r="CB37" s="84">
        <v>1963.7823939</v>
      </c>
      <c r="CC37" s="84">
        <v>258.50886266999998</v>
      </c>
      <c r="CD37" s="84">
        <v>5.0685000000000001E-2</v>
      </c>
      <c r="CE37" s="84">
        <v>5.6219148500000111</v>
      </c>
      <c r="CF37" s="84">
        <v>134.20387039000002</v>
      </c>
      <c r="CG37" s="84">
        <v>0</v>
      </c>
      <c r="CH37" s="84">
        <v>8.1792408599999806</v>
      </c>
      <c r="CI37" s="84">
        <v>41.254702460000054</v>
      </c>
      <c r="CJ37" s="84">
        <v>1.4250377700000014</v>
      </c>
      <c r="CK37" s="84">
        <v>1.2835479999999702</v>
      </c>
      <c r="CL37" s="84">
        <v>8.0164519999999779</v>
      </c>
      <c r="CM37" s="84">
        <v>-26.199999999999985</v>
      </c>
      <c r="CN37" s="84">
        <v>189.89969864999998</v>
      </c>
      <c r="CO37" s="85">
        <v>622.24401265000006</v>
      </c>
      <c r="CP37" s="86">
        <v>4.8607303900000005</v>
      </c>
      <c r="CQ37" s="84">
        <v>0</v>
      </c>
      <c r="CR37" s="84">
        <v>0.40637532999999965</v>
      </c>
      <c r="CS37" s="84">
        <v>2.6049247599999998</v>
      </c>
      <c r="CT37" s="84">
        <v>453.27918160999997</v>
      </c>
      <c r="CU37" s="84">
        <v>0</v>
      </c>
      <c r="CV37" s="84">
        <v>25.545020569999981</v>
      </c>
      <c r="CW37" s="84">
        <v>1.2680206200000037</v>
      </c>
      <c r="CX37" s="84">
        <v>5.9826173500000106</v>
      </c>
      <c r="CY37" s="84">
        <v>0.33665421000000323</v>
      </c>
      <c r="CZ37" s="84">
        <v>0</v>
      </c>
      <c r="DA37" s="84">
        <v>0.94500856000000011</v>
      </c>
      <c r="DB37" s="84">
        <v>495.22853339999995</v>
      </c>
      <c r="DC37" s="87">
        <f>+'[1]Табела 3'!N35</f>
        <v>180.29704925999999</v>
      </c>
      <c r="DD37" s="84">
        <f>+'[1]Табела 3'!O35</f>
        <v>1019.1812957399999</v>
      </c>
      <c r="DE37" s="84">
        <f>+'[1]Табела 3'!P35</f>
        <v>159.84254199999992</v>
      </c>
      <c r="DF37" s="84">
        <f>+'[1]Табела 3'!Q35</f>
        <v>0</v>
      </c>
      <c r="DG37" s="84">
        <f>+'[1]Табела 3'!R35</f>
        <v>0</v>
      </c>
      <c r="DH37" s="84">
        <f>+'[1]Табела 3'!S35</f>
        <v>0</v>
      </c>
      <c r="DI37" s="84">
        <f>+'[1]Табела 3'!T35</f>
        <v>0</v>
      </c>
      <c r="DJ37" s="84">
        <f>+'[1]Табела 3'!U35</f>
        <v>3.40128E-3</v>
      </c>
      <c r="DK37" s="84">
        <f>+'[1]Табела 3'!V35</f>
        <v>0</v>
      </c>
      <c r="DL37" s="84">
        <f>+'[1]Табела 3'!W35</f>
        <v>-8.940696716308594E-14</v>
      </c>
      <c r="DM37" s="84">
        <f>+'[1]Табела 3'!X35</f>
        <v>0</v>
      </c>
      <c r="DN37" s="84">
        <f>+'[1]Табела 3'!Y35</f>
        <v>2930.7757117199999</v>
      </c>
      <c r="DO37" s="84">
        <f>+'[1]Табела 3'!Z35</f>
        <v>4290.0999999999995</v>
      </c>
      <c r="DP37" s="87">
        <f>+'[1]Табела 3'!AA35</f>
        <v>1.92792662</v>
      </c>
      <c r="DQ37" s="84">
        <f>+'[1]Табела 3'!AB35</f>
        <v>0</v>
      </c>
      <c r="DR37" s="84">
        <f>+'[1]Табела 3'!AC35</f>
        <v>12.4875825</v>
      </c>
      <c r="DS37" s="84">
        <f>+'[1]Табела 3'!AD35</f>
        <v>0</v>
      </c>
      <c r="DT37" s="84">
        <f>+'[1]Табела 3'!AE35</f>
        <v>81.885403319999995</v>
      </c>
      <c r="DU37" s="84">
        <f>+'[1]Табела 3'!AF35</f>
        <v>0</v>
      </c>
      <c r="DV37" s="84">
        <f>+'[1]Табела 3'!AG35</f>
        <v>525.59908756000004</v>
      </c>
      <c r="DW37" s="84">
        <f>+'[1]Табела 3'!AH35</f>
        <v>0</v>
      </c>
      <c r="DX37" s="84">
        <f>+'[1]Табела 3'!AI35</f>
        <v>2.799999999999903</v>
      </c>
      <c r="DY37" s="84">
        <f>+'[1]Табела 3'!AJ35</f>
        <v>0</v>
      </c>
      <c r="DZ37" s="84">
        <f>+'[1]Табела 3'!AK35</f>
        <v>1465.8</v>
      </c>
      <c r="EA37" s="84">
        <f>+'[1]Табела 3'!AL35</f>
        <v>644.9</v>
      </c>
      <c r="EB37" s="84">
        <f>+'[1]Табела 3'!AM35</f>
        <v>2735.4</v>
      </c>
      <c r="EC37" s="84">
        <f>+'[1]Табела 3'!AN35</f>
        <v>0</v>
      </c>
      <c r="ED37" s="84">
        <f>+'[1]Табела 3'!AO35</f>
        <v>-3.8432099500000003</v>
      </c>
      <c r="EE37" s="84">
        <f>+'[1]Табела 3'!AP35</f>
        <v>499.83125560000002</v>
      </c>
      <c r="EF37" s="84">
        <f>+'[1]Табела 3'!AQ35</f>
        <v>33.224010409999998</v>
      </c>
      <c r="EG37" s="84">
        <f>+'[1]Табела 3'!AR35</f>
        <v>152.28311986000003</v>
      </c>
      <c r="EH37" s="84">
        <f>+'[1]Табела 3'!AS35</f>
        <v>447.22026261000008</v>
      </c>
      <c r="EI37" s="84">
        <f>+'[1]Табела 3'!AT35</f>
        <v>6.7809594500000028</v>
      </c>
      <c r="EJ37" s="84">
        <f>+'[1]Табела 3'!AU35</f>
        <v>274.61644738999996</v>
      </c>
      <c r="EK37" s="84">
        <f>+'[1]Табела 3'!AV35</f>
        <v>1152.0330681199998</v>
      </c>
      <c r="EL37" s="84">
        <f>+'[1]Табела 3'!AW35</f>
        <v>0</v>
      </c>
      <c r="EM37" s="84">
        <f>+'[1]Табела 3'!AX35</f>
        <v>-1022.1818124199999</v>
      </c>
      <c r="EN37" s="84">
        <f>+'[1]Табела 3'!AY35</f>
        <v>580.13589892999994</v>
      </c>
      <c r="EO37" s="84">
        <f>+'[1]Табела 3'!AZ35</f>
        <v>2120.0999999999995</v>
      </c>
      <c r="EP37" s="84">
        <f>+'[1]Табела 3'!BA35</f>
        <v>0.36821490999999995</v>
      </c>
      <c r="EQ37" s="84">
        <f>+'[1]Табела 3'!BB35</f>
        <v>355.78850935000003</v>
      </c>
      <c r="ER37" s="84">
        <f>+'[1]Табела 3'!BC35</f>
        <v>94.356592889999774</v>
      </c>
      <c r="ES37" s="84">
        <f>+'[1]Табела 3'!BD35</f>
        <v>42222.043090189996</v>
      </c>
      <c r="ET37" s="84">
        <f>+'[1]Табела 3'!BE35</f>
        <v>224.58707705</v>
      </c>
      <c r="EU37" s="84">
        <f>+'[1]Табела 3'!BF35</f>
        <v>4.8500000000000001E-3</v>
      </c>
      <c r="EV37" s="84">
        <f>+'[1]Табела 3'!BG35</f>
        <v>941.65651965000006</v>
      </c>
      <c r="EW37" s="84">
        <f>+'[1]Табела 3'!BH35</f>
        <v>0</v>
      </c>
      <c r="EX37" s="84">
        <f>+'[1]Табела 3'!BI35</f>
        <v>4.5589999999999997E-3</v>
      </c>
      <c r="EY37" s="84">
        <f>+'[1]Табела 3'!BJ35</f>
        <v>0.44483899999999998</v>
      </c>
      <c r="EZ37" s="84">
        <f>+'[1]Табела 3'!BK35</f>
        <v>4.8503284500000001</v>
      </c>
      <c r="FA37" s="84">
        <f>+'[1]Табела 3'!BL35</f>
        <v>987.9157555700001</v>
      </c>
      <c r="FB37" s="84">
        <f>+'[1]Табела 3'!BM35</f>
        <v>44832.020336059992</v>
      </c>
      <c r="FC37" s="84">
        <f>+'[1]Табела 3'!BN35</f>
        <v>0</v>
      </c>
      <c r="FD37" s="84">
        <f>+'[1]Табела 3'!BO35</f>
        <v>21.444243109999999</v>
      </c>
      <c r="FE37" s="84">
        <f>+'[1]Табела 3'!BP35</f>
        <v>0</v>
      </c>
      <c r="FF37" s="84">
        <f>+'[1]Табела 3'!BQ35</f>
        <v>0</v>
      </c>
      <c r="FG37" s="84">
        <f>+'[1]Табела 3'!BR35</f>
        <v>1163.83365557</v>
      </c>
      <c r="FH37" s="84">
        <f>+'[1]Табела 3'!BS35</f>
        <v>1.407159</v>
      </c>
      <c r="FI37" s="84">
        <f>+'[1]Табела 3'!BT35</f>
        <v>0</v>
      </c>
      <c r="FJ37" s="84">
        <f>+'[1]Табела 3'!BU35</f>
        <v>71.432344850000007</v>
      </c>
      <c r="FK37" s="84">
        <f>+'[1]Табела 3'!BV35</f>
        <v>10.686248919999953</v>
      </c>
      <c r="FL37" s="84">
        <f>+'[1]Табела 3'!BW35</f>
        <v>483.59493498</v>
      </c>
      <c r="FM37" s="84">
        <f>+'[1]Табела 3'!BX35</f>
        <v>419.02765791999997</v>
      </c>
      <c r="FN37" s="84">
        <f>+'[1]Табела 3'!BY35</f>
        <v>46881.085013050004</v>
      </c>
      <c r="FO37" s="84">
        <f>+'[1]Табела 3'!BZ35</f>
        <v>49052.511257400001</v>
      </c>
      <c r="FP37" s="84">
        <f>+'[1]Табела 3'!CA35</f>
        <v>0</v>
      </c>
      <c r="FQ37" s="87">
        <f>+'[1]Табела 3'!CB35</f>
        <v>1.32989998</v>
      </c>
      <c r="FR37" s="87">
        <f>+'[1]Табела 3'!CC35</f>
        <v>0</v>
      </c>
      <c r="FS37" s="87">
        <f>+'[1]Табела 3'!CD35</f>
        <v>139.48085715000002</v>
      </c>
      <c r="FT37" s="87">
        <f>+'[1]Табела 3'!CE35</f>
        <v>4.7915000000000001</v>
      </c>
      <c r="FU37" s="87">
        <f>+'[1]Табела 3'!CF35</f>
        <v>0</v>
      </c>
      <c r="FV37" s="87">
        <f>+'[1]Табела 3'!CG35</f>
        <v>3.0513900000001303E-3</v>
      </c>
      <c r="FW37" s="87">
        <f>+'[1]Табела 3'!CH35</f>
        <v>6.8945913099999983</v>
      </c>
      <c r="FX37" s="87">
        <f>+'[1]Табела 3'!CI35</f>
        <v>0</v>
      </c>
      <c r="FY37" s="87">
        <f>+'[1]Табела 3'!CJ35</f>
        <v>0</v>
      </c>
      <c r="FZ37" s="87">
        <f>+'[1]Табела 3'!CK35</f>
        <v>0</v>
      </c>
      <c r="GA37" s="135">
        <f>+'[1]Табела 3'!CL35</f>
        <v>468.82211307</v>
      </c>
      <c r="GB37" s="84">
        <f>+'[1]Табела 3'!CM35</f>
        <v>621.3220129</v>
      </c>
      <c r="GC37" s="87">
        <f>+'[1]Табела 3'!CN35</f>
        <v>1518.0767374700001</v>
      </c>
      <c r="GD37" s="87">
        <f>+'[1]Табела 3'!CO35</f>
        <v>0</v>
      </c>
      <c r="GE37" s="87">
        <f>+'[1]Табела 3'!CP35</f>
        <v>2988.3808594999996</v>
      </c>
      <c r="GF37" s="87">
        <f>+'[1]Табела 3'!CQ35</f>
        <v>2.3223924999999999</v>
      </c>
      <c r="GG37" s="87">
        <f>+'[1]Табела 3'!CR35</f>
        <v>0</v>
      </c>
      <c r="GH37" s="87">
        <f>+'[1]Табела 3'!CS35</f>
        <v>302.75857954000003</v>
      </c>
      <c r="GI37" s="87">
        <f>+'[1]Табела 3'!CT35</f>
        <v>0</v>
      </c>
      <c r="GJ37" s="87">
        <f>+'[1]Табела 3'!CU35</f>
        <v>8.9599999999999999E-2</v>
      </c>
      <c r="GK37" s="87">
        <f>+'[1]Табела 3'!CV35</f>
        <v>0</v>
      </c>
      <c r="GL37" s="87">
        <f>+'[1]Табела 3'!CW35</f>
        <v>0</v>
      </c>
      <c r="GM37" s="87">
        <f>+'[1]Табела 3'!CX35</f>
        <v>0</v>
      </c>
      <c r="GN37" s="135">
        <f>+'[1]Табела 3'!CY35</f>
        <v>203.69518712000033</v>
      </c>
      <c r="GO37" s="142">
        <f>+'[1]Табела 3'!CZ35</f>
        <v>5015.3233561300003</v>
      </c>
      <c r="GP37" s="87">
        <f>+'[1]Табела 3'!DA35</f>
        <v>0</v>
      </c>
      <c r="GQ37" s="87">
        <f>+'[1]Табела 3'!DB35</f>
        <v>0</v>
      </c>
      <c r="GR37" s="87">
        <f>+'[1]Табела 3'!DC35</f>
        <v>0</v>
      </c>
      <c r="GS37" s="87">
        <f>+'[1]Табела 3'!DD35</f>
        <v>8.5000000000000006E-2</v>
      </c>
      <c r="GT37" s="87">
        <f>+'[1]Табела 3'!DE35</f>
        <v>0</v>
      </c>
      <c r="GU37" s="87">
        <f>+'[1]Табела 3'!DF35</f>
        <v>32.503024539999998</v>
      </c>
      <c r="GV37" s="87">
        <f>+'[1]Табела 3'!DG35</f>
        <v>0</v>
      </c>
      <c r="GW37" s="87">
        <f>+'[1]Табела 3'!DH35</f>
        <v>0</v>
      </c>
      <c r="GX37" s="87">
        <f>+'[1]Табела 3'!DI35</f>
        <v>0</v>
      </c>
      <c r="GY37" s="87">
        <f>+'[1]Табела 3'!DJ35</f>
        <v>0</v>
      </c>
      <c r="GZ37" s="87">
        <f>+'[1]Табела 3'!DK35</f>
        <v>0</v>
      </c>
      <c r="HA37" s="87">
        <f>+'[1]Табела 3'!DL35</f>
        <v>0</v>
      </c>
      <c r="HB37" s="127">
        <f>+'[1]Табела 3'!DM35</f>
        <v>32.588024539999999</v>
      </c>
    </row>
    <row r="38" spans="2:210" ht="16.2" customHeight="1" x14ac:dyDescent="0.3">
      <c r="B38" s="83" t="s">
        <v>37</v>
      </c>
      <c r="C38" s="84">
        <v>0</v>
      </c>
      <c r="D38" s="84">
        <v>0</v>
      </c>
      <c r="E38" s="84">
        <v>0</v>
      </c>
      <c r="F38" s="84">
        <v>0</v>
      </c>
      <c r="G38" s="84">
        <v>0.34974363000000003</v>
      </c>
      <c r="H38" s="84">
        <v>0</v>
      </c>
      <c r="I38" s="84">
        <v>0</v>
      </c>
      <c r="J38" s="84">
        <v>0.13325330999999999</v>
      </c>
      <c r="K38" s="84">
        <v>0.73185489999999997</v>
      </c>
      <c r="L38" s="84">
        <v>1.0466300300000002</v>
      </c>
      <c r="M38" s="84">
        <v>0.11665415999999998</v>
      </c>
      <c r="N38" s="84">
        <v>2492.98847028</v>
      </c>
      <c r="O38" s="84">
        <v>2495.36660631</v>
      </c>
      <c r="P38" s="84">
        <v>0</v>
      </c>
      <c r="Q38" s="84">
        <v>0.13772579000000001</v>
      </c>
      <c r="R38" s="84">
        <v>7.4559520000000018E-2</v>
      </c>
      <c r="S38" s="84">
        <v>0.13029009999999994</v>
      </c>
      <c r="T38" s="84">
        <v>7.5685660000000057E-2</v>
      </c>
      <c r="U38" s="84">
        <v>0.30318895999999995</v>
      </c>
      <c r="V38" s="84">
        <v>6.9618989999999992E-2</v>
      </c>
      <c r="W38" s="84">
        <v>0.24100618999999995</v>
      </c>
      <c r="X38" s="84">
        <v>0.4169968799999999</v>
      </c>
      <c r="Y38" s="84">
        <v>0.18691362000000014</v>
      </c>
      <c r="Z38" s="84">
        <v>0.71611789000000015</v>
      </c>
      <c r="AA38" s="84">
        <v>0.24393600999999981</v>
      </c>
      <c r="AB38" s="102">
        <v>2.5960396100000001</v>
      </c>
      <c r="AC38" s="102">
        <v>0</v>
      </c>
      <c r="AD38" s="102">
        <v>0</v>
      </c>
      <c r="AE38" s="102">
        <v>3.6141500000000013E-3</v>
      </c>
      <c r="AF38" s="102">
        <v>3.5120299999999989E-3</v>
      </c>
      <c r="AG38" s="102">
        <v>0.55149844999999997</v>
      </c>
      <c r="AH38" s="102">
        <v>0.12916353000000005</v>
      </c>
      <c r="AI38" s="102">
        <v>9.5524709999999929E-2</v>
      </c>
      <c r="AJ38" s="102">
        <v>9.461416000000003E-2</v>
      </c>
      <c r="AK38" s="102">
        <v>0</v>
      </c>
      <c r="AL38" s="102">
        <v>0</v>
      </c>
      <c r="AM38" s="102">
        <v>1.4551915228366851E-17</v>
      </c>
      <c r="AN38" s="102">
        <v>916.53520782999988</v>
      </c>
      <c r="AO38" s="84">
        <v>917.4131348599999</v>
      </c>
      <c r="AP38" s="84">
        <v>9.2356939999999998E-2</v>
      </c>
      <c r="AQ38" s="84">
        <v>807.49199234000002</v>
      </c>
      <c r="AR38" s="84">
        <v>266.97270974000003</v>
      </c>
      <c r="AS38" s="84">
        <v>4.1991755399999615</v>
      </c>
      <c r="AT38" s="84">
        <v>2.1</v>
      </c>
      <c r="AU38" s="84">
        <v>1.693435210000038</v>
      </c>
      <c r="AV38" s="84">
        <v>0.86356584999996422</v>
      </c>
      <c r="AW38" s="84">
        <v>4.5381966999999879</v>
      </c>
      <c r="AX38" s="84">
        <v>3.0671949599999784</v>
      </c>
      <c r="AY38" s="84">
        <v>5.0482128900000456</v>
      </c>
      <c r="AZ38" s="84">
        <v>3.9052509100000261</v>
      </c>
      <c r="BA38" s="84">
        <v>9.1256236000000204</v>
      </c>
      <c r="BB38" s="84">
        <v>1109.0977146800001</v>
      </c>
      <c r="BC38" s="84">
        <v>30.483889290000004</v>
      </c>
      <c r="BD38" s="84">
        <v>21.587950489999997</v>
      </c>
      <c r="BE38" s="84">
        <v>463.29192532000002</v>
      </c>
      <c r="BF38" s="84">
        <v>125.18837849000005</v>
      </c>
      <c r="BG38" s="84">
        <v>62.656444009999959</v>
      </c>
      <c r="BH38" s="84">
        <v>128.99445740000007</v>
      </c>
      <c r="BI38" s="84">
        <v>54.262696569999996</v>
      </c>
      <c r="BJ38" s="84">
        <v>6.47128049999999</v>
      </c>
      <c r="BK38" s="84">
        <v>59.958523909999997</v>
      </c>
      <c r="BL38" s="84">
        <v>7.7297675300000064</v>
      </c>
      <c r="BM38" s="84">
        <v>41.766625299999951</v>
      </c>
      <c r="BN38" s="84">
        <v>384.20670593</v>
      </c>
      <c r="BO38" s="84">
        <v>1386.5986447400001</v>
      </c>
      <c r="BP38" s="84">
        <v>10.49926883</v>
      </c>
      <c r="BQ38" s="84">
        <v>8.3156244899999994</v>
      </c>
      <c r="BR38" s="84">
        <v>64.975950479999995</v>
      </c>
      <c r="BS38" s="84">
        <v>100.21075381</v>
      </c>
      <c r="BT38" s="84">
        <v>39.359331509999997</v>
      </c>
      <c r="BU38" s="84">
        <v>15.077056210000013</v>
      </c>
      <c r="BV38" s="84">
        <v>110.91898324999998</v>
      </c>
      <c r="BW38" s="84">
        <v>108.74232453999996</v>
      </c>
      <c r="BX38" s="84">
        <v>14.699897210000001</v>
      </c>
      <c r="BY38" s="84">
        <v>14.529171770000007</v>
      </c>
      <c r="BZ38" s="84">
        <v>11.751236439999998</v>
      </c>
      <c r="CA38" s="84">
        <v>1839.9460899899996</v>
      </c>
      <c r="CB38" s="84">
        <v>2339.0256885299996</v>
      </c>
      <c r="CC38" s="84">
        <v>129.58426954999999</v>
      </c>
      <c r="CD38" s="84">
        <v>47.115730450000001</v>
      </c>
      <c r="CE38" s="84">
        <v>41.935451979999996</v>
      </c>
      <c r="CF38" s="84">
        <v>35.804087129999999</v>
      </c>
      <c r="CG38" s="84">
        <v>31.90296318</v>
      </c>
      <c r="CH38" s="84">
        <v>131.35393329000001</v>
      </c>
      <c r="CI38" s="84">
        <v>149.07512628999996</v>
      </c>
      <c r="CJ38" s="84">
        <v>125.61905166000001</v>
      </c>
      <c r="CK38" s="84">
        <v>24.573803499999993</v>
      </c>
      <c r="CL38" s="84">
        <v>129.34619022000001</v>
      </c>
      <c r="CM38" s="84">
        <v>561.73465513999997</v>
      </c>
      <c r="CN38" s="84">
        <v>326.11042286000009</v>
      </c>
      <c r="CO38" s="85">
        <v>1734.15568525</v>
      </c>
      <c r="CP38" s="86">
        <v>12.79062972</v>
      </c>
      <c r="CQ38" s="84">
        <v>44.053343560000002</v>
      </c>
      <c r="CR38" s="84">
        <v>24.118522099999993</v>
      </c>
      <c r="CS38" s="84">
        <v>63.337442510000002</v>
      </c>
      <c r="CT38" s="84">
        <v>22.100637089999999</v>
      </c>
      <c r="CU38" s="84">
        <v>134.19942502000001</v>
      </c>
      <c r="CV38" s="84">
        <v>157.79967341999998</v>
      </c>
      <c r="CW38" s="84">
        <v>48.600704210000011</v>
      </c>
      <c r="CX38" s="84">
        <v>77.499622370000026</v>
      </c>
      <c r="CY38" s="84">
        <v>167.90082969000002</v>
      </c>
      <c r="CZ38" s="84">
        <v>75.399999999999949</v>
      </c>
      <c r="DA38" s="84">
        <v>134.59987937</v>
      </c>
      <c r="DB38" s="84">
        <v>962.40070906000005</v>
      </c>
      <c r="DC38" s="87">
        <f>+'[1]Табела 3'!N36</f>
        <v>31.02524962</v>
      </c>
      <c r="DD38" s="84">
        <f>+'[1]Табела 3'!O36</f>
        <v>62.274750379999993</v>
      </c>
      <c r="DE38" s="84">
        <f>+'[1]Табела 3'!P36</f>
        <v>114.58313109999999</v>
      </c>
      <c r="DF38" s="84">
        <f>+'[1]Табела 3'!Q36</f>
        <v>132.64718837999999</v>
      </c>
      <c r="DG38" s="84">
        <f>+'[1]Табела 3'!R36</f>
        <v>172.56968052000005</v>
      </c>
      <c r="DH38" s="84">
        <f>+'[1]Табела 3'!S36</f>
        <v>137.1</v>
      </c>
      <c r="DI38" s="84">
        <f>+'[1]Табела 3'!T36</f>
        <v>285.18649542999987</v>
      </c>
      <c r="DJ38" s="84">
        <f>+'[1]Табела 3'!U36</f>
        <v>13.96758797999999</v>
      </c>
      <c r="DK38" s="84">
        <f>+'[1]Табела 3'!V36</f>
        <v>62.645916590000105</v>
      </c>
      <c r="DL38" s="84">
        <f>+'[1]Табела 3'!W36</f>
        <v>408.20000000000005</v>
      </c>
      <c r="DM38" s="84">
        <f>+'[1]Табела 3'!X36</f>
        <v>38</v>
      </c>
      <c r="DN38" s="84">
        <f>+'[1]Табела 3'!Y36</f>
        <v>51.30000000000009</v>
      </c>
      <c r="DO38" s="84">
        <f>+'[1]Табела 3'!Z36</f>
        <v>1509.5000000000002</v>
      </c>
      <c r="DP38" s="87">
        <f>+'[1]Табела 3'!AA36</f>
        <v>253.73344372</v>
      </c>
      <c r="DQ38" s="84">
        <f>+'[1]Табела 3'!AB36</f>
        <v>123.71780048999997</v>
      </c>
      <c r="DR38" s="84">
        <f>+'[1]Табела 3'!AC36</f>
        <v>37.504236670000019</v>
      </c>
      <c r="DS38" s="84">
        <f>+'[1]Табела 3'!AD36</f>
        <v>331.22901000000002</v>
      </c>
      <c r="DT38" s="84">
        <f>+'[1]Табела 3'!AE36</f>
        <v>29.915809120000006</v>
      </c>
      <c r="DU38" s="84">
        <f>+'[1]Табела 3'!AF36</f>
        <v>37.6987875599999</v>
      </c>
      <c r="DV38" s="84">
        <f>+'[1]Табела 3'!AG36</f>
        <v>219.9009124400003</v>
      </c>
      <c r="DW38" s="84">
        <f>+'[1]Табела 3'!AH36</f>
        <v>328.59999999999974</v>
      </c>
      <c r="DX38" s="84">
        <f>+'[1]Табела 3'!AI36</f>
        <v>269.69999999999993</v>
      </c>
      <c r="DY38" s="84">
        <f>+'[1]Табела 3'!AJ36</f>
        <v>1354.4000000000003</v>
      </c>
      <c r="DZ38" s="84">
        <f>+'[1]Табела 3'!AK36</f>
        <v>107.5568265499999</v>
      </c>
      <c r="EA38" s="84">
        <f>+'[1]Табела 3'!AL36</f>
        <v>88.943173449998881</v>
      </c>
      <c r="EB38" s="84">
        <f>+'[1]Табела 3'!AM36</f>
        <v>3182.8999999999996</v>
      </c>
      <c r="EC38" s="84">
        <f>+'[1]Табела 3'!AN36</f>
        <v>162.74080542999999</v>
      </c>
      <c r="ED38" s="84">
        <f>+'[1]Табела 3'!AO36</f>
        <v>27.293772260000004</v>
      </c>
      <c r="EE38" s="84">
        <f>+'[1]Табела 3'!AP36</f>
        <v>235.97737666000003</v>
      </c>
      <c r="EF38" s="84">
        <f>+'[1]Табела 3'!AQ36</f>
        <v>445.87598958999996</v>
      </c>
      <c r="EG38" s="84">
        <f>+'[1]Табела 3'!AR36</f>
        <v>30.273720409999981</v>
      </c>
      <c r="EH38" s="84">
        <f>+'[1]Табела 3'!AS36</f>
        <v>321.39456676999998</v>
      </c>
      <c r="EI38" s="84">
        <f>+'[1]Табела 3'!AT36</f>
        <v>2656.9201259000006</v>
      </c>
      <c r="EJ38" s="84">
        <f>+'[1]Табела 3'!AU36</f>
        <v>32.080044339999915</v>
      </c>
      <c r="EK38" s="84">
        <f>+'[1]Табела 3'!AV36</f>
        <v>20.289395609999897</v>
      </c>
      <c r="EL38" s="84">
        <f>+'[1]Табела 3'!AW36</f>
        <v>303.09677600999999</v>
      </c>
      <c r="EM38" s="84">
        <f>+'[1]Табела 3'!AX36</f>
        <v>30.733371620000362</v>
      </c>
      <c r="EN38" s="84">
        <f>+'[1]Табела 3'!AY36</f>
        <v>14415.624055399998</v>
      </c>
      <c r="EO38" s="84">
        <f>+'[1]Табела 3'!AZ36</f>
        <v>18682.3</v>
      </c>
      <c r="EP38" s="84">
        <f>+'[1]Табела 3'!BA36</f>
        <v>1812.76223714</v>
      </c>
      <c r="EQ38" s="84">
        <f>+'[1]Табела 3'!BB36</f>
        <v>31.846617120000005</v>
      </c>
      <c r="ER38" s="84">
        <f>+'[1]Табела 3'!BC36</f>
        <v>233.57782858999997</v>
      </c>
      <c r="ES38" s="84">
        <f>+'[1]Табела 3'!BD36</f>
        <v>9539.8569098099997</v>
      </c>
      <c r="ET38" s="84">
        <f>+'[1]Табела 3'!BE36</f>
        <v>34.309921430000067</v>
      </c>
      <c r="EU38" s="84">
        <f>+'[1]Табела 3'!BF36</f>
        <v>1928.6713995600003</v>
      </c>
      <c r="EV38" s="84">
        <f>+'[1]Табела 3'!BG36</f>
        <v>1860.3702323100003</v>
      </c>
      <c r="EW38" s="84">
        <f>+'[1]Табела 3'!BH36</f>
        <v>227.20000000000991</v>
      </c>
      <c r="EX38" s="84">
        <f>+'[1]Табела 3'!BI36</f>
        <v>229.79544100000066</v>
      </c>
      <c r="EY38" s="84">
        <f>+'[1]Табела 3'!BJ36</f>
        <v>3970.3551610000004</v>
      </c>
      <c r="EZ38" s="84">
        <f>+'[1]Табела 3'!BK36</f>
        <v>522.94967154999995</v>
      </c>
      <c r="FA38" s="84">
        <f>+'[1]Табела 3'!BL36</f>
        <v>11847.784244429991</v>
      </c>
      <c r="FB38" s="84">
        <f>+'[1]Табела 3'!BM36</f>
        <v>32239.479663940001</v>
      </c>
      <c r="FC38" s="84">
        <f>+'[1]Табела 3'!BN36</f>
        <v>1695.4394489200001</v>
      </c>
      <c r="FD38" s="84">
        <f>+'[1]Табела 3'!BO36</f>
        <v>126.04495052000004</v>
      </c>
      <c r="FE38" s="84">
        <f>+'[1]Табела 3'!BP36</f>
        <v>22.116669849999816</v>
      </c>
      <c r="FF38" s="84">
        <f>+'[1]Табела 3'!BQ36</f>
        <v>171.15468759999999</v>
      </c>
      <c r="FG38" s="84">
        <f>+'[1]Табела 3'!BR36</f>
        <v>1006.2442431100001</v>
      </c>
      <c r="FH38" s="84">
        <f>+'[1]Табела 3'!BS36</f>
        <v>35.414942320000144</v>
      </c>
      <c r="FI38" s="84">
        <f>+'[1]Табела 3'!BT36</f>
        <v>1614.700000000001</v>
      </c>
      <c r="FJ38" s="84">
        <f>+'[1]Табела 3'!BU36</f>
        <v>46.367655149999145</v>
      </c>
      <c r="FK38" s="84">
        <f>+'[1]Табела 3'!BV36</f>
        <v>63.61375107999897</v>
      </c>
      <c r="FL38" s="84">
        <f>+'[1]Табела 3'!BW36</f>
        <v>148.20506501999975</v>
      </c>
      <c r="FM38" s="84">
        <f>+'[1]Табела 3'!BX36</f>
        <v>3299.6723420800017</v>
      </c>
      <c r="FN38" s="84">
        <f>+'[1]Табела 3'!BY36</f>
        <v>9148.7149869499954</v>
      </c>
      <c r="FO38" s="84">
        <f>+'[1]Табела 3'!BZ36</f>
        <v>17377.688742599996</v>
      </c>
      <c r="FP38" s="84">
        <f>+'[1]Табела 3'!CA36</f>
        <v>3368.3</v>
      </c>
      <c r="FQ38" s="87">
        <f>+'[1]Табела 3'!CB36</f>
        <v>38.961410510000213</v>
      </c>
      <c r="FR38" s="87">
        <f>+'[1]Табела 3'!CC36</f>
        <v>69.596059539999786</v>
      </c>
      <c r="FS38" s="87">
        <f>+'[1]Табела 3'!CD36</f>
        <v>256.63177281999964</v>
      </c>
      <c r="FT38" s="87">
        <f>+'[1]Табела 3'!CE36</f>
        <v>866.90850000000069</v>
      </c>
      <c r="FU38" s="87">
        <f>+'[1]Табела 3'!CF36</f>
        <v>71.699999999999733</v>
      </c>
      <c r="FV38" s="87">
        <f>+'[1]Табела 3'!CG36</f>
        <v>1715.9969486099997</v>
      </c>
      <c r="FW38" s="87">
        <f>+'[1]Табела 3'!CH36</f>
        <v>145.70540869000013</v>
      </c>
      <c r="FX38" s="87">
        <f>+'[1]Табела 3'!CI36</f>
        <v>2155.8000000000002</v>
      </c>
      <c r="FY38" s="87">
        <f>+'[1]Табела 3'!CJ36</f>
        <v>1232.0501335099998</v>
      </c>
      <c r="FZ38" s="87">
        <f>+'[1]Табела 3'!CK36</f>
        <v>881.4498664900002</v>
      </c>
      <c r="GA38" s="135">
        <f>+'[1]Табела 3'!CL36</f>
        <v>6571.3778869299967</v>
      </c>
      <c r="GB38" s="84">
        <f>+'[1]Табела 3'!CM36</f>
        <v>17374.477987099999</v>
      </c>
      <c r="GC38" s="87">
        <f>+'[1]Табела 3'!CN36</f>
        <v>1865.1232814300001</v>
      </c>
      <c r="GD38" s="87">
        <f>+'[1]Табела 3'!CO36</f>
        <v>141.89968031000006</v>
      </c>
      <c r="GE38" s="87">
        <f>+'[1]Табела 3'!CP36</f>
        <v>374.91944128999944</v>
      </c>
      <c r="GF38" s="87">
        <f>+'[1]Табела 3'!CQ36</f>
        <v>399.87760750000029</v>
      </c>
      <c r="GG38" s="87">
        <f>+'[1]Табела 3'!CR36</f>
        <v>365.50000000000011</v>
      </c>
      <c r="GH38" s="87">
        <f>+'[1]Табела 3'!CS36</f>
        <v>374.84142046000039</v>
      </c>
      <c r="GI38" s="87">
        <f>+'[1]Табела 3'!CT36</f>
        <v>2909.7999999999997</v>
      </c>
      <c r="GJ38" s="87">
        <f>+'[1]Табела 3'!CU36</f>
        <v>343.91039999999879</v>
      </c>
      <c r="GK38" s="87">
        <f>+'[1]Табела 3'!CV36</f>
        <v>517.90000000000191</v>
      </c>
      <c r="GL38" s="87">
        <f>+'[1]Табела 3'!CW36</f>
        <v>578.7999999999995</v>
      </c>
      <c r="GM38" s="87">
        <f>+'[1]Табела 3'!CX36</f>
        <v>1080.7999999999988</v>
      </c>
      <c r="GN38" s="135">
        <f>+'[1]Табела 3'!CY36</f>
        <v>2015.7048128800002</v>
      </c>
      <c r="GO38" s="142">
        <f>+'[1]Табела 3'!CZ36</f>
        <v>10969.076643869999</v>
      </c>
      <c r="GP38" s="87">
        <f>+'[1]Табела 3'!DA36</f>
        <v>500.29559563999999</v>
      </c>
      <c r="GQ38" s="87">
        <f>+'[1]Табела 3'!DB36</f>
        <v>403.28057611999998</v>
      </c>
      <c r="GR38" s="87">
        <f>+'[1]Табела 3'!DC36</f>
        <v>486.42382823999986</v>
      </c>
      <c r="GS38" s="87">
        <f>+'[1]Табела 3'!DD36</f>
        <v>640.40000000000009</v>
      </c>
      <c r="GT38" s="87">
        <f>+'[1]Табела 3'!DE36</f>
        <v>357.40000000000032</v>
      </c>
      <c r="GU38" s="87">
        <f>+'[1]Табела 3'!DF36</f>
        <v>1159.7119754599996</v>
      </c>
      <c r="GV38" s="87">
        <f>+'[1]Табела 3'!DG36</f>
        <v>5121.2</v>
      </c>
      <c r="GW38" s="87">
        <f>+'[1]Табела 3'!DH36</f>
        <v>0</v>
      </c>
      <c r="GX38" s="87">
        <f>+'[1]Табела 3'!DI36</f>
        <v>0</v>
      </c>
      <c r="GY38" s="87">
        <f>+'[1]Табела 3'!DJ36</f>
        <v>0</v>
      </c>
      <c r="GZ38" s="87">
        <f>+'[1]Табела 3'!DK36</f>
        <v>0</v>
      </c>
      <c r="HA38" s="87">
        <f>+'[1]Табела 3'!DL36</f>
        <v>0</v>
      </c>
      <c r="HB38" s="127">
        <f>+'[1]Табела 3'!DM36</f>
        <v>8668.7119754599989</v>
      </c>
    </row>
    <row r="39" spans="2:210" ht="16.2" customHeight="1" x14ac:dyDescent="0.3">
      <c r="B39" s="101" t="s">
        <v>38</v>
      </c>
      <c r="C39" s="84">
        <v>150.63218244000001</v>
      </c>
      <c r="D39" s="84">
        <v>1047.8575000000001</v>
      </c>
      <c r="E39" s="84">
        <v>0</v>
      </c>
      <c r="F39" s="84">
        <v>0</v>
      </c>
      <c r="G39" s="84">
        <v>0</v>
      </c>
      <c r="H39" s="84">
        <v>0</v>
      </c>
      <c r="I39" s="84">
        <v>0</v>
      </c>
      <c r="J39" s="84">
        <v>0</v>
      </c>
      <c r="K39" s="84">
        <v>0</v>
      </c>
      <c r="L39" s="84">
        <v>0</v>
      </c>
      <c r="M39" s="84">
        <v>0</v>
      </c>
      <c r="N39" s="84">
        <v>8080.4</v>
      </c>
      <c r="O39" s="84">
        <v>9278.8896824399999</v>
      </c>
      <c r="P39" s="84">
        <v>0</v>
      </c>
      <c r="Q39" s="84">
        <v>2922.9355313200003</v>
      </c>
      <c r="R39" s="84">
        <v>4190.22453038</v>
      </c>
      <c r="S39" s="84">
        <v>15895.599</v>
      </c>
      <c r="T39" s="84">
        <v>27807.140938299999</v>
      </c>
      <c r="U39" s="84">
        <v>17245.118047839991</v>
      </c>
      <c r="V39" s="84">
        <v>21918.736786099995</v>
      </c>
      <c r="W39" s="84">
        <v>29651.973785329999</v>
      </c>
      <c r="X39" s="84">
        <v>19416.674103360012</v>
      </c>
      <c r="Y39" s="84">
        <v>22542.220848339992</v>
      </c>
      <c r="Z39" s="84">
        <v>27373.25961999999</v>
      </c>
      <c r="AA39" s="84">
        <v>23757.109999999997</v>
      </c>
      <c r="AB39" s="102">
        <v>212720.99319096998</v>
      </c>
      <c r="AC39" s="102">
        <v>19150.59</v>
      </c>
      <c r="AD39" s="102">
        <v>19076.712</v>
      </c>
      <c r="AE39" s="102">
        <v>24401.53500046</v>
      </c>
      <c r="AF39" s="102">
        <v>28305.556743600006</v>
      </c>
      <c r="AG39" s="102">
        <v>37882.206255939993</v>
      </c>
      <c r="AH39" s="102">
        <v>14841.621925379997</v>
      </c>
      <c r="AI39" s="102">
        <v>16945.835230879991</v>
      </c>
      <c r="AJ39" s="102">
        <v>15921.819392020019</v>
      </c>
      <c r="AK39" s="102">
        <v>19496.257268559999</v>
      </c>
      <c r="AL39" s="102">
        <v>34071.911927980014</v>
      </c>
      <c r="AM39" s="102">
        <v>17209.988252959974</v>
      </c>
      <c r="AN39" s="102">
        <v>43320.005117250017</v>
      </c>
      <c r="AO39" s="84">
        <v>290624.03911503003</v>
      </c>
      <c r="AP39" s="84">
        <v>14940.351590419999</v>
      </c>
      <c r="AQ39" s="84">
        <v>63450.425977180006</v>
      </c>
      <c r="AR39" s="84">
        <v>38438.722432399991</v>
      </c>
      <c r="AS39" s="84">
        <v>41667.5</v>
      </c>
      <c r="AT39" s="84">
        <v>25803.399999999983</v>
      </c>
      <c r="AU39" s="84">
        <v>43547.689764769988</v>
      </c>
      <c r="AV39" s="84">
        <v>63104.910235229996</v>
      </c>
      <c r="AW39" s="84">
        <v>15976.7</v>
      </c>
      <c r="AX39" s="84">
        <v>8718.2000000000608</v>
      </c>
      <c r="AY39" s="84">
        <v>20059.700000000015</v>
      </c>
      <c r="AZ39" s="84">
        <v>6718.2</v>
      </c>
      <c r="BA39" s="84">
        <v>-10834.3</v>
      </c>
      <c r="BB39" s="84">
        <v>331591.50000000006</v>
      </c>
      <c r="BC39" s="84">
        <v>24074.129821169998</v>
      </c>
      <c r="BD39" s="84">
        <v>43944.428736610003</v>
      </c>
      <c r="BE39" s="84">
        <v>25466.677642220002</v>
      </c>
      <c r="BF39" s="84">
        <v>46089.403868479996</v>
      </c>
      <c r="BG39" s="84">
        <v>18045.460098510001</v>
      </c>
      <c r="BH39" s="84">
        <v>48355.140410059998</v>
      </c>
      <c r="BI39" s="84">
        <v>36705.605791949965</v>
      </c>
      <c r="BJ39" s="84">
        <v>29720.836330349997</v>
      </c>
      <c r="BK39" s="84">
        <v>39994.699999999968</v>
      </c>
      <c r="BL39" s="84">
        <v>20327.5</v>
      </c>
      <c r="BM39" s="84">
        <v>32376.000000000015</v>
      </c>
      <c r="BN39" s="84">
        <v>3794.7173006500398</v>
      </c>
      <c r="BO39" s="84">
        <v>368894.6</v>
      </c>
      <c r="BP39" s="84">
        <v>43906.656311620005</v>
      </c>
      <c r="BQ39" s="84">
        <v>60938.643688379998</v>
      </c>
      <c r="BR39" s="84">
        <v>18271.600000000006</v>
      </c>
      <c r="BS39" s="84">
        <v>48041.399999999994</v>
      </c>
      <c r="BT39" s="84">
        <v>32517.4</v>
      </c>
      <c r="BU39" s="84">
        <v>14028.200000000008</v>
      </c>
      <c r="BV39" s="84">
        <v>3982.7</v>
      </c>
      <c r="BW39" s="84">
        <v>33756.499999999993</v>
      </c>
      <c r="BX39" s="84">
        <v>32577.9</v>
      </c>
      <c r="BY39" s="84">
        <v>32171.5</v>
      </c>
      <c r="BZ39" s="84">
        <v>34754.699999999997</v>
      </c>
      <c r="CA39" s="84">
        <v>46646.400000000001</v>
      </c>
      <c r="CB39" s="84">
        <v>401593.59999999998</v>
      </c>
      <c r="CC39" s="84">
        <v>38732.6</v>
      </c>
      <c r="CD39" s="84">
        <v>44884.1</v>
      </c>
      <c r="CE39" s="84">
        <v>56825.4</v>
      </c>
      <c r="CF39" s="84">
        <v>77807.600000000006</v>
      </c>
      <c r="CG39" s="84">
        <v>44090.9</v>
      </c>
      <c r="CH39" s="84">
        <v>58681.4</v>
      </c>
      <c r="CI39" s="84">
        <v>26100.7</v>
      </c>
      <c r="CJ39" s="84">
        <v>31439.599999999999</v>
      </c>
      <c r="CK39" s="84">
        <v>19878.599999999999</v>
      </c>
      <c r="CL39" s="84">
        <v>24275.4</v>
      </c>
      <c r="CM39" s="84">
        <v>25457.5</v>
      </c>
      <c r="CN39" s="84">
        <v>35426.699999999997</v>
      </c>
      <c r="CO39" s="85">
        <v>483600.5</v>
      </c>
      <c r="CP39" s="86">
        <v>40351.1</v>
      </c>
      <c r="CQ39" s="84">
        <v>56541.4</v>
      </c>
      <c r="CR39" s="84">
        <v>86585.600000000006</v>
      </c>
      <c r="CS39" s="84">
        <v>43286.1</v>
      </c>
      <c r="CT39" s="84">
        <v>23908.9</v>
      </c>
      <c r="CU39" s="84">
        <v>36493.300000000003</v>
      </c>
      <c r="CV39" s="84">
        <v>27840.6</v>
      </c>
      <c r="CW39" s="84">
        <v>16515.400000000001</v>
      </c>
      <c r="CX39" s="84">
        <v>50872.6</v>
      </c>
      <c r="CY39" s="84">
        <v>48842.8</v>
      </c>
      <c r="CZ39" s="84">
        <v>27242</v>
      </c>
      <c r="DA39" s="84">
        <v>88234.508498999989</v>
      </c>
      <c r="DB39" s="84">
        <v>546714.30849900004</v>
      </c>
      <c r="DC39" s="87">
        <f>+'[1]Табела 3'!N37</f>
        <v>32039.8</v>
      </c>
      <c r="DD39" s="84">
        <f>+'[1]Табела 3'!O37</f>
        <v>69440</v>
      </c>
      <c r="DE39" s="84">
        <f>+'[1]Табела 3'!P37</f>
        <v>35011.699999999997</v>
      </c>
      <c r="DF39" s="84">
        <f>+'[1]Табела 3'!Q37</f>
        <v>0</v>
      </c>
      <c r="DG39" s="84">
        <f>+'[1]Табела 3'!R37</f>
        <v>45935.5</v>
      </c>
      <c r="DH39" s="84">
        <f>+'[1]Табела 3'!S37</f>
        <v>74313.2</v>
      </c>
      <c r="DI39" s="84">
        <f>+'[1]Табела 3'!T37</f>
        <v>22214.2</v>
      </c>
      <c r="DJ39" s="84">
        <f>+'[1]Табела 3'!U37</f>
        <v>25310.1</v>
      </c>
      <c r="DK39" s="84">
        <f>+'[1]Табела 3'!V37</f>
        <v>17886.099999999999</v>
      </c>
      <c r="DL39" s="84">
        <f>+'[1]Табела 3'!W37</f>
        <v>51924.800000000003</v>
      </c>
      <c r="DM39" s="84">
        <f>+'[1]Табела 3'!X37</f>
        <v>6792.2</v>
      </c>
      <c r="DN39" s="84">
        <f>+'[1]Табела 3'!Y37</f>
        <v>35074.800000000003</v>
      </c>
      <c r="DO39" s="84">
        <f>+'[1]Табела 3'!Z37</f>
        <v>415942.39999999997</v>
      </c>
      <c r="DP39" s="87">
        <f>+'[1]Табела 3'!AA37</f>
        <v>21313.9</v>
      </c>
      <c r="DQ39" s="84">
        <f>+'[1]Табела 3'!AB37</f>
        <v>42166.400000000001</v>
      </c>
      <c r="DR39" s="84">
        <f>+'[1]Табела 3'!AC37</f>
        <v>22367</v>
      </c>
      <c r="DS39" s="84">
        <f>+'[1]Табела 3'!AD37</f>
        <v>34733.300000000003</v>
      </c>
      <c r="DT39" s="84">
        <f>+'[1]Табела 3'!AE37</f>
        <v>51141.5</v>
      </c>
      <c r="DU39" s="84">
        <f>+'[1]Табела 3'!AF37</f>
        <v>40443.4</v>
      </c>
      <c r="DV39" s="84">
        <f>+'[1]Табела 3'!AG37</f>
        <v>29567.4</v>
      </c>
      <c r="DW39" s="84">
        <f>+'[1]Табела 3'!AH37</f>
        <v>8163.4</v>
      </c>
      <c r="DX39" s="84">
        <f>+'[1]Табела 3'!AI37</f>
        <v>39318.300000000003</v>
      </c>
      <c r="DY39" s="84">
        <f>+'[1]Табела 3'!AJ37</f>
        <v>31326.1</v>
      </c>
      <c r="DZ39" s="84">
        <f>+'[1]Табела 3'!AK37</f>
        <v>23538.3</v>
      </c>
      <c r="EA39" s="84">
        <f>+'[1]Табела 3'!AL37</f>
        <v>14149.5</v>
      </c>
      <c r="EB39" s="84">
        <f>+'[1]Табела 3'!AM37</f>
        <v>358228.49999999994</v>
      </c>
      <c r="EC39" s="84">
        <f>+'[1]Табела 3'!AN37</f>
        <v>33640.199999999997</v>
      </c>
      <c r="ED39" s="84">
        <f>+'[1]Табела 3'!AO37</f>
        <v>66567.508183080005</v>
      </c>
      <c r="EE39" s="84">
        <f>+'[1]Табела 3'!AP37</f>
        <v>92230.591816920001</v>
      </c>
      <c r="EF39" s="84">
        <f>+'[1]Табела 3'!AQ37</f>
        <v>26023.115221640015</v>
      </c>
      <c r="EG39" s="84">
        <f>+'[1]Табела 3'!AR37</f>
        <v>32765.54228590001</v>
      </c>
      <c r="EH39" s="84">
        <f>+'[1]Табела 3'!AS37</f>
        <v>14690.569793779969</v>
      </c>
      <c r="EI39" s="84">
        <f>+'[1]Табела 3'!AT37</f>
        <v>10831.5</v>
      </c>
      <c r="EJ39" s="84">
        <f>+'[1]Табела 3'!AU37</f>
        <v>9664.2999999999993</v>
      </c>
      <c r="EK39" s="84">
        <f>+'[1]Табела 3'!AV37</f>
        <v>6902.04</v>
      </c>
      <c r="EL39" s="84">
        <f>+'[1]Табела 3'!AW37</f>
        <v>0</v>
      </c>
      <c r="EM39" s="84">
        <f>+'[1]Табела 3'!AX37</f>
        <v>0</v>
      </c>
      <c r="EN39" s="84">
        <f>+'[1]Табела 3'!AY37</f>
        <v>-274.768687289978</v>
      </c>
      <c r="EO39" s="84">
        <f>+'[1]Табела 3'!AZ37</f>
        <v>293040.59861402999</v>
      </c>
      <c r="EP39" s="84">
        <f>+'[1]Табела 3'!BA37</f>
        <v>57354.671266680009</v>
      </c>
      <c r="EQ39" s="84">
        <f>+'[1]Табела 3'!BB37</f>
        <v>85391.137047189986</v>
      </c>
      <c r="ER39" s="84">
        <f>+'[1]Табела 3'!BC37</f>
        <v>22309.505581299989</v>
      </c>
      <c r="ES39" s="84">
        <f>+'[1]Табела 3'!BD37</f>
        <v>15895.998368000031</v>
      </c>
      <c r="ET39" s="84">
        <f>+'[1]Табела 3'!BE37</f>
        <v>39635.270897999988</v>
      </c>
      <c r="EU39" s="84">
        <f>+'[1]Табела 3'!BF37</f>
        <v>42950.580076500002</v>
      </c>
      <c r="EV39" s="84">
        <f>+'[1]Табела 3'!BG37</f>
        <v>23045.869999999984</v>
      </c>
      <c r="EW39" s="84">
        <f>+'[1]Табела 3'!BH37</f>
        <v>7178.83</v>
      </c>
      <c r="EX39" s="84">
        <f>+'[1]Табела 3'!BI37</f>
        <v>7779.59</v>
      </c>
      <c r="EY39" s="84">
        <f>+'[1]Табела 3'!BJ37</f>
        <v>36614.911686400024</v>
      </c>
      <c r="EZ39" s="84">
        <f>+'[1]Табела 3'!BK37</f>
        <v>4537.71</v>
      </c>
      <c r="FA39" s="84">
        <f>+'[1]Табела 3'!BL37</f>
        <v>3744.8</v>
      </c>
      <c r="FB39" s="84">
        <f>+'[1]Табела 3'!BM37</f>
        <v>346438.87492407003</v>
      </c>
      <c r="FC39" s="84">
        <f>+'[1]Табела 3'!BN37</f>
        <v>30165.599999999999</v>
      </c>
      <c r="FD39" s="84">
        <f>+'[1]Табела 3'!BO37</f>
        <v>39704.469507000002</v>
      </c>
      <c r="FE39" s="84">
        <f>+'[1]Табела 3'!BP37</f>
        <v>30547.630493000001</v>
      </c>
      <c r="FF39" s="84">
        <f>+'[1]Табела 3'!BQ37</f>
        <v>97539.199999999997</v>
      </c>
      <c r="FG39" s="84">
        <f>+'[1]Табела 3'!BR37</f>
        <v>41778.474571899991</v>
      </c>
      <c r="FH39" s="84">
        <f>+'[1]Табела 3'!BS37</f>
        <v>23126.610832850005</v>
      </c>
      <c r="FI39" s="84">
        <f>+'[1]Табела 3'!BT37</f>
        <v>12236.786419059998</v>
      </c>
      <c r="FJ39" s="84">
        <f>+'[1]Табела 3'!BU37</f>
        <v>7160.2599053699951</v>
      </c>
      <c r="FK39" s="84">
        <f>+'[1]Табела 3'!BV37</f>
        <v>3904.4849280300291</v>
      </c>
      <c r="FL39" s="84">
        <f>+'[1]Табела 3'!BW37</f>
        <v>24671.454296409975</v>
      </c>
      <c r="FM39" s="84">
        <f>+'[1]Табела 3'!BX37</f>
        <v>17600.302389270018</v>
      </c>
      <c r="FN39" s="84">
        <f>+'[1]Табела 3'!BY37</f>
        <v>8297.6120608800047</v>
      </c>
      <c r="FO39" s="84">
        <f>+'[1]Табела 3'!BZ37</f>
        <v>336732.88540377008</v>
      </c>
      <c r="FP39" s="84">
        <f>+'[1]Табела 3'!CA37</f>
        <v>37139.11</v>
      </c>
      <c r="FQ39" s="87">
        <f>+'[1]Табела 3'!CB37</f>
        <v>13570.403061699997</v>
      </c>
      <c r="FR39" s="87">
        <f>+'[1]Табела 3'!CC37</f>
        <v>17323.732091320002</v>
      </c>
      <c r="FS39" s="87">
        <f>+'[1]Табела 3'!CD37</f>
        <v>14020.528986749992</v>
      </c>
      <c r="FT39" s="87">
        <f>+'[1]Табела 3'!CE37</f>
        <v>29635.646837780005</v>
      </c>
      <c r="FU39" s="87">
        <f>+'[1]Табела 3'!CF37</f>
        <v>17619.355360049998</v>
      </c>
      <c r="FV39" s="87">
        <f>+'[1]Табела 3'!CG37</f>
        <v>6673.678932610007</v>
      </c>
      <c r="FW39" s="87">
        <f>+'[1]Табела 3'!CH37</f>
        <v>20290.524027479976</v>
      </c>
      <c r="FX39" s="87">
        <f>+'[1]Табела 3'!CI37</f>
        <v>8916.0848846099925</v>
      </c>
      <c r="FY39" s="87">
        <f>+'[1]Табела 3'!CJ37</f>
        <v>4308.1145404300005</v>
      </c>
      <c r="FZ39" s="87">
        <f>+'[1]Табела 3'!CK37</f>
        <v>3743.6938028500053</v>
      </c>
      <c r="GA39" s="135">
        <f>+'[1]Табела 3'!CL37</f>
        <v>2842.9951374900038</v>
      </c>
      <c r="GB39" s="84">
        <f>+'[1]Табела 3'!CM37</f>
        <v>176083.86766306998</v>
      </c>
      <c r="GC39" s="87">
        <f>+'[1]Табела 3'!CN37</f>
        <v>41740.138492739999</v>
      </c>
      <c r="GD39" s="87">
        <f>+'[1]Табела 3'!CO37</f>
        <v>36924.145536530006</v>
      </c>
      <c r="GE39" s="87">
        <f>+'[1]Табела 3'!CP37</f>
        <v>9164.1644649699992</v>
      </c>
      <c r="GF39" s="87">
        <f>+'[1]Табела 3'!CQ37</f>
        <v>5035.8144290500013</v>
      </c>
      <c r="GG39" s="87">
        <f>+'[1]Табела 3'!CR37</f>
        <v>9990.9325576499941</v>
      </c>
      <c r="GH39" s="87">
        <f>+'[1]Табела 3'!CS37</f>
        <v>54106.669483220001</v>
      </c>
      <c r="GI39" s="87">
        <f>+'[1]Табела 3'!CT37</f>
        <v>2216.8020708500017</v>
      </c>
      <c r="GJ39" s="87">
        <f>+'[1]Табела 3'!CU37</f>
        <v>33556.129969539994</v>
      </c>
      <c r="GK39" s="87">
        <f>+'[1]Табела 3'!CV37</f>
        <v>12342.014706959995</v>
      </c>
      <c r="GL39" s="87">
        <f>+'[1]Табела 3'!CW37</f>
        <v>4780.5997230400089</v>
      </c>
      <c r="GM39" s="87">
        <f>+'[1]Табела 3'!CX37</f>
        <v>2460.4725710599887</v>
      </c>
      <c r="GN39" s="135">
        <f>+'[1]Табела 3'!CY37</f>
        <v>11424.220148150025</v>
      </c>
      <c r="GO39" s="142">
        <f>+'[1]Табела 3'!CZ37</f>
        <v>223742.10415376004</v>
      </c>
      <c r="GP39" s="87">
        <f>+'[1]Табела 3'!DA37</f>
        <v>44263.30000000001</v>
      </c>
      <c r="GQ39" s="87">
        <f>+'[1]Табела 3'!DB37</f>
        <v>33280.393015549991</v>
      </c>
      <c r="GR39" s="87">
        <f>+'[1]Табела 3'!DC37</f>
        <v>22996.72895492</v>
      </c>
      <c r="GS39" s="87">
        <f>+'[1]Табела 3'!DD37</f>
        <v>34471.663869809992</v>
      </c>
      <c r="GT39" s="87">
        <f>+'[1]Табела 3'!DE37</f>
        <v>23888.646207100021</v>
      </c>
      <c r="GU39" s="87">
        <f>+'[1]Табела 3'!DF37</f>
        <v>12366.314100800004</v>
      </c>
      <c r="GV39" s="87">
        <f>+'[1]Табела 3'!DG37</f>
        <v>8423.357565889999</v>
      </c>
      <c r="GW39" s="87">
        <f>+'[1]Табела 3'!DH37</f>
        <v>0</v>
      </c>
      <c r="GX39" s="87">
        <f>+'[1]Табела 3'!DI37</f>
        <v>0</v>
      </c>
      <c r="GY39" s="87">
        <f>+'[1]Табела 3'!DJ37</f>
        <v>0</v>
      </c>
      <c r="GZ39" s="87">
        <f>+'[1]Табела 3'!DK37</f>
        <v>0</v>
      </c>
      <c r="HA39" s="87">
        <f>+'[1]Табела 3'!DL37</f>
        <v>0</v>
      </c>
      <c r="HB39" s="127">
        <f>+'[1]Табела 3'!DM37</f>
        <v>179690.40371407001</v>
      </c>
    </row>
    <row r="40" spans="2:210" ht="16.2" customHeight="1" x14ac:dyDescent="0.3">
      <c r="B40" s="83" t="s">
        <v>39</v>
      </c>
      <c r="C40" s="84">
        <v>0</v>
      </c>
      <c r="D40" s="84">
        <v>74.888721930000003</v>
      </c>
      <c r="E40" s="84">
        <v>107.39348140999999</v>
      </c>
      <c r="F40" s="84">
        <v>92.060025620000033</v>
      </c>
      <c r="G40" s="84">
        <v>57.348926669999955</v>
      </c>
      <c r="H40" s="84">
        <v>109.81473154000003</v>
      </c>
      <c r="I40" s="84">
        <v>17.7</v>
      </c>
      <c r="J40" s="84">
        <v>117</v>
      </c>
      <c r="K40" s="84">
        <v>28.8</v>
      </c>
      <c r="L40" s="84">
        <v>9.8490000000000002</v>
      </c>
      <c r="M40" s="84">
        <v>73.8</v>
      </c>
      <c r="N40" s="84">
        <v>1708.7</v>
      </c>
      <c r="O40" s="84">
        <v>2397.3548871700004</v>
      </c>
      <c r="P40" s="84">
        <v>0</v>
      </c>
      <c r="Q40" s="84">
        <v>0</v>
      </c>
      <c r="R40" s="84">
        <v>85.211940030000008</v>
      </c>
      <c r="S40" s="84">
        <v>0</v>
      </c>
      <c r="T40" s="84">
        <v>12.112735099999995</v>
      </c>
      <c r="U40" s="84">
        <v>65.320519719999993</v>
      </c>
      <c r="V40" s="84">
        <v>23.118664120000005</v>
      </c>
      <c r="W40" s="84">
        <v>147.04055416999998</v>
      </c>
      <c r="X40" s="84">
        <v>3.6641226700000167</v>
      </c>
      <c r="Y40" s="84">
        <v>47.710927870000006</v>
      </c>
      <c r="Z40" s="84">
        <v>23.59177970999998</v>
      </c>
      <c r="AA40" s="84">
        <v>44329.938188519998</v>
      </c>
      <c r="AB40" s="102">
        <v>44737.70943191</v>
      </c>
      <c r="AC40" s="102">
        <v>14477.92624897</v>
      </c>
      <c r="AD40" s="102">
        <v>0</v>
      </c>
      <c r="AE40" s="102">
        <v>0</v>
      </c>
      <c r="AF40" s="102">
        <v>3971.86</v>
      </c>
      <c r="AG40" s="102">
        <v>22.5</v>
      </c>
      <c r="AH40" s="102">
        <v>26.503921489999783</v>
      </c>
      <c r="AI40" s="102">
        <v>0.12332874000048832</v>
      </c>
      <c r="AJ40" s="102">
        <v>13.100000000000023</v>
      </c>
      <c r="AK40" s="102">
        <v>16602.34</v>
      </c>
      <c r="AL40" s="102">
        <v>262.66830587999902</v>
      </c>
      <c r="AM40" s="102">
        <v>0</v>
      </c>
      <c r="AN40" s="102">
        <v>6405.2561750000004</v>
      </c>
      <c r="AO40" s="84">
        <v>41782.277980079998</v>
      </c>
      <c r="AP40" s="84">
        <v>0</v>
      </c>
      <c r="AQ40" s="84">
        <v>0</v>
      </c>
      <c r="AR40" s="84">
        <v>258.5</v>
      </c>
      <c r="AS40" s="84">
        <v>29683.392800000001</v>
      </c>
      <c r="AT40" s="84">
        <v>865.87732184000015</v>
      </c>
      <c r="AU40" s="84">
        <v>0</v>
      </c>
      <c r="AV40" s="84">
        <v>11916.639896000001</v>
      </c>
      <c r="AW40" s="84">
        <v>0</v>
      </c>
      <c r="AX40" s="84">
        <v>74218.590030339998</v>
      </c>
      <c r="AY40" s="84">
        <v>7821.9399999999987</v>
      </c>
      <c r="AZ40" s="84">
        <v>0</v>
      </c>
      <c r="BA40" s="84">
        <v>1030.8</v>
      </c>
      <c r="BB40" s="84">
        <v>125795.7</v>
      </c>
      <c r="BC40" s="84">
        <v>0</v>
      </c>
      <c r="BD40" s="84">
        <v>924</v>
      </c>
      <c r="BE40" s="84">
        <v>4428.7089311899999</v>
      </c>
      <c r="BF40" s="84">
        <v>0</v>
      </c>
      <c r="BG40" s="84">
        <v>306.69199866000099</v>
      </c>
      <c r="BH40" s="84">
        <v>0</v>
      </c>
      <c r="BI40" s="84">
        <v>0</v>
      </c>
      <c r="BJ40" s="84">
        <v>0</v>
      </c>
      <c r="BK40" s="84">
        <v>0</v>
      </c>
      <c r="BL40" s="84">
        <v>89106.3</v>
      </c>
      <c r="BM40" s="84">
        <v>65806.3</v>
      </c>
      <c r="BN40" s="84">
        <v>270.69999999999982</v>
      </c>
      <c r="BO40" s="84">
        <v>160842.70092985002</v>
      </c>
      <c r="BP40" s="84">
        <v>36.24368837999998</v>
      </c>
      <c r="BQ40" s="84">
        <v>124479.75631162</v>
      </c>
      <c r="BR40" s="84">
        <v>389.89614999999998</v>
      </c>
      <c r="BS40" s="84">
        <v>306.5</v>
      </c>
      <c r="BT40" s="84">
        <v>0</v>
      </c>
      <c r="BU40" s="84">
        <v>0</v>
      </c>
      <c r="BV40" s="84">
        <v>26612.35597629999</v>
      </c>
      <c r="BW40" s="84">
        <v>2705.8478737000023</v>
      </c>
      <c r="BX40" s="84">
        <v>1144.3</v>
      </c>
      <c r="BY40" s="84">
        <v>-1.8189894035458565E-12</v>
      </c>
      <c r="BZ40" s="84">
        <v>0</v>
      </c>
      <c r="CA40" s="84">
        <v>82547.5</v>
      </c>
      <c r="CB40" s="84">
        <v>238222.4</v>
      </c>
      <c r="CC40" s="84">
        <v>2118.7272122190361</v>
      </c>
      <c r="CD40" s="84">
        <v>134.72744257222797</v>
      </c>
      <c r="CE40" s="84">
        <v>1287.2613513014398</v>
      </c>
      <c r="CF40" s="84">
        <v>104.08750689029796</v>
      </c>
      <c r="CG40" s="84">
        <v>228.15209925232</v>
      </c>
      <c r="CH40" s="84">
        <v>4652.9332243586823</v>
      </c>
      <c r="CI40" s="84">
        <v>2524.9494803410557</v>
      </c>
      <c r="CJ40" s="84">
        <v>87644.297122160759</v>
      </c>
      <c r="CK40" s="84">
        <v>1443.427115111617</v>
      </c>
      <c r="CL40" s="84">
        <v>1876.4436888518107</v>
      </c>
      <c r="CM40" s="84">
        <v>-525.2901086324805</v>
      </c>
      <c r="CN40" s="84">
        <v>31382.219512141688</v>
      </c>
      <c r="CO40" s="85">
        <v>132871.93564656845</v>
      </c>
      <c r="CP40" s="86">
        <v>0</v>
      </c>
      <c r="CQ40" s="84">
        <v>0</v>
      </c>
      <c r="CR40" s="84">
        <v>24.197999999999979</v>
      </c>
      <c r="CS40" s="84">
        <v>480.8760000000002</v>
      </c>
      <c r="CT40" s="84">
        <v>4429.4064103000001</v>
      </c>
      <c r="CU40" s="84">
        <v>4441.7542101199997</v>
      </c>
      <c r="CV40" s="84">
        <v>1764.3509404799997</v>
      </c>
      <c r="CW40" s="84">
        <v>10590.114439100002</v>
      </c>
      <c r="CX40" s="84">
        <v>0</v>
      </c>
      <c r="CY40" s="84">
        <v>0</v>
      </c>
      <c r="CZ40" s="84">
        <v>193.59999999999991</v>
      </c>
      <c r="DA40" s="84">
        <v>4457.2000000000007</v>
      </c>
      <c r="DB40" s="84">
        <v>26381.5</v>
      </c>
      <c r="DC40" s="87">
        <f>+'[1]Табела 3'!N38</f>
        <v>366</v>
      </c>
      <c r="DD40" s="84">
        <f>+'[1]Табела 3'!O38</f>
        <v>24.800000000000182</v>
      </c>
      <c r="DE40" s="84">
        <f>+'[1]Табела 3'!P38</f>
        <v>52.900000000000091</v>
      </c>
      <c r="DF40" s="84">
        <f>+'[1]Табела 3'!Q38</f>
        <v>2084.9</v>
      </c>
      <c r="DG40" s="84">
        <f>+'[1]Табела 3'!R38</f>
        <v>15.600000000000023</v>
      </c>
      <c r="DH40" s="84">
        <f>+'[1]Табела 3'!S38</f>
        <v>734.40000000000009</v>
      </c>
      <c r="DI40" s="84">
        <f>+'[1]Табела 3'!T38</f>
        <v>66.699999999999818</v>
      </c>
      <c r="DJ40" s="84">
        <f>+'[1]Табела 3'!U38</f>
        <v>1506.6</v>
      </c>
      <c r="DK40" s="84">
        <f>+'[1]Табела 3'!V38</f>
        <v>15.300000000000182</v>
      </c>
      <c r="DL40" s="84">
        <f>+'[1]Табела 3'!W38</f>
        <v>504.79999999999973</v>
      </c>
      <c r="DM40" s="84">
        <f>+'[1]Табела 3'!X38</f>
        <v>154</v>
      </c>
      <c r="DN40" s="84">
        <f>+'[1]Табела 3'!Y38</f>
        <v>23777.8</v>
      </c>
      <c r="DO40" s="84">
        <f>+'[1]Табела 3'!Z38</f>
        <v>29303.8</v>
      </c>
      <c r="DP40" s="87">
        <f>+'[1]Табела 3'!AA38</f>
        <v>566.85299999999995</v>
      </c>
      <c r="DQ40" s="84">
        <f>+'[1]Табела 3'!AB38</f>
        <v>260.8</v>
      </c>
      <c r="DR40" s="84">
        <f>+'[1]Табела 3'!AC38</f>
        <v>16537.599999999999</v>
      </c>
      <c r="DS40" s="84">
        <f>+'[1]Табела 3'!AD38</f>
        <v>2696.2999999999993</v>
      </c>
      <c r="DT40" s="84">
        <f>+'[1]Табела 3'!AE38</f>
        <v>4498.4000000000033</v>
      </c>
      <c r="DU40" s="84">
        <f>+'[1]Табела 3'!AF38</f>
        <v>12303.538575549019</v>
      </c>
      <c r="DV40" s="84">
        <f>+'[1]Табела 3'!AG38</f>
        <v>26064.315715282413</v>
      </c>
      <c r="DW40" s="84">
        <f>+'[1]Табела 3'!AH38</f>
        <v>4748.9000000000005</v>
      </c>
      <c r="DX40" s="84">
        <f>+'[1]Табела 3'!AI38</f>
        <v>24972</v>
      </c>
      <c r="DY40" s="84">
        <f>+'[1]Табела 3'!AJ38</f>
        <v>10421.600000000015</v>
      </c>
      <c r="DZ40" s="84">
        <f>+'[1]Табела 3'!AK38</f>
        <v>3711.099999999893</v>
      </c>
      <c r="EA40" s="84">
        <f>+'[1]Табела 3'!AL38</f>
        <v>8746.6000000000913</v>
      </c>
      <c r="EB40" s="84">
        <f>+'[1]Табела 3'!AM38</f>
        <v>115528.00729083143</v>
      </c>
      <c r="EC40" s="84">
        <f>+'[1]Табела 3'!AN38</f>
        <v>55.9</v>
      </c>
      <c r="ED40" s="84">
        <f>+'[1]Табела 3'!AO38</f>
        <v>2666.1499935447969</v>
      </c>
      <c r="EE40" s="84">
        <f>+'[1]Табела 3'!AP38</f>
        <v>27398.610583382702</v>
      </c>
      <c r="EF40" s="84">
        <f>+'[1]Табела 3'!AQ38</f>
        <v>9140.6095574186547</v>
      </c>
      <c r="EG40" s="84">
        <f>+'[1]Табела 3'!AR38</f>
        <v>5641.515040364402</v>
      </c>
      <c r="EH40" s="84">
        <f>+'[1]Табела 3'!AS38</f>
        <v>9189.4998256100043</v>
      </c>
      <c r="EI40" s="84">
        <f>+'[1]Табела 3'!AT38</f>
        <v>8583.7488788300034</v>
      </c>
      <c r="EJ40" s="84">
        <f>+'[1]Табела 3'!AU38</f>
        <v>5248.81867427409</v>
      </c>
      <c r="EK40" s="84">
        <f>+'[1]Табела 3'!AV38</f>
        <v>221.50200000000763</v>
      </c>
      <c r="EL40" s="84">
        <f>+'[1]Табела 3'!AW38</f>
        <v>27993.300000000003</v>
      </c>
      <c r="EM40" s="84">
        <f>+'[1]Табела 3'!AX38</f>
        <v>3441.1759999999849</v>
      </c>
      <c r="EN40" s="84">
        <f>+'[1]Табела 3'!AY38</f>
        <v>11449.599999999993</v>
      </c>
      <c r="EO40" s="84">
        <f>+'[1]Табела 3'!AZ38</f>
        <v>111030.43055342462</v>
      </c>
      <c r="EP40" s="84">
        <f>+'[1]Табела 3'!BA38</f>
        <v>28592.031374999999</v>
      </c>
      <c r="EQ40" s="84">
        <f>+'[1]Табела 3'!BB38</f>
        <v>4698.8138070000014</v>
      </c>
      <c r="ER40" s="84">
        <f>+'[1]Табела 3'!BC38</f>
        <v>1074.2269999999914</v>
      </c>
      <c r="ES40" s="84">
        <f>+'[1]Табела 3'!BD38</f>
        <v>3348.2700000000136</v>
      </c>
      <c r="ET40" s="84">
        <f>+'[1]Табела 3'!BE38</f>
        <v>27419.740999999998</v>
      </c>
      <c r="EU40" s="84">
        <f>+'[1]Табела 3'!BF38</f>
        <v>119363.37469363</v>
      </c>
      <c r="EV40" s="84">
        <f>+'[1]Табела 3'!BG38</f>
        <v>7233.4933063700237</v>
      </c>
      <c r="EW40" s="84">
        <f>+'[1]Табела 3'!BH38</f>
        <v>5901.1819999999652</v>
      </c>
      <c r="EX40" s="84">
        <f>+'[1]Табела 3'!BI38</f>
        <v>13341.068432500011</v>
      </c>
      <c r="EY40" s="84">
        <f>+'[1]Табела 3'!BJ38</f>
        <v>6393.2000000000035</v>
      </c>
      <c r="EZ40" s="84">
        <f>+'[1]Табела 3'!BK38</f>
        <v>67954.519999999902</v>
      </c>
      <c r="FA40" s="84">
        <f>+'[1]Табела 3'!BL38</f>
        <v>19513.558193150195</v>
      </c>
      <c r="FB40" s="84">
        <f>+'[1]Табела 3'!BM38</f>
        <v>304833.47980765009</v>
      </c>
      <c r="FC40" s="84">
        <f>+'[1]Табела 3'!BN38</f>
        <v>2401.4762746000001</v>
      </c>
      <c r="FD40" s="84">
        <f>+'[1]Табела 3'!BO38</f>
        <v>5476.8519999999999</v>
      </c>
      <c r="FE40" s="84">
        <f>+'[1]Табела 3'!BP38</f>
        <v>586.91177480999909</v>
      </c>
      <c r="FF40" s="84">
        <f>+'[1]Табела 3'!BQ38</f>
        <v>7996.800000000002</v>
      </c>
      <c r="FG40" s="84">
        <f>+'[1]Табела 3'!BR38</f>
        <v>237489.69999999998</v>
      </c>
      <c r="FH40" s="84">
        <f>+'[1]Табела 3'!BS38</f>
        <v>7781.7000000000398</v>
      </c>
      <c r="FI40" s="84">
        <f>+'[1]Табела 3'!BT38</f>
        <v>2648.299999999997</v>
      </c>
      <c r="FJ40" s="84">
        <f>+'[1]Табела 3'!BU38</f>
        <v>2453.1999999999543</v>
      </c>
      <c r="FK40" s="84">
        <f>+'[1]Табела 3'!BV38</f>
        <v>7443.8000000000393</v>
      </c>
      <c r="FL40" s="84">
        <f>+'[1]Табела 3'!BW38</f>
        <v>3433.0999999999649</v>
      </c>
      <c r="FM40" s="84">
        <f>+'[1]Табела 3'!BX38</f>
        <v>8174.3000000000011</v>
      </c>
      <c r="FN40" s="84">
        <f>+'[1]Табела 3'!BY38</f>
        <v>127107.70000000013</v>
      </c>
      <c r="FO40" s="84">
        <f>+'[1]Табела 3'!BZ38</f>
        <v>412993.84004941012</v>
      </c>
      <c r="FP40" s="84">
        <f>+'[1]Табела 3'!CA38</f>
        <v>3785.4</v>
      </c>
      <c r="FQ40" s="87">
        <f>+'[1]Табела 3'!CB38</f>
        <v>1579.9</v>
      </c>
      <c r="FR40" s="87">
        <f>+'[1]Табела 3'!CC38</f>
        <v>133194.99999999997</v>
      </c>
      <c r="FS40" s="87">
        <f>+'[1]Табела 3'!CD38</f>
        <v>11904.20000000001</v>
      </c>
      <c r="FT40" s="87">
        <f>+'[1]Табела 3'!CE38</f>
        <v>10461.700000000104</v>
      </c>
      <c r="FU40" s="87">
        <f>+'[1]Табела 3'!CF38</f>
        <v>5324.099999999893</v>
      </c>
      <c r="FV40" s="87">
        <f>+'[1]Табела 3'!CG38</f>
        <v>5638.5000000000009</v>
      </c>
      <c r="FW40" s="87">
        <f>+'[1]Табела 3'!CH38</f>
        <v>8719.5000000000273</v>
      </c>
      <c r="FX40" s="87">
        <f>+'[1]Табела 3'!CI38</f>
        <v>229916.90000000008</v>
      </c>
      <c r="FY40" s="87">
        <f>+'[1]Табела 3'!CJ38</f>
        <v>16274.099999999889</v>
      </c>
      <c r="FZ40" s="87">
        <f>+'[1]Табела 3'!CK38</f>
        <v>14218.900000000087</v>
      </c>
      <c r="GA40" s="135">
        <f>+'[1]Табела 3'!CL38</f>
        <v>37717.199999999924</v>
      </c>
      <c r="GB40" s="84">
        <f>+'[1]Табела 3'!CM38</f>
        <v>478735.39999999991</v>
      </c>
      <c r="GC40" s="87">
        <f>+'[1]Табела 3'!CN38</f>
        <v>93720.60000000002</v>
      </c>
      <c r="GD40" s="87">
        <f>+'[1]Табела 3'!CO38</f>
        <v>10434.699999999977</v>
      </c>
      <c r="GE40" s="87">
        <f>+'[1]Табела 3'!CP38</f>
        <v>5539.3999999999787</v>
      </c>
      <c r="GF40" s="87">
        <f>+'[1]Табела 3'!CQ38</f>
        <v>22215.900000000023</v>
      </c>
      <c r="GG40" s="87">
        <f>+'[1]Табела 3'!CR38</f>
        <v>6103.4999999999973</v>
      </c>
      <c r="GH40" s="87">
        <f>+'[1]Табела 3'!CS38</f>
        <v>22565.3</v>
      </c>
      <c r="GI40" s="87">
        <f>+'[1]Табела 3'!CT38</f>
        <v>11490.700000000044</v>
      </c>
      <c r="GJ40" s="87">
        <f>+'[1]Табела 3'!CU38</f>
        <v>57926.100000000028</v>
      </c>
      <c r="GK40" s="87">
        <f>+'[1]Табела 3'!CV38</f>
        <v>10252.899999999945</v>
      </c>
      <c r="GL40" s="87">
        <f>+'[1]Табела 3'!CW38</f>
        <v>25054.700000000019</v>
      </c>
      <c r="GM40" s="87">
        <f>+'[1]Табела 3'!CX38</f>
        <v>9797.499999999889</v>
      </c>
      <c r="GN40" s="135">
        <f>+'[1]Табела 3'!CY38</f>
        <v>130304.60000000009</v>
      </c>
      <c r="GO40" s="142">
        <f>+'[1]Табела 3'!CZ38</f>
        <v>405405.9</v>
      </c>
      <c r="GP40" s="87">
        <f>+'[1]Табела 3'!DA38</f>
        <v>193538.89999999997</v>
      </c>
      <c r="GQ40" s="87">
        <f>+'[1]Табела 3'!DB38</f>
        <v>10865.500000000018</v>
      </c>
      <c r="GR40" s="87">
        <f>+'[1]Табела 3'!DC38</f>
        <v>127473.40000000027</v>
      </c>
      <c r="GS40" s="87">
        <f>+'[1]Табела 3'!DD38</f>
        <v>13070.500000000011</v>
      </c>
      <c r="GT40" s="87">
        <f>+'[1]Табела 3'!DE38</f>
        <v>10195.199999999992</v>
      </c>
      <c r="GU40" s="87">
        <f>+'[1]Табела 3'!DF38</f>
        <v>16499.200000000015</v>
      </c>
      <c r="GV40" s="87">
        <f>+'[1]Табела 3'!DG38</f>
        <v>34838.100000000028</v>
      </c>
      <c r="GW40" s="87">
        <f>+'[1]Табела 3'!DH38</f>
        <v>0</v>
      </c>
      <c r="GX40" s="87">
        <f>+'[1]Табела 3'!DI38</f>
        <v>0</v>
      </c>
      <c r="GY40" s="87">
        <f>+'[1]Табела 3'!DJ38</f>
        <v>0</v>
      </c>
      <c r="GZ40" s="87">
        <f>+'[1]Табела 3'!DK38</f>
        <v>0</v>
      </c>
      <c r="HA40" s="87">
        <f>+'[1]Табела 3'!DL38</f>
        <v>0</v>
      </c>
      <c r="HB40" s="127">
        <f>+'[1]Табела 3'!DM38</f>
        <v>406480.80000000034</v>
      </c>
    </row>
    <row r="41" spans="2:210" ht="16.2" customHeight="1" x14ac:dyDescent="0.3">
      <c r="B41" s="109" t="s">
        <v>47</v>
      </c>
      <c r="C41" s="88">
        <f>+C42+C43+C44</f>
        <v>978.81912400000056</v>
      </c>
      <c r="D41" s="88">
        <f t="shared" ref="D41:N41" si="351">+D42+D43+D44</f>
        <v>5159.624862919999</v>
      </c>
      <c r="E41" s="88">
        <f t="shared" si="351"/>
        <v>2684.9678026334</v>
      </c>
      <c r="F41" s="88">
        <f t="shared" si="351"/>
        <v>335.68037193999959</v>
      </c>
      <c r="G41" s="88">
        <f t="shared" si="351"/>
        <v>10348.2671363631</v>
      </c>
      <c r="H41" s="88">
        <f t="shared" si="351"/>
        <v>5941.5976211300022</v>
      </c>
      <c r="I41" s="88">
        <f t="shared" si="351"/>
        <v>1902.36166693</v>
      </c>
      <c r="J41" s="88">
        <f t="shared" si="351"/>
        <v>1847.3363846599998</v>
      </c>
      <c r="K41" s="88">
        <f t="shared" si="351"/>
        <v>4819.2524923199999</v>
      </c>
      <c r="L41" s="88">
        <f t="shared" si="351"/>
        <v>566.04700000000025</v>
      </c>
      <c r="M41" s="88">
        <f t="shared" si="351"/>
        <v>1211.4752657800007</v>
      </c>
      <c r="N41" s="88">
        <f t="shared" si="351"/>
        <v>6930.4793184365963</v>
      </c>
      <c r="O41" s="88">
        <v>42725.909047113098</v>
      </c>
      <c r="P41" s="88">
        <f>+P42+P43+P44</f>
        <v>151</v>
      </c>
      <c r="Q41" s="88">
        <f t="shared" ref="Q41" si="352">+Q42+Q43+Q44</f>
        <v>203.76175563999999</v>
      </c>
      <c r="R41" s="88">
        <f t="shared" ref="R41" si="353">+R42+R43+R44</f>
        <v>5241.4161262600001</v>
      </c>
      <c r="S41" s="88">
        <f t="shared" ref="S41" si="354">+S42+S43+S44</f>
        <v>1417.0648979999996</v>
      </c>
      <c r="T41" s="88">
        <f t="shared" ref="T41" si="355">+T42+T43+T44</f>
        <v>8201.1866730599995</v>
      </c>
      <c r="U41" s="88">
        <f t="shared" ref="U41" si="356">+U42+U43+U44</f>
        <v>16076.537478920001</v>
      </c>
      <c r="V41" s="88">
        <f t="shared" ref="V41" si="357">+V42+V43+V44</f>
        <v>18246.274610570003</v>
      </c>
      <c r="W41" s="88">
        <f t="shared" ref="W41" si="358">+W42+W43+W44</f>
        <v>27999.275558990001</v>
      </c>
      <c r="X41" s="88">
        <f t="shared" ref="X41" si="359">+X42+X43+X44</f>
        <v>16780.790829850001</v>
      </c>
      <c r="Y41" s="88">
        <f t="shared" ref="Y41" si="360">+Y42+Y43+Y44</f>
        <v>12057.087239270009</v>
      </c>
      <c r="Z41" s="88">
        <f t="shared" ref="Z41" si="361">+Z42+Z43+Z44</f>
        <v>18230.064812460012</v>
      </c>
      <c r="AA41" s="88">
        <f t="shared" ref="AA41" si="362">+AA42+AA43+AA44</f>
        <v>17367.87997573999</v>
      </c>
      <c r="AB41" s="78">
        <v>141972.33995876004</v>
      </c>
      <c r="AC41" s="88">
        <f>+AC42+AC43+AC44</f>
        <v>18539.387918190001</v>
      </c>
      <c r="AD41" s="88">
        <f t="shared" ref="AD41" si="363">+AD42+AD43+AD44</f>
        <v>19360.631228360002</v>
      </c>
      <c r="AE41" s="88">
        <f t="shared" ref="AE41" si="364">+AE42+AE43+AE44</f>
        <v>21494.178215899999</v>
      </c>
      <c r="AF41" s="88">
        <f t="shared" ref="AF41" si="365">+AF42+AF43+AF44</f>
        <v>20077.910544749997</v>
      </c>
      <c r="AG41" s="88">
        <f t="shared" ref="AG41" si="366">+AG42+AG43+AG44</f>
        <v>30164.600952941</v>
      </c>
      <c r="AH41" s="88">
        <f t="shared" ref="AH41" si="367">+AH42+AH43+AH44</f>
        <v>14320.067949450005</v>
      </c>
      <c r="AI41" s="88">
        <f t="shared" ref="AI41" si="368">+AI42+AI43+AI44</f>
        <v>14847.641536916377</v>
      </c>
      <c r="AJ41" s="88">
        <f t="shared" ref="AJ41" si="369">+AJ42+AJ43+AJ44</f>
        <v>9850.40484965</v>
      </c>
      <c r="AK41" s="88">
        <f t="shared" ref="AK41" si="370">+AK42+AK43+AK44</f>
        <v>20886.09965674</v>
      </c>
      <c r="AL41" s="88">
        <f t="shared" ref="AL41" si="371">+AL42+AL43+AL44</f>
        <v>27159.389170979986</v>
      </c>
      <c r="AM41" s="88">
        <f t="shared" ref="AM41" si="372">+AM42+AM43+AM44</f>
        <v>18311.19474424002</v>
      </c>
      <c r="AN41" s="88">
        <f t="shared" ref="AN41" si="373">+AN42+AN43+AN44</f>
        <v>28475.789602556844</v>
      </c>
      <c r="AO41" s="88">
        <v>243487.29637067422</v>
      </c>
      <c r="AP41" s="88">
        <f>+AP42+AP43+AP44</f>
        <v>19432.056110329999</v>
      </c>
      <c r="AQ41" s="88">
        <f t="shared" ref="AQ41" si="374">+AQ42+AQ43+AQ44</f>
        <v>14674.137455710001</v>
      </c>
      <c r="AR41" s="88">
        <f t="shared" ref="AR41" si="375">+AR42+AR43+AR44</f>
        <v>30515.88743431</v>
      </c>
      <c r="AS41" s="88">
        <f t="shared" ref="AS41" si="376">+AS42+AS43+AS44</f>
        <v>27513.428094500003</v>
      </c>
      <c r="AT41" s="88">
        <f t="shared" ref="AT41" si="377">+AT42+AT43+AT44</f>
        <v>34984.842795329998</v>
      </c>
      <c r="AU41" s="88">
        <f t="shared" ref="AU41" si="378">+AU42+AU43+AU44</f>
        <v>27934.810803849992</v>
      </c>
      <c r="AV41" s="88">
        <f t="shared" ref="AV41" si="379">+AV42+AV43+AV44</f>
        <v>48804.54499358029</v>
      </c>
      <c r="AW41" s="88">
        <f t="shared" ref="AW41" si="380">+AW42+AW43+AW44</f>
        <v>17673.70429224</v>
      </c>
      <c r="AX41" s="88">
        <f t="shared" ref="AX41" si="381">+AX42+AX43+AX44</f>
        <v>16142.108750269992</v>
      </c>
      <c r="AY41" s="88">
        <f t="shared" ref="AY41" si="382">+AY42+AY43+AY44</f>
        <v>11926.834842000015</v>
      </c>
      <c r="AZ41" s="88">
        <f t="shared" ref="AZ41" si="383">+AZ42+AZ43+AZ44</f>
        <v>18642.803393894505</v>
      </c>
      <c r="BA41" s="88">
        <f t="shared" ref="BA41" si="384">+BA42+BA43+BA44</f>
        <v>22432.241280466289</v>
      </c>
      <c r="BB41" s="88">
        <v>290677.40024648112</v>
      </c>
      <c r="BC41" s="88">
        <f>+BC42+BC43+BC44</f>
        <v>17830.104095261202</v>
      </c>
      <c r="BD41" s="88">
        <f t="shared" ref="BD41" si="385">+BD42+BD43+BD44</f>
        <v>31342.263796195599</v>
      </c>
      <c r="BE41" s="88">
        <f t="shared" ref="BE41" si="386">+BE42+BE43+BE44</f>
        <v>18747.5228774688</v>
      </c>
      <c r="BF41" s="88">
        <f t="shared" ref="BF41" si="387">+BF42+BF43+BF44</f>
        <v>25857.106943289604</v>
      </c>
      <c r="BG41" s="88">
        <f t="shared" ref="BG41" si="388">+BG42+BG43+BG44</f>
        <v>27424.757787663093</v>
      </c>
      <c r="BH41" s="88">
        <f t="shared" ref="BH41" si="389">+BH42+BH43+BH44</f>
        <v>24144.604472783147</v>
      </c>
      <c r="BI41" s="88">
        <f t="shared" ref="BI41" si="390">+BI42+BI43+BI44</f>
        <v>30263.551183746786</v>
      </c>
      <c r="BJ41" s="88">
        <f t="shared" ref="BJ41" si="391">+BJ42+BJ43+BJ44</f>
        <v>27500.496300049996</v>
      </c>
      <c r="BK41" s="88">
        <f t="shared" ref="BK41" si="392">+BK42+BK43+BK44</f>
        <v>29422.185657061986</v>
      </c>
      <c r="BL41" s="88">
        <f t="shared" ref="BL41" si="393">+BL42+BL43+BL44</f>
        <v>47837.082285979981</v>
      </c>
      <c r="BM41" s="88">
        <f t="shared" ref="BM41" si="394">+BM42+BM43+BM44</f>
        <v>18157.283690215056</v>
      </c>
      <c r="BN41" s="88">
        <f t="shared" ref="BN41" si="395">+BN42+BN43+BN44</f>
        <v>19630.882474148544</v>
      </c>
      <c r="BO41" s="88">
        <v>318157.8415638638</v>
      </c>
      <c r="BP41" s="88">
        <f>+BP42+BP43+BP44</f>
        <v>43961.471909714041</v>
      </c>
      <c r="BQ41" s="88">
        <f t="shared" ref="BQ41" si="396">+BQ42+BQ43+BQ44</f>
        <v>37135.727947759995</v>
      </c>
      <c r="BR41" s="88">
        <f t="shared" ref="BR41" si="397">+BR42+BR43+BR44</f>
        <v>18365.718680130005</v>
      </c>
      <c r="BS41" s="88">
        <f t="shared" ref="BS41" si="398">+BS42+BS43+BS44</f>
        <v>78702.413258630026</v>
      </c>
      <c r="BT41" s="88">
        <f t="shared" ref="BT41" si="399">+BT42+BT43+BT44</f>
        <v>41236.672802298999</v>
      </c>
      <c r="BU41" s="88">
        <f t="shared" ref="BU41" si="400">+BU42+BU43+BU44</f>
        <v>18669.06465095975</v>
      </c>
      <c r="BV41" s="88">
        <f t="shared" ref="BV41" si="401">+BV42+BV43+BV44</f>
        <v>23498.738726684329</v>
      </c>
      <c r="BW41" s="88">
        <f t="shared" ref="BW41" si="402">+BW42+BW43+BW44</f>
        <v>21227.713194128664</v>
      </c>
      <c r="BX41" s="88">
        <f t="shared" ref="BX41" si="403">+BX42+BX43+BX44</f>
        <v>23634.776842950261</v>
      </c>
      <c r="BY41" s="88">
        <f t="shared" ref="BY41" si="404">+BY42+BY43+BY44</f>
        <v>30729.94021273535</v>
      </c>
      <c r="BZ41" s="88">
        <f t="shared" ref="BZ41" si="405">+BZ42+BZ43+BZ44</f>
        <v>28474.69188471702</v>
      </c>
      <c r="CA41" s="88">
        <f t="shared" ref="CA41" si="406">+CA42+CA43+CA44</f>
        <v>35599.012289477469</v>
      </c>
      <c r="CB41" s="88">
        <v>401235.94240018592</v>
      </c>
      <c r="CC41" s="88">
        <f>+CC42+CC43+CC44</f>
        <v>29555.172473033421</v>
      </c>
      <c r="CD41" s="88">
        <f t="shared" ref="CD41:CN41" si="407">+CD42+CD43+CD44</f>
        <v>26458.006372890002</v>
      </c>
      <c r="CE41" s="88">
        <f t="shared" si="407"/>
        <v>33213.259263749998</v>
      </c>
      <c r="CF41" s="88">
        <f t="shared" si="407"/>
        <v>52756.846482699999</v>
      </c>
      <c r="CG41" s="88">
        <f t="shared" si="407"/>
        <v>42520.879577840009</v>
      </c>
      <c r="CH41" s="88">
        <f t="shared" si="407"/>
        <v>70402.526518223865</v>
      </c>
      <c r="CI41" s="88">
        <f t="shared" si="407"/>
        <v>20086.219759527095</v>
      </c>
      <c r="CJ41" s="88">
        <f t="shared" si="407"/>
        <v>16816.471540628707</v>
      </c>
      <c r="CK41" s="88">
        <f t="shared" si="407"/>
        <v>15594.420317059979</v>
      </c>
      <c r="CL41" s="88">
        <f t="shared" si="407"/>
        <v>14997.132787840001</v>
      </c>
      <c r="CM41" s="88">
        <f t="shared" si="407"/>
        <v>24854.962073462975</v>
      </c>
      <c r="CN41" s="88">
        <f t="shared" si="407"/>
        <v>41204.197786579884</v>
      </c>
      <c r="CO41" s="89">
        <v>388460.094953536</v>
      </c>
      <c r="CP41" s="90">
        <v>44825.043545810004</v>
      </c>
      <c r="CQ41" s="88">
        <v>24334.225173359995</v>
      </c>
      <c r="CR41" s="88">
        <v>73771.301230180004</v>
      </c>
      <c r="CS41" s="88">
        <v>49349.742339320001</v>
      </c>
      <c r="CT41" s="88">
        <v>38116.421093469988</v>
      </c>
      <c r="CU41" s="88">
        <v>61762.966510619997</v>
      </c>
      <c r="CV41" s="88">
        <v>28049.30410936</v>
      </c>
      <c r="CW41" s="88">
        <v>22411.276377050017</v>
      </c>
      <c r="CX41" s="88">
        <v>31828.923299869988</v>
      </c>
      <c r="CY41" s="88">
        <v>37186.786757869995</v>
      </c>
      <c r="CZ41" s="88">
        <v>36386.961150589988</v>
      </c>
      <c r="DA41" s="88">
        <v>40622.013967000057</v>
      </c>
      <c r="DB41" s="88">
        <v>488644.9655545</v>
      </c>
      <c r="DC41" s="91">
        <f>+'[1]Табела 3'!N39</f>
        <v>27966.890775300002</v>
      </c>
      <c r="DD41" s="88">
        <f>+'[1]Табела 3'!O39</f>
        <v>64206.674304859996</v>
      </c>
      <c r="DE41" s="88">
        <f>+'[1]Табела 3'!P39</f>
        <v>50541.594563360006</v>
      </c>
      <c r="DF41" s="88">
        <f>+'[1]Табела 3'!Q39</f>
        <v>29001.815022189989</v>
      </c>
      <c r="DG41" s="88">
        <f>+'[1]Табела 3'!R39</f>
        <v>57737.623972250003</v>
      </c>
      <c r="DH41" s="88">
        <f>+'[1]Табела 3'!S39</f>
        <v>78986.516023939999</v>
      </c>
      <c r="DI41" s="88">
        <f>+'[1]Табела 3'!T39</f>
        <v>16950.565622000006</v>
      </c>
      <c r="DJ41" s="88">
        <f>+'[1]Табела 3'!U39</f>
        <v>35468.509190920013</v>
      </c>
      <c r="DK41" s="88">
        <f>+'[1]Табела 3'!V39</f>
        <v>26267.853608939997</v>
      </c>
      <c r="DL41" s="88">
        <f>+'[1]Табела 3'!W39</f>
        <v>46819.037133989965</v>
      </c>
      <c r="DM41" s="88">
        <f>+'[1]Табела 3'!X39</f>
        <v>27786.40090835001</v>
      </c>
      <c r="DN41" s="88">
        <f>+'[1]Табела 3'!Y39</f>
        <v>36624.119202860034</v>
      </c>
      <c r="DO41" s="88">
        <f>+'[1]Табела 3'!Z39</f>
        <v>498357.60032896005</v>
      </c>
      <c r="DP41" s="91">
        <f>+'[1]Табела 3'!AA39</f>
        <v>37368.359840850004</v>
      </c>
      <c r="DQ41" s="88">
        <f>+'[1]Табела 3'!AB39</f>
        <v>46569.91891534</v>
      </c>
      <c r="DR41" s="88">
        <f>+'[1]Табела 3'!AC39</f>
        <v>26676.993813039997</v>
      </c>
      <c r="DS41" s="88">
        <f>+'[1]Табела 3'!AD39</f>
        <v>58431.91827953</v>
      </c>
      <c r="DT41" s="88">
        <f>+'[1]Табела 3'!AE39</f>
        <v>47794.298643339993</v>
      </c>
      <c r="DU41" s="88">
        <f>+'[1]Табела 3'!AF39</f>
        <v>35353.781016479028</v>
      </c>
      <c r="DV41" s="88">
        <f>+'[1]Табела 3'!AG39</f>
        <v>39544.929449042393</v>
      </c>
      <c r="DW41" s="88">
        <f>+'[1]Табела 3'!AH39</f>
        <v>28132.055136650015</v>
      </c>
      <c r="DX41" s="88">
        <f>+'[1]Табела 3'!AI39</f>
        <v>54015.569168589995</v>
      </c>
      <c r="DY41" s="88">
        <f>+'[1]Табела 3'!AJ39</f>
        <v>33498.842075350047</v>
      </c>
      <c r="DZ41" s="88">
        <f>+'[1]Табела 3'!AK39</f>
        <v>73136.802507100001</v>
      </c>
      <c r="EA41" s="88">
        <f>+'[1]Табела 3'!AL39</f>
        <v>37234.720093959972</v>
      </c>
      <c r="EB41" s="88">
        <f>+'[1]Табела 3'!AM39</f>
        <v>517758.18893927138</v>
      </c>
      <c r="EC41" s="88">
        <f>+'[1]Табела 3'!AN39</f>
        <v>21754.043411468701</v>
      </c>
      <c r="ED41" s="88">
        <f>+'[1]Табела 3'!AO39</f>
        <v>63031.036347454785</v>
      </c>
      <c r="EE41" s="88">
        <f>+'[1]Табела 3'!AP39</f>
        <v>73643.367075992719</v>
      </c>
      <c r="EF41" s="88">
        <f>+'[1]Табела 3'!AQ39</f>
        <v>68766.152241828662</v>
      </c>
      <c r="EG41" s="88">
        <f>+'[1]Табела 3'!AR39</f>
        <v>20308.778658714389</v>
      </c>
      <c r="EH41" s="88">
        <f>+'[1]Табела 3'!AS39</f>
        <v>26746.124100320303</v>
      </c>
      <c r="EI41" s="88">
        <f>+'[1]Табела 3'!AT39</f>
        <v>22988.655614289702</v>
      </c>
      <c r="EJ41" s="88">
        <f>+'[1]Табела 3'!AU39</f>
        <v>21003.75632607409</v>
      </c>
      <c r="EK41" s="88">
        <f>+'[1]Табела 3'!AV39</f>
        <v>19239.227374469981</v>
      </c>
      <c r="EL41" s="88">
        <f>+'[1]Табела 3'!AW39</f>
        <v>18484.872784489999</v>
      </c>
      <c r="EM41" s="88">
        <f>+'[1]Табела 3'!AX39</f>
        <v>26256.700206970021</v>
      </c>
      <c r="EN41" s="88">
        <f>+'[1]Табела 3'!AY39</f>
        <v>81606.831045560029</v>
      </c>
      <c r="EO41" s="88">
        <f>+'[1]Табела 3'!AZ39</f>
        <v>463829.54518763331</v>
      </c>
      <c r="EP41" s="88">
        <f>+'[1]Табела 3'!BA39</f>
        <v>61964.720480459997</v>
      </c>
      <c r="EQ41" s="88">
        <f>+'[1]Табела 3'!BB39</f>
        <v>109055.01721148004</v>
      </c>
      <c r="ER41" s="88">
        <f>+'[1]Табела 3'!BC39</f>
        <v>9509.0513360099467</v>
      </c>
      <c r="ES41" s="88">
        <f>+'[1]Табела 3'!BD39</f>
        <v>22561.21562920004</v>
      </c>
      <c r="ET41" s="88">
        <f>+'[1]Табела 3'!BE39</f>
        <v>40639.879153329995</v>
      </c>
      <c r="EU41" s="88">
        <f>+'[1]Табела 3'!BF39</f>
        <v>168968.90144127002</v>
      </c>
      <c r="EV41" s="88">
        <f>+'[1]Табела 3'!BG39</f>
        <v>12038.834526080018</v>
      </c>
      <c r="EW41" s="88">
        <f>+'[1]Табела 3'!BH39</f>
        <v>20287.288958939975</v>
      </c>
      <c r="EX41" s="88">
        <f>+'[1]Табела 3'!BI39</f>
        <v>17722.176505099978</v>
      </c>
      <c r="EY41" s="88">
        <f>+'[1]Табела 3'!BJ39</f>
        <v>24576.287696590058</v>
      </c>
      <c r="EZ41" s="88">
        <f>+'[1]Табела 3'!BK39</f>
        <v>91164.270899859985</v>
      </c>
      <c r="FA41" s="88">
        <f>+'[1]Табела 3'!BL39</f>
        <v>33679.995707030015</v>
      </c>
      <c r="FB41" s="88">
        <f>+'[1]Табела 3'!BM39</f>
        <v>612167.6395453501</v>
      </c>
      <c r="FC41" s="88">
        <f>+'[1]Табела 3'!BN39</f>
        <v>18410.876274599999</v>
      </c>
      <c r="FD41" s="88">
        <f>+'[1]Табела 3'!BO39</f>
        <v>40226.874124219998</v>
      </c>
      <c r="FE41" s="88">
        <f>+'[1]Табела 3'!BP39</f>
        <v>33480.887157980003</v>
      </c>
      <c r="FF41" s="88">
        <f>+'[1]Табела 3'!BQ39</f>
        <v>86519.4</v>
      </c>
      <c r="FG41" s="88">
        <f>+'[1]Табела 3'!BR39</f>
        <v>3306.214752309997</v>
      </c>
      <c r="FH41" s="88">
        <f>+'[1]Табела 3'!BS39</f>
        <v>11030.095531410012</v>
      </c>
      <c r="FI41" s="88">
        <f>+'[1]Табела 3'!BT39</f>
        <v>6368.1728974299849</v>
      </c>
      <c r="FJ41" s="88">
        <f>+'[1]Табела 3'!BU39</f>
        <v>6217.6036390899962</v>
      </c>
      <c r="FK41" s="88">
        <f>+'[1]Табела 3'!BV39</f>
        <v>18309.94477757001</v>
      </c>
      <c r="FL41" s="88">
        <f>+'[1]Табела 3'!BW39</f>
        <v>22795.295376140028</v>
      </c>
      <c r="FM41" s="88">
        <f>+'[1]Табела 3'!BX39</f>
        <v>8174.4186957899892</v>
      </c>
      <c r="FN41" s="88">
        <f>+'[1]Табела 3'!BY39</f>
        <v>129530.32685367001</v>
      </c>
      <c r="FO41" s="88">
        <f>+'[1]Табела 3'!BZ39</f>
        <v>384370.11008021003</v>
      </c>
      <c r="FP41" s="88">
        <f>+'[1]Табела 3'!CA39</f>
        <v>5354.5110627499998</v>
      </c>
      <c r="FQ41" s="91">
        <f>+'[1]Табела 3'!CB39</f>
        <v>27985.013784839997</v>
      </c>
      <c r="FR41" s="91">
        <f>+'[1]Табела 3'!CC39</f>
        <v>37492.017558259991</v>
      </c>
      <c r="FS41" s="91">
        <f>+'[1]Табела 3'!CD39</f>
        <v>41344.630235699995</v>
      </c>
      <c r="FT41" s="91">
        <f>+'[1]Табела 3'!CE39</f>
        <v>1697.632443580002</v>
      </c>
      <c r="FU41" s="91">
        <f>+'[1]Табела 3'!CF39</f>
        <v>16995.443734789995</v>
      </c>
      <c r="FV41" s="91">
        <f>+'[1]Табела 3'!CG39</f>
        <v>5861.6424318500212</v>
      </c>
      <c r="FW41" s="91">
        <f>+'[1]Табела 3'!CH39</f>
        <v>10750.507253969985</v>
      </c>
      <c r="FX41" s="91">
        <f>+'[1]Табела 3'!CI39</f>
        <v>122490.98991511999</v>
      </c>
      <c r="FY41" s="91">
        <f>+'[1]Табела 3'!CJ39</f>
        <v>20796.907479959991</v>
      </c>
      <c r="FZ41" s="91">
        <f>+'[1]Табела 3'!CK39</f>
        <v>8470.21465025</v>
      </c>
      <c r="GA41" s="133">
        <f>+'[1]Табела 3'!CL39</f>
        <v>13607.079269560012</v>
      </c>
      <c r="GB41" s="88">
        <f>+'[1]Табела 3'!CM39</f>
        <v>312846.58982062998</v>
      </c>
      <c r="GC41" s="91">
        <f>+'[1]Табела 3'!CN39</f>
        <v>116192.63620918999</v>
      </c>
      <c r="GD41" s="91">
        <f>+'[1]Табела 3'!CO39</f>
        <v>77561.58892215004</v>
      </c>
      <c r="GE41" s="91">
        <f>+'[1]Табела 3'!CP39</f>
        <v>12797.335705859985</v>
      </c>
      <c r="GF41" s="91">
        <f>+'[1]Табела 3'!CQ39</f>
        <v>13857.658746669988</v>
      </c>
      <c r="GG41" s="91">
        <f>+'[1]Табела 3'!CR39</f>
        <v>51087.465569159998</v>
      </c>
      <c r="GH41" s="91">
        <f>+'[1]Табела 3'!CS39</f>
        <v>53506.260352750018</v>
      </c>
      <c r="GI41" s="91">
        <f>+'[1]Табела 3'!CT39</f>
        <v>53822.73651624997</v>
      </c>
      <c r="GJ41" s="91">
        <f>+'[1]Табела 3'!CU39</f>
        <v>20862.623905869994</v>
      </c>
      <c r="GK41" s="91">
        <f>+'[1]Табела 3'!CV39</f>
        <v>26344.633065250029</v>
      </c>
      <c r="GL41" s="91">
        <f>+'[1]Табела 3'!CW39</f>
        <v>13690.393868519988</v>
      </c>
      <c r="GM41" s="91">
        <f>+'[1]Табела 3'!CX39</f>
        <v>-81127.301022140004</v>
      </c>
      <c r="GN41" s="133">
        <f>+'[1]Табела 3'!CY39</f>
        <v>-33116.912187610033</v>
      </c>
      <c r="GO41" s="143">
        <f>+'[1]Табела 3'!CZ39</f>
        <v>325479.11965191993</v>
      </c>
      <c r="GP41" s="91">
        <f>+'[1]Табела 3'!DA39</f>
        <v>119085.35969618008</v>
      </c>
      <c r="GQ41" s="91">
        <f>+'[1]Табела 3'!DB39</f>
        <v>6759.0403038199165</v>
      </c>
      <c r="GR41" s="91">
        <f>+'[1]Табела 3'!DC39</f>
        <v>92480.824224470125</v>
      </c>
      <c r="GS41" s="91">
        <f>+'[1]Табела 3'!DD39</f>
        <v>78036.672402514727</v>
      </c>
      <c r="GT41" s="91">
        <f>+'[1]Табела 3'!DE39</f>
        <v>7276.5612630452497</v>
      </c>
      <c r="GU41" s="91">
        <f>+'[1]Табела 3'!DF39</f>
        <v>13627.350347339976</v>
      </c>
      <c r="GV41" s="91">
        <f>+'[1]Табела 3'!DG39</f>
        <v>106640.82047077004</v>
      </c>
      <c r="GW41" s="91">
        <f>+'[1]Табела 3'!DH39</f>
        <v>0</v>
      </c>
      <c r="GX41" s="91">
        <f>+'[1]Табела 3'!DI39</f>
        <v>0</v>
      </c>
      <c r="GY41" s="91">
        <f>+'[1]Табела 3'!DJ39</f>
        <v>0</v>
      </c>
      <c r="GZ41" s="91">
        <f>+'[1]Табела 3'!DK39</f>
        <v>0</v>
      </c>
      <c r="HA41" s="91">
        <f>+'[1]Табела 3'!DL39</f>
        <v>0</v>
      </c>
      <c r="HB41" s="128">
        <f>+'[1]Табела 3'!DM39</f>
        <v>423906.62870814011</v>
      </c>
    </row>
    <row r="42" spans="2:210" ht="16.2" customHeight="1" x14ac:dyDescent="0.3">
      <c r="B42" s="83" t="s">
        <v>40</v>
      </c>
      <c r="C42" s="84">
        <v>978.81912400000056</v>
      </c>
      <c r="D42" s="84">
        <v>1749.5040164000002</v>
      </c>
      <c r="E42" s="84">
        <v>1549.5244665599998</v>
      </c>
      <c r="F42" s="84">
        <v>335.68037093999959</v>
      </c>
      <c r="G42" s="84">
        <v>9971.4428579431005</v>
      </c>
      <c r="H42" s="84">
        <v>5562.3921280500017</v>
      </c>
      <c r="I42" s="84">
        <v>1849.5</v>
      </c>
      <c r="J42" s="84">
        <v>1815.2</v>
      </c>
      <c r="K42" s="84">
        <v>2060.5</v>
      </c>
      <c r="L42" s="84">
        <v>566.04700000000003</v>
      </c>
      <c r="M42" s="84">
        <v>819.5</v>
      </c>
      <c r="N42" s="84">
        <v>2817.2</v>
      </c>
      <c r="O42" s="84">
        <v>30075.309963893102</v>
      </c>
      <c r="P42" s="84">
        <v>151</v>
      </c>
      <c r="Q42" s="84">
        <v>122.47</v>
      </c>
      <c r="R42" s="84">
        <v>1511.8407079799999</v>
      </c>
      <c r="S42" s="84">
        <v>167.5</v>
      </c>
      <c r="T42" s="84">
        <v>7767.2325313199999</v>
      </c>
      <c r="U42" s="84">
        <v>15623.416084070001</v>
      </c>
      <c r="V42" s="84">
        <v>17013.366662380002</v>
      </c>
      <c r="W42" s="84">
        <v>28939.785757040001</v>
      </c>
      <c r="X42" s="84">
        <v>13904.242</v>
      </c>
      <c r="Y42" s="84">
        <v>12044.434000000008</v>
      </c>
      <c r="Z42" s="84">
        <v>17781.447568480013</v>
      </c>
      <c r="AA42" s="84">
        <v>16385.608052679989</v>
      </c>
      <c r="AB42" s="102">
        <v>131412.34336395003</v>
      </c>
      <c r="AC42" s="102">
        <v>16279.356</v>
      </c>
      <c r="AD42" s="102">
        <v>19220.917000000001</v>
      </c>
      <c r="AE42" s="102">
        <v>17475.886999999999</v>
      </c>
      <c r="AF42" s="102">
        <v>17385.991501869998</v>
      </c>
      <c r="AG42" s="102">
        <v>29803.328252650001</v>
      </c>
      <c r="AH42" s="102">
        <v>11725.838970000003</v>
      </c>
      <c r="AI42" s="102">
        <v>14193.791908079998</v>
      </c>
      <c r="AJ42" s="102">
        <v>9648.5429999999997</v>
      </c>
      <c r="AK42" s="102">
        <v>16862.942464</v>
      </c>
      <c r="AL42" s="102">
        <v>24828.849021109985</v>
      </c>
      <c r="AM42" s="102">
        <v>17824.097248660019</v>
      </c>
      <c r="AN42" s="102">
        <v>26052.763027439989</v>
      </c>
      <c r="AO42" s="84">
        <v>221302.30539380998</v>
      </c>
      <c r="AP42" s="84">
        <v>15272.53098019</v>
      </c>
      <c r="AQ42" s="84">
        <v>14386.94345303</v>
      </c>
      <c r="AR42" s="84">
        <v>26665.18965946</v>
      </c>
      <c r="AS42" s="84">
        <v>25042.424911760001</v>
      </c>
      <c r="AT42" s="84">
        <v>34548.194820589997</v>
      </c>
      <c r="AU42" s="84">
        <v>25218.395118929991</v>
      </c>
      <c r="AV42" s="84">
        <v>47905.064516519989</v>
      </c>
      <c r="AW42" s="84">
        <v>17080.67613675</v>
      </c>
      <c r="AX42" s="84">
        <v>11839.788853149992</v>
      </c>
      <c r="AY42" s="84">
        <v>9047.0203125100106</v>
      </c>
      <c r="AZ42" s="84">
        <v>17727.272679550006</v>
      </c>
      <c r="BA42" s="84">
        <v>19818.849650939981</v>
      </c>
      <c r="BB42" s="84">
        <v>264552.35109338001</v>
      </c>
      <c r="BC42" s="84">
        <v>16565.04631532</v>
      </c>
      <c r="BD42" s="84">
        <v>29726.156865009998</v>
      </c>
      <c r="BE42" s="84">
        <v>12917.43509497</v>
      </c>
      <c r="BF42" s="84">
        <v>20174.203373290002</v>
      </c>
      <c r="BG42" s="84">
        <v>25704.997892259995</v>
      </c>
      <c r="BH42" s="84">
        <v>20021.171595829994</v>
      </c>
      <c r="BI42" s="84">
        <v>28173.466479160012</v>
      </c>
      <c r="BJ42" s="84">
        <v>25770.023635509995</v>
      </c>
      <c r="BK42" s="84">
        <v>23363.933431049987</v>
      </c>
      <c r="BL42" s="84">
        <v>26509.856620779985</v>
      </c>
      <c r="BM42" s="84">
        <v>16502.473593220053</v>
      </c>
      <c r="BN42" s="84">
        <v>15409.151645889984</v>
      </c>
      <c r="BO42" s="84">
        <v>260837.91654229001</v>
      </c>
      <c r="BP42" s="84">
        <v>41920.697873609992</v>
      </c>
      <c r="BQ42" s="84">
        <v>35364.551310009992</v>
      </c>
      <c r="BR42" s="84">
        <v>12214.099834210005</v>
      </c>
      <c r="BS42" s="84">
        <v>40284.370696650018</v>
      </c>
      <c r="BT42" s="84">
        <v>39478.172776649997</v>
      </c>
      <c r="BU42" s="84">
        <v>14654.718377350009</v>
      </c>
      <c r="BV42" s="84">
        <v>21360.04466684999</v>
      </c>
      <c r="BW42" s="84">
        <v>18500.293975389995</v>
      </c>
      <c r="BX42" s="84">
        <v>17118.760537469989</v>
      </c>
      <c r="BY42" s="84">
        <v>22648.478416580001</v>
      </c>
      <c r="BZ42" s="84">
        <v>26647.390108560001</v>
      </c>
      <c r="CA42" s="84">
        <v>30832.483465499969</v>
      </c>
      <c r="CB42" s="84">
        <v>321024.06203882996</v>
      </c>
      <c r="CC42" s="84">
        <v>27449.244183930001</v>
      </c>
      <c r="CD42" s="84">
        <v>23396.221377560003</v>
      </c>
      <c r="CE42" s="84">
        <v>26240.065618749995</v>
      </c>
      <c r="CF42" s="84">
        <v>39758.335478769994</v>
      </c>
      <c r="CG42" s="84">
        <v>40597.794913860009</v>
      </c>
      <c r="CH42" s="84">
        <v>65803.116465980042</v>
      </c>
      <c r="CI42" s="84">
        <v>18108.381767939958</v>
      </c>
      <c r="CJ42" s="84">
        <v>13850.739047220031</v>
      </c>
      <c r="CK42" s="84">
        <v>11063.778110939982</v>
      </c>
      <c r="CL42" s="84">
        <v>11480.739354899999</v>
      </c>
      <c r="CM42" s="84">
        <v>23468.237701079976</v>
      </c>
      <c r="CN42" s="84">
        <v>27322.226625920015</v>
      </c>
      <c r="CO42" s="85">
        <v>328538.88064685004</v>
      </c>
      <c r="CP42" s="86">
        <v>42051.029349750002</v>
      </c>
      <c r="CQ42" s="84">
        <v>20813.111658929996</v>
      </c>
      <c r="CR42" s="84">
        <v>66426.325606190003</v>
      </c>
      <c r="CS42" s="84">
        <v>46329.958292219999</v>
      </c>
      <c r="CT42" s="84">
        <v>36428.038539889989</v>
      </c>
      <c r="CU42" s="84">
        <v>56799.674210570003</v>
      </c>
      <c r="CV42" s="84">
        <v>25288.8935781</v>
      </c>
      <c r="CW42" s="84">
        <v>19075.282725350018</v>
      </c>
      <c r="CX42" s="84">
        <v>23803.547507919982</v>
      </c>
      <c r="CY42" s="84">
        <v>28950.13853108</v>
      </c>
      <c r="CZ42" s="84">
        <v>34135.685078869981</v>
      </c>
      <c r="DA42" s="84">
        <v>31758.608346160057</v>
      </c>
      <c r="DB42" s="84">
        <v>431860.29342503002</v>
      </c>
      <c r="DC42" s="87">
        <f>+'[1]Табела 3'!N40</f>
        <v>24587.031832610002</v>
      </c>
      <c r="DD42" s="84">
        <f>+'[1]Табела 3'!O40</f>
        <v>60212.870578049995</v>
      </c>
      <c r="DE42" s="84">
        <f>+'[1]Табела 3'!P40</f>
        <v>42973.854299970008</v>
      </c>
      <c r="DF42" s="84">
        <f>+'[1]Табела 3'!Q40</f>
        <v>26025.898225779991</v>
      </c>
      <c r="DG42" s="84">
        <f>+'[1]Табела 3'!R40</f>
        <v>54996.899980450005</v>
      </c>
      <c r="DH42" s="84">
        <f>+'[1]Табела 3'!S40</f>
        <v>74301.147070339997</v>
      </c>
      <c r="DI42" s="84">
        <f>+'[1]Табела 3'!T40</f>
        <v>13193.594061300008</v>
      </c>
      <c r="DJ42" s="84">
        <f>+'[1]Табела 3'!U40</f>
        <v>30862.386013120016</v>
      </c>
      <c r="DK42" s="84">
        <f>+'[1]Табела 3'!V40</f>
        <v>18326.25738454</v>
      </c>
      <c r="DL42" s="84">
        <f>+'[1]Табела 3'!W40</f>
        <v>26914.432451309967</v>
      </c>
      <c r="DM42" s="84">
        <f>+'[1]Табела 3'!X40</f>
        <v>25199.570426100014</v>
      </c>
      <c r="DN42" s="84">
        <f>+'[1]Табела 3'!Y40</f>
        <v>31839.260586260032</v>
      </c>
      <c r="DO42" s="84">
        <f>+'[1]Табела 3'!Z40</f>
        <v>429433.20290983003</v>
      </c>
      <c r="DP42" s="87">
        <f>+'[1]Табела 3'!AA40</f>
        <v>33711.931602110002</v>
      </c>
      <c r="DQ42" s="84">
        <f>+'[1]Табела 3'!AB40</f>
        <v>42582.708510920005</v>
      </c>
      <c r="DR42" s="84">
        <f>+'[1]Табела 3'!AC40</f>
        <v>17909.279456199998</v>
      </c>
      <c r="DS42" s="84">
        <f>+'[1]Табела 3'!AD40</f>
        <v>32960.413273979997</v>
      </c>
      <c r="DT42" s="84">
        <f>+'[1]Табела 3'!AE40</f>
        <v>44555.868949459989</v>
      </c>
      <c r="DU42" s="84">
        <f>+'[1]Табела 3'!AF40</f>
        <v>29577.692000150008</v>
      </c>
      <c r="DV42" s="84">
        <f>+'[1]Табела 3'!AG40</f>
        <v>31031.489002879989</v>
      </c>
      <c r="DW42" s="84">
        <f>+'[1]Табела 3'!AH40</f>
        <v>10866.632136370015</v>
      </c>
      <c r="DX42" s="84">
        <f>+'[1]Табела 3'!AI40</f>
        <v>26332.090666799988</v>
      </c>
      <c r="DY42" s="84">
        <f>+'[1]Табела 3'!AJ40</f>
        <v>19967.727329620055</v>
      </c>
      <c r="DZ42" s="84">
        <f>+'[1]Табела 3'!AK40</f>
        <v>25000.328625989987</v>
      </c>
      <c r="EA42" s="84">
        <f>+'[1]Табела 3'!AL40</f>
        <v>31670.220093959972</v>
      </c>
      <c r="EB42" s="84">
        <f>+'[1]Табела 3'!AM40</f>
        <v>346166.38164844003</v>
      </c>
      <c r="EC42" s="84">
        <f>+'[1]Табела 3'!AN40</f>
        <v>18657.843411468701</v>
      </c>
      <c r="ED42" s="84">
        <f>+'[1]Табела 3'!AO40</f>
        <v>43451.586353909988</v>
      </c>
      <c r="EE42" s="84">
        <f>+'[1]Табела 3'!AP40</f>
        <v>58522.706839120008</v>
      </c>
      <c r="EF42" s="84">
        <f>+'[1]Табела 3'!AQ40</f>
        <v>44757.579326100014</v>
      </c>
      <c r="EG42" s="84">
        <f>+'[1]Табела 3'!AR40</f>
        <v>10339.340017329994</v>
      </c>
      <c r="EH42" s="84">
        <f>+'[1]Табела 3'!AS40</f>
        <v>14988.099252000306</v>
      </c>
      <c r="EI42" s="84">
        <f>+'[1]Табела 3'!AT40</f>
        <v>7325.5603433896886</v>
      </c>
      <c r="EJ42" s="84">
        <f>+'[1]Табела 3'!AU40</f>
        <v>5617.6456793999942</v>
      </c>
      <c r="EK42" s="84">
        <f>+'[1]Табела 3'!AV40</f>
        <v>3076.0906561999818</v>
      </c>
      <c r="EL42" s="84">
        <f>+'[1]Табела 3'!AW40</f>
        <v>5154.4095227999933</v>
      </c>
      <c r="EM42" s="84">
        <f>+'[1]Табела 3'!AX40</f>
        <v>23871.298827890019</v>
      </c>
      <c r="EN42" s="84">
        <f>+'[1]Табела 3'!AY40</f>
        <v>20818.454404600005</v>
      </c>
      <c r="EO42" s="84">
        <f>+'[1]Табела 3'!AZ40</f>
        <v>256580.61463420864</v>
      </c>
      <c r="EP42" s="84">
        <f>+'[1]Табела 3'!BA40</f>
        <v>54361.918805709996</v>
      </c>
      <c r="EQ42" s="84">
        <f>+'[1]Табела 3'!BB40</f>
        <v>104199.04785023004</v>
      </c>
      <c r="ER42" s="84">
        <f>+'[1]Табела 3'!BC40</f>
        <v>62.350190009947511</v>
      </c>
      <c r="ES42" s="84">
        <f>+'[1]Табела 3'!BD40</f>
        <v>10654.645629200042</v>
      </c>
      <c r="ET42" s="84">
        <f>+'[1]Табела 3'!BE40</f>
        <v>35493.24405329999</v>
      </c>
      <c r="EU42" s="84">
        <f>+'[1]Табела 3'!BF40</f>
        <v>41817.378917900023</v>
      </c>
      <c r="EV42" s="84">
        <f>+'[1]Табела 3'!BG40</f>
        <v>1155.4831494800135</v>
      </c>
      <c r="EW42" s="84">
        <f>+'[1]Табела 3'!BH40</f>
        <v>15281.964839529999</v>
      </c>
      <c r="EX42" s="84">
        <f>+'[1]Табела 3'!BI40</f>
        <v>7966.6309019999699</v>
      </c>
      <c r="EY42" s="84">
        <f>+'[1]Табела 3'!BJ40</f>
        <v>17695.427061970033</v>
      </c>
      <c r="EZ42" s="84">
        <f>+'[1]Табела 3'!BK40</f>
        <v>23.882000000000001</v>
      </c>
      <c r="FA42" s="84">
        <f>+'[1]Табела 3'!BL40</f>
        <v>14712.396023199995</v>
      </c>
      <c r="FB42" s="84">
        <f>+'[1]Табела 3'!BM40</f>
        <v>303424.36942253006</v>
      </c>
      <c r="FC42" s="84">
        <f>+'[1]Табела 3'!BN40</f>
        <v>11783.3</v>
      </c>
      <c r="FD42" s="84">
        <f>+'[1]Табела 3'!BO40</f>
        <v>10979.074295299999</v>
      </c>
      <c r="FE42" s="84">
        <f>+'[1]Табела 3'!BP40</f>
        <v>23374.323212089999</v>
      </c>
      <c r="FF42" s="84">
        <f>+'[1]Табела 3'!BQ40</f>
        <v>83352.399999999994</v>
      </c>
      <c r="FG42" s="84">
        <f>+'[1]Табела 3'!BR40</f>
        <v>16.92300888999878</v>
      </c>
      <c r="FH42" s="84">
        <f>+'[1]Табела 3'!BS40</f>
        <v>5620.9706754800109</v>
      </c>
      <c r="FI42" s="84">
        <f>+'[1]Табела 3'!BT40</f>
        <v>53.37649516998291</v>
      </c>
      <c r="FJ42" s="84">
        <f>+'[1]Табела 3'!BU40</f>
        <v>1198.4276571399994</v>
      </c>
      <c r="FK42" s="84">
        <f>+'[1]Табела 3'!BV40</f>
        <v>6584.4017691000063</v>
      </c>
      <c r="FL42" s="84">
        <f>+'[1]Табела 3'!BW40</f>
        <v>19943.227368170028</v>
      </c>
      <c r="FM42" s="84">
        <f>+'[1]Табела 3'!BX40</f>
        <v>2966.0016169099999</v>
      </c>
      <c r="FN42" s="84">
        <f>+'[1]Табела 3'!BY40</f>
        <v>6298.7439325499881</v>
      </c>
      <c r="FO42" s="84">
        <f>+'[1]Табела 3'!BZ40</f>
        <v>172171.17003080001</v>
      </c>
      <c r="FP42" s="84">
        <f>+'[1]Табела 3'!CA40</f>
        <v>28.311062750000001</v>
      </c>
      <c r="FQ42" s="87">
        <f>+'[1]Табела 3'!CB40</f>
        <v>23027.613784839999</v>
      </c>
      <c r="FR42" s="87">
        <f>+'[1]Табела 3'!CC40</f>
        <v>25482.855012979991</v>
      </c>
      <c r="FS42" s="87">
        <f>+'[1]Табела 3'!CD40</f>
        <v>38234.892780979993</v>
      </c>
      <c r="FT42" s="87">
        <f>+'[1]Табела 3'!CE40</f>
        <v>32.232443580001828</v>
      </c>
      <c r="FU42" s="87">
        <f>+'[1]Табела 3'!CF40</f>
        <v>11886.743734789994</v>
      </c>
      <c r="FV42" s="87">
        <f>+'[1]Табела 3'!CG40</f>
        <v>52.842431850021363</v>
      </c>
      <c r="FW42" s="87">
        <f>+'[1]Табела 3'!CH40</f>
        <v>9479.1072539699853</v>
      </c>
      <c r="FX42" s="87">
        <f>+'[1]Табела 3'!CI40</f>
        <v>32808.289915119996</v>
      </c>
      <c r="FY42" s="87">
        <f>+'[1]Табела 3'!CJ40</f>
        <v>7219.9074799599912</v>
      </c>
      <c r="FZ42" s="87">
        <f>+'[1]Табела 3'!CK40</f>
        <v>6225.21465025</v>
      </c>
      <c r="GA42" s="135">
        <f>+'[1]Табела 3'!CL40</f>
        <v>2347.7792695600124</v>
      </c>
      <c r="GB42" s="84">
        <f>+'[1]Табела 3'!CM40</f>
        <v>156825.78982063002</v>
      </c>
      <c r="GC42" s="87">
        <f>+'[1]Табела 3'!CN40</f>
        <v>87102.336209189991</v>
      </c>
      <c r="GD42" s="87">
        <f>+'[1]Табела 3'!CO40</f>
        <v>65175.888922150043</v>
      </c>
      <c r="GE42" s="87">
        <f>+'[1]Табела 3'!CP40</f>
        <v>56.835705859985353</v>
      </c>
      <c r="GF42" s="87">
        <f>+'[1]Табела 3'!CQ40</f>
        <v>31.858746669989014</v>
      </c>
      <c r="GG42" s="87">
        <f>+'[1]Табела 3'!CR40</f>
        <v>49037.765569160001</v>
      </c>
      <c r="GH42" s="87">
        <f>+'[1]Табела 3'!CS40</f>
        <v>12361.160352750016</v>
      </c>
      <c r="GI42" s="87">
        <f>+'[1]Табела 3'!CT40</f>
        <v>8699.1365162499696</v>
      </c>
      <c r="GJ42" s="87">
        <f>+'[1]Табела 3'!CU40</f>
        <v>1381.0239058699951</v>
      </c>
      <c r="GK42" s="87">
        <f>+'[1]Табела 3'!CV40</f>
        <v>47.433065250030516</v>
      </c>
      <c r="GL42" s="87">
        <f>+'[1]Табела 3'!CW40</f>
        <v>108.09386851998902</v>
      </c>
      <c r="GM42" s="87">
        <f>+'[1]Табела 3'!CX40</f>
        <v>5859.8989778600007</v>
      </c>
      <c r="GN42" s="135">
        <f>+'[1]Табела 3'!CY40</f>
        <v>488.38781238996586</v>
      </c>
      <c r="GO42" s="142">
        <f>+'[1]Табела 3'!CZ40</f>
        <v>230349.81965191994</v>
      </c>
      <c r="GP42" s="87">
        <f>+'[1]Табела 3'!DA40</f>
        <v>112698.45969618009</v>
      </c>
      <c r="GQ42" s="87">
        <f>+'[1]Табела 3'!DB40</f>
        <v>1428.4403038199157</v>
      </c>
      <c r="GR42" s="87">
        <f>+'[1]Табела 3'!DC40</f>
        <v>77869.624224470128</v>
      </c>
      <c r="GS42" s="87">
        <f>+'[1]Табела 3'!DD40</f>
        <v>58627.279507599997</v>
      </c>
      <c r="GT42" s="87">
        <f>+'[1]Табела 3'!DE40</f>
        <v>34.854157959991454</v>
      </c>
      <c r="GU42" s="87">
        <f>+'[1]Табела 3'!DF40</f>
        <v>847.35034733997554</v>
      </c>
      <c r="GV42" s="87">
        <f>+'[1]Табела 3'!DG40</f>
        <v>94472.620470770024</v>
      </c>
      <c r="GW42" s="87">
        <f>+'[1]Табела 3'!DH40</f>
        <v>0</v>
      </c>
      <c r="GX42" s="87">
        <f>+'[1]Табела 3'!DI40</f>
        <v>0</v>
      </c>
      <c r="GY42" s="87">
        <f>+'[1]Табела 3'!DJ40</f>
        <v>0</v>
      </c>
      <c r="GZ42" s="87">
        <f>+'[1]Табела 3'!DK40</f>
        <v>0</v>
      </c>
      <c r="HA42" s="87">
        <f>+'[1]Табела 3'!DL40</f>
        <v>0</v>
      </c>
      <c r="HB42" s="127">
        <f>+'[1]Табела 3'!DM40</f>
        <v>345978.62870814011</v>
      </c>
    </row>
    <row r="43" spans="2:210" ht="16.2" customHeight="1" x14ac:dyDescent="0.3">
      <c r="B43" s="83" t="s">
        <v>41</v>
      </c>
      <c r="C43" s="84">
        <v>0</v>
      </c>
      <c r="D43" s="84">
        <v>160.12084652000001</v>
      </c>
      <c r="E43" s="84">
        <v>1135.4433360734001</v>
      </c>
      <c r="F43" s="84">
        <v>9.9999999999999995E-7</v>
      </c>
      <c r="G43" s="84">
        <v>376.82427841999998</v>
      </c>
      <c r="H43" s="84">
        <v>379.20549308</v>
      </c>
      <c r="I43" s="84">
        <v>52.86166692999997</v>
      </c>
      <c r="J43" s="84">
        <v>32.13638465999982</v>
      </c>
      <c r="K43" s="84">
        <v>2758.7524923199999</v>
      </c>
      <c r="L43" s="84">
        <v>2.0861625671386718E-13</v>
      </c>
      <c r="M43" s="84">
        <v>391.97526578000065</v>
      </c>
      <c r="N43" s="84">
        <v>1779.2206846065999</v>
      </c>
      <c r="O43" s="84">
        <v>7066.5404493900005</v>
      </c>
      <c r="P43" s="84">
        <v>0</v>
      </c>
      <c r="Q43" s="84">
        <v>81.291755640000005</v>
      </c>
      <c r="R43" s="84">
        <v>3729.5754182800001</v>
      </c>
      <c r="S43" s="84">
        <v>1249.5648979999996</v>
      </c>
      <c r="T43" s="84">
        <v>433.9541417400003</v>
      </c>
      <c r="U43" s="84">
        <v>453.1213948500004</v>
      </c>
      <c r="V43" s="84">
        <v>1232.9079481899992</v>
      </c>
      <c r="W43" s="84">
        <v>-940.51019804999942</v>
      </c>
      <c r="X43" s="84">
        <v>2876.5488298499995</v>
      </c>
      <c r="Y43" s="84">
        <v>12.653239270000459</v>
      </c>
      <c r="Z43" s="84">
        <v>448.61724398000013</v>
      </c>
      <c r="AA43" s="84">
        <v>982.27192306000188</v>
      </c>
      <c r="AB43" s="102">
        <v>10559.996594810002</v>
      </c>
      <c r="AC43" s="102">
        <v>2260.0319181900004</v>
      </c>
      <c r="AD43" s="102">
        <v>139.71422835999999</v>
      </c>
      <c r="AE43" s="102">
        <v>4018.2912159000002</v>
      </c>
      <c r="AF43" s="102">
        <v>2691.9190428799989</v>
      </c>
      <c r="AG43" s="102">
        <v>361.27270029099998</v>
      </c>
      <c r="AH43" s="102">
        <v>2594.228979450003</v>
      </c>
      <c r="AI43" s="102">
        <v>653.84962883637854</v>
      </c>
      <c r="AJ43" s="102">
        <v>201.86184965000112</v>
      </c>
      <c r="AK43" s="102">
        <v>4023.1571927399996</v>
      </c>
      <c r="AL43" s="102">
        <v>2330.5401498700007</v>
      </c>
      <c r="AM43" s="102">
        <v>487.09749557999999</v>
      </c>
      <c r="AN43" s="102">
        <v>2423.0265751168554</v>
      </c>
      <c r="AO43" s="84">
        <v>22184.990976864239</v>
      </c>
      <c r="AP43" s="84">
        <v>750.42513013999996</v>
      </c>
      <c r="AQ43" s="84">
        <v>287.19400267999998</v>
      </c>
      <c r="AR43" s="84">
        <v>3850.6977748499999</v>
      </c>
      <c r="AS43" s="84">
        <v>2471.0031827400003</v>
      </c>
      <c r="AT43" s="84">
        <v>436.64797473999931</v>
      </c>
      <c r="AU43" s="84">
        <v>2716.4156849199994</v>
      </c>
      <c r="AV43" s="84">
        <v>899.48047706029683</v>
      </c>
      <c r="AW43" s="84">
        <v>593.02815548999979</v>
      </c>
      <c r="AX43" s="84">
        <v>4302.319897119999</v>
      </c>
      <c r="AY43" s="84">
        <v>2879.8145294900037</v>
      </c>
      <c r="AZ43" s="84">
        <v>915.53071434449748</v>
      </c>
      <c r="BA43" s="84">
        <v>2613.3916295263093</v>
      </c>
      <c r="BB43" s="84">
        <v>22715.949153101108</v>
      </c>
      <c r="BC43" s="84">
        <v>1265.0577799412031</v>
      </c>
      <c r="BD43" s="84">
        <v>1616.1069311855997</v>
      </c>
      <c r="BE43" s="84">
        <v>5830.0877824988011</v>
      </c>
      <c r="BF43" s="84">
        <v>3899.7715699996015</v>
      </c>
      <c r="BG43" s="84">
        <v>1719.7598954030987</v>
      </c>
      <c r="BH43" s="84">
        <v>4123.4328769531512</v>
      </c>
      <c r="BI43" s="84">
        <v>2090.084704586774</v>
      </c>
      <c r="BJ43" s="84">
        <v>1730.4726645399996</v>
      </c>
      <c r="BK43" s="84">
        <v>6058.2522260119995</v>
      </c>
      <c r="BL43" s="84">
        <v>9755.2256651999978</v>
      </c>
      <c r="BM43" s="84">
        <v>1654.8100969950028</v>
      </c>
      <c r="BN43" s="84">
        <v>4221.7308282585618</v>
      </c>
      <c r="BO43" s="84">
        <v>43964.793021573794</v>
      </c>
      <c r="BP43" s="84">
        <v>2040.774036104046</v>
      </c>
      <c r="BQ43" s="84">
        <v>1771.1766377500001</v>
      </c>
      <c r="BR43" s="84">
        <v>6151.6188459200002</v>
      </c>
      <c r="BS43" s="84">
        <v>38418.042561980001</v>
      </c>
      <c r="BT43" s="84">
        <v>1758.5000256490052</v>
      </c>
      <c r="BU43" s="84">
        <v>4014.3462736097399</v>
      </c>
      <c r="BV43" s="84">
        <v>2138.6940598343399</v>
      </c>
      <c r="BW43" s="84">
        <v>2727.4192187386707</v>
      </c>
      <c r="BX43" s="84">
        <v>6516.0163054802742</v>
      </c>
      <c r="BY43" s="84">
        <v>8081.4617961553495</v>
      </c>
      <c r="BZ43" s="84">
        <v>1827.3017761570186</v>
      </c>
      <c r="CA43" s="84">
        <v>4766.5288239774973</v>
      </c>
      <c r="CB43" s="84">
        <v>80211.880361355943</v>
      </c>
      <c r="CC43" s="84">
        <v>2105.92828910342</v>
      </c>
      <c r="CD43" s="84">
        <v>3061.7849953300001</v>
      </c>
      <c r="CE43" s="84">
        <v>6973.1936450000012</v>
      </c>
      <c r="CF43" s="84">
        <v>3080.8110039299991</v>
      </c>
      <c r="CG43" s="84">
        <v>1923.0846639799997</v>
      </c>
      <c r="CH43" s="84">
        <v>4599.4100522438303</v>
      </c>
      <c r="CI43" s="84">
        <v>1977.8379915871387</v>
      </c>
      <c r="CJ43" s="84">
        <v>2965.7324934086737</v>
      </c>
      <c r="CK43" s="84">
        <v>6330.1922061199975</v>
      </c>
      <c r="CL43" s="84">
        <v>8029.9934329400012</v>
      </c>
      <c r="CM43" s="84">
        <v>1386.7243723830009</v>
      </c>
      <c r="CN43" s="84">
        <v>4273.9711606598721</v>
      </c>
      <c r="CO43" s="85">
        <v>46708.66430668594</v>
      </c>
      <c r="CP43" s="86">
        <v>2773.1141960599998</v>
      </c>
      <c r="CQ43" s="84">
        <v>3521.1135144300001</v>
      </c>
      <c r="CR43" s="84">
        <v>7344.6756239900005</v>
      </c>
      <c r="CS43" s="84">
        <v>3019.7840471000004</v>
      </c>
      <c r="CT43" s="84">
        <v>1531.7825535799998</v>
      </c>
      <c r="CU43" s="84">
        <v>4903.2923000499977</v>
      </c>
      <c r="CV43" s="84">
        <v>2758.8105312600028</v>
      </c>
      <c r="CW43" s="84">
        <v>3335.9936516999969</v>
      </c>
      <c r="CX43" s="84">
        <v>7712.3757919500049</v>
      </c>
      <c r="CY43" s="84">
        <v>8171.5482267899988</v>
      </c>
      <c r="CZ43" s="84">
        <v>2243.9760717200015</v>
      </c>
      <c r="DA43" s="84">
        <v>5275.2056208400054</v>
      </c>
      <c r="DB43" s="84">
        <v>52591.672129470011</v>
      </c>
      <c r="DC43" s="87">
        <f>+'[1]Табела 3'!N41</f>
        <v>3377.5410556899997</v>
      </c>
      <c r="DD43" s="84">
        <f>+'[1]Табела 3'!O41</f>
        <v>3987.8037268100002</v>
      </c>
      <c r="DE43" s="84">
        <f>+'[1]Табела 3'!P41</f>
        <v>7556.5581503899994</v>
      </c>
      <c r="DF43" s="84">
        <f>+'[1]Табела 3'!Q41</f>
        <v>2966.11679641</v>
      </c>
      <c r="DG43" s="84">
        <f>+'[1]Табела 3'!R41</f>
        <v>2735.5239917999988</v>
      </c>
      <c r="DH43" s="84">
        <f>+'[1]Табела 3'!S41</f>
        <v>4528.368953600002</v>
      </c>
      <c r="DI43" s="84">
        <f>+'[1]Табела 3'!T41</f>
        <v>3756.1715607000006</v>
      </c>
      <c r="DJ43" s="84">
        <f>+'[1]Табела 3'!U41</f>
        <v>4598.1231777999992</v>
      </c>
      <c r="DK43" s="84">
        <f>+'[1]Табела 3'!V41</f>
        <v>7932.896224399994</v>
      </c>
      <c r="DL43" s="84">
        <f>+'[1]Табела 3'!W41</f>
        <v>19896.504682680003</v>
      </c>
      <c r="DM43" s="84">
        <f>+'[1]Табела 3'!X41</f>
        <v>2578.8304822499963</v>
      </c>
      <c r="DN43" s="84">
        <f>+'[1]Табела 3'!Y41</f>
        <v>4769.058616600003</v>
      </c>
      <c r="DO43" s="84">
        <f>+'[1]Табела 3'!Z41</f>
        <v>68683.497419129999</v>
      </c>
      <c r="DP43" s="87">
        <f>+'[1]Табела 3'!AA41</f>
        <v>3597.2752387399996</v>
      </c>
      <c r="DQ43" s="84">
        <f>+'[1]Табела 3'!AB41</f>
        <v>3971.0104044199998</v>
      </c>
      <c r="DR43" s="84">
        <f>+'[1]Табела 3'!AC41</f>
        <v>8751.2143568400006</v>
      </c>
      <c r="DS43" s="84">
        <f>+'[1]Табела 3'!AD41</f>
        <v>25470.805005550006</v>
      </c>
      <c r="DT43" s="84">
        <f>+'[1]Табела 3'!AE41</f>
        <v>3169.1296938799969</v>
      </c>
      <c r="DU43" s="84">
        <f>+'[1]Табела 3'!AF41</f>
        <v>4812.550440779999</v>
      </c>
      <c r="DV43" s="84">
        <f>+'[1]Табела 3'!AG41</f>
        <v>7814.4247308799931</v>
      </c>
      <c r="DW43" s="84">
        <f>+'[1]Табела 3'!AH41</f>
        <v>17173.723000279999</v>
      </c>
      <c r="DX43" s="84">
        <f>+'[1]Табела 3'!AI41</f>
        <v>29042.27850179001</v>
      </c>
      <c r="DY43" s="84">
        <f>+'[1]Табела 3'!AJ41</f>
        <v>13728.014745729995</v>
      </c>
      <c r="DZ43" s="84">
        <f>+'[1]Табела 3'!AK41</f>
        <v>48124.273881110013</v>
      </c>
      <c r="EA43" s="84">
        <f>+'[1]Табела 3'!AL41</f>
        <v>4991.1000000000004</v>
      </c>
      <c r="EB43" s="84">
        <f>+'[1]Табела 3'!AM41</f>
        <v>170645.80000000002</v>
      </c>
      <c r="EC43" s="84">
        <f>+'[1]Табела 3'!AN41</f>
        <v>3096.2</v>
      </c>
      <c r="ED43" s="84">
        <f>+'[1]Табела 3'!AO41</f>
        <v>18802</v>
      </c>
      <c r="EE43" s="84">
        <f>+'[1]Табела 3'!AP41</f>
        <v>13611.949653490001</v>
      </c>
      <c r="EF43" s="84">
        <f>+'[1]Табела 3'!AQ41</f>
        <v>23958.663358310001</v>
      </c>
      <c r="EG43" s="84">
        <f>+'[1]Табела 3'!AR41</f>
        <v>9927.4748965799936</v>
      </c>
      <c r="EH43" s="84">
        <f>+'[1]Табела 3'!AS41</f>
        <v>9963.6248483199961</v>
      </c>
      <c r="EI43" s="84">
        <f>+'[1]Табела 3'!AT41</f>
        <v>15622.195270900014</v>
      </c>
      <c r="EJ43" s="84">
        <f>+'[1]Табела 3'!AU41</f>
        <v>14934.391972399995</v>
      </c>
      <c r="EK43" s="84">
        <f>+'[1]Табела 3'!AV41</f>
        <v>15978.534718270001</v>
      </c>
      <c r="EL43" s="84">
        <f>+'[1]Табела 3'!AW41</f>
        <v>13330.463261690007</v>
      </c>
      <c r="EM43" s="84">
        <f>+'[1]Табела 3'!AX41</f>
        <v>2232.025379080002</v>
      </c>
      <c r="EN43" s="84">
        <f>+'[1]Табела 3'!AY41</f>
        <v>56404.776640960023</v>
      </c>
      <c r="EO43" s="84">
        <f>+'[1]Табела 3'!AZ41</f>
        <v>197862.30000000005</v>
      </c>
      <c r="EP43" s="84">
        <f>+'[1]Табела 3'!BA41</f>
        <v>5215.3702997500004</v>
      </c>
      <c r="EQ43" s="84">
        <f>+'[1]Табела 3'!BB41</f>
        <v>4194.15555425</v>
      </c>
      <c r="ER43" s="84">
        <f>+'[1]Табела 3'!BC41</f>
        <v>9410.6741459999994</v>
      </c>
      <c r="ES43" s="84">
        <f>+'[1]Табела 3'!BD41</f>
        <v>11608.7</v>
      </c>
      <c r="ET43" s="84">
        <f>+'[1]Табела 3'!BE41</f>
        <v>2608.9941000299987</v>
      </c>
      <c r="EU43" s="84">
        <f>+'[1]Табела 3'!BF41</f>
        <v>121991.95452336999</v>
      </c>
      <c r="EV43" s="84">
        <f>+'[1]Табела 3'!BG41</f>
        <v>10875.251376600005</v>
      </c>
      <c r="EW43" s="84">
        <f>+'[1]Табела 3'!BH41</f>
        <v>4952.4421194099732</v>
      </c>
      <c r="EX43" s="84">
        <f>+'[1]Табела 3'!BI41</f>
        <v>9403.4771706000065</v>
      </c>
      <c r="EY43" s="84">
        <f>+'[1]Табела 3'!BJ41</f>
        <v>5940.0606346200257</v>
      </c>
      <c r="EZ43" s="84">
        <f>+'[1]Табела 3'!BK41</f>
        <v>65587.168899859986</v>
      </c>
      <c r="FA43" s="84">
        <f>+'[1]Табела 3'!BL41</f>
        <v>15138.742083830017</v>
      </c>
      <c r="FB43" s="84">
        <f>+'[1]Табела 3'!BM41</f>
        <v>266926.99090831995</v>
      </c>
      <c r="FC43" s="84">
        <f>+'[1]Табела 3'!BN41</f>
        <v>6552</v>
      </c>
      <c r="FD43" s="84">
        <f>+'[1]Табела 3'!BO41</f>
        <v>28775.947828919998</v>
      </c>
      <c r="FE43" s="84">
        <f>+'[1]Табела 3'!BP41</f>
        <v>10085.952171080002</v>
      </c>
      <c r="FF43" s="84">
        <f>+'[1]Табела 3'!BQ41</f>
        <v>3167</v>
      </c>
      <c r="FG43" s="84">
        <f>+'[1]Табела 3'!BR41</f>
        <v>3289.2917434199981</v>
      </c>
      <c r="FH43" s="84">
        <f>+'[1]Табела 3'!BS41</f>
        <v>4697.4248559300004</v>
      </c>
      <c r="FI43" s="84">
        <f>+'[1]Табела 3'!BT41</f>
        <v>6314.7964022600017</v>
      </c>
      <c r="FJ43" s="84">
        <f>+'[1]Табела 3'!BU41</f>
        <v>4999.1759819499966</v>
      </c>
      <c r="FK43" s="84">
        <f>+'[1]Табела 3'!BV41</f>
        <v>11725.543008470002</v>
      </c>
      <c r="FL43" s="84">
        <f>+'[1]Табела 3'!BW41</f>
        <v>2659.0680079700014</v>
      </c>
      <c r="FM43" s="84">
        <f>+'[1]Табела 3'!BX41</f>
        <v>5208.4170788799893</v>
      </c>
      <c r="FN43" s="84">
        <f>+'[1]Табела 3'!BY41</f>
        <v>116607.88292112002</v>
      </c>
      <c r="FO43" s="84">
        <f>+'[1]Табела 3'!BZ41</f>
        <v>204082.5</v>
      </c>
      <c r="FP43" s="84">
        <f>+'[1]Табела 3'!CA41</f>
        <v>5326.2</v>
      </c>
      <c r="FQ43" s="87">
        <f>+'[1]Табела 3'!CB41</f>
        <v>4953.3999999999996</v>
      </c>
      <c r="FR43" s="87">
        <f>+'[1]Табела 3'!CC41</f>
        <v>12009.162545279998</v>
      </c>
      <c r="FS43" s="87">
        <f>+'[1]Табела 3'!CD41</f>
        <v>3109.7374547200011</v>
      </c>
      <c r="FT43" s="87">
        <f>+'[1]Табела 3'!CE41</f>
        <v>1665.4</v>
      </c>
      <c r="FU43" s="87">
        <f>+'[1]Табела 3'!CF41</f>
        <v>5108.7</v>
      </c>
      <c r="FV43" s="87">
        <f>+'[1]Табела 3'!CG41</f>
        <v>5808.8</v>
      </c>
      <c r="FW43" s="87">
        <f>+'[1]Табела 3'!CH41</f>
        <v>1251.4000000000001</v>
      </c>
      <c r="FX43" s="87">
        <f>+'[1]Табела 3'!CI41</f>
        <v>89680</v>
      </c>
      <c r="FY43" s="87">
        <f>+'[1]Табела 3'!CJ41</f>
        <v>13382.6</v>
      </c>
      <c r="FZ43" s="87">
        <f>+'[1]Табела 3'!CK41</f>
        <v>2245</v>
      </c>
      <c r="GA43" s="135">
        <f>+'[1]Табела 3'!CL41</f>
        <v>5559.2999999999993</v>
      </c>
      <c r="GB43" s="84">
        <f>+'[1]Табела 3'!CM41</f>
        <v>150099.69999999998</v>
      </c>
      <c r="GC43" s="87">
        <f>+'[1]Табела 3'!CN41</f>
        <v>5090.2999999999993</v>
      </c>
      <c r="GD43" s="87">
        <f>+'[1]Табела 3'!CO41</f>
        <v>5185.7000000000007</v>
      </c>
      <c r="GE43" s="87">
        <f>+'[1]Табела 3'!CP41</f>
        <v>12740.5</v>
      </c>
      <c r="GF43" s="87">
        <f>+'[1]Табела 3'!CQ41</f>
        <v>13825.8</v>
      </c>
      <c r="GG43" s="87">
        <f>+'[1]Табела 3'!CR41</f>
        <v>2049.6999999999998</v>
      </c>
      <c r="GH43" s="87">
        <f>+'[1]Табела 3'!CS41</f>
        <v>4092.4</v>
      </c>
      <c r="GI43" s="87">
        <f>+'[1]Табела 3'!CT41</f>
        <v>10105.400000000001</v>
      </c>
      <c r="GJ43" s="87">
        <f>+'[1]Табела 3'!CU41</f>
        <v>5358.6</v>
      </c>
      <c r="GK43" s="87">
        <f>+'[1]Табела 3'!CV41</f>
        <v>14291.3</v>
      </c>
      <c r="GL43" s="87">
        <f>+'[1]Табела 3'!CW41</f>
        <v>13235.8</v>
      </c>
      <c r="GM43" s="87">
        <f>+'[1]Табела 3'!CX41</f>
        <v>2371.4</v>
      </c>
      <c r="GN43" s="135">
        <f>+'[1]Табела 3'!CY41</f>
        <v>6394.7</v>
      </c>
      <c r="GO43" s="142">
        <f>+'[1]Табела 3'!CZ41</f>
        <v>94741.599999999991</v>
      </c>
      <c r="GP43" s="87">
        <f>+'[1]Табела 3'!DA41</f>
        <v>6385.4000000000005</v>
      </c>
      <c r="GQ43" s="87">
        <f>+'[1]Табела 3'!DB41</f>
        <v>5330.6</v>
      </c>
      <c r="GR43" s="87">
        <f>+'[1]Табела 3'!DC41</f>
        <v>14611.2</v>
      </c>
      <c r="GS43" s="87">
        <f>+'[1]Табела 3'!DD41</f>
        <v>17601.99289491474</v>
      </c>
      <c r="GT43" s="87">
        <f>+'[1]Табела 3'!DE41</f>
        <v>6508.3071050852586</v>
      </c>
      <c r="GU43" s="87">
        <f>+'[1]Табела 3'!DF41</f>
        <v>6803.5</v>
      </c>
      <c r="GV43" s="87">
        <f>+'[1]Табела 3'!DG41</f>
        <v>10260.6</v>
      </c>
      <c r="GW43" s="87">
        <f>+'[1]Табела 3'!DH41</f>
        <v>0</v>
      </c>
      <c r="GX43" s="87">
        <f>+'[1]Табела 3'!DI41</f>
        <v>0</v>
      </c>
      <c r="GY43" s="87">
        <f>+'[1]Табела 3'!DJ41</f>
        <v>0</v>
      </c>
      <c r="GZ43" s="87">
        <f>+'[1]Табела 3'!DK41</f>
        <v>0</v>
      </c>
      <c r="HA43" s="87">
        <f>+'[1]Табела 3'!DL41</f>
        <v>0</v>
      </c>
      <c r="HB43" s="127">
        <f>+'[1]Табела 3'!DM41</f>
        <v>67501.600000000006</v>
      </c>
    </row>
    <row r="44" spans="2:210" ht="16.2" customHeight="1" x14ac:dyDescent="0.3">
      <c r="B44" s="101" t="s">
        <v>19</v>
      </c>
      <c r="C44" s="84">
        <v>0</v>
      </c>
      <c r="D44" s="84">
        <v>3249.9999999999991</v>
      </c>
      <c r="E44" s="84">
        <v>0</v>
      </c>
      <c r="F44" s="84">
        <v>0</v>
      </c>
      <c r="G44" s="84">
        <v>0</v>
      </c>
      <c r="H44" s="84">
        <v>0</v>
      </c>
      <c r="I44" s="84">
        <v>0</v>
      </c>
      <c r="J44" s="84">
        <v>0</v>
      </c>
      <c r="K44" s="84">
        <v>0</v>
      </c>
      <c r="L44" s="84">
        <v>0</v>
      </c>
      <c r="M44" s="84">
        <v>0</v>
      </c>
      <c r="N44" s="84">
        <v>2334.0586338299963</v>
      </c>
      <c r="O44" s="84">
        <v>5584.0586338299954</v>
      </c>
      <c r="P44" s="84">
        <v>0</v>
      </c>
      <c r="Q44" s="84">
        <v>0</v>
      </c>
      <c r="R44" s="84">
        <v>0</v>
      </c>
      <c r="S44" s="84">
        <v>0</v>
      </c>
      <c r="T44" s="84">
        <v>0</v>
      </c>
      <c r="U44" s="84">
        <v>0</v>
      </c>
      <c r="V44" s="84">
        <v>0</v>
      </c>
      <c r="W44" s="84">
        <v>0</v>
      </c>
      <c r="X44" s="84">
        <v>0</v>
      </c>
      <c r="Y44" s="84">
        <v>0</v>
      </c>
      <c r="Z44" s="84">
        <v>0</v>
      </c>
      <c r="AA44" s="84">
        <v>0</v>
      </c>
      <c r="AB44" s="102">
        <v>0</v>
      </c>
      <c r="AC44" s="102">
        <v>0</v>
      </c>
      <c r="AD44" s="102">
        <v>0</v>
      </c>
      <c r="AE44" s="102">
        <v>0</v>
      </c>
      <c r="AF44" s="102">
        <v>0</v>
      </c>
      <c r="AG44" s="102">
        <v>0</v>
      </c>
      <c r="AH44" s="102">
        <v>0</v>
      </c>
      <c r="AI44" s="102">
        <v>0</v>
      </c>
      <c r="AJ44" s="102">
        <v>0</v>
      </c>
      <c r="AK44" s="102">
        <v>0</v>
      </c>
      <c r="AL44" s="102">
        <v>0</v>
      </c>
      <c r="AM44" s="102">
        <v>0</v>
      </c>
      <c r="AN44" s="102">
        <v>0</v>
      </c>
      <c r="AO44" s="84">
        <v>0</v>
      </c>
      <c r="AP44" s="84">
        <v>3409.099999999999</v>
      </c>
      <c r="AQ44" s="84">
        <v>0</v>
      </c>
      <c r="AR44" s="84">
        <v>0</v>
      </c>
      <c r="AS44" s="84">
        <v>0</v>
      </c>
      <c r="AT44" s="84">
        <v>0</v>
      </c>
      <c r="AU44" s="84">
        <v>0</v>
      </c>
      <c r="AV44" s="84">
        <v>0</v>
      </c>
      <c r="AW44" s="84">
        <v>0</v>
      </c>
      <c r="AX44" s="84">
        <v>0</v>
      </c>
      <c r="AY44" s="84">
        <v>0</v>
      </c>
      <c r="AZ44" s="84">
        <v>0</v>
      </c>
      <c r="BA44" s="84">
        <v>0</v>
      </c>
      <c r="BB44" s="84">
        <v>3409.099999999999</v>
      </c>
      <c r="BC44" s="84">
        <v>0</v>
      </c>
      <c r="BD44" s="84">
        <v>0</v>
      </c>
      <c r="BE44" s="84">
        <v>0</v>
      </c>
      <c r="BF44" s="84">
        <v>1783.1320000000001</v>
      </c>
      <c r="BG44" s="84">
        <v>0</v>
      </c>
      <c r="BH44" s="84">
        <v>0</v>
      </c>
      <c r="BI44" s="84">
        <v>0</v>
      </c>
      <c r="BJ44" s="84">
        <v>0</v>
      </c>
      <c r="BK44" s="84">
        <v>0</v>
      </c>
      <c r="BL44" s="84">
        <v>11572</v>
      </c>
      <c r="BM44" s="84">
        <v>0</v>
      </c>
      <c r="BN44" s="84">
        <v>0</v>
      </c>
      <c r="BO44" s="84">
        <v>13355.132</v>
      </c>
      <c r="BP44" s="84">
        <v>0</v>
      </c>
      <c r="BQ44" s="84">
        <v>0</v>
      </c>
      <c r="BR44" s="84">
        <v>0</v>
      </c>
      <c r="BS44" s="84">
        <v>0</v>
      </c>
      <c r="BT44" s="84">
        <v>0</v>
      </c>
      <c r="BU44" s="84">
        <v>0</v>
      </c>
      <c r="BV44" s="84">
        <v>0</v>
      </c>
      <c r="BW44" s="84">
        <v>0</v>
      </c>
      <c r="BX44" s="84">
        <v>0</v>
      </c>
      <c r="BY44" s="84">
        <v>0</v>
      </c>
      <c r="BZ44" s="84">
        <v>0</v>
      </c>
      <c r="CA44" s="84">
        <v>0</v>
      </c>
      <c r="CB44" s="84">
        <v>0</v>
      </c>
      <c r="CC44" s="84">
        <v>0</v>
      </c>
      <c r="CD44" s="84">
        <v>0</v>
      </c>
      <c r="CE44" s="84">
        <v>0</v>
      </c>
      <c r="CF44" s="84">
        <v>9917.7000000000007</v>
      </c>
      <c r="CG44" s="84">
        <v>0</v>
      </c>
      <c r="CH44" s="84">
        <v>0</v>
      </c>
      <c r="CI44" s="84">
        <v>0</v>
      </c>
      <c r="CJ44" s="84">
        <v>0</v>
      </c>
      <c r="CK44" s="84">
        <v>-1799.5500000000002</v>
      </c>
      <c r="CL44" s="84">
        <v>-4513.5999999999995</v>
      </c>
      <c r="CM44" s="84">
        <v>0</v>
      </c>
      <c r="CN44" s="84">
        <v>9608</v>
      </c>
      <c r="CO44" s="85">
        <v>13212.550000000001</v>
      </c>
      <c r="CP44" s="86">
        <v>0.9</v>
      </c>
      <c r="CQ44" s="84">
        <v>0</v>
      </c>
      <c r="CR44" s="84">
        <v>0.29999999999999993</v>
      </c>
      <c r="CS44" s="84">
        <v>0</v>
      </c>
      <c r="CT44" s="84">
        <v>156.6</v>
      </c>
      <c r="CU44" s="84">
        <v>60.000000000000021</v>
      </c>
      <c r="CV44" s="84">
        <v>1.5999999999999832</v>
      </c>
      <c r="CW44" s="84">
        <v>-1.1324274851176597E-14</v>
      </c>
      <c r="CX44" s="84">
        <v>312.99999999999994</v>
      </c>
      <c r="CY44" s="84">
        <v>65.100000000000065</v>
      </c>
      <c r="CZ44" s="84">
        <v>7.2999999999999705</v>
      </c>
      <c r="DA44" s="84">
        <v>3588.1999999999994</v>
      </c>
      <c r="DB44" s="84">
        <v>4192.9999999999991</v>
      </c>
      <c r="DC44" s="87">
        <f>+'[1]Табела 3'!N42</f>
        <v>2.3178869999999998</v>
      </c>
      <c r="DD44" s="84">
        <f>+'[1]Табела 3'!O42</f>
        <v>6</v>
      </c>
      <c r="DE44" s="84">
        <f>+'[1]Табела 3'!P42</f>
        <v>11.182112999999999</v>
      </c>
      <c r="DF44" s="84">
        <f>+'[1]Табела 3'!Q42</f>
        <v>9.8000000000000007</v>
      </c>
      <c r="DG44" s="84">
        <f>+'[1]Табела 3'!R42</f>
        <v>5.2</v>
      </c>
      <c r="DH44" s="84">
        <f>+'[1]Табела 3'!S42</f>
        <v>157</v>
      </c>
      <c r="DI44" s="84">
        <f>+'[1]Табела 3'!T42</f>
        <v>0.8</v>
      </c>
      <c r="DJ44" s="84">
        <f>+'[1]Табела 3'!U42</f>
        <v>8</v>
      </c>
      <c r="DK44" s="84">
        <f>+'[1]Табела 3'!V42</f>
        <v>8.6999999999999993</v>
      </c>
      <c r="DL44" s="84">
        <f>+'[1]Табела 3'!W42</f>
        <v>8.1</v>
      </c>
      <c r="DM44" s="84">
        <f>+'[1]Табела 3'!X42</f>
        <v>8</v>
      </c>
      <c r="DN44" s="84">
        <f>+'[1]Табела 3'!Y42</f>
        <v>15.8</v>
      </c>
      <c r="DO44" s="84">
        <f>+'[1]Табела 3'!Z42</f>
        <v>240.9</v>
      </c>
      <c r="DP44" s="87">
        <f>+'[1]Табела 3'!AA42</f>
        <v>59.152999999999999</v>
      </c>
      <c r="DQ44" s="84">
        <f>+'[1]Табела 3'!AB42</f>
        <v>16.200000000000003</v>
      </c>
      <c r="DR44" s="84">
        <f>+'[1]Табела 3'!AC42</f>
        <v>16.5</v>
      </c>
      <c r="DS44" s="84">
        <f>+'[1]Табела 3'!AD42</f>
        <v>0.7</v>
      </c>
      <c r="DT44" s="84">
        <f>+'[1]Табела 3'!AE42</f>
        <v>69.3</v>
      </c>
      <c r="DU44" s="84">
        <f>+'[1]Табела 3'!AF42</f>
        <v>963.53857554901799</v>
      </c>
      <c r="DV44" s="84">
        <f>+'[1]Табела 3'!AG42</f>
        <v>699.01571528241402</v>
      </c>
      <c r="DW44" s="84">
        <f>+'[1]Табела 3'!AH42</f>
        <v>91.7</v>
      </c>
      <c r="DX44" s="84">
        <f>+'[1]Табела 3'!AI42</f>
        <v>-1358.8</v>
      </c>
      <c r="DY44" s="84">
        <f>+'[1]Табела 3'!AJ42</f>
        <v>-196.9</v>
      </c>
      <c r="DZ44" s="84">
        <f>+'[1]Табела 3'!AK42</f>
        <v>12.2</v>
      </c>
      <c r="EA44" s="84">
        <f>+'[1]Табела 3'!AL42</f>
        <v>573.4</v>
      </c>
      <c r="EB44" s="84">
        <f>+'[1]Табела 3'!AM42</f>
        <v>946.0072908314321</v>
      </c>
      <c r="EC44" s="84">
        <f>+'[1]Табела 3'!AN42</f>
        <v>0</v>
      </c>
      <c r="ED44" s="84">
        <f>+'[1]Табела 3'!AO42</f>
        <v>777.44999354479705</v>
      </c>
      <c r="EE44" s="84">
        <f>+'[1]Табела 3'!AP42</f>
        <v>1508.710583382704</v>
      </c>
      <c r="EF44" s="84">
        <f>+'[1]Табела 3'!AQ42</f>
        <v>49.909557418656</v>
      </c>
      <c r="EG44" s="84">
        <f>+'[1]Табела 3'!AR42</f>
        <v>41.963744804400001</v>
      </c>
      <c r="EH44" s="84">
        <f>+'[1]Табела 3'!AS42</f>
        <v>1794.4</v>
      </c>
      <c r="EI44" s="84">
        <f>+'[1]Табела 3'!AT42</f>
        <v>40.9</v>
      </c>
      <c r="EJ44" s="84">
        <f>+'[1]Табела 3'!AU42</f>
        <v>451.71867427410001</v>
      </c>
      <c r="EK44" s="84">
        <f>+'[1]Табела 3'!AV42</f>
        <v>184.602</v>
      </c>
      <c r="EL44" s="84">
        <f>+'[1]Табела 3'!AW42</f>
        <v>0</v>
      </c>
      <c r="EM44" s="84">
        <f>+'[1]Табела 3'!AX42</f>
        <v>153.376</v>
      </c>
      <c r="EN44" s="84">
        <f>+'[1]Табела 3'!AY42</f>
        <v>4383.6000000000004</v>
      </c>
      <c r="EO44" s="84">
        <f>+'[1]Табела 3'!AZ42</f>
        <v>9386.6305534246567</v>
      </c>
      <c r="EP44" s="84">
        <f>+'[1]Табела 3'!BA42</f>
        <v>2387.4313750000001</v>
      </c>
      <c r="EQ44" s="84">
        <f>+'[1]Табела 3'!BB42</f>
        <v>661.813807</v>
      </c>
      <c r="ER44" s="84">
        <f>+'[1]Табела 3'!BC42</f>
        <v>36.027000000000001</v>
      </c>
      <c r="ES44" s="84">
        <f>+'[1]Табела 3'!BD42</f>
        <v>297.87</v>
      </c>
      <c r="ET44" s="84">
        <f>+'[1]Табела 3'!BE42</f>
        <v>2537.6410000000001</v>
      </c>
      <c r="EU44" s="84">
        <f>+'[1]Табела 3'!BF42</f>
        <v>5159.5680000000002</v>
      </c>
      <c r="EV44" s="84">
        <f>+'[1]Табела 3'!BG42</f>
        <v>8.1</v>
      </c>
      <c r="EW44" s="84">
        <f>+'[1]Табела 3'!BH42</f>
        <v>52.881999999999998</v>
      </c>
      <c r="EX44" s="84">
        <f>+'[1]Табела 3'!BI42</f>
        <v>352.06843249999997</v>
      </c>
      <c r="EY44" s="84">
        <f>+'[1]Табела 3'!BJ42</f>
        <v>940.8</v>
      </c>
      <c r="EZ44" s="84">
        <f>+'[1]Табела 3'!BK42</f>
        <v>25553.22</v>
      </c>
      <c r="FA44" s="84">
        <f>+'[1]Табела 3'!BL42</f>
        <v>3828.8575999999998</v>
      </c>
      <c r="FB44" s="84">
        <f>+'[1]Табела 3'!BM42</f>
        <v>41816.279214500006</v>
      </c>
      <c r="FC44" s="84">
        <f>+'[1]Табела 3'!BN42</f>
        <v>75.576274600000005</v>
      </c>
      <c r="FD44" s="84">
        <f>+'[1]Табела 3'!BO42</f>
        <v>471.85199999999998</v>
      </c>
      <c r="FE44" s="84">
        <f>+'[1]Табела 3'!BP42</f>
        <v>20.61177481</v>
      </c>
      <c r="FF44" s="84">
        <f>+'[1]Табела 3'!BQ42</f>
        <v>0</v>
      </c>
      <c r="FG44" s="84">
        <f>+'[1]Табела 3'!BR42</f>
        <v>0</v>
      </c>
      <c r="FH44" s="84">
        <f>+'[1]Табела 3'!BS42</f>
        <v>711.7</v>
      </c>
      <c r="FI44" s="84">
        <f>+'[1]Табела 3'!BT42</f>
        <v>0</v>
      </c>
      <c r="FJ44" s="84">
        <f>+'[1]Табела 3'!BU42</f>
        <v>20</v>
      </c>
      <c r="FK44" s="84">
        <f>+'[1]Табела 3'!BV42</f>
        <v>0</v>
      </c>
      <c r="FL44" s="84">
        <f>+'[1]Табела 3'!BW42</f>
        <v>193</v>
      </c>
      <c r="FM44" s="84">
        <f>+'[1]Табела 3'!BX42</f>
        <v>0</v>
      </c>
      <c r="FN44" s="84">
        <f>+'[1]Табела 3'!BY42</f>
        <v>6623.7</v>
      </c>
      <c r="FO44" s="84">
        <f>+'[1]Табела 3'!BZ42</f>
        <v>8116.44004941</v>
      </c>
      <c r="FP44" s="84">
        <f>+'[1]Табела 3'!CA42</f>
        <v>0</v>
      </c>
      <c r="FQ44" s="87">
        <f>+'[1]Табела 3'!CB42</f>
        <v>4</v>
      </c>
      <c r="FR44" s="87">
        <f>+'[1]Табела 3'!CC42</f>
        <v>0</v>
      </c>
      <c r="FS44" s="87">
        <f>+'[1]Табела 3'!CD42</f>
        <v>0</v>
      </c>
      <c r="FT44" s="87">
        <f>+'[1]Табела 3'!CE42</f>
        <v>0</v>
      </c>
      <c r="FU44" s="87">
        <f>+'[1]Табела 3'!CF42</f>
        <v>0</v>
      </c>
      <c r="FV44" s="87">
        <f>+'[1]Табела 3'!CG42</f>
        <v>0</v>
      </c>
      <c r="FW44" s="87">
        <f>+'[1]Табела 3'!CH42</f>
        <v>20</v>
      </c>
      <c r="FX44" s="87">
        <f>+'[1]Табела 3'!CI42</f>
        <v>2.7</v>
      </c>
      <c r="FY44" s="87">
        <f>+'[1]Табела 3'!CJ42</f>
        <v>194.4</v>
      </c>
      <c r="FZ44" s="87">
        <f>+'[1]Табела 3'!CK42</f>
        <v>0</v>
      </c>
      <c r="GA44" s="135">
        <f>+'[1]Табела 3'!CL42</f>
        <v>5700</v>
      </c>
      <c r="GB44" s="84">
        <f>+'[1]Табела 3'!CM42</f>
        <v>5921.1</v>
      </c>
      <c r="GC44" s="87">
        <f>+'[1]Табела 3'!CN42</f>
        <v>24000</v>
      </c>
      <c r="GD44" s="87">
        <f>+'[1]Табела 3'!CO42</f>
        <v>7200</v>
      </c>
      <c r="GE44" s="87">
        <f>+'[1]Табела 3'!CP42</f>
        <v>0</v>
      </c>
      <c r="GF44" s="87">
        <f>+'[1]Табела 3'!CQ42</f>
        <v>0</v>
      </c>
      <c r="GG44" s="87">
        <f>+'[1]Табела 3'!CR42</f>
        <v>0</v>
      </c>
      <c r="GH44" s="87">
        <f>+'[1]Табела 3'!CS42</f>
        <v>37052.699999999997</v>
      </c>
      <c r="GI44" s="87">
        <f>+'[1]Табела 3'!CT42</f>
        <v>35018.199999999997</v>
      </c>
      <c r="GJ44" s="87">
        <f>+'[1]Табела 3'!CU42</f>
        <v>14123</v>
      </c>
      <c r="GK44" s="87">
        <f>+'[1]Табела 3'!CV42</f>
        <v>12005.9</v>
      </c>
      <c r="GL44" s="87">
        <f>+'[1]Табела 3'!CW42</f>
        <v>346.5</v>
      </c>
      <c r="GM44" s="87">
        <f>+'[1]Табела 3'!CX42</f>
        <v>-89358.6</v>
      </c>
      <c r="GN44" s="135">
        <f>+'[1]Табела 3'!CY42</f>
        <v>-40000</v>
      </c>
      <c r="GO44" s="142">
        <f>+'[1]Табела 3'!CZ42</f>
        <v>387.69999999998254</v>
      </c>
      <c r="GP44" s="87">
        <f>+'[1]Табела 3'!DA42</f>
        <v>1.5</v>
      </c>
      <c r="GQ44" s="87">
        <f>+'[1]Табела 3'!DB42</f>
        <v>0</v>
      </c>
      <c r="GR44" s="87">
        <f>+'[1]Табела 3'!DC42</f>
        <v>0</v>
      </c>
      <c r="GS44" s="87">
        <f>+'[1]Табела 3'!DD42</f>
        <v>1807.4</v>
      </c>
      <c r="GT44" s="87">
        <f>+'[1]Табела 3'!DE42</f>
        <v>733.4</v>
      </c>
      <c r="GU44" s="87">
        <f>+'[1]Табела 3'!DF42</f>
        <v>5976.5</v>
      </c>
      <c r="GV44" s="87">
        <f>+'[1]Табела 3'!DG42</f>
        <v>1907.6</v>
      </c>
      <c r="GW44" s="87">
        <f>+'[1]Табела 3'!DH42</f>
        <v>0</v>
      </c>
      <c r="GX44" s="87">
        <f>+'[1]Табела 3'!DI42</f>
        <v>0</v>
      </c>
      <c r="GY44" s="87">
        <f>+'[1]Табела 3'!DJ42</f>
        <v>0</v>
      </c>
      <c r="GZ44" s="87">
        <f>+'[1]Табела 3'!DK42</f>
        <v>0</v>
      </c>
      <c r="HA44" s="87">
        <f>+'[1]Табела 3'!DL42</f>
        <v>0</v>
      </c>
      <c r="HB44" s="127">
        <f>+'[1]Табела 3'!DM42</f>
        <v>10426.4</v>
      </c>
    </row>
    <row r="45" spans="2:210" ht="16.2" customHeight="1" x14ac:dyDescent="0.3">
      <c r="B45" s="103"/>
      <c r="C45" s="104"/>
      <c r="D45" s="104"/>
      <c r="E45" s="104"/>
      <c r="F45" s="104"/>
      <c r="G45" s="104"/>
      <c r="H45" s="104"/>
      <c r="I45" s="104"/>
      <c r="J45" s="104"/>
      <c r="K45" s="104"/>
      <c r="L45" s="104"/>
      <c r="M45" s="104"/>
      <c r="N45" s="104"/>
      <c r="O45" s="104"/>
      <c r="P45" s="104"/>
      <c r="Q45" s="104"/>
      <c r="R45" s="104"/>
      <c r="S45" s="104"/>
      <c r="T45" s="104"/>
      <c r="U45" s="104"/>
      <c r="V45" s="104"/>
      <c r="W45" s="104"/>
      <c r="X45" s="104"/>
      <c r="Y45" s="104"/>
      <c r="Z45" s="104"/>
      <c r="AA45" s="104"/>
      <c r="AB45" s="105"/>
      <c r="AC45" s="105"/>
      <c r="AD45" s="105"/>
      <c r="AE45" s="105"/>
      <c r="AF45" s="105"/>
      <c r="AG45" s="105"/>
      <c r="AH45" s="105"/>
      <c r="AI45" s="105"/>
      <c r="AJ45" s="105"/>
      <c r="AK45" s="105"/>
      <c r="AL45" s="105"/>
      <c r="AM45" s="105"/>
      <c r="AN45" s="105"/>
      <c r="AO45" s="104"/>
      <c r="AP45" s="104"/>
      <c r="AQ45" s="104"/>
      <c r="AR45" s="104"/>
      <c r="AS45" s="104"/>
      <c r="AT45" s="104"/>
      <c r="AU45" s="104"/>
      <c r="AV45" s="104"/>
      <c r="AW45" s="104"/>
      <c r="AX45" s="104"/>
      <c r="AY45" s="104"/>
      <c r="AZ45" s="104"/>
      <c r="BA45" s="104"/>
      <c r="BB45" s="104"/>
      <c r="BC45" s="104"/>
      <c r="BD45" s="104"/>
      <c r="BE45" s="104"/>
      <c r="BF45" s="104"/>
      <c r="BG45" s="104"/>
      <c r="BH45" s="104"/>
      <c r="BI45" s="104"/>
      <c r="BJ45" s="104"/>
      <c r="BK45" s="104"/>
      <c r="BL45" s="104"/>
      <c r="BM45" s="104"/>
      <c r="BN45" s="104"/>
      <c r="BO45" s="104"/>
      <c r="BP45" s="104"/>
      <c r="BQ45" s="104"/>
      <c r="BR45" s="104"/>
      <c r="BS45" s="104"/>
      <c r="BT45" s="104"/>
      <c r="BU45" s="104"/>
      <c r="BV45" s="104"/>
      <c r="BW45" s="104"/>
      <c r="BX45" s="104"/>
      <c r="BY45" s="104"/>
      <c r="BZ45" s="104"/>
      <c r="CA45" s="104"/>
      <c r="CB45" s="104"/>
      <c r="CC45" s="104"/>
      <c r="CD45" s="104"/>
      <c r="CE45" s="104"/>
      <c r="CF45" s="104"/>
      <c r="CG45" s="104"/>
      <c r="CH45" s="104"/>
      <c r="CI45" s="104"/>
      <c r="CJ45" s="104"/>
      <c r="CK45" s="104"/>
      <c r="CL45" s="104"/>
      <c r="CM45" s="104"/>
      <c r="CN45" s="104"/>
      <c r="CO45" s="106"/>
      <c r="CP45" s="107"/>
      <c r="CQ45" s="104"/>
      <c r="CR45" s="104"/>
      <c r="CS45" s="104"/>
      <c r="CT45" s="104"/>
      <c r="CU45" s="104"/>
      <c r="CV45" s="104"/>
      <c r="CW45" s="104"/>
      <c r="CX45" s="104"/>
      <c r="CY45" s="104"/>
      <c r="CZ45" s="104"/>
      <c r="DA45" s="104"/>
      <c r="DB45" s="104"/>
      <c r="DC45" s="108"/>
      <c r="DD45" s="104"/>
      <c r="DE45" s="104"/>
      <c r="DF45" s="104"/>
      <c r="DG45" s="104"/>
      <c r="DH45" s="104"/>
      <c r="DI45" s="104"/>
      <c r="DJ45" s="104"/>
      <c r="DK45" s="104"/>
      <c r="DL45" s="104"/>
      <c r="DM45" s="104"/>
      <c r="DN45" s="104"/>
      <c r="DO45" s="104"/>
      <c r="DP45" s="108"/>
      <c r="DQ45" s="104"/>
      <c r="DR45" s="104"/>
      <c r="DS45" s="104"/>
      <c r="DT45" s="104"/>
      <c r="DU45" s="104"/>
      <c r="DV45" s="104"/>
      <c r="DW45" s="104"/>
      <c r="DX45" s="104"/>
      <c r="DY45" s="104"/>
      <c r="DZ45" s="104"/>
      <c r="EA45" s="104"/>
      <c r="EB45" s="104"/>
      <c r="EC45" s="104"/>
      <c r="ED45" s="104"/>
      <c r="EE45" s="104"/>
      <c r="EF45" s="104"/>
      <c r="EG45" s="104"/>
      <c r="EH45" s="104"/>
      <c r="EI45" s="104"/>
      <c r="EJ45" s="104"/>
      <c r="EK45" s="104"/>
      <c r="EL45" s="104"/>
      <c r="EM45" s="104"/>
      <c r="EN45" s="104"/>
      <c r="EO45" s="104"/>
      <c r="EP45" s="104"/>
      <c r="EQ45" s="104"/>
      <c r="ER45" s="104"/>
      <c r="ES45" s="104"/>
      <c r="ET45" s="104"/>
      <c r="EU45" s="104"/>
      <c r="EV45" s="104"/>
      <c r="EW45" s="104"/>
      <c r="EX45" s="104"/>
      <c r="EY45" s="104"/>
      <c r="EZ45" s="104"/>
      <c r="FA45" s="104"/>
      <c r="FB45" s="104"/>
      <c r="FC45" s="104"/>
      <c r="FD45" s="104"/>
      <c r="FE45" s="104"/>
      <c r="FF45" s="104"/>
      <c r="FG45" s="104"/>
      <c r="FH45" s="104"/>
      <c r="FI45" s="104"/>
      <c r="FJ45" s="104"/>
      <c r="FK45" s="104"/>
      <c r="FL45" s="104"/>
      <c r="FM45" s="104"/>
      <c r="FN45" s="104"/>
      <c r="FO45" s="104"/>
      <c r="FP45" s="104"/>
      <c r="FQ45" s="108"/>
      <c r="FR45" s="108"/>
      <c r="FS45" s="108"/>
      <c r="FT45" s="108"/>
      <c r="FU45" s="108"/>
      <c r="FV45" s="108"/>
      <c r="FW45" s="108"/>
      <c r="FX45" s="108"/>
      <c r="FY45" s="108"/>
      <c r="FZ45" s="108"/>
      <c r="GA45" s="137"/>
      <c r="GB45" s="104"/>
      <c r="GC45" s="108"/>
      <c r="GD45" s="108"/>
      <c r="GE45" s="108"/>
      <c r="GF45" s="108"/>
      <c r="GG45" s="108"/>
      <c r="GH45" s="108"/>
      <c r="GI45" s="108"/>
      <c r="GJ45" s="108"/>
      <c r="GK45" s="108"/>
      <c r="GL45" s="108"/>
      <c r="GM45" s="108"/>
      <c r="GN45" s="137"/>
      <c r="GO45" s="145"/>
      <c r="GP45" s="108"/>
      <c r="GQ45" s="108"/>
      <c r="GR45" s="108"/>
      <c r="GS45" s="108"/>
      <c r="GT45" s="108"/>
      <c r="GU45" s="108"/>
      <c r="GV45" s="108"/>
      <c r="GW45" s="108"/>
      <c r="GX45" s="108"/>
      <c r="GY45" s="108"/>
      <c r="GZ45" s="108"/>
      <c r="HA45" s="108"/>
      <c r="HB45" s="130"/>
    </row>
    <row r="46" spans="2:210" s="92" customFormat="1" ht="16.2" customHeight="1" x14ac:dyDescent="0.3">
      <c r="B46" s="109" t="s">
        <v>48</v>
      </c>
      <c r="C46" s="88">
        <f>+C33+C36-C41</f>
        <v>8237.7628911300017</v>
      </c>
      <c r="D46" s="88">
        <f t="shared" ref="D46:N46" si="408">+D33+D36-D41</f>
        <v>-8944.978761340004</v>
      </c>
      <c r="E46" s="88">
        <f t="shared" si="408"/>
        <v>-12.392636523408783</v>
      </c>
      <c r="F46" s="88">
        <f t="shared" si="408"/>
        <v>-7350.8860641259016</v>
      </c>
      <c r="G46" s="88">
        <f t="shared" si="408"/>
        <v>-17434.952083603108</v>
      </c>
      <c r="H46" s="88">
        <f t="shared" si="408"/>
        <v>-6776.9997320200018</v>
      </c>
      <c r="I46" s="88">
        <f t="shared" si="408"/>
        <v>7943.9449688900049</v>
      </c>
      <c r="J46" s="88">
        <f t="shared" si="408"/>
        <v>-7523.2308791299693</v>
      </c>
      <c r="K46" s="88">
        <f t="shared" si="408"/>
        <v>-4234.1566240799793</v>
      </c>
      <c r="L46" s="88">
        <f t="shared" si="408"/>
        <v>827.21449014000973</v>
      </c>
      <c r="M46" s="88">
        <f t="shared" si="408"/>
        <v>-15762.660895850029</v>
      </c>
      <c r="N46" s="88">
        <f t="shared" si="408"/>
        <v>1062.9480740134086</v>
      </c>
      <c r="O46" s="88">
        <v>-49968.483267199066</v>
      </c>
      <c r="P46" s="88">
        <v>37033.196757979778</v>
      </c>
      <c r="Q46" s="88">
        <v>-9305.8346967300167</v>
      </c>
      <c r="R46" s="88">
        <v>35106.531255580077</v>
      </c>
      <c r="S46" s="88">
        <v>20271.689584830077</v>
      </c>
      <c r="T46" s="88">
        <v>41965.576402619772</v>
      </c>
      <c r="U46" s="88">
        <v>-16492.639206471446</v>
      </c>
      <c r="V46" s="88">
        <v>-29012.416160379653</v>
      </c>
      <c r="W46" s="88">
        <v>37666.649156029969</v>
      </c>
      <c r="X46" s="88">
        <v>-16482.507619460004</v>
      </c>
      <c r="Y46" s="88">
        <v>-34257.534203470001</v>
      </c>
      <c r="Z46" s="88">
        <v>-30983.116300919959</v>
      </c>
      <c r="AA46" s="88">
        <v>-9807.0861004700346</v>
      </c>
      <c r="AB46" s="78">
        <v>37033.196757979778</v>
      </c>
      <c r="AC46" s="88">
        <f>+AC33+AC36-AC41</f>
        <v>14634.748418580002</v>
      </c>
      <c r="AD46" s="88">
        <f t="shared" ref="AD46:AN46" si="409">+AD33+AD36-AD41</f>
        <v>-15522.30961542001</v>
      </c>
      <c r="AE46" s="88">
        <f t="shared" si="409"/>
        <v>-692.1304937799905</v>
      </c>
      <c r="AF46" s="88">
        <f t="shared" si="409"/>
        <v>1989.1671996200057</v>
      </c>
      <c r="AG46" s="88">
        <f t="shared" si="409"/>
        <v>-3137.6420055000344</v>
      </c>
      <c r="AH46" s="88">
        <f t="shared" si="409"/>
        <v>-6917.1334323800183</v>
      </c>
      <c r="AI46" s="88">
        <f t="shared" si="409"/>
        <v>-5825.1268184200126</v>
      </c>
      <c r="AJ46" s="88">
        <f t="shared" si="409"/>
        <v>3296.4051537300111</v>
      </c>
      <c r="AK46" s="88">
        <f t="shared" si="409"/>
        <v>3357.1345601600551</v>
      </c>
      <c r="AL46" s="88">
        <f t="shared" si="409"/>
        <v>-7633.212382390011</v>
      </c>
      <c r="AM46" s="88">
        <f t="shared" si="409"/>
        <v>2501.094565339954</v>
      </c>
      <c r="AN46" s="88">
        <f t="shared" si="409"/>
        <v>4643.1701537300578</v>
      </c>
      <c r="AO46" s="88">
        <v>-9305.8346967300167</v>
      </c>
      <c r="AP46" s="88">
        <f>+AP33+AP36-AP41</f>
        <v>-5543.4625182299933</v>
      </c>
      <c r="AQ46" s="88">
        <f t="shared" ref="AQ46:BA46" si="410">+AQ33+AQ36-AQ41</f>
        <v>31717.296708730013</v>
      </c>
      <c r="AR46" s="88">
        <f t="shared" si="410"/>
        <v>-1856.4819542100122</v>
      </c>
      <c r="AS46" s="88">
        <f t="shared" si="410"/>
        <v>26586.469680649981</v>
      </c>
      <c r="AT46" s="88">
        <f t="shared" si="410"/>
        <v>-12667.625679780016</v>
      </c>
      <c r="AU46" s="88">
        <f t="shared" si="410"/>
        <v>-2175.5333530799617</v>
      </c>
      <c r="AV46" s="88">
        <f t="shared" si="410"/>
        <v>9770.519001169996</v>
      </c>
      <c r="AW46" s="88">
        <f t="shared" si="410"/>
        <v>-11247.650265319968</v>
      </c>
      <c r="AX46" s="88">
        <f t="shared" si="410"/>
        <v>63891.060436900065</v>
      </c>
      <c r="AY46" s="88">
        <f t="shared" si="410"/>
        <v>4471.8476874600019</v>
      </c>
      <c r="AZ46" s="88">
        <f t="shared" si="410"/>
        <v>-23044.01396865995</v>
      </c>
      <c r="BA46" s="88">
        <f t="shared" si="410"/>
        <v>-44795.854471869898</v>
      </c>
      <c r="BB46" s="88">
        <v>35106.531255580077</v>
      </c>
      <c r="BC46" s="88">
        <f>+BC33+BC36-BC41</f>
        <v>-4045.8466942700034</v>
      </c>
      <c r="BD46" s="88">
        <f t="shared" ref="BD46:BN46" si="411">+BD33+BD36-BD41</f>
        <v>-19114.673576299996</v>
      </c>
      <c r="BE46" s="88">
        <f t="shared" si="411"/>
        <v>740.15325895001297</v>
      </c>
      <c r="BF46" s="88">
        <f t="shared" si="411"/>
        <v>-9999.29399414004</v>
      </c>
      <c r="BG46" s="88">
        <f t="shared" si="411"/>
        <v>-15217.75837431999</v>
      </c>
      <c r="BH46" s="88">
        <f t="shared" si="411"/>
        <v>-9500.8758585400428</v>
      </c>
      <c r="BI46" s="88">
        <f t="shared" si="411"/>
        <v>20136.602360709985</v>
      </c>
      <c r="BJ46" s="88">
        <f t="shared" si="411"/>
        <v>-9878.7531483699859</v>
      </c>
      <c r="BK46" s="88">
        <f t="shared" si="411"/>
        <v>-11289.121851379969</v>
      </c>
      <c r="BL46" s="88">
        <f t="shared" si="411"/>
        <v>58507.899557459954</v>
      </c>
      <c r="BM46" s="88">
        <f t="shared" si="411"/>
        <v>66786.421083279973</v>
      </c>
      <c r="BN46" s="88">
        <f t="shared" si="411"/>
        <v>-46853.063178249977</v>
      </c>
      <c r="BO46" s="88">
        <v>20271.689584830077</v>
      </c>
      <c r="BP46" s="88">
        <f>+BP33+BP36-BP41</f>
        <v>-6990.5376517300101</v>
      </c>
      <c r="BQ46" s="88">
        <f t="shared" ref="BQ46:CA46" si="412">+BQ33+BQ36-BQ41</f>
        <v>117758.32465172003</v>
      </c>
      <c r="BR46" s="88">
        <f t="shared" si="412"/>
        <v>-19898.00494913002</v>
      </c>
      <c r="BS46" s="88">
        <f t="shared" si="412"/>
        <v>-54953.215150210046</v>
      </c>
      <c r="BT46" s="88">
        <f t="shared" si="412"/>
        <v>-26363.68664283997</v>
      </c>
      <c r="BU46" s="88">
        <f t="shared" si="412"/>
        <v>-9679.6591022900047</v>
      </c>
      <c r="BV46" s="88">
        <f t="shared" si="412"/>
        <v>1575.9562618699711</v>
      </c>
      <c r="BW46" s="88">
        <f t="shared" si="412"/>
        <v>-15527.66827143995</v>
      </c>
      <c r="BX46" s="88">
        <f t="shared" si="412"/>
        <v>-10384.117693519998</v>
      </c>
      <c r="BY46" s="88">
        <f t="shared" si="412"/>
        <v>-5087.0289879499724</v>
      </c>
      <c r="BZ46" s="88">
        <f t="shared" si="412"/>
        <v>-3264.0169616900494</v>
      </c>
      <c r="CA46" s="88">
        <f t="shared" si="412"/>
        <v>74779.230899830101</v>
      </c>
      <c r="CB46" s="88">
        <v>41965.576402619772</v>
      </c>
      <c r="CC46" s="88">
        <f>+CC33+CC36-CC41</f>
        <v>3633.2610995489995</v>
      </c>
      <c r="CD46" s="88">
        <f t="shared" ref="CD46:CN46" si="413">+CD33+CD36-CD41</f>
        <v>-9635.1376085277843</v>
      </c>
      <c r="CE46" s="88">
        <f t="shared" si="413"/>
        <v>-13987.076181038567</v>
      </c>
      <c r="CF46" s="88">
        <f t="shared" si="413"/>
        <v>3747.9872426802904</v>
      </c>
      <c r="CG46" s="88">
        <f t="shared" si="413"/>
        <v>-23617.358757177666</v>
      </c>
      <c r="CH46" s="88">
        <f t="shared" si="413"/>
        <v>-10716.211655311352</v>
      </c>
      <c r="CI46" s="88">
        <f t="shared" si="413"/>
        <v>13674.378302711066</v>
      </c>
      <c r="CJ46" s="88">
        <f t="shared" si="413"/>
        <v>81179.511192600708</v>
      </c>
      <c r="CK46" s="88">
        <f t="shared" si="413"/>
        <v>-9618.3118204083221</v>
      </c>
      <c r="CL46" s="88">
        <f t="shared" si="413"/>
        <v>9723.9326728117812</v>
      </c>
      <c r="CM46" s="88">
        <f t="shared" si="413"/>
        <v>-15595.225270642492</v>
      </c>
      <c r="CN46" s="88">
        <f t="shared" si="413"/>
        <v>-45282.388423718367</v>
      </c>
      <c r="CO46" s="89">
        <v>-16492.639206471446</v>
      </c>
      <c r="CP46" s="90">
        <v>9185.5693702499993</v>
      </c>
      <c r="CQ46" s="88">
        <v>20504.682114420011</v>
      </c>
      <c r="CR46" s="88">
        <v>-10478.116536249989</v>
      </c>
      <c r="CS46" s="88">
        <v>-3382.6794748800166</v>
      </c>
      <c r="CT46" s="88">
        <v>-14536.424388979991</v>
      </c>
      <c r="CU46" s="88">
        <v>-22565.480049630016</v>
      </c>
      <c r="CV46" s="88">
        <v>3949.0231390599729</v>
      </c>
      <c r="CW46" s="88">
        <v>-2033.9870676499559</v>
      </c>
      <c r="CX46" s="88">
        <v>15746.146062009982</v>
      </c>
      <c r="CY46" s="88">
        <v>8262.9709936200234</v>
      </c>
      <c r="CZ46" s="88">
        <v>-9148.7716545799703</v>
      </c>
      <c r="DA46" s="88">
        <v>-24515.348667770078</v>
      </c>
      <c r="DB46" s="88">
        <v>-29012.416160379653</v>
      </c>
      <c r="DC46" s="91">
        <f>+'[1]Табела 3'!N44</f>
        <v>37666.649156029969</v>
      </c>
      <c r="DD46" s="88">
        <f>+'[1]Табела 3'!O44</f>
        <v>-16482.507619460004</v>
      </c>
      <c r="DE46" s="88">
        <f>+'[1]Табела 3'!P44</f>
        <v>-34257.534203470001</v>
      </c>
      <c r="DF46" s="88">
        <f>+'[1]Табела 3'!Q44</f>
        <v>-30983.116300919959</v>
      </c>
      <c r="DG46" s="88">
        <f>+'[1]Табела 3'!R44</f>
        <v>-9807.0861004700346</v>
      </c>
      <c r="DH46" s="88">
        <f>+'[1]Табела 3'!S44</f>
        <v>3578.8991415600321</v>
      </c>
      <c r="DI46" s="88">
        <f>+'[1]Табела 3'!T44</f>
        <v>31506.203012210015</v>
      </c>
      <c r="DJ46" s="88">
        <f>+'[1]Табела 3'!U44</f>
        <v>1146.1192119299594</v>
      </c>
      <c r="DK46" s="88">
        <f>+'[1]Табела 3'!V44</f>
        <v>-12915.594730170043</v>
      </c>
      <c r="DL46" s="88">
        <f>+'[1]Табела 3'!W44</f>
        <v>13154.65466594007</v>
      </c>
      <c r="DM46" s="88">
        <f>+'[1]Табела 3'!X44</f>
        <v>-17704.927568250139</v>
      </c>
      <c r="DN46" s="88">
        <f>+'[1]Табела 3'!Y44</f>
        <v>-7196.0709614598982</v>
      </c>
      <c r="DO46" s="88">
        <f>+'[1]Табела 3'!Z44</f>
        <v>-42294.312296530035</v>
      </c>
      <c r="DP46" s="91">
        <f>+'[1]Табела 3'!AA44</f>
        <v>3771.8766302600197</v>
      </c>
      <c r="DQ46" s="88">
        <f>+'[1]Табела 3'!AB44</f>
        <v>-11513.123240119989</v>
      </c>
      <c r="DR46" s="88">
        <f>+'[1]Табела 3'!AC44</f>
        <v>7920.9706995100278</v>
      </c>
      <c r="DS46" s="88">
        <f>+'[1]Табела 3'!AD44</f>
        <v>-17116.886914200019</v>
      </c>
      <c r="DT46" s="88">
        <f>+'[1]Табела 3'!AE44</f>
        <v>9737.1731225200128</v>
      </c>
      <c r="DU46" s="88">
        <f>+'[1]Табела 3'!AF44</f>
        <v>38109.99270504</v>
      </c>
      <c r="DV46" s="88">
        <f>+'[1]Табела 3'!AG44</f>
        <v>43729.059619428066</v>
      </c>
      <c r="DW46" s="88">
        <f>+'[1]Табела 3'!AH44</f>
        <v>-8439.2209420079962</v>
      </c>
      <c r="DX46" s="88">
        <f>+'[1]Табела 3'!AI44</f>
        <v>10666.917564549964</v>
      </c>
      <c r="DY46" s="88">
        <f>+'[1]Табела 3'!AJ44</f>
        <v>22772.263953449903</v>
      </c>
      <c r="DZ46" s="88">
        <f>+'[1]Табела 3'!AK44</f>
        <v>-47791.043602450089</v>
      </c>
      <c r="EA46" s="88">
        <f>+'[1]Табела 3'!AL44</f>
        <v>-56017.30372843994</v>
      </c>
      <c r="EB46" s="88">
        <f>+'[1]Табела 3'!AM44</f>
        <v>-4169.324132460024</v>
      </c>
      <c r="EC46" s="88">
        <f>+'[1]Табела 3'!AN44</f>
        <v>34220.4335002113</v>
      </c>
      <c r="ED46" s="88">
        <f>+'[1]Табела 3'!AO44</f>
        <v>2648.5675913299856</v>
      </c>
      <c r="EE46" s="88">
        <f>+'[1]Табела 3'!AP44</f>
        <v>34654.195548849966</v>
      </c>
      <c r="EF46" s="88">
        <f>+'[1]Табела 3'!AQ44</f>
        <v>-33032.021726280065</v>
      </c>
      <c r="EG46" s="88">
        <f>+'[1]Табела 3'!AR44</f>
        <v>20508.246878400136</v>
      </c>
      <c r="EH46" s="88">
        <f>+'[1]Табела 3'!AS44</f>
        <v>20035.072327719594</v>
      </c>
      <c r="EI46" s="88">
        <f>+'[1]Табела 3'!AT44</f>
        <v>17285.089187640275</v>
      </c>
      <c r="EJ46" s="88">
        <f>+'[1]Табела 3'!AU44</f>
        <v>-18088.544602700382</v>
      </c>
      <c r="EK46" s="88">
        <f>+'[1]Табела 3'!AV44</f>
        <v>1516.5392644097628</v>
      </c>
      <c r="EL46" s="88">
        <f>+'[1]Табела 3'!AW44</f>
        <v>21657.226646919735</v>
      </c>
      <c r="EM46" s="88">
        <f>+'[1]Табела 3'!AX44</f>
        <v>-17561.094462339712</v>
      </c>
      <c r="EN46" s="88">
        <f>+'[1]Табела 3'!AY44</f>
        <v>-90615.849859050068</v>
      </c>
      <c r="EO46" s="88">
        <f>+'[1]Табела 3'!AZ44</f>
        <v>-6772.1397048894723</v>
      </c>
      <c r="EP46" s="88">
        <f>+'[1]Табела 3'!BA44</f>
        <v>49415.726980380008</v>
      </c>
      <c r="EQ46" s="88">
        <f>+'[1]Табела 3'!BB44</f>
        <v>-20007.242953500099</v>
      </c>
      <c r="ER46" s="88">
        <f>+'[1]Табела 3'!BC44</f>
        <v>7839.4964518899433</v>
      </c>
      <c r="ES46" s="88">
        <f>+'[1]Табела 3'!BD44</f>
        <v>38122.009684590201</v>
      </c>
      <c r="ET46" s="88">
        <f>+'[1]Табела 3'!BE44</f>
        <v>29450.291440489891</v>
      </c>
      <c r="EU46" s="88">
        <f>+'[1]Табела 3'!BF44</f>
        <v>8463.5518059301539</v>
      </c>
      <c r="EV46" s="88">
        <f>+'[1]Табела 3'!BG44</f>
        <v>48102.322888199691</v>
      </c>
      <c r="EW46" s="88">
        <f>+'[1]Табела 3'!BH44</f>
        <v>-8863.6628551165486</v>
      </c>
      <c r="EX46" s="88">
        <f>+'[1]Табела 3'!BI44</f>
        <v>6876.5709314183732</v>
      </c>
      <c r="EY46" s="88">
        <f>+'[1]Табела 3'!BJ44</f>
        <v>37280.446053269072</v>
      </c>
      <c r="EZ46" s="88">
        <f>+'[1]Табела 3'!BK44</f>
        <v>-20690.857799489284</v>
      </c>
      <c r="FA46" s="88">
        <f>+'[1]Табела 3'!BL44</f>
        <v>-47060.333384859412</v>
      </c>
      <c r="FB46" s="88">
        <f>+'[1]Табела 3'!BM44</f>
        <v>128928.31924320196</v>
      </c>
      <c r="FC46" s="88">
        <f>+'[1]Табела 3'!BN44</f>
        <v>27996.460107720042</v>
      </c>
      <c r="FD46" s="88">
        <f>+'[1]Табела 3'!BO44</f>
        <v>-7661.1679398498163</v>
      </c>
      <c r="FE46" s="88">
        <f>+'[1]Табела 3'!BP44</f>
        <v>-48645.83459835565</v>
      </c>
      <c r="FF46" s="88">
        <f>+'[1]Табела 3'!BQ44</f>
        <v>-47868.399430571444</v>
      </c>
      <c r="FG46" s="88">
        <f>+'[1]Табела 3'!BR44</f>
        <v>155691.0026675165</v>
      </c>
      <c r="FH46" s="88">
        <f>+'[1]Табела 3'!BS44</f>
        <v>-48405.298732260213</v>
      </c>
      <c r="FI46" s="88">
        <f>+'[1]Табела 3'!BT44</f>
        <v>-8860.0872236521027</v>
      </c>
      <c r="FJ46" s="88">
        <f>+'[1]Табела 3'!BU44</f>
        <v>-17356.275094226326</v>
      </c>
      <c r="FK46" s="88">
        <f>+'[1]Табела 3'!BV44</f>
        <v>-26441.921439410587</v>
      </c>
      <c r="FL46" s="88">
        <f>+'[1]Табела 3'!BW44</f>
        <v>22531.599575220105</v>
      </c>
      <c r="FM46" s="88">
        <f>+'[1]Табела 3'!BX44</f>
        <v>-5891.6806320403575</v>
      </c>
      <c r="FN46" s="88">
        <f>+'[1]Табела 3'!BY44</f>
        <v>-22408.438276035493</v>
      </c>
      <c r="FO46" s="88">
        <f>+'[1]Табела 3'!BZ44</f>
        <v>-27320.041015945346</v>
      </c>
      <c r="FP46" s="88">
        <f>+'[1]Табела 3'!CA44</f>
        <v>52285.710506780044</v>
      </c>
      <c r="FQ46" s="91">
        <f>+'[1]Табела 3'!CB44</f>
        <v>-18642.709042497103</v>
      </c>
      <c r="FR46" s="91">
        <f>+'[1]Табела 3'!CC44</f>
        <v>82094.428475369816</v>
      </c>
      <c r="FS46" s="91">
        <f>+'[1]Табела 3'!CD44</f>
        <v>-31748.620128779967</v>
      </c>
      <c r="FT46" s="91">
        <f>+'[1]Табела 3'!CE44</f>
        <v>-20260.971321292414</v>
      </c>
      <c r="FU46" s="91">
        <f>+'[1]Табела 3'!CF44</f>
        <v>30229.955963669345</v>
      </c>
      <c r="FV46" s="91">
        <f>+'[1]Табела 3'!CG44</f>
        <v>44105.200086022989</v>
      </c>
      <c r="FW46" s="91">
        <f>+'[1]Табела 3'!CH44</f>
        <v>-12801.540585968718</v>
      </c>
      <c r="FX46" s="91">
        <f>+'[1]Табела 3'!CI44</f>
        <v>96349.92335891242</v>
      </c>
      <c r="FY46" s="91">
        <f>+'[1]Табела 3'!CJ44</f>
        <v>-3843.7277365262853</v>
      </c>
      <c r="FZ46" s="91">
        <f>+'[1]Табела 3'!CK44</f>
        <v>-41393.179645871773</v>
      </c>
      <c r="GA46" s="133">
        <f>+'[1]Табела 3'!CL44</f>
        <v>-102482.91096984786</v>
      </c>
      <c r="GB46" s="88">
        <f>+'[1]Табела 3'!CM44</f>
        <v>73891.558959970527</v>
      </c>
      <c r="GC46" s="91">
        <f>+'[1]Табела 3'!CN44</f>
        <v>14545.038192720036</v>
      </c>
      <c r="GD46" s="91">
        <f>+'[1]Табела 3'!CO44</f>
        <v>-74823.57989102896</v>
      </c>
      <c r="GE46" s="91">
        <f>+'[1]Табела 3'!CP44</f>
        <v>-13927.974585631318</v>
      </c>
      <c r="GF46" s="91">
        <f>+'[1]Табела 3'!CQ44</f>
        <v>8150.7821451101172</v>
      </c>
      <c r="GG46" s="91">
        <f>+'[1]Табела 3'!CR44</f>
        <v>-27961.536736069451</v>
      </c>
      <c r="GH46" s="91">
        <f>+'[1]Табела 3'!CS44</f>
        <v>59211.589867609669</v>
      </c>
      <c r="GI46" s="91">
        <f>+'[1]Табела 3'!CT44</f>
        <v>-376.68804391067533</v>
      </c>
      <c r="GJ46" s="91">
        <f>+'[1]Табела 3'!CU44</f>
        <v>70269.009008579887</v>
      </c>
      <c r="GK46" s="91">
        <f>+'[1]Табела 3'!CV44</f>
        <v>6133.8609415597857</v>
      </c>
      <c r="GL46" s="91">
        <f>+'[1]Табела 3'!CW44</f>
        <v>32292.725195790634</v>
      </c>
      <c r="GM46" s="91">
        <f>+'[1]Табела 3'!CX44</f>
        <v>-11880.675157407983</v>
      </c>
      <c r="GN46" s="133">
        <f>+'[1]Табела 3'!CY44</f>
        <v>22853.345524622135</v>
      </c>
      <c r="GO46" s="143">
        <f>+'[1]Табела 3'!CZ44</f>
        <v>84485.896461943892</v>
      </c>
      <c r="GP46" s="91">
        <f>+'[1]Табела 3'!DA44</f>
        <v>125331.19591431278</v>
      </c>
      <c r="GQ46" s="91">
        <f>+'[1]Табела 3'!DB44</f>
        <v>28642.067835357739</v>
      </c>
      <c r="GR46" s="91">
        <f>+'[1]Табела 3'!DC44</f>
        <v>32864.342061911186</v>
      </c>
      <c r="GS46" s="91">
        <f>+'[1]Табела 3'!DD44</f>
        <v>-35232.558994698033</v>
      </c>
      <c r="GT46" s="91">
        <f>+'[1]Табела 3'!DE44</f>
        <v>26384.70481820557</v>
      </c>
      <c r="GU46" s="91">
        <f>+'[1]Табела 3'!DF44</f>
        <v>65769.028683087177</v>
      </c>
      <c r="GV46" s="91">
        <f>+'[1]Табела 3'!DG44</f>
        <v>-35204.50203649266</v>
      </c>
      <c r="GW46" s="91">
        <f>+'[1]Табела 3'!DH44</f>
        <v>0</v>
      </c>
      <c r="GX46" s="91">
        <f>+'[1]Табела 3'!DI44</f>
        <v>0</v>
      </c>
      <c r="GY46" s="91">
        <f>+'[1]Табела 3'!DJ44</f>
        <v>0</v>
      </c>
      <c r="GZ46" s="91">
        <f>+'[1]Табела 3'!DK44</f>
        <v>0</v>
      </c>
      <c r="HA46" s="91">
        <f>+'[1]Табела 3'!DL44</f>
        <v>0</v>
      </c>
      <c r="HB46" s="128">
        <f>+'[1]Табела 3'!DM44</f>
        <v>208554.27828168374</v>
      </c>
    </row>
    <row r="47" spans="2:210" s="92" customFormat="1" ht="16.2" customHeight="1" thickBot="1" x14ac:dyDescent="0.35">
      <c r="B47" s="117" t="s">
        <v>50</v>
      </c>
      <c r="C47" s="118">
        <f>+C36-C41-C46</f>
        <v>-3477.6241249000022</v>
      </c>
      <c r="D47" s="118">
        <f t="shared" ref="D47:N47" si="414">+D36-D41-D46</f>
        <v>2636.7197458100054</v>
      </c>
      <c r="E47" s="118">
        <f t="shared" si="414"/>
        <v>-357.52772348999133</v>
      </c>
      <c r="F47" s="118">
        <f t="shared" si="414"/>
        <v>6485.6511688859027</v>
      </c>
      <c r="G47" s="118">
        <f t="shared" si="414"/>
        <v>7991.9885643500074</v>
      </c>
      <c r="H47" s="118">
        <f t="shared" si="414"/>
        <v>2057.1472356800004</v>
      </c>
      <c r="I47" s="118">
        <f t="shared" si="414"/>
        <v>-8565.6691225200047</v>
      </c>
      <c r="J47" s="118">
        <f t="shared" si="414"/>
        <v>6553.4908667999689</v>
      </c>
      <c r="K47" s="118">
        <f t="shared" si="414"/>
        <v>714.78674205997959</v>
      </c>
      <c r="L47" s="118">
        <f t="shared" si="414"/>
        <v>-385.61240648000967</v>
      </c>
      <c r="M47" s="118">
        <f t="shared" si="414"/>
        <v>14857.053144450028</v>
      </c>
      <c r="N47" s="118">
        <f t="shared" si="414"/>
        <v>18987.805676329997</v>
      </c>
      <c r="O47" s="118">
        <v>47498.305781675968</v>
      </c>
      <c r="P47" s="118">
        <f>+P36-P41-P46</f>
        <v>-36967.602477179775</v>
      </c>
      <c r="Q47" s="118">
        <f t="shared" ref="Q47" si="415">+Q36-Q41-Q46</f>
        <v>17610.620715140016</v>
      </c>
      <c r="R47" s="118">
        <f t="shared" ref="R47" si="416">+R36-R41-R46</f>
        <v>-36175.548255200076</v>
      </c>
      <c r="S47" s="118">
        <f t="shared" ref="S47" si="417">+S36-S41-S46</f>
        <v>-5477.2152712200768</v>
      </c>
      <c r="T47" s="118">
        <f t="shared" ref="T47" si="418">+T36-T41-T46</f>
        <v>-20706.155929639775</v>
      </c>
      <c r="U47" s="118">
        <f t="shared" ref="U47" si="419">+U36-U41-U46</f>
        <v>18142.348550681432</v>
      </c>
      <c r="V47" s="118">
        <f t="shared" ref="V47" si="420">+V36-V41-V46</f>
        <v>32885.341945539643</v>
      </c>
      <c r="W47" s="118">
        <f t="shared" ref="W47" si="421">+W36-W41-W46</f>
        <v>-35572.291078229973</v>
      </c>
      <c r="X47" s="118">
        <f t="shared" ref="X47" si="422">+X36-X41-X46</f>
        <v>18040.214809610017</v>
      </c>
      <c r="Y47" s="118">
        <f t="shared" ref="Y47" si="423">+Y36-Y41-Y46</f>
        <v>44989.101999429986</v>
      </c>
      <c r="Z47" s="118">
        <f t="shared" ref="Z47" si="424">+Z36-Z41-Z46</f>
        <v>44812.337968549939</v>
      </c>
      <c r="AA47" s="118">
        <f t="shared" ref="AA47" si="425">+AA36-AA41-AA46</f>
        <v>62394.559757890049</v>
      </c>
      <c r="AB47" s="119">
        <v>92645.02484653017</v>
      </c>
      <c r="AC47" s="118">
        <f>+AC36-AC41-AC46</f>
        <v>695.82471485999849</v>
      </c>
      <c r="AD47" s="118">
        <f t="shared" ref="AD47" si="426">+AD36-AD41-AD46</f>
        <v>15299.663141020006</v>
      </c>
      <c r="AE47" s="118">
        <f t="shared" ref="AE47" si="427">+AE36-AE41-AE46</f>
        <v>4602.6997025599921</v>
      </c>
      <c r="AF47" s="118">
        <f t="shared" ref="AF47" si="428">+AF36-AF41-AF46</f>
        <v>10466.451405400003</v>
      </c>
      <c r="AG47" s="118">
        <f t="shared" ref="AG47" si="429">+AG36-AG41-AG46</f>
        <v>11566.238226779031</v>
      </c>
      <c r="AH47" s="118">
        <f t="shared" ref="AH47" si="430">+AH36-AH41-AH46</f>
        <v>7886.0660194000084</v>
      </c>
      <c r="AI47" s="118">
        <f t="shared" ref="AI47" si="431">+AI36-AI41-AI46</f>
        <v>7988.994796603627</v>
      </c>
      <c r="AJ47" s="118">
        <f t="shared" ref="AJ47" si="432">+AJ36-AJ41-AJ46</f>
        <v>2925.3115834900091</v>
      </c>
      <c r="AK47" s="118">
        <f t="shared" ref="AK47" si="433">+AK36-AK41-AK46</f>
        <v>11981.379833469946</v>
      </c>
      <c r="AL47" s="118">
        <f t="shared" ref="AL47" si="434">+AL36-AL41-AL46</f>
        <v>14957.555147500039</v>
      </c>
      <c r="AM47" s="118">
        <f t="shared" ref="AM47" si="435">+AM36-AM41-AM46</f>
        <v>-3154.3527588500001</v>
      </c>
      <c r="AN47" s="118">
        <f t="shared" ref="AN47" si="436">+AN36-AN41-AN46</f>
        <v>17707.550702423119</v>
      </c>
      <c r="AO47" s="118">
        <v>102923.38251465582</v>
      </c>
      <c r="AP47" s="118">
        <f>+AP36-AP41-AP46</f>
        <v>1204.6410541499936</v>
      </c>
      <c r="AQ47" s="118">
        <f t="shared" ref="AQ47" si="437">+AQ36-AQ41-AQ46</f>
        <v>17942.398241959992</v>
      </c>
      <c r="AR47" s="118">
        <f t="shared" ref="AR47" si="438">+AR36-AR41-AR46</f>
        <v>10611.373159990006</v>
      </c>
      <c r="AS47" s="118">
        <f t="shared" ref="AS47" si="439">+AS36-AS41-AS46</f>
        <v>17425.73928504001</v>
      </c>
      <c r="AT47" s="118">
        <f t="shared" ref="AT47" si="440">+AT36-AT41-AT46</f>
        <v>4511.2559508699997</v>
      </c>
      <c r="AU47" s="118">
        <f t="shared" ref="AU47" si="441">+AU36-AU41-AU46</f>
        <v>18011.993384869958</v>
      </c>
      <c r="AV47" s="118">
        <f t="shared" ref="AV47" si="442">+AV36-AV41-AV46</f>
        <v>16581.988495589707</v>
      </c>
      <c r="AW47" s="118">
        <f t="shared" ref="AW47" si="443">+AW36-AW41-AW46</f>
        <v>10529.460221219968</v>
      </c>
      <c r="AX47" s="118">
        <f t="shared" ref="AX47" si="444">+AX36-AX41-AX46</f>
        <v>2978.3412182100001</v>
      </c>
      <c r="AY47" s="118">
        <f t="shared" ref="AY47" si="445">+AY36-AY41-AY46</f>
        <v>11880.198991719997</v>
      </c>
      <c r="AZ47" s="118">
        <f t="shared" ref="AZ47" si="446">+AZ36-AZ41-AZ46</f>
        <v>11305.837393995445</v>
      </c>
      <c r="BA47" s="118">
        <f t="shared" ref="BA47" si="447">+BA36-BA41-BA46</f>
        <v>12822.725567353609</v>
      </c>
      <c r="BB47" s="118">
        <v>135805.95296496886</v>
      </c>
      <c r="BC47" s="118">
        <f>+BC36-BC41-BC46</f>
        <v>10445.193485398799</v>
      </c>
      <c r="BD47" s="118">
        <f t="shared" ref="BD47" si="448">+BD36-BD41-BD46</f>
        <v>33050.589291274402</v>
      </c>
      <c r="BE47" s="118">
        <f t="shared" ref="BE47" si="449">+BE36-BE41-BE46</f>
        <v>11105.993534461188</v>
      </c>
      <c r="BF47" s="118">
        <f t="shared" ref="BF47" si="450">+BF36-BF41-BF46</f>
        <v>30450.336887610436</v>
      </c>
      <c r="BG47" s="118">
        <f t="shared" ref="BG47" si="451">+BG36-BG41-BG46</f>
        <v>6371.4522444868999</v>
      </c>
      <c r="BH47" s="118">
        <f t="shared" ref="BH47" si="452">+BH36-BH41-BH46</f>
        <v>34003.696510236892</v>
      </c>
      <c r="BI47" s="118">
        <f t="shared" ref="BI47" si="453">+BI36-BI41-BI46</f>
        <v>5057.2332169831934</v>
      </c>
      <c r="BJ47" s="118">
        <f t="shared" ref="BJ47" si="454">+BJ36-BJ41-BJ46</f>
        <v>12235.101303179988</v>
      </c>
      <c r="BK47" s="118">
        <f t="shared" ref="BK47" si="455">+BK36-BK41-BK46</f>
        <v>22077.645536907949</v>
      </c>
      <c r="BL47" s="118">
        <f t="shared" ref="BL47" si="456">+BL36-BL41-BL46</f>
        <v>3141.7347014700645</v>
      </c>
      <c r="BM47" s="118">
        <f t="shared" ref="BM47" si="457">+BM36-BM41-BM46</f>
        <v>13465.87757061499</v>
      </c>
      <c r="BN47" s="118">
        <f t="shared" ref="BN47" si="458">+BN36-BN41-BN46</f>
        <v>31720.614521851472</v>
      </c>
      <c r="BO47" s="118">
        <v>213125.46880447608</v>
      </c>
      <c r="BP47" s="118">
        <f>+BP36-BP41-BP46</f>
        <v>7018.8729286559683</v>
      </c>
      <c r="BQ47" s="118">
        <f t="shared" ref="BQ47" si="459">+BQ36-BQ41-BQ46</f>
        <v>30650.081070029992</v>
      </c>
      <c r="BR47" s="118">
        <f t="shared" ref="BR47" si="460">+BR36-BR41-BR46</f>
        <v>20868.870808640022</v>
      </c>
      <c r="BS47" s="118">
        <f t="shared" ref="BS47" si="461">+BS36-BS41-BS46</f>
        <v>24961.171934210011</v>
      </c>
      <c r="BT47" s="118">
        <f t="shared" ref="BT47" si="462">+BT36-BT41-BT46</f>
        <v>17737.056496770972</v>
      </c>
      <c r="BU47" s="118">
        <f t="shared" ref="BU47" si="463">+BU36-BU41-BU46</f>
        <v>5077.0172771202633</v>
      </c>
      <c r="BV47" s="118">
        <f t="shared" ref="BV47" si="464">+BV36-BV41-BV46</f>
        <v>5679.7470685056905</v>
      </c>
      <c r="BW47" s="118">
        <f t="shared" ref="BW47" si="465">+BW36-BW41-BW46</f>
        <v>30871.045275551282</v>
      </c>
      <c r="BX47" s="118">
        <f t="shared" ref="BX47" si="466">+BX36-BX41-BX46</f>
        <v>20522.18398515974</v>
      </c>
      <c r="BY47" s="118">
        <f t="shared" ref="BY47" si="467">+BY36-BY41-BY46</f>
        <v>6560.4999790346192</v>
      </c>
      <c r="BZ47" s="118">
        <f t="shared" ref="BZ47" si="468">+BZ36-BZ41-BZ46</f>
        <v>9581.7682515630295</v>
      </c>
      <c r="CA47" s="118">
        <f t="shared" ref="CA47" si="469">+CA36-CA41-CA46</f>
        <v>21388.974204382423</v>
      </c>
      <c r="CB47" s="119">
        <v>200917.28927962424</v>
      </c>
      <c r="CC47" s="118">
        <f>+CC36-CC41-CC46</f>
        <v>8050.9867718566093</v>
      </c>
      <c r="CD47" s="118">
        <f t="shared" ref="CD47:CN47" si="470">+CD36-CD41-CD46</f>
        <v>28243.125093660012</v>
      </c>
      <c r="CE47" s="118">
        <f t="shared" si="470"/>
        <v>38934.035635420005</v>
      </c>
      <c r="CF47" s="118">
        <f t="shared" si="470"/>
        <v>21576.861739030021</v>
      </c>
      <c r="CG47" s="118">
        <f t="shared" si="470"/>
        <v>25447.434241769981</v>
      </c>
      <c r="CH47" s="118">
        <f t="shared" si="470"/>
        <v>3787.5515355961688</v>
      </c>
      <c r="CI47" s="118">
        <f t="shared" si="470"/>
        <v>-4944.6187531471041</v>
      </c>
      <c r="CJ47" s="118">
        <f t="shared" si="470"/>
        <v>21214.958478361339</v>
      </c>
      <c r="CK47" s="118">
        <f t="shared" si="470"/>
        <v>15371.775969959956</v>
      </c>
      <c r="CL47" s="118">
        <f t="shared" si="470"/>
        <v>1568.1408704200294</v>
      </c>
      <c r="CM47" s="118">
        <f t="shared" si="470"/>
        <v>16208.007743687034</v>
      </c>
      <c r="CN47" s="118">
        <f t="shared" si="470"/>
        <v>71403.120270790168</v>
      </c>
      <c r="CO47" s="118">
        <v>246861.37959740392</v>
      </c>
      <c r="CP47" s="118">
        <v>-13641.861555950003</v>
      </c>
      <c r="CQ47" s="118">
        <v>11746.546055779996</v>
      </c>
      <c r="CR47" s="118">
        <v>23341.138203499999</v>
      </c>
      <c r="CS47" s="118">
        <v>-2134.1444971699821</v>
      </c>
      <c r="CT47" s="118">
        <v>5233.6895245100022</v>
      </c>
      <c r="CU47" s="118">
        <v>1871.7671741500235</v>
      </c>
      <c r="CV47" s="118">
        <v>-2210.0316139499773</v>
      </c>
      <c r="CW47" s="118">
        <v>6778.0938545299432</v>
      </c>
      <c r="CX47" s="118">
        <v>3381.0128778400249</v>
      </c>
      <c r="CY47" s="118">
        <v>3561.2797324099811</v>
      </c>
      <c r="CZ47" s="118">
        <v>272.81050398998195</v>
      </c>
      <c r="DA47" s="118">
        <v>76720.588087700002</v>
      </c>
      <c r="DB47" s="118">
        <v>114920.8883473397</v>
      </c>
      <c r="DC47" s="120">
        <f>+'[1]Табела 3'!N45</f>
        <v>-33016.417632449971</v>
      </c>
      <c r="DD47" s="118">
        <f>+'[1]Табела 3'!O45</f>
        <v>22822.089360720012</v>
      </c>
      <c r="DE47" s="118">
        <f>+'[1]Табела 3'!P45</f>
        <v>19054.965313209992</v>
      </c>
      <c r="DF47" s="118">
        <f>+'[1]Табела 3'!Q45</f>
        <v>4198.8484671099723</v>
      </c>
      <c r="DG47" s="118">
        <f>+'[1]Табела 3'!R45</f>
        <v>-1806.8681912599714</v>
      </c>
      <c r="DH47" s="118">
        <f>+'[1]Табела 3'!S45</f>
        <v>-7380.7151655000343</v>
      </c>
      <c r="DI47" s="118">
        <f>+'[1]Табела 3'!T45</f>
        <v>-25890.682138780019</v>
      </c>
      <c r="DJ47" s="118">
        <f>+'[1]Табела 3'!U45</f>
        <v>-9783.9574135899747</v>
      </c>
      <c r="DK47" s="118">
        <f>+'[1]Табела 3'!V45</f>
        <v>4611.787037820046</v>
      </c>
      <c r="DL47" s="118">
        <f>+'[1]Табела 3'!W45</f>
        <v>-7135.891799930032</v>
      </c>
      <c r="DM47" s="118">
        <f>+'[1]Табела 3'!X45</f>
        <v>-3097.2733400998695</v>
      </c>
      <c r="DN47" s="118">
        <f>+'[1]Табела 3'!Y45</f>
        <v>32406.627470319865</v>
      </c>
      <c r="DO47" s="118">
        <f>+'[1]Табела 3'!Z45</f>
        <v>-5017.4880324299811</v>
      </c>
      <c r="DP47" s="120">
        <f>+'[1]Табела 3'!AA45</f>
        <v>-19003.822100770023</v>
      </c>
      <c r="DQ47" s="118">
        <f>+'[1]Табела 3'!AB45</f>
        <v>7494.1221252699906</v>
      </c>
      <c r="DR47" s="118">
        <f>+'[1]Табела 3'!AC45</f>
        <v>4356.6273066199792</v>
      </c>
      <c r="DS47" s="118">
        <f>+'[1]Табела 3'!AD45</f>
        <v>-3554.2023553299805</v>
      </c>
      <c r="DT47" s="118">
        <f>+'[1]Табела 3'!AE45</f>
        <v>-1779.7705534200068</v>
      </c>
      <c r="DU47" s="118">
        <f>+'[1]Табела 3'!AF45</f>
        <v>-20679.136358410004</v>
      </c>
      <c r="DV47" s="118">
        <f>+'[1]Табела 3'!AG45</f>
        <v>-26896.773353188044</v>
      </c>
      <c r="DW47" s="118">
        <f>+'[1]Табела 3'!AH45</f>
        <v>-6451.9341946420172</v>
      </c>
      <c r="DX47" s="118">
        <f>+'[1]Табела 3'!AI45</f>
        <v>-119.68673313995532</v>
      </c>
      <c r="DY47" s="118">
        <f>+'[1]Табела 3'!AJ45</f>
        <v>-13169.006028799937</v>
      </c>
      <c r="DZ47" s="118">
        <f>+'[1]Табела 3'!AK45</f>
        <v>3476.9979218999797</v>
      </c>
      <c r="EA47" s="118">
        <f>+'[1]Табела 3'!AL45</f>
        <v>42412.526807930059</v>
      </c>
      <c r="EB47" s="118">
        <f>+'[1]Табела 3'!AM45</f>
        <v>-33914.057515979948</v>
      </c>
      <c r="EC47" s="118">
        <f>+'[1]Табела 3'!AN45</f>
        <v>-22115.63610625</v>
      </c>
      <c r="ED47" s="118">
        <f>+'[1]Табела 3'!AO45</f>
        <v>3577.5048001500254</v>
      </c>
      <c r="EE47" s="118">
        <f>+'[1]Табела 3'!AP45</f>
        <v>12067.448407720018</v>
      </c>
      <c r="EF47" s="118">
        <f>+'[1]Табела 3'!AQ45</f>
        <v>-91.305736489928677</v>
      </c>
      <c r="EG47" s="118">
        <f>+'[1]Табела 3'!AR45</f>
        <v>-2227.4113705801137</v>
      </c>
      <c r="EH47" s="118">
        <f>+'[1]Табела 3'!AS45</f>
        <v>-22132.511979269926</v>
      </c>
      <c r="EI47" s="118">
        <f>+'[1]Табела 3'!AT45</f>
        <v>-18194.794837749974</v>
      </c>
      <c r="EJ47" s="118">
        <f>+'[1]Табела 3'!AU45</f>
        <v>12304.603442630381</v>
      </c>
      <c r="EK47" s="118">
        <f>+'[1]Табела 3'!AV45</f>
        <v>-12459.902175149737</v>
      </c>
      <c r="EL47" s="118">
        <f>+'[1]Табела 3'!AW45</f>
        <v>-11845.702655399731</v>
      </c>
      <c r="EM47" s="118">
        <f>+'[1]Табела 3'!AX45</f>
        <v>-6245.8781854303234</v>
      </c>
      <c r="EN47" s="118">
        <f>+'[1]Табела 3'!AY45</f>
        <v>35179.610080530052</v>
      </c>
      <c r="EO47" s="118">
        <f>+'[1]Табела 3'!AZ45</f>
        <v>-32183.976315289256</v>
      </c>
      <c r="EP47" s="118">
        <f>+'[1]Табела 3'!BA45</f>
        <v>-23620.61436711</v>
      </c>
      <c r="EQ47" s="118">
        <f>+'[1]Табела 3'!BB45</f>
        <v>1429.8117226800532</v>
      </c>
      <c r="ER47" s="118">
        <f>+'[1]Табела 3'!BC45</f>
        <v>6363.119214880091</v>
      </c>
      <c r="ES47" s="118">
        <f>+'[1]Табела 3'!BD45</f>
        <v>10322.943054209798</v>
      </c>
      <c r="ET47" s="118">
        <f>+'[1]Табела 3'!BE45</f>
        <v>-2776.2616973398981</v>
      </c>
      <c r="EU47" s="118">
        <f>+'[1]Табела 3'!BF45</f>
        <v>-13189.822227510158</v>
      </c>
      <c r="EV47" s="118">
        <f>+'[1]Табела 3'!BG45</f>
        <v>-27059.767355949705</v>
      </c>
      <c r="EW47" s="118">
        <f>+'[1]Табела 3'!BH45</f>
        <v>1883.585896176548</v>
      </c>
      <c r="EX47" s="118">
        <f>+'[1]Табела 3'!BI45</f>
        <v>-3248.2890040183411</v>
      </c>
      <c r="EY47" s="118">
        <f>+'[1]Табела 3'!BJ45</f>
        <v>-14877.822063459098</v>
      </c>
      <c r="EZ47" s="118">
        <f>+'[1]Табела 3'!BK45</f>
        <v>2546.6168996291963</v>
      </c>
      <c r="FA47" s="118">
        <f>+'[1]Табела 3'!BL45</f>
        <v>49474.395870979584</v>
      </c>
      <c r="FB47" s="118">
        <f>+'[1]Табела 3'!BM45</f>
        <v>-12752.104056831929</v>
      </c>
      <c r="FC47" s="118">
        <f>+'[1]Табела 3'!BN45</f>
        <v>-12144.820658800047</v>
      </c>
      <c r="FD47" s="118">
        <f>+'[1]Табела 3'!BO45</f>
        <v>12763.104516259817</v>
      </c>
      <c r="FE47" s="118">
        <f>+'[1]Табела 3'!BP45</f>
        <v>46321.606378035649</v>
      </c>
      <c r="FF47" s="118">
        <f>+'[1]Табела 3'!BQ45</f>
        <v>67056.154118171457</v>
      </c>
      <c r="FG47" s="118">
        <f>+'[1]Табела 3'!BR45</f>
        <v>122441.03505075347</v>
      </c>
      <c r="FH47" s="118">
        <f>+'[1]Табела 3'!BS45</f>
        <v>68320.336135020247</v>
      </c>
      <c r="FI47" s="118">
        <f>+'[1]Табела 3'!BT45</f>
        <v>18991.700745282113</v>
      </c>
      <c r="FJ47" s="118">
        <f>+'[1]Табела 3'!BU45</f>
        <v>20869.931360506278</v>
      </c>
      <c r="FK47" s="118">
        <f>+'[1]Табела 3'!BV45</f>
        <v>19554.561589870646</v>
      </c>
      <c r="FL47" s="118">
        <f>+'[1]Табела 3'!BW45</f>
        <v>-16590.540654950193</v>
      </c>
      <c r="FM47" s="118">
        <f>+'[1]Табела 3'!BX45</f>
        <v>27210.56432552039</v>
      </c>
      <c r="FN47" s="118">
        <f>+'[1]Табела 3'!BY45</f>
        <v>84313.223483245631</v>
      </c>
      <c r="FO47" s="118">
        <f>+'[1]Табела 3'!BZ45</f>
        <v>459106.8563889155</v>
      </c>
      <c r="FP47" s="118">
        <f>+'[1]Табела 3'!CA45</f>
        <v>-13347.411569530042</v>
      </c>
      <c r="FQ47" s="120">
        <f>+'[1]Табела 3'!CB45</f>
        <v>5848.2896298471023</v>
      </c>
      <c r="FR47" s="120">
        <f>+'[1]Табела 3'!CC45</f>
        <v>31001.882117230169</v>
      </c>
      <c r="FS47" s="120">
        <f>+'[1]Табела 3'!CD45</f>
        <v>16724.831509799973</v>
      </c>
      <c r="FT47" s="120">
        <f>+'[1]Табела 3'!CE45</f>
        <v>59532.385715492521</v>
      </c>
      <c r="FU47" s="120">
        <f>+'[1]Табела 3'!CF45</f>
        <v>-24210.244338409448</v>
      </c>
      <c r="FV47" s="120">
        <f>+'[1]Табела 3'!CG45</f>
        <v>-35938.663585262999</v>
      </c>
      <c r="FW47" s="120">
        <f>+'[1]Табела 3'!CH45</f>
        <v>31213.657359478733</v>
      </c>
      <c r="FX47" s="120">
        <f>+'[1]Табела 3'!CI45</f>
        <v>22147.871610577655</v>
      </c>
      <c r="FY47" s="120">
        <f>+'[1]Табела 3'!CJ45</f>
        <v>4861.0849305061856</v>
      </c>
      <c r="FZ47" s="120">
        <f>+'[1]Табела 3'!CK45</f>
        <v>51767.008664961861</v>
      </c>
      <c r="GA47" s="139">
        <f>+'[1]Табела 3'!CL45</f>
        <v>136476.22683777777</v>
      </c>
      <c r="GB47" s="118">
        <f>+'[1]Табела 3'!CM45</f>
        <v>286076.91888246947</v>
      </c>
      <c r="GC47" s="120">
        <f>+'[1]Табела 3'!CN45</f>
        <v>8106.2641097299784</v>
      </c>
      <c r="GD47" s="120">
        <f>+'[1]Табела 3'!CO45</f>
        <v>44762.736185718903</v>
      </c>
      <c r="GE47" s="120">
        <f>+'[1]Табела 3'!CP45</f>
        <v>19197.503645531309</v>
      </c>
      <c r="GF47" s="120">
        <f>+'[1]Табела 3'!CQ45</f>
        <v>5645.4735372699215</v>
      </c>
      <c r="GG47" s="120">
        <f>+'[1]Табела 3'!CR45</f>
        <v>-6665.9962754405569</v>
      </c>
      <c r="GH47" s="120">
        <f>+'[1]Табела 3'!CS45</f>
        <v>-35368.280737139692</v>
      </c>
      <c r="GI47" s="120">
        <f>+'[1]Табела 3'!CT45</f>
        <v>-36828.746401489247</v>
      </c>
      <c r="GJ47" s="120">
        <f>+'[1]Табела 3'!CU45</f>
        <v>694.59705509015475</v>
      </c>
      <c r="GK47" s="120">
        <f>+'[1]Табела 3'!CV45</f>
        <v>-9365.6792998498713</v>
      </c>
      <c r="GL47" s="120">
        <f>+'[1]Табела 3'!CW45</f>
        <v>-15569.019341270592</v>
      </c>
      <c r="GM47" s="120">
        <f>+'[1]Табела 3'!CX45</f>
        <v>106346.74875060786</v>
      </c>
      <c r="GN47" s="139">
        <f>+'[1]Табела 3'!CY45</f>
        <v>154211.78681113801</v>
      </c>
      <c r="GO47" s="147">
        <f>+'[1]Табела 3'!CZ45</f>
        <v>235167.38803989618</v>
      </c>
      <c r="GP47" s="120">
        <f>+'[1]Табела 3'!DA45</f>
        <v>-6114.0600148528756</v>
      </c>
      <c r="GQ47" s="120">
        <f>+'[1]Табела 3'!DB45</f>
        <v>9148.0654524923593</v>
      </c>
      <c r="GR47" s="120">
        <f>+'[1]Табела 3'!DC45</f>
        <v>25611.386496778956</v>
      </c>
      <c r="GS47" s="120">
        <f>+'[1]Табела 3'!DD45</f>
        <v>5378.5354619933059</v>
      </c>
      <c r="GT47" s="120">
        <f>+'[1]Табела 3'!DE45</f>
        <v>779.98012584919343</v>
      </c>
      <c r="GU47" s="120">
        <f>+'[1]Табела 3'!DF45</f>
        <v>-49338.649929627136</v>
      </c>
      <c r="GV47" s="120">
        <f>+'[1]Табела 3'!DG45</f>
        <v>-23053.660868387349</v>
      </c>
      <c r="GW47" s="120">
        <f>+'[1]Табела 3'!DH45</f>
        <v>0</v>
      </c>
      <c r="GX47" s="120">
        <f>+'[1]Табела 3'!DI45</f>
        <v>0</v>
      </c>
      <c r="GY47" s="120">
        <f>+'[1]Табела 3'!DJ45</f>
        <v>0</v>
      </c>
      <c r="GZ47" s="120">
        <f>+'[1]Табела 3'!DK45</f>
        <v>0</v>
      </c>
      <c r="HA47" s="120">
        <f>+'[1]Табела 3'!DL45</f>
        <v>0</v>
      </c>
      <c r="HB47" s="132">
        <f>+'[1]Табела 3'!DM45</f>
        <v>-37588.403275753546</v>
      </c>
    </row>
    <row r="48" spans="2:210" x14ac:dyDescent="0.3">
      <c r="B48" s="121" t="s">
        <v>62</v>
      </c>
      <c r="C48" s="63"/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63"/>
      <c r="BB48" s="63"/>
      <c r="BC48" s="63"/>
      <c r="BD48" s="63"/>
      <c r="BE48" s="63"/>
      <c r="BF48" s="63"/>
      <c r="BG48" s="63"/>
      <c r="BH48" s="63"/>
      <c r="BI48" s="63"/>
      <c r="BJ48" s="63"/>
      <c r="BK48" s="63"/>
      <c r="BL48" s="63"/>
      <c r="BM48" s="63"/>
      <c r="BN48" s="63"/>
      <c r="BO48" s="63"/>
      <c r="BP48" s="63"/>
      <c r="BQ48" s="63"/>
      <c r="BR48" s="63"/>
      <c r="BS48" s="63"/>
      <c r="BT48" s="63"/>
      <c r="BU48" s="63"/>
      <c r="BV48" s="63"/>
      <c r="BW48" s="63"/>
      <c r="BX48" s="63"/>
      <c r="BY48" s="63"/>
      <c r="BZ48" s="63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</row>
    <row r="49" spans="2:119" ht="62.4" customHeight="1" x14ac:dyDescent="0.3">
      <c r="B49" s="148" t="s">
        <v>63</v>
      </c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48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22"/>
      <c r="AQ49" s="122"/>
      <c r="AR49" s="122"/>
      <c r="AS49" s="122"/>
      <c r="AT49" s="122"/>
      <c r="AU49" s="122"/>
      <c r="AV49" s="122"/>
      <c r="AW49" s="122"/>
      <c r="AX49" s="122"/>
      <c r="AY49" s="122"/>
      <c r="AZ49" s="122"/>
      <c r="BA49" s="122"/>
      <c r="BB49" s="122"/>
      <c r="BC49" s="122"/>
      <c r="BD49" s="122"/>
      <c r="BE49" s="122"/>
      <c r="BF49" s="122"/>
      <c r="BG49" s="122"/>
      <c r="BH49" s="122"/>
      <c r="BI49" s="122"/>
      <c r="BJ49" s="122"/>
      <c r="BK49" s="122"/>
      <c r="BL49" s="122"/>
      <c r="BM49" s="122"/>
      <c r="BN49" s="122"/>
      <c r="BO49" s="122"/>
      <c r="BP49" s="122"/>
      <c r="BQ49" s="122"/>
      <c r="BR49" s="122"/>
      <c r="BS49" s="122"/>
      <c r="BT49" s="122"/>
      <c r="BU49" s="122"/>
      <c r="BV49" s="122"/>
      <c r="BW49" s="122"/>
      <c r="BX49" s="122"/>
      <c r="BY49" s="122"/>
      <c r="BZ49" s="122"/>
      <c r="CA49" s="122"/>
      <c r="CB49" s="122"/>
      <c r="CC49" s="122"/>
      <c r="CD49" s="122"/>
      <c r="CE49" s="122"/>
      <c r="CF49" s="122"/>
      <c r="CG49" s="122"/>
      <c r="CH49" s="122"/>
      <c r="CI49" s="122"/>
      <c r="CJ49" s="122"/>
      <c r="CK49" s="122"/>
      <c r="CL49" s="122"/>
      <c r="CM49" s="122"/>
      <c r="CN49" s="122"/>
      <c r="CO49" s="122"/>
      <c r="CP49" s="122"/>
      <c r="CQ49" s="122"/>
      <c r="CR49" s="122"/>
      <c r="CS49" s="122"/>
      <c r="CT49" s="122"/>
      <c r="CU49" s="122"/>
      <c r="CV49" s="122"/>
      <c r="CW49" s="122"/>
      <c r="CX49" s="122"/>
      <c r="CY49" s="122"/>
      <c r="CZ49" s="122"/>
      <c r="DA49" s="122"/>
      <c r="DB49" s="122"/>
      <c r="DC49" s="122"/>
      <c r="DD49" s="122"/>
      <c r="DE49" s="122"/>
      <c r="DF49" s="122"/>
      <c r="DG49" s="122"/>
      <c r="DH49" s="122"/>
      <c r="DI49" s="122"/>
      <c r="DJ49" s="122"/>
      <c r="DK49" s="122"/>
      <c r="DL49" s="122"/>
      <c r="DM49" s="122"/>
      <c r="DN49" s="122"/>
      <c r="DO49" s="122"/>
    </row>
    <row r="50" spans="2:119" x14ac:dyDescent="0.3">
      <c r="B50" s="148" t="s">
        <v>64</v>
      </c>
      <c r="C50" s="148"/>
      <c r="D50" s="148"/>
      <c r="E50" s="148"/>
      <c r="F50" s="148"/>
      <c r="G50" s="148"/>
      <c r="H50" s="148"/>
      <c r="I50" s="148"/>
      <c r="J50" s="148"/>
      <c r="K50" s="148"/>
      <c r="L50" s="148"/>
      <c r="M50" s="148"/>
      <c r="N50" s="148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63"/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63"/>
      <c r="BB50" s="63"/>
      <c r="BC50" s="63"/>
      <c r="BD50" s="63"/>
      <c r="BE50" s="63"/>
      <c r="BF50" s="63"/>
      <c r="BG50" s="63"/>
      <c r="BH50" s="63"/>
      <c r="BI50" s="63"/>
      <c r="BJ50" s="63"/>
      <c r="BK50" s="63"/>
      <c r="BL50" s="63"/>
      <c r="BM50" s="63"/>
      <c r="BN50" s="63"/>
      <c r="BO50" s="63"/>
      <c r="BP50" s="63"/>
      <c r="BQ50" s="63"/>
      <c r="BR50" s="63"/>
      <c r="BS50" s="63"/>
      <c r="BT50" s="63"/>
      <c r="BU50" s="63"/>
      <c r="BV50" s="63"/>
      <c r="BW50" s="63"/>
      <c r="BX50" s="63"/>
      <c r="BY50" s="63"/>
      <c r="BZ50" s="63"/>
    </row>
    <row r="51" spans="2:119" x14ac:dyDescent="0.3">
      <c r="B51" s="121" t="s">
        <v>68</v>
      </c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3"/>
      <c r="P51" s="64"/>
      <c r="Q51" s="64"/>
      <c r="R51" s="64"/>
      <c r="S51" s="64"/>
      <c r="T51" s="64"/>
      <c r="U51" s="64"/>
      <c r="V51" s="64"/>
      <c r="W51" s="64"/>
      <c r="X51" s="64"/>
      <c r="Y51" s="64"/>
      <c r="Z51" s="64"/>
      <c r="AA51" s="64"/>
      <c r="AB51" s="63"/>
      <c r="AC51" s="64"/>
      <c r="AD51" s="64"/>
      <c r="AE51" s="64"/>
      <c r="AF51" s="64"/>
      <c r="AG51" s="64"/>
      <c r="AH51" s="64"/>
      <c r="AI51" s="64"/>
      <c r="AJ51" s="64"/>
      <c r="AK51" s="64"/>
      <c r="AL51" s="64"/>
      <c r="AM51" s="64"/>
      <c r="AN51" s="64"/>
      <c r="AO51" s="63"/>
      <c r="AP51" s="64"/>
      <c r="AQ51" s="64"/>
      <c r="AR51" s="64"/>
      <c r="AS51" s="64"/>
      <c r="AT51" s="64"/>
      <c r="AU51" s="64"/>
      <c r="AV51" s="64"/>
      <c r="AW51" s="64"/>
      <c r="AX51" s="64"/>
      <c r="AY51" s="64"/>
      <c r="AZ51" s="64"/>
      <c r="BA51" s="64"/>
      <c r="BB51" s="63"/>
      <c r="BC51" s="64"/>
      <c r="BD51" s="64"/>
      <c r="BE51" s="64"/>
      <c r="BF51" s="64"/>
      <c r="BG51" s="64"/>
      <c r="BH51" s="64"/>
      <c r="BI51" s="64"/>
      <c r="BJ51" s="64"/>
      <c r="BK51" s="64"/>
      <c r="BL51" s="64"/>
      <c r="BM51" s="64"/>
      <c r="BN51" s="64"/>
      <c r="BO51" s="63"/>
      <c r="BP51" s="63"/>
      <c r="BQ51" s="63"/>
      <c r="BR51" s="63"/>
      <c r="BS51" s="63"/>
      <c r="BT51" s="63"/>
      <c r="BU51" s="63"/>
      <c r="BV51" s="63"/>
      <c r="BW51" s="63"/>
      <c r="BX51" s="63"/>
      <c r="BY51" s="63"/>
      <c r="BZ51" s="63"/>
    </row>
    <row r="52" spans="2:119" x14ac:dyDescent="0.3">
      <c r="B52" s="121"/>
      <c r="C52" s="63"/>
      <c r="D52" s="63"/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/>
      <c r="V52" s="63"/>
      <c r="W52" s="63"/>
      <c r="X52" s="63"/>
      <c r="Y52" s="63"/>
      <c r="Z52" s="63"/>
      <c r="AA52" s="63"/>
      <c r="AB52" s="63"/>
      <c r="AC52" s="63"/>
      <c r="AD52" s="63"/>
      <c r="AE52" s="63"/>
      <c r="AF52" s="63"/>
      <c r="AG52" s="63"/>
      <c r="AH52" s="63"/>
      <c r="AI52" s="63"/>
      <c r="AJ52" s="63"/>
      <c r="AK52" s="63"/>
      <c r="AL52" s="63"/>
      <c r="AM52" s="63"/>
      <c r="AN52" s="63"/>
      <c r="AO52" s="63"/>
      <c r="AP52" s="63"/>
      <c r="AQ52" s="63"/>
      <c r="AR52" s="63"/>
      <c r="AS52" s="63"/>
      <c r="AT52" s="63"/>
      <c r="AU52" s="63"/>
      <c r="AV52" s="63"/>
      <c r="AW52" s="63"/>
      <c r="AX52" s="63"/>
      <c r="AY52" s="63"/>
      <c r="AZ52" s="63"/>
      <c r="BA52" s="63"/>
      <c r="BB52" s="63"/>
      <c r="BC52" s="64"/>
      <c r="BD52" s="64"/>
      <c r="BE52" s="64"/>
      <c r="BF52" s="64"/>
      <c r="BG52" s="64"/>
      <c r="BH52" s="64"/>
      <c r="BI52" s="64"/>
      <c r="BJ52" s="64"/>
      <c r="BK52" s="64"/>
      <c r="BL52" s="64"/>
      <c r="BM52" s="64"/>
      <c r="BN52" s="64"/>
      <c r="BO52" s="63"/>
      <c r="BP52" s="63"/>
      <c r="BQ52" s="63"/>
      <c r="BR52" s="63"/>
      <c r="BS52" s="63"/>
      <c r="BT52" s="63"/>
      <c r="BU52" s="63"/>
      <c r="BV52" s="63"/>
      <c r="BW52" s="63"/>
      <c r="BX52" s="63"/>
      <c r="BY52" s="63"/>
      <c r="BZ52" s="63"/>
    </row>
    <row r="53" spans="2:119" x14ac:dyDescent="0.3">
      <c r="B53" s="121"/>
      <c r="C53" s="63"/>
      <c r="D53" s="63"/>
      <c r="E53" s="63"/>
      <c r="F53" s="63"/>
      <c r="G53" s="63"/>
      <c r="H53" s="63"/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3"/>
      <c r="T53" s="63"/>
      <c r="U53" s="63"/>
      <c r="V53" s="63"/>
      <c r="W53" s="63"/>
      <c r="X53" s="63"/>
      <c r="Y53" s="63"/>
      <c r="Z53" s="63"/>
      <c r="AA53" s="63"/>
      <c r="AB53" s="63"/>
      <c r="AC53" s="63"/>
      <c r="AD53" s="63"/>
      <c r="AE53" s="63"/>
      <c r="AF53" s="63"/>
      <c r="AG53" s="63"/>
      <c r="AH53" s="63"/>
      <c r="AI53" s="63"/>
      <c r="AJ53" s="63"/>
      <c r="AK53" s="63"/>
      <c r="AL53" s="63"/>
      <c r="AM53" s="63"/>
      <c r="AN53" s="63"/>
      <c r="AO53" s="63"/>
      <c r="AP53" s="63"/>
      <c r="AQ53" s="63"/>
      <c r="AR53" s="63"/>
      <c r="AS53" s="63"/>
      <c r="AT53" s="63"/>
      <c r="AU53" s="63"/>
      <c r="AV53" s="63"/>
      <c r="AW53" s="63"/>
      <c r="AX53" s="63"/>
      <c r="AY53" s="63"/>
      <c r="AZ53" s="63"/>
      <c r="BA53" s="63"/>
      <c r="BB53" s="63"/>
      <c r="BC53" s="63"/>
      <c r="BD53" s="63"/>
      <c r="BE53" s="63"/>
      <c r="BF53" s="63"/>
      <c r="BG53" s="63"/>
      <c r="BH53" s="63"/>
      <c r="BI53" s="63"/>
      <c r="BJ53" s="63"/>
      <c r="BK53" s="63"/>
      <c r="BL53" s="63"/>
      <c r="BM53" s="63"/>
      <c r="BN53" s="63"/>
      <c r="BO53" s="63"/>
      <c r="BP53" s="63"/>
      <c r="BQ53" s="63"/>
      <c r="BR53" s="63"/>
      <c r="BS53" s="63"/>
      <c r="BT53" s="63"/>
      <c r="BU53" s="63"/>
      <c r="BV53" s="63"/>
      <c r="BW53" s="63"/>
      <c r="BX53" s="63"/>
      <c r="BY53" s="63"/>
      <c r="BZ53" s="63"/>
    </row>
    <row r="54" spans="2:119" x14ac:dyDescent="0.3">
      <c r="C54" s="63"/>
      <c r="D54" s="63"/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3"/>
      <c r="AB54" s="63"/>
      <c r="AC54" s="63"/>
      <c r="AD54" s="63"/>
      <c r="AE54" s="63"/>
      <c r="AF54" s="63"/>
      <c r="AG54" s="63"/>
      <c r="AH54" s="63"/>
      <c r="AI54" s="63"/>
      <c r="AJ54" s="63"/>
      <c r="AK54" s="63"/>
      <c r="AL54" s="63"/>
      <c r="AM54" s="63"/>
      <c r="AN54" s="63"/>
      <c r="AO54" s="63"/>
      <c r="AP54" s="63"/>
      <c r="AQ54" s="63"/>
      <c r="AR54" s="63"/>
      <c r="AS54" s="63"/>
      <c r="AT54" s="63"/>
      <c r="AU54" s="63"/>
      <c r="AV54" s="63"/>
      <c r="AW54" s="63"/>
      <c r="AX54" s="63"/>
      <c r="AY54" s="63"/>
      <c r="AZ54" s="63"/>
      <c r="BA54" s="63"/>
      <c r="BB54" s="63"/>
      <c r="BC54" s="63"/>
      <c r="BD54" s="63"/>
      <c r="BE54" s="63"/>
      <c r="BF54" s="63"/>
      <c r="BG54" s="63"/>
      <c r="BH54" s="63"/>
      <c r="BI54" s="63"/>
      <c r="BJ54" s="63"/>
      <c r="BK54" s="63"/>
      <c r="BL54" s="63"/>
      <c r="BM54" s="63"/>
      <c r="BN54" s="63"/>
      <c r="BO54" s="63"/>
      <c r="BP54" s="63"/>
      <c r="BQ54" s="63"/>
      <c r="BR54" s="63"/>
      <c r="BS54" s="63"/>
      <c r="BT54" s="63"/>
      <c r="BU54" s="63"/>
      <c r="BV54" s="63"/>
      <c r="BW54" s="63"/>
      <c r="BX54" s="63"/>
      <c r="BY54" s="63"/>
      <c r="BZ54" s="63"/>
    </row>
    <row r="55" spans="2:119" x14ac:dyDescent="0.3">
      <c r="C55" s="63"/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/>
      <c r="T55" s="63"/>
      <c r="U55" s="63"/>
      <c r="V55" s="63"/>
      <c r="W55" s="63"/>
      <c r="X55" s="63"/>
      <c r="Y55" s="63"/>
      <c r="Z55" s="63"/>
      <c r="AA55" s="63"/>
      <c r="AB55" s="63"/>
      <c r="AC55" s="63"/>
      <c r="AD55" s="63"/>
      <c r="AE55" s="63"/>
      <c r="AF55" s="63"/>
      <c r="AG55" s="63"/>
      <c r="AH55" s="63"/>
      <c r="AI55" s="63"/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/>
      <c r="AZ55" s="63"/>
      <c r="BA55" s="63"/>
      <c r="BB55" s="63"/>
      <c r="BC55" s="63"/>
      <c r="BD55" s="63"/>
      <c r="BE55" s="63"/>
      <c r="BF55" s="63"/>
      <c r="BG55" s="63"/>
      <c r="BH55" s="63"/>
      <c r="BI55" s="63"/>
      <c r="BJ55" s="63"/>
      <c r="BK55" s="63"/>
      <c r="BL55" s="63"/>
      <c r="BM55" s="63"/>
      <c r="BN55" s="63"/>
      <c r="BO55" s="63"/>
      <c r="BP55" s="63"/>
      <c r="BQ55" s="63"/>
      <c r="BR55" s="63"/>
      <c r="BS55" s="63"/>
      <c r="BT55" s="63"/>
      <c r="BU55" s="63"/>
      <c r="BV55" s="63"/>
      <c r="BW55" s="63"/>
      <c r="BX55" s="63"/>
      <c r="BY55" s="63"/>
      <c r="BZ55" s="63"/>
    </row>
    <row r="56" spans="2:119" x14ac:dyDescent="0.3"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3"/>
      <c r="AB56" s="63"/>
      <c r="AC56" s="63"/>
      <c r="AD56" s="63"/>
      <c r="AE56" s="63"/>
      <c r="AF56" s="63"/>
      <c r="AG56" s="63"/>
      <c r="AH56" s="63"/>
      <c r="AI56" s="63"/>
      <c r="AJ56" s="63"/>
      <c r="AK56" s="63"/>
      <c r="AL56" s="63"/>
      <c r="AM56" s="63"/>
      <c r="AN56" s="63"/>
      <c r="AO56" s="63"/>
      <c r="AP56" s="63"/>
      <c r="AQ56" s="63"/>
      <c r="AR56" s="63"/>
      <c r="AS56" s="63"/>
      <c r="AT56" s="63"/>
      <c r="AU56" s="63"/>
      <c r="AV56" s="63"/>
      <c r="AW56" s="63"/>
      <c r="AX56" s="63"/>
      <c r="AY56" s="63"/>
      <c r="AZ56" s="63"/>
      <c r="BA56" s="63"/>
      <c r="BB56" s="63"/>
      <c r="BC56" s="63"/>
      <c r="BD56" s="63"/>
      <c r="BE56" s="63"/>
      <c r="BF56" s="63"/>
      <c r="BG56" s="63"/>
      <c r="BH56" s="63"/>
      <c r="BI56" s="63"/>
      <c r="BJ56" s="63"/>
      <c r="BK56" s="63"/>
      <c r="BL56" s="63"/>
      <c r="BM56" s="63"/>
      <c r="BN56" s="63"/>
      <c r="BO56" s="63"/>
      <c r="BP56" s="63"/>
      <c r="BQ56" s="63"/>
      <c r="BR56" s="63"/>
      <c r="BS56" s="63"/>
      <c r="BT56" s="63"/>
      <c r="BU56" s="63"/>
      <c r="BV56" s="63"/>
      <c r="BW56" s="63"/>
      <c r="BX56" s="63"/>
      <c r="BY56" s="63"/>
      <c r="BZ56" s="63"/>
    </row>
    <row r="57" spans="2:119" x14ac:dyDescent="0.3">
      <c r="C57" s="63"/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3"/>
      <c r="AB57" s="63"/>
      <c r="AC57" s="63"/>
      <c r="AD57" s="63"/>
      <c r="AE57" s="63"/>
      <c r="AF57" s="63"/>
      <c r="AG57" s="63"/>
      <c r="AH57" s="63"/>
      <c r="AI57" s="63"/>
      <c r="AJ57" s="63"/>
      <c r="AK57" s="63"/>
      <c r="AL57" s="63"/>
      <c r="AM57" s="63"/>
      <c r="AN57" s="63"/>
      <c r="AO57" s="63"/>
      <c r="AP57" s="63"/>
      <c r="AQ57" s="63"/>
      <c r="AR57" s="63"/>
      <c r="AS57" s="63"/>
      <c r="AT57" s="63"/>
      <c r="AU57" s="63"/>
      <c r="AV57" s="63"/>
      <c r="AW57" s="63"/>
      <c r="AX57" s="63"/>
      <c r="AY57" s="63"/>
      <c r="AZ57" s="63"/>
      <c r="BA57" s="63"/>
      <c r="BB57" s="63"/>
      <c r="BC57" s="63"/>
      <c r="BD57" s="63"/>
      <c r="BE57" s="63"/>
      <c r="BF57" s="63"/>
      <c r="BG57" s="63"/>
      <c r="BH57" s="63"/>
      <c r="BI57" s="63"/>
      <c r="BJ57" s="63"/>
      <c r="BK57" s="63"/>
      <c r="BL57" s="63"/>
      <c r="BM57" s="63"/>
      <c r="BN57" s="63"/>
      <c r="BO57" s="63"/>
      <c r="BP57" s="63"/>
      <c r="BQ57" s="63"/>
      <c r="BR57" s="63"/>
      <c r="BS57" s="63"/>
      <c r="BT57" s="63"/>
      <c r="BU57" s="63"/>
      <c r="BV57" s="63"/>
      <c r="BW57" s="63"/>
      <c r="BX57" s="63"/>
      <c r="BY57" s="63"/>
      <c r="BZ57" s="63"/>
    </row>
    <row r="58" spans="2:119" x14ac:dyDescent="0.3"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  <c r="AG58" s="63"/>
      <c r="AH58" s="63"/>
      <c r="AI58" s="63"/>
      <c r="AJ58" s="63"/>
      <c r="AK58" s="63"/>
      <c r="AL58" s="63"/>
      <c r="AM58" s="63"/>
      <c r="AN58" s="63"/>
      <c r="AO58" s="63"/>
      <c r="AP58" s="63"/>
      <c r="AQ58" s="63"/>
      <c r="AR58" s="63"/>
      <c r="AS58" s="63"/>
      <c r="AT58" s="63"/>
      <c r="AU58" s="63"/>
      <c r="AV58" s="63"/>
      <c r="AW58" s="63"/>
      <c r="AX58" s="63"/>
      <c r="AY58" s="63"/>
      <c r="AZ58" s="63"/>
      <c r="BA58" s="63"/>
      <c r="BB58" s="63"/>
      <c r="BC58" s="63"/>
      <c r="BD58" s="63"/>
      <c r="BE58" s="63"/>
      <c r="BF58" s="63"/>
      <c r="BG58" s="63"/>
      <c r="BH58" s="63"/>
      <c r="BI58" s="63"/>
      <c r="BJ58" s="63"/>
      <c r="BK58" s="63"/>
      <c r="BL58" s="63"/>
      <c r="BM58" s="63"/>
      <c r="BN58" s="63"/>
      <c r="BO58" s="63"/>
      <c r="BP58" s="63"/>
      <c r="BQ58" s="63"/>
      <c r="BR58" s="63"/>
      <c r="BS58" s="63"/>
      <c r="BT58" s="63"/>
      <c r="BU58" s="63"/>
      <c r="BV58" s="63"/>
      <c r="BW58" s="63"/>
      <c r="BX58" s="63"/>
      <c r="BY58" s="63"/>
      <c r="BZ58" s="63"/>
    </row>
    <row r="59" spans="2:119" x14ac:dyDescent="0.3"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3"/>
      <c r="AB59" s="63"/>
      <c r="AC59" s="63"/>
      <c r="AD59" s="63"/>
      <c r="AE59" s="63"/>
      <c r="AF59" s="63"/>
      <c r="AG59" s="63"/>
      <c r="AH59" s="63"/>
      <c r="AI59" s="63"/>
      <c r="AJ59" s="63"/>
      <c r="AK59" s="63"/>
      <c r="AL59" s="63"/>
      <c r="AM59" s="63"/>
      <c r="AN59" s="63"/>
      <c r="AO59" s="63"/>
      <c r="AP59" s="63"/>
      <c r="AQ59" s="63"/>
      <c r="AR59" s="63"/>
      <c r="AS59" s="63"/>
      <c r="AT59" s="63"/>
      <c r="AU59" s="63"/>
      <c r="AV59" s="63"/>
      <c r="AW59" s="63"/>
      <c r="AX59" s="63"/>
      <c r="AY59" s="63"/>
      <c r="AZ59" s="63"/>
      <c r="BA59" s="63"/>
      <c r="BB59" s="63"/>
      <c r="BC59" s="63"/>
      <c r="BD59" s="63"/>
      <c r="BE59" s="63"/>
      <c r="BF59" s="63"/>
      <c r="BG59" s="63"/>
      <c r="BH59" s="63"/>
      <c r="BI59" s="63"/>
      <c r="BJ59" s="63"/>
      <c r="BK59" s="63"/>
      <c r="BL59" s="63"/>
      <c r="BM59" s="63"/>
      <c r="BN59" s="63"/>
      <c r="BO59" s="63"/>
      <c r="BP59" s="63"/>
      <c r="BQ59" s="63"/>
      <c r="BR59" s="63"/>
      <c r="BS59" s="63"/>
      <c r="BT59" s="63"/>
      <c r="BU59" s="63"/>
      <c r="BV59" s="63"/>
      <c r="BW59" s="63"/>
      <c r="BX59" s="63"/>
      <c r="BY59" s="63"/>
      <c r="BZ59" s="63"/>
    </row>
    <row r="60" spans="2:119" x14ac:dyDescent="0.3">
      <c r="C60" s="63"/>
      <c r="D60" s="63"/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3"/>
      <c r="AB60" s="63"/>
      <c r="AC60" s="63"/>
      <c r="AD60" s="63"/>
      <c r="AE60" s="63"/>
      <c r="AF60" s="63"/>
      <c r="AG60" s="63"/>
      <c r="AH60" s="63"/>
      <c r="AI60" s="63"/>
      <c r="AJ60" s="63"/>
      <c r="AK60" s="63"/>
      <c r="AL60" s="63"/>
      <c r="AM60" s="63"/>
      <c r="AN60" s="63"/>
      <c r="AO60" s="63"/>
      <c r="AP60" s="63"/>
      <c r="AQ60" s="63"/>
      <c r="AR60" s="63"/>
      <c r="AS60" s="63"/>
      <c r="AT60" s="63"/>
      <c r="AU60" s="63"/>
      <c r="AV60" s="63"/>
      <c r="AW60" s="63"/>
      <c r="AX60" s="63"/>
      <c r="AY60" s="63"/>
      <c r="AZ60" s="63"/>
      <c r="BA60" s="63"/>
      <c r="BB60" s="63"/>
      <c r="BC60" s="63"/>
      <c r="BD60" s="63"/>
      <c r="BE60" s="63"/>
      <c r="BF60" s="63"/>
      <c r="BG60" s="63"/>
      <c r="BH60" s="63"/>
      <c r="BI60" s="63"/>
      <c r="BJ60" s="63"/>
      <c r="BK60" s="63"/>
      <c r="BL60" s="63"/>
      <c r="BM60" s="63"/>
      <c r="BN60" s="63"/>
      <c r="BO60" s="63"/>
      <c r="BP60" s="63"/>
      <c r="BQ60" s="63"/>
      <c r="BR60" s="63"/>
      <c r="BS60" s="63"/>
      <c r="BT60" s="63"/>
      <c r="BU60" s="63"/>
      <c r="BV60" s="63"/>
      <c r="BW60" s="63"/>
      <c r="BX60" s="63"/>
      <c r="BY60" s="63"/>
      <c r="BZ60" s="63"/>
    </row>
    <row r="61" spans="2:119" x14ac:dyDescent="0.3">
      <c r="C61" s="63"/>
      <c r="D61" s="63"/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  <c r="AA61" s="63"/>
      <c r="AB61" s="63"/>
      <c r="AC61" s="63"/>
      <c r="AD61" s="63"/>
      <c r="AE61" s="63"/>
      <c r="AF61" s="63"/>
      <c r="AG61" s="63"/>
      <c r="AH61" s="63"/>
      <c r="AI61" s="63"/>
      <c r="AJ61" s="63"/>
      <c r="AK61" s="63"/>
      <c r="AL61" s="63"/>
      <c r="AM61" s="63"/>
      <c r="AN61" s="63"/>
      <c r="AO61" s="63"/>
      <c r="AP61" s="63"/>
      <c r="AQ61" s="63"/>
      <c r="AR61" s="63"/>
      <c r="AS61" s="63"/>
      <c r="AT61" s="63"/>
      <c r="AU61" s="63"/>
      <c r="AV61" s="63"/>
      <c r="AW61" s="63"/>
      <c r="AX61" s="63"/>
      <c r="AY61" s="63"/>
      <c r="AZ61" s="63"/>
      <c r="BA61" s="63"/>
      <c r="BB61" s="63"/>
      <c r="BC61" s="63"/>
      <c r="BD61" s="63"/>
      <c r="BE61" s="63"/>
      <c r="BF61" s="63"/>
      <c r="BG61" s="63"/>
      <c r="BH61" s="63"/>
      <c r="BI61" s="63"/>
      <c r="BJ61" s="63"/>
      <c r="BK61" s="63"/>
      <c r="BL61" s="63"/>
      <c r="BM61" s="63"/>
      <c r="BN61" s="63"/>
      <c r="BO61" s="63"/>
      <c r="BP61" s="63"/>
      <c r="BQ61" s="63"/>
      <c r="BR61" s="63"/>
      <c r="BS61" s="63"/>
      <c r="BT61" s="63"/>
      <c r="BU61" s="63"/>
      <c r="BV61" s="63"/>
      <c r="BW61" s="63"/>
      <c r="BX61" s="63"/>
      <c r="BY61" s="63"/>
      <c r="BZ61" s="63"/>
    </row>
    <row r="62" spans="2:119" x14ac:dyDescent="0.3">
      <c r="C62" s="63"/>
      <c r="D62" s="63"/>
      <c r="E62" s="63"/>
      <c r="F62" s="63"/>
      <c r="G62" s="63"/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  <c r="W62" s="63"/>
      <c r="X62" s="63"/>
      <c r="Y62" s="63"/>
      <c r="Z62" s="63"/>
      <c r="AA62" s="63"/>
      <c r="AB62" s="63"/>
      <c r="AC62" s="63"/>
      <c r="AD62" s="63"/>
      <c r="AE62" s="63"/>
      <c r="AF62" s="63"/>
      <c r="AG62" s="63"/>
      <c r="AH62" s="63"/>
      <c r="AI62" s="63"/>
      <c r="AJ62" s="63"/>
      <c r="AK62" s="63"/>
      <c r="AL62" s="63"/>
      <c r="AM62" s="63"/>
      <c r="AN62" s="63"/>
      <c r="AO62" s="63"/>
      <c r="AP62" s="63"/>
      <c r="AQ62" s="63"/>
      <c r="AR62" s="63"/>
      <c r="AS62" s="63"/>
      <c r="AT62" s="63"/>
      <c r="AU62" s="63"/>
      <c r="AV62" s="63"/>
      <c r="AW62" s="63"/>
      <c r="AX62" s="63"/>
      <c r="AY62" s="63"/>
      <c r="AZ62" s="63"/>
      <c r="BA62" s="63"/>
      <c r="BB62" s="63"/>
      <c r="BC62" s="63"/>
      <c r="BD62" s="63"/>
      <c r="BE62" s="63"/>
      <c r="BF62" s="63"/>
      <c r="BG62" s="63"/>
      <c r="BH62" s="63"/>
      <c r="BI62" s="63"/>
      <c r="BJ62" s="63"/>
      <c r="BK62" s="63"/>
      <c r="BL62" s="63"/>
      <c r="BM62" s="63"/>
      <c r="BN62" s="63"/>
      <c r="BO62" s="63"/>
      <c r="BP62" s="63"/>
      <c r="BQ62" s="63"/>
      <c r="BR62" s="63"/>
      <c r="BS62" s="63"/>
      <c r="BT62" s="63"/>
      <c r="BU62" s="63"/>
      <c r="BV62" s="63"/>
      <c r="BW62" s="63"/>
      <c r="BX62" s="63"/>
      <c r="BY62" s="63"/>
      <c r="BZ62" s="63"/>
    </row>
    <row r="63" spans="2:119" x14ac:dyDescent="0.3">
      <c r="C63" s="63"/>
      <c r="D63" s="63"/>
      <c r="E63" s="63"/>
      <c r="F63" s="63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3"/>
      <c r="Z63" s="63"/>
      <c r="AA63" s="63"/>
      <c r="AB63" s="63"/>
      <c r="AC63" s="63"/>
      <c r="AD63" s="63"/>
      <c r="AE63" s="63"/>
      <c r="AF63" s="63"/>
      <c r="AG63" s="63"/>
      <c r="AH63" s="63"/>
      <c r="AI63" s="63"/>
      <c r="AJ63" s="63"/>
      <c r="AK63" s="63"/>
      <c r="AL63" s="63"/>
      <c r="AM63" s="63"/>
      <c r="AN63" s="63"/>
      <c r="AO63" s="63"/>
      <c r="AP63" s="63"/>
      <c r="AQ63" s="63"/>
      <c r="AR63" s="63"/>
      <c r="AS63" s="63"/>
      <c r="AT63" s="63"/>
      <c r="AU63" s="63"/>
      <c r="AV63" s="63"/>
      <c r="AW63" s="63"/>
      <c r="AX63" s="63"/>
      <c r="AY63" s="63"/>
      <c r="AZ63" s="63"/>
      <c r="BA63" s="63"/>
      <c r="BB63" s="63"/>
      <c r="BC63" s="63"/>
      <c r="BD63" s="63"/>
      <c r="BE63" s="63"/>
      <c r="BF63" s="63"/>
      <c r="BG63" s="63"/>
      <c r="BH63" s="63"/>
      <c r="BI63" s="63"/>
      <c r="BJ63" s="63"/>
      <c r="BK63" s="63"/>
      <c r="BL63" s="63"/>
      <c r="BM63" s="63"/>
      <c r="BN63" s="63"/>
      <c r="BO63" s="63"/>
      <c r="BP63" s="63"/>
      <c r="BQ63" s="63"/>
      <c r="BR63" s="63"/>
      <c r="BS63" s="63"/>
      <c r="BT63" s="63"/>
      <c r="BU63" s="63"/>
      <c r="BV63" s="63"/>
      <c r="BW63" s="63"/>
      <c r="BX63" s="63"/>
      <c r="BY63" s="63"/>
      <c r="BZ63" s="63"/>
    </row>
    <row r="64" spans="2:119" x14ac:dyDescent="0.3">
      <c r="C64" s="63"/>
      <c r="D64" s="63"/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3"/>
      <c r="Z64" s="63"/>
      <c r="AA64" s="63"/>
      <c r="AB64" s="63"/>
      <c r="AC64" s="63"/>
      <c r="AD64" s="63"/>
      <c r="AE64" s="63"/>
      <c r="AF64" s="63"/>
      <c r="AG64" s="63"/>
      <c r="AH64" s="63"/>
      <c r="AI64" s="63"/>
      <c r="AJ64" s="63"/>
      <c r="AK64" s="63"/>
      <c r="AL64" s="63"/>
      <c r="AM64" s="63"/>
      <c r="AN64" s="63"/>
      <c r="AO64" s="63"/>
      <c r="AP64" s="63"/>
      <c r="AQ64" s="63"/>
      <c r="AR64" s="63"/>
      <c r="AS64" s="63"/>
      <c r="AT64" s="63"/>
      <c r="AU64" s="63"/>
      <c r="AV64" s="63"/>
      <c r="AW64" s="63"/>
      <c r="AX64" s="63"/>
      <c r="AY64" s="63"/>
      <c r="AZ64" s="63"/>
      <c r="BA64" s="63"/>
      <c r="BB64" s="63"/>
      <c r="BC64" s="63"/>
      <c r="BD64" s="63"/>
      <c r="BE64" s="63"/>
      <c r="BF64" s="63"/>
      <c r="BG64" s="63"/>
      <c r="BH64" s="63"/>
      <c r="BI64" s="63"/>
      <c r="BJ64" s="63"/>
      <c r="BK64" s="63"/>
      <c r="BL64" s="63"/>
      <c r="BM64" s="63"/>
      <c r="BN64" s="63"/>
      <c r="BO64" s="63"/>
      <c r="BP64" s="63"/>
      <c r="BQ64" s="63"/>
      <c r="BR64" s="63"/>
      <c r="BS64" s="63"/>
      <c r="BT64" s="63"/>
      <c r="BU64" s="63"/>
      <c r="BV64" s="63"/>
      <c r="BW64" s="63"/>
      <c r="BX64" s="63"/>
      <c r="BY64" s="63"/>
      <c r="BZ64" s="63"/>
    </row>
    <row r="65" spans="3:78" x14ac:dyDescent="0.3">
      <c r="C65" s="63"/>
      <c r="D65" s="63"/>
      <c r="E65" s="63"/>
      <c r="F65" s="63"/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3"/>
      <c r="Z65" s="63"/>
      <c r="AA65" s="63"/>
      <c r="AB65" s="63"/>
      <c r="AC65" s="63"/>
      <c r="AD65" s="63"/>
      <c r="AE65" s="63"/>
      <c r="AF65" s="63"/>
      <c r="AG65" s="63"/>
      <c r="AH65" s="63"/>
      <c r="AI65" s="63"/>
      <c r="AJ65" s="63"/>
      <c r="AK65" s="63"/>
      <c r="AL65" s="63"/>
      <c r="AM65" s="63"/>
      <c r="AN65" s="63"/>
      <c r="AO65" s="63"/>
      <c r="AP65" s="63"/>
      <c r="AQ65" s="63"/>
      <c r="AR65" s="63"/>
      <c r="AS65" s="63"/>
      <c r="AT65" s="63"/>
      <c r="AU65" s="63"/>
      <c r="AV65" s="63"/>
      <c r="AW65" s="63"/>
      <c r="AX65" s="63"/>
      <c r="AY65" s="63"/>
      <c r="AZ65" s="63"/>
      <c r="BA65" s="63"/>
      <c r="BB65" s="63"/>
      <c r="BC65" s="63"/>
      <c r="BD65" s="63"/>
      <c r="BE65" s="63"/>
      <c r="BF65" s="63"/>
      <c r="BG65" s="63"/>
      <c r="BH65" s="63"/>
      <c r="BI65" s="63"/>
      <c r="BJ65" s="63"/>
      <c r="BK65" s="63"/>
      <c r="BL65" s="63"/>
      <c r="BM65" s="63"/>
      <c r="BN65" s="63"/>
      <c r="BO65" s="63"/>
      <c r="BP65" s="63"/>
      <c r="BQ65" s="63"/>
      <c r="BR65" s="63"/>
      <c r="BS65" s="63"/>
      <c r="BT65" s="63"/>
      <c r="BU65" s="63"/>
      <c r="BV65" s="63"/>
      <c r="BW65" s="63"/>
      <c r="BX65" s="63"/>
      <c r="BY65" s="63"/>
      <c r="BZ65" s="63"/>
    </row>
    <row r="66" spans="3:78" x14ac:dyDescent="0.3">
      <c r="C66" s="63"/>
      <c r="D66" s="63"/>
      <c r="E66" s="63"/>
      <c r="F66" s="63"/>
      <c r="G66" s="63"/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/>
      <c r="T66" s="63"/>
      <c r="U66" s="63"/>
      <c r="V66" s="63"/>
      <c r="W66" s="63"/>
      <c r="X66" s="63"/>
      <c r="Y66" s="63"/>
      <c r="Z66" s="63"/>
      <c r="AA66" s="63"/>
      <c r="AB66" s="63"/>
      <c r="AC66" s="63"/>
      <c r="AD66" s="63"/>
      <c r="AE66" s="63"/>
      <c r="AF66" s="63"/>
      <c r="AG66" s="63"/>
      <c r="AH66" s="63"/>
      <c r="AI66" s="63"/>
      <c r="AJ66" s="63"/>
      <c r="AK66" s="63"/>
      <c r="AL66" s="63"/>
      <c r="AM66" s="63"/>
      <c r="AN66" s="63"/>
      <c r="AO66" s="63"/>
      <c r="AP66" s="63"/>
      <c r="AQ66" s="63"/>
      <c r="AR66" s="63"/>
      <c r="AS66" s="63"/>
      <c r="AT66" s="63"/>
      <c r="AU66" s="63"/>
      <c r="AV66" s="63"/>
      <c r="AW66" s="63"/>
      <c r="AX66" s="63"/>
      <c r="AY66" s="63"/>
      <c r="AZ66" s="63"/>
      <c r="BA66" s="63"/>
      <c r="BB66" s="63"/>
      <c r="BC66" s="63"/>
      <c r="BD66" s="63"/>
      <c r="BE66" s="63"/>
      <c r="BF66" s="63"/>
      <c r="BG66" s="63"/>
      <c r="BH66" s="63"/>
      <c r="BI66" s="63"/>
      <c r="BJ66" s="63"/>
      <c r="BK66" s="63"/>
      <c r="BL66" s="63"/>
      <c r="BM66" s="63"/>
      <c r="BN66" s="63"/>
      <c r="BO66" s="63"/>
      <c r="BP66" s="63"/>
      <c r="BQ66" s="63"/>
      <c r="BR66" s="63"/>
      <c r="BS66" s="63"/>
      <c r="BT66" s="63"/>
      <c r="BU66" s="63"/>
      <c r="BV66" s="63"/>
      <c r="BW66" s="63"/>
      <c r="BX66" s="63"/>
      <c r="BY66" s="63"/>
      <c r="BZ66" s="63"/>
    </row>
    <row r="67" spans="3:78" x14ac:dyDescent="0.3">
      <c r="C67" s="63"/>
      <c r="D67" s="63"/>
      <c r="E67" s="63"/>
      <c r="F67" s="63"/>
      <c r="G67" s="63"/>
      <c r="H67" s="63"/>
      <c r="I67" s="63"/>
      <c r="J67" s="63"/>
      <c r="K67" s="63"/>
      <c r="L67" s="63"/>
      <c r="M67" s="63"/>
      <c r="N67" s="63"/>
      <c r="O67" s="63"/>
      <c r="P67" s="63"/>
      <c r="Q67" s="63"/>
      <c r="R67" s="63"/>
      <c r="S67" s="63"/>
      <c r="T67" s="63"/>
      <c r="U67" s="63"/>
      <c r="V67" s="63"/>
      <c r="W67" s="63"/>
      <c r="X67" s="63"/>
      <c r="Y67" s="63"/>
      <c r="Z67" s="63"/>
      <c r="AA67" s="63"/>
      <c r="AB67" s="63"/>
      <c r="AC67" s="63"/>
      <c r="AD67" s="63"/>
      <c r="AE67" s="63"/>
      <c r="AF67" s="63"/>
      <c r="AG67" s="63"/>
      <c r="AH67" s="63"/>
      <c r="AI67" s="63"/>
      <c r="AJ67" s="63"/>
      <c r="AK67" s="63"/>
      <c r="AL67" s="63"/>
      <c r="AM67" s="63"/>
      <c r="AN67" s="63"/>
      <c r="AO67" s="63"/>
      <c r="AP67" s="63"/>
      <c r="AQ67" s="63"/>
      <c r="AR67" s="63"/>
      <c r="AS67" s="63"/>
      <c r="AT67" s="63"/>
      <c r="AU67" s="63"/>
      <c r="AV67" s="63"/>
      <c r="AW67" s="63"/>
      <c r="AX67" s="63"/>
      <c r="AY67" s="63"/>
      <c r="AZ67" s="63"/>
      <c r="BA67" s="63"/>
      <c r="BB67" s="63"/>
      <c r="BC67" s="63"/>
      <c r="BD67" s="63"/>
      <c r="BE67" s="63"/>
      <c r="BF67" s="63"/>
      <c r="BG67" s="63"/>
      <c r="BH67" s="63"/>
      <c r="BI67" s="63"/>
      <c r="BJ67" s="63"/>
      <c r="BK67" s="63"/>
      <c r="BL67" s="63"/>
      <c r="BM67" s="63"/>
      <c r="BN67" s="63"/>
      <c r="BO67" s="63"/>
      <c r="BP67" s="63"/>
      <c r="BQ67" s="63"/>
      <c r="BR67" s="63"/>
      <c r="BS67" s="63"/>
      <c r="BT67" s="63"/>
      <c r="BU67" s="63"/>
      <c r="BV67" s="63"/>
      <c r="BW67" s="63"/>
      <c r="BX67" s="63"/>
      <c r="BY67" s="63"/>
      <c r="BZ67" s="63"/>
    </row>
    <row r="68" spans="3:78" x14ac:dyDescent="0.3">
      <c r="C68" s="63"/>
      <c r="D68" s="63"/>
      <c r="E68" s="63"/>
      <c r="F68" s="63"/>
      <c r="G68" s="63"/>
      <c r="H68" s="63"/>
      <c r="I68" s="63"/>
      <c r="J68" s="63"/>
      <c r="K68" s="63"/>
      <c r="L68" s="63"/>
      <c r="M68" s="63"/>
      <c r="N68" s="63"/>
      <c r="O68" s="63"/>
      <c r="P68" s="63"/>
      <c r="Q68" s="63"/>
      <c r="R68" s="63"/>
      <c r="S68" s="63"/>
      <c r="T68" s="63"/>
      <c r="U68" s="63"/>
      <c r="V68" s="63"/>
      <c r="W68" s="63"/>
      <c r="X68" s="63"/>
      <c r="Y68" s="63"/>
      <c r="Z68" s="63"/>
      <c r="AA68" s="63"/>
      <c r="AB68" s="63"/>
      <c r="AC68" s="63"/>
      <c r="AD68" s="63"/>
      <c r="AE68" s="63"/>
      <c r="AF68" s="63"/>
      <c r="AG68" s="63"/>
      <c r="AH68" s="63"/>
      <c r="AI68" s="63"/>
      <c r="AJ68" s="63"/>
      <c r="AK68" s="63"/>
      <c r="AL68" s="63"/>
      <c r="AM68" s="63"/>
      <c r="AN68" s="63"/>
      <c r="AO68" s="63"/>
      <c r="AP68" s="63"/>
      <c r="AQ68" s="63"/>
      <c r="AR68" s="63"/>
      <c r="AS68" s="63"/>
      <c r="AT68" s="63"/>
      <c r="AU68" s="63"/>
      <c r="AV68" s="63"/>
      <c r="AW68" s="63"/>
      <c r="AX68" s="63"/>
      <c r="AY68" s="63"/>
      <c r="AZ68" s="63"/>
      <c r="BA68" s="63"/>
      <c r="BB68" s="63"/>
      <c r="BC68" s="63"/>
      <c r="BD68" s="63"/>
      <c r="BE68" s="63"/>
      <c r="BF68" s="63"/>
      <c r="BG68" s="63"/>
      <c r="BH68" s="63"/>
      <c r="BI68" s="63"/>
      <c r="BJ68" s="63"/>
      <c r="BK68" s="63"/>
      <c r="BL68" s="63"/>
      <c r="BM68" s="63"/>
      <c r="BN68" s="63"/>
      <c r="BO68" s="63"/>
      <c r="BP68" s="63"/>
      <c r="BQ68" s="63"/>
      <c r="BR68" s="63"/>
      <c r="BS68" s="63"/>
      <c r="BT68" s="63"/>
      <c r="BU68" s="63"/>
      <c r="BV68" s="63"/>
      <c r="BW68" s="63"/>
      <c r="BX68" s="63"/>
      <c r="BY68" s="63"/>
      <c r="BZ68" s="63"/>
    </row>
    <row r="69" spans="3:78" x14ac:dyDescent="0.3">
      <c r="C69" s="63"/>
      <c r="D69" s="63"/>
      <c r="E69" s="63"/>
      <c r="F69" s="63"/>
      <c r="G69" s="63"/>
      <c r="H69" s="63"/>
      <c r="I69" s="63"/>
      <c r="J69" s="63"/>
      <c r="K69" s="63"/>
      <c r="L69" s="63"/>
      <c r="M69" s="63"/>
      <c r="N69" s="63"/>
      <c r="O69" s="63"/>
      <c r="P69" s="63"/>
      <c r="Q69" s="63"/>
      <c r="R69" s="63"/>
      <c r="S69" s="63"/>
      <c r="T69" s="63"/>
      <c r="U69" s="63"/>
      <c r="V69" s="63"/>
      <c r="W69" s="63"/>
      <c r="X69" s="63"/>
      <c r="Y69" s="63"/>
      <c r="Z69" s="63"/>
      <c r="AA69" s="63"/>
      <c r="AB69" s="63"/>
      <c r="AC69" s="63"/>
      <c r="AD69" s="63"/>
      <c r="AE69" s="63"/>
      <c r="AF69" s="63"/>
      <c r="AG69" s="63"/>
      <c r="AH69" s="63"/>
      <c r="AI69" s="63"/>
      <c r="AJ69" s="63"/>
      <c r="AK69" s="63"/>
      <c r="AL69" s="63"/>
      <c r="AM69" s="63"/>
      <c r="AN69" s="63"/>
      <c r="AO69" s="63"/>
      <c r="AP69" s="63"/>
      <c r="AQ69" s="63"/>
      <c r="AR69" s="63"/>
      <c r="AS69" s="63"/>
      <c r="AT69" s="63"/>
      <c r="AU69" s="63"/>
      <c r="AV69" s="63"/>
      <c r="AW69" s="63"/>
      <c r="AX69" s="63"/>
      <c r="AY69" s="63"/>
      <c r="AZ69" s="63"/>
      <c r="BA69" s="63"/>
      <c r="BB69" s="63"/>
      <c r="BC69" s="63"/>
      <c r="BD69" s="63"/>
      <c r="BE69" s="63"/>
      <c r="BF69" s="63"/>
      <c r="BG69" s="63"/>
      <c r="BH69" s="63"/>
      <c r="BI69" s="63"/>
      <c r="BJ69" s="63"/>
      <c r="BK69" s="63"/>
      <c r="BL69" s="63"/>
      <c r="BM69" s="63"/>
      <c r="BN69" s="63"/>
      <c r="BO69" s="63"/>
      <c r="BP69" s="63"/>
      <c r="BQ69" s="63"/>
      <c r="BR69" s="63"/>
      <c r="BS69" s="63"/>
      <c r="BT69" s="63"/>
      <c r="BU69" s="63"/>
      <c r="BV69" s="63"/>
      <c r="BW69" s="63"/>
      <c r="BX69" s="63"/>
      <c r="BY69" s="63"/>
      <c r="BZ69" s="63"/>
    </row>
    <row r="70" spans="3:78" x14ac:dyDescent="0.3">
      <c r="C70" s="63"/>
      <c r="D70" s="63"/>
      <c r="E70" s="63"/>
      <c r="F70" s="63"/>
      <c r="G70" s="63"/>
      <c r="H70" s="63"/>
      <c r="I70" s="63"/>
      <c r="J70" s="63"/>
      <c r="K70" s="63"/>
      <c r="L70" s="63"/>
      <c r="M70" s="63"/>
      <c r="N70" s="63"/>
      <c r="O70" s="63"/>
      <c r="P70" s="63"/>
      <c r="Q70" s="63"/>
      <c r="R70" s="63"/>
      <c r="S70" s="63"/>
      <c r="T70" s="63"/>
      <c r="U70" s="63"/>
      <c r="V70" s="63"/>
      <c r="W70" s="63"/>
      <c r="X70" s="63"/>
      <c r="Y70" s="63"/>
      <c r="Z70" s="63"/>
      <c r="AA70" s="63"/>
      <c r="AB70" s="63"/>
      <c r="AC70" s="63"/>
      <c r="AD70" s="63"/>
      <c r="AE70" s="63"/>
      <c r="AF70" s="63"/>
      <c r="AG70" s="63"/>
      <c r="AH70" s="63"/>
      <c r="AI70" s="63"/>
      <c r="AJ70" s="63"/>
      <c r="AK70" s="63"/>
      <c r="AL70" s="63"/>
      <c r="AM70" s="63"/>
      <c r="AN70" s="63"/>
      <c r="AO70" s="63"/>
      <c r="AP70" s="63"/>
      <c r="AQ70" s="63"/>
      <c r="AR70" s="63"/>
      <c r="AS70" s="63"/>
      <c r="AT70" s="63"/>
      <c r="AU70" s="63"/>
      <c r="AV70" s="63"/>
      <c r="AW70" s="63"/>
      <c r="AX70" s="63"/>
      <c r="AY70" s="63"/>
      <c r="AZ70" s="63"/>
      <c r="BA70" s="63"/>
      <c r="BB70" s="63"/>
      <c r="BC70" s="63"/>
      <c r="BD70" s="63"/>
      <c r="BE70" s="63"/>
      <c r="BF70" s="63"/>
      <c r="BG70" s="63"/>
      <c r="BH70" s="63"/>
      <c r="BI70" s="63"/>
      <c r="BJ70" s="63"/>
      <c r="BK70" s="63"/>
      <c r="BL70" s="63"/>
      <c r="BM70" s="63"/>
      <c r="BN70" s="63"/>
      <c r="BO70" s="63"/>
      <c r="BP70" s="63"/>
      <c r="BQ70" s="63"/>
      <c r="BR70" s="63"/>
      <c r="BS70" s="63"/>
      <c r="BT70" s="63"/>
      <c r="BU70" s="63"/>
      <c r="BV70" s="63"/>
      <c r="BW70" s="63"/>
      <c r="BX70" s="63"/>
      <c r="BY70" s="63"/>
      <c r="BZ70" s="63"/>
    </row>
    <row r="71" spans="3:78" x14ac:dyDescent="0.3">
      <c r="C71" s="63"/>
      <c r="D71" s="63"/>
      <c r="E71" s="63"/>
      <c r="F71" s="63"/>
      <c r="G71" s="63"/>
      <c r="H71" s="63"/>
      <c r="I71" s="63"/>
      <c r="J71" s="63"/>
      <c r="K71" s="63"/>
      <c r="L71" s="63"/>
      <c r="M71" s="63"/>
      <c r="N71" s="63"/>
      <c r="O71" s="63"/>
      <c r="P71" s="63"/>
      <c r="Q71" s="63"/>
      <c r="R71" s="63"/>
      <c r="S71" s="63"/>
      <c r="T71" s="63"/>
      <c r="U71" s="63"/>
      <c r="V71" s="63"/>
      <c r="W71" s="63"/>
      <c r="X71" s="63"/>
      <c r="Y71" s="63"/>
      <c r="Z71" s="63"/>
      <c r="AA71" s="63"/>
      <c r="AB71" s="63"/>
      <c r="AC71" s="63"/>
      <c r="AD71" s="63"/>
      <c r="AE71" s="63"/>
      <c r="AF71" s="63"/>
      <c r="AG71" s="63"/>
      <c r="AH71" s="63"/>
      <c r="AI71" s="63"/>
      <c r="AJ71" s="63"/>
      <c r="AK71" s="63"/>
      <c r="AL71" s="63"/>
      <c r="AM71" s="63"/>
      <c r="AN71" s="63"/>
      <c r="AO71" s="63"/>
      <c r="AP71" s="63"/>
      <c r="AQ71" s="63"/>
      <c r="AR71" s="63"/>
      <c r="AS71" s="63"/>
      <c r="AT71" s="63"/>
      <c r="AU71" s="63"/>
      <c r="AV71" s="63"/>
      <c r="AW71" s="63"/>
      <c r="AX71" s="63"/>
      <c r="AY71" s="63"/>
      <c r="AZ71" s="63"/>
      <c r="BA71" s="63"/>
      <c r="BB71" s="63"/>
      <c r="BC71" s="63"/>
      <c r="BD71" s="63"/>
      <c r="BE71" s="63"/>
      <c r="BF71" s="63"/>
      <c r="BG71" s="63"/>
      <c r="BH71" s="63"/>
      <c r="BI71" s="63"/>
      <c r="BJ71" s="63"/>
      <c r="BK71" s="63"/>
      <c r="BL71" s="63"/>
      <c r="BM71" s="63"/>
      <c r="BN71" s="63"/>
      <c r="BO71" s="63"/>
      <c r="BP71" s="63"/>
      <c r="BQ71" s="63"/>
      <c r="BR71" s="63"/>
      <c r="BS71" s="63"/>
      <c r="BT71" s="63"/>
      <c r="BU71" s="63"/>
      <c r="BV71" s="63"/>
      <c r="BW71" s="63"/>
      <c r="BX71" s="63"/>
      <c r="BY71" s="63"/>
      <c r="BZ71" s="63"/>
    </row>
    <row r="72" spans="3:78" x14ac:dyDescent="0.3">
      <c r="C72" s="63"/>
      <c r="D72" s="63"/>
      <c r="E72" s="63"/>
      <c r="F72" s="63"/>
      <c r="G72" s="63"/>
      <c r="H72" s="63"/>
      <c r="I72" s="63"/>
      <c r="J72" s="63"/>
      <c r="K72" s="63"/>
      <c r="L72" s="63"/>
      <c r="M72" s="63"/>
      <c r="N72" s="63"/>
      <c r="O72" s="63"/>
      <c r="P72" s="63"/>
      <c r="Q72" s="63"/>
      <c r="R72" s="63"/>
      <c r="S72" s="63"/>
      <c r="T72" s="63"/>
      <c r="U72" s="63"/>
      <c r="V72" s="63"/>
      <c r="W72" s="63"/>
      <c r="X72" s="63"/>
      <c r="Y72" s="63"/>
      <c r="Z72" s="63"/>
      <c r="AA72" s="63"/>
      <c r="AB72" s="63"/>
      <c r="AC72" s="63"/>
      <c r="AD72" s="63"/>
      <c r="AE72" s="63"/>
      <c r="AF72" s="63"/>
      <c r="AG72" s="63"/>
      <c r="AH72" s="63"/>
      <c r="AI72" s="63"/>
      <c r="AJ72" s="63"/>
      <c r="AK72" s="63"/>
      <c r="AL72" s="63"/>
      <c r="AM72" s="63"/>
      <c r="AN72" s="63"/>
      <c r="AO72" s="63"/>
      <c r="AP72" s="63"/>
      <c r="AQ72" s="63"/>
      <c r="AR72" s="63"/>
      <c r="AS72" s="63"/>
      <c r="AT72" s="63"/>
      <c r="AU72" s="63"/>
      <c r="AV72" s="63"/>
      <c r="AW72" s="63"/>
      <c r="AX72" s="63"/>
      <c r="AY72" s="63"/>
      <c r="AZ72" s="63"/>
      <c r="BA72" s="63"/>
      <c r="BB72" s="63"/>
      <c r="BC72" s="63"/>
      <c r="BD72" s="63"/>
      <c r="BE72" s="63"/>
      <c r="BF72" s="63"/>
      <c r="BG72" s="63"/>
      <c r="BH72" s="63"/>
      <c r="BI72" s="63"/>
      <c r="BJ72" s="63"/>
      <c r="BK72" s="63"/>
      <c r="BL72" s="63"/>
      <c r="BM72" s="63"/>
      <c r="BN72" s="63"/>
      <c r="BO72" s="63"/>
      <c r="BP72" s="63"/>
      <c r="BQ72" s="63"/>
      <c r="BR72" s="63"/>
      <c r="BS72" s="63"/>
      <c r="BT72" s="63"/>
      <c r="BU72" s="63"/>
      <c r="BV72" s="63"/>
      <c r="BW72" s="63"/>
      <c r="BX72" s="63"/>
      <c r="BY72" s="63"/>
      <c r="BZ72" s="63"/>
    </row>
    <row r="73" spans="3:78" x14ac:dyDescent="0.3">
      <c r="C73" s="63"/>
      <c r="D73" s="63"/>
      <c r="E73" s="63"/>
      <c r="F73" s="63"/>
      <c r="G73" s="63"/>
      <c r="H73" s="63"/>
      <c r="I73" s="63"/>
      <c r="J73" s="63"/>
      <c r="K73" s="63"/>
      <c r="L73" s="63"/>
      <c r="M73" s="63"/>
      <c r="N73" s="63"/>
      <c r="O73" s="63"/>
      <c r="P73" s="63"/>
      <c r="Q73" s="63"/>
      <c r="R73" s="63"/>
      <c r="S73" s="63"/>
      <c r="T73" s="63"/>
      <c r="U73" s="63"/>
      <c r="V73" s="63"/>
      <c r="W73" s="63"/>
      <c r="X73" s="63"/>
      <c r="Y73" s="63"/>
      <c r="Z73" s="63"/>
      <c r="AA73" s="63"/>
      <c r="AB73" s="63"/>
      <c r="AC73" s="63"/>
      <c r="AD73" s="63"/>
      <c r="AE73" s="63"/>
      <c r="AF73" s="63"/>
      <c r="AG73" s="63"/>
      <c r="AH73" s="63"/>
      <c r="AI73" s="63"/>
      <c r="AJ73" s="63"/>
      <c r="AK73" s="63"/>
      <c r="AL73" s="63"/>
      <c r="AM73" s="63"/>
      <c r="AN73" s="63"/>
      <c r="AO73" s="63"/>
      <c r="AP73" s="63"/>
      <c r="AQ73" s="63"/>
      <c r="AR73" s="63"/>
      <c r="AS73" s="63"/>
      <c r="AT73" s="63"/>
      <c r="AU73" s="63"/>
      <c r="AV73" s="63"/>
      <c r="AW73" s="63"/>
      <c r="AX73" s="63"/>
      <c r="AY73" s="63"/>
      <c r="AZ73" s="63"/>
      <c r="BA73" s="63"/>
      <c r="BB73" s="63"/>
      <c r="BC73" s="63"/>
      <c r="BD73" s="63"/>
      <c r="BE73" s="63"/>
      <c r="BF73" s="63"/>
      <c r="BG73" s="63"/>
      <c r="BH73" s="63"/>
      <c r="BI73" s="63"/>
      <c r="BJ73" s="63"/>
      <c r="BK73" s="63"/>
      <c r="BL73" s="63"/>
      <c r="BM73" s="63"/>
      <c r="BN73" s="63"/>
      <c r="BO73" s="63"/>
      <c r="BP73" s="63"/>
      <c r="BQ73" s="63"/>
      <c r="BR73" s="63"/>
      <c r="BS73" s="63"/>
      <c r="BT73" s="63"/>
      <c r="BU73" s="63"/>
      <c r="BV73" s="63"/>
      <c r="BW73" s="63"/>
      <c r="BX73" s="63"/>
      <c r="BY73" s="63"/>
      <c r="BZ73" s="63"/>
    </row>
    <row r="74" spans="3:78" x14ac:dyDescent="0.3">
      <c r="C74" s="63"/>
      <c r="D74" s="63"/>
      <c r="E74" s="63"/>
      <c r="F74" s="63"/>
      <c r="G74" s="63"/>
      <c r="H74" s="63"/>
      <c r="I74" s="63"/>
      <c r="J74" s="63"/>
      <c r="K74" s="63"/>
      <c r="L74" s="63"/>
      <c r="M74" s="63"/>
      <c r="N74" s="63"/>
      <c r="O74" s="63"/>
      <c r="P74" s="63"/>
      <c r="Q74" s="63"/>
      <c r="R74" s="63"/>
      <c r="S74" s="63"/>
      <c r="T74" s="63"/>
      <c r="U74" s="63"/>
      <c r="V74" s="63"/>
      <c r="W74" s="63"/>
      <c r="X74" s="63"/>
      <c r="Y74" s="63"/>
      <c r="Z74" s="63"/>
      <c r="AA74" s="63"/>
      <c r="AB74" s="63"/>
      <c r="AC74" s="63"/>
      <c r="AD74" s="63"/>
      <c r="AE74" s="63"/>
      <c r="AF74" s="63"/>
      <c r="AG74" s="63"/>
      <c r="AH74" s="63"/>
      <c r="AI74" s="63"/>
      <c r="AJ74" s="63"/>
      <c r="AK74" s="63"/>
      <c r="AL74" s="63"/>
      <c r="AM74" s="63"/>
      <c r="AN74" s="63"/>
      <c r="AO74" s="63"/>
      <c r="AP74" s="63"/>
      <c r="AQ74" s="63"/>
      <c r="AR74" s="63"/>
      <c r="AS74" s="63"/>
      <c r="AT74" s="63"/>
      <c r="AU74" s="63"/>
      <c r="AV74" s="63"/>
      <c r="AW74" s="63"/>
      <c r="AX74" s="63"/>
      <c r="AY74" s="63"/>
      <c r="AZ74" s="63"/>
      <c r="BA74" s="63"/>
      <c r="BB74" s="63"/>
      <c r="BC74" s="63"/>
      <c r="BD74" s="63"/>
      <c r="BE74" s="63"/>
      <c r="BF74" s="63"/>
      <c r="BG74" s="63"/>
      <c r="BH74" s="63"/>
      <c r="BI74" s="63"/>
      <c r="BJ74" s="63"/>
      <c r="BK74" s="63"/>
      <c r="BL74" s="63"/>
      <c r="BM74" s="63"/>
      <c r="BN74" s="63"/>
      <c r="BO74" s="63"/>
      <c r="BP74" s="63"/>
      <c r="BQ74" s="63"/>
      <c r="BR74" s="63"/>
      <c r="BS74" s="63"/>
      <c r="BT74" s="63"/>
      <c r="BU74" s="63"/>
      <c r="BV74" s="63"/>
      <c r="BW74" s="63"/>
      <c r="BX74" s="63"/>
      <c r="BY74" s="63"/>
      <c r="BZ74" s="63"/>
    </row>
    <row r="75" spans="3:78" x14ac:dyDescent="0.3">
      <c r="C75" s="63"/>
      <c r="D75" s="63"/>
      <c r="E75" s="63"/>
      <c r="F75" s="63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  <c r="R75" s="63"/>
      <c r="S75" s="63"/>
      <c r="T75" s="63"/>
      <c r="U75" s="63"/>
      <c r="V75" s="63"/>
      <c r="W75" s="63"/>
      <c r="X75" s="63"/>
      <c r="Y75" s="63"/>
      <c r="Z75" s="63"/>
      <c r="AA75" s="63"/>
      <c r="AB75" s="63"/>
      <c r="AC75" s="63"/>
      <c r="AD75" s="63"/>
      <c r="AE75" s="63"/>
      <c r="AF75" s="63"/>
      <c r="AG75" s="63"/>
      <c r="AH75" s="63"/>
      <c r="AI75" s="63"/>
      <c r="AJ75" s="63"/>
      <c r="AK75" s="63"/>
      <c r="AL75" s="63"/>
      <c r="AM75" s="63"/>
      <c r="AN75" s="63"/>
      <c r="AO75" s="63"/>
      <c r="AP75" s="63"/>
      <c r="AQ75" s="63"/>
      <c r="AR75" s="63"/>
      <c r="AS75" s="63"/>
      <c r="AT75" s="63"/>
      <c r="AU75" s="63"/>
      <c r="AV75" s="63"/>
      <c r="AW75" s="63"/>
      <c r="AX75" s="63"/>
      <c r="AY75" s="63"/>
      <c r="AZ75" s="63"/>
      <c r="BA75" s="63"/>
      <c r="BB75" s="63"/>
      <c r="BC75" s="63"/>
      <c r="BD75" s="63"/>
      <c r="BE75" s="63"/>
      <c r="BF75" s="63"/>
      <c r="BG75" s="63"/>
      <c r="BH75" s="63"/>
      <c r="BI75" s="63"/>
      <c r="BJ75" s="63"/>
      <c r="BK75" s="63"/>
      <c r="BL75" s="63"/>
      <c r="BM75" s="63"/>
      <c r="BN75" s="63"/>
      <c r="BO75" s="63"/>
      <c r="BP75" s="63"/>
      <c r="BQ75" s="63"/>
      <c r="BR75" s="63"/>
      <c r="BS75" s="63"/>
      <c r="BT75" s="63"/>
      <c r="BU75" s="63"/>
      <c r="BV75" s="63"/>
      <c r="BW75" s="63"/>
      <c r="BX75" s="63"/>
      <c r="BY75" s="63"/>
      <c r="BZ75" s="63"/>
    </row>
    <row r="76" spans="3:78" x14ac:dyDescent="0.3">
      <c r="C76" s="63"/>
      <c r="D76" s="63"/>
      <c r="E76" s="63"/>
      <c r="F76" s="63"/>
      <c r="G76" s="63"/>
      <c r="H76" s="63"/>
      <c r="I76" s="63"/>
      <c r="J76" s="63"/>
      <c r="K76" s="63"/>
      <c r="L76" s="63"/>
      <c r="M76" s="63"/>
      <c r="N76" s="63"/>
      <c r="O76" s="63"/>
      <c r="P76" s="63"/>
      <c r="Q76" s="63"/>
      <c r="R76" s="63"/>
      <c r="S76" s="63"/>
      <c r="T76" s="63"/>
      <c r="U76" s="63"/>
      <c r="V76" s="63"/>
      <c r="W76" s="63"/>
      <c r="X76" s="63"/>
      <c r="Y76" s="63"/>
      <c r="Z76" s="63"/>
      <c r="AA76" s="63"/>
      <c r="AB76" s="63"/>
      <c r="AC76" s="63"/>
      <c r="AD76" s="63"/>
      <c r="AE76" s="63"/>
      <c r="AF76" s="63"/>
      <c r="AG76" s="63"/>
      <c r="AH76" s="63"/>
      <c r="AI76" s="63"/>
      <c r="AJ76" s="63"/>
      <c r="AK76" s="63"/>
      <c r="AL76" s="63"/>
      <c r="AM76" s="63"/>
      <c r="AN76" s="63"/>
      <c r="AO76" s="63"/>
      <c r="AP76" s="63"/>
      <c r="AQ76" s="63"/>
      <c r="AR76" s="63"/>
      <c r="AS76" s="63"/>
      <c r="AT76" s="63"/>
      <c r="AU76" s="63"/>
      <c r="AV76" s="63"/>
      <c r="AW76" s="63"/>
      <c r="AX76" s="63"/>
      <c r="AY76" s="63"/>
      <c r="AZ76" s="63"/>
      <c r="BA76" s="63"/>
      <c r="BB76" s="63"/>
      <c r="BC76" s="63"/>
      <c r="BD76" s="63"/>
      <c r="BE76" s="63"/>
      <c r="BF76" s="63"/>
      <c r="BG76" s="63"/>
      <c r="BH76" s="63"/>
      <c r="BI76" s="63"/>
      <c r="BJ76" s="63"/>
      <c r="BK76" s="63"/>
      <c r="BL76" s="63"/>
      <c r="BM76" s="63"/>
      <c r="BN76" s="63"/>
      <c r="BO76" s="63"/>
      <c r="BP76" s="63"/>
      <c r="BQ76" s="63"/>
      <c r="BR76" s="63"/>
      <c r="BS76" s="63"/>
      <c r="BT76" s="63"/>
      <c r="BU76" s="63"/>
      <c r="BV76" s="63"/>
      <c r="BW76" s="63"/>
      <c r="BX76" s="63"/>
      <c r="BY76" s="63"/>
      <c r="BZ76" s="63"/>
    </row>
    <row r="77" spans="3:78" x14ac:dyDescent="0.3">
      <c r="C77" s="63"/>
      <c r="D77" s="63"/>
      <c r="E77" s="63"/>
      <c r="F77" s="63"/>
      <c r="G77" s="63"/>
      <c r="H77" s="63"/>
      <c r="I77" s="63"/>
      <c r="J77" s="63"/>
      <c r="K77" s="63"/>
      <c r="L77" s="63"/>
      <c r="M77" s="63"/>
      <c r="N77" s="63"/>
      <c r="O77" s="63"/>
      <c r="P77" s="63"/>
      <c r="Q77" s="63"/>
      <c r="R77" s="63"/>
      <c r="S77" s="63"/>
      <c r="T77" s="63"/>
      <c r="U77" s="63"/>
      <c r="V77" s="63"/>
      <c r="W77" s="63"/>
      <c r="X77" s="63"/>
      <c r="Y77" s="63"/>
      <c r="Z77" s="63"/>
      <c r="AA77" s="63"/>
      <c r="AB77" s="63"/>
      <c r="AC77" s="63"/>
      <c r="AD77" s="63"/>
      <c r="AE77" s="63"/>
      <c r="AF77" s="63"/>
      <c r="AG77" s="63"/>
      <c r="AH77" s="63"/>
      <c r="AI77" s="63"/>
      <c r="AJ77" s="63"/>
      <c r="AK77" s="63"/>
      <c r="AL77" s="63"/>
      <c r="AM77" s="63"/>
      <c r="AN77" s="63"/>
      <c r="AO77" s="63"/>
      <c r="AP77" s="63"/>
      <c r="AQ77" s="63"/>
      <c r="AR77" s="63"/>
      <c r="AS77" s="63"/>
      <c r="AT77" s="63"/>
      <c r="AU77" s="63"/>
      <c r="AV77" s="63"/>
      <c r="AW77" s="63"/>
      <c r="AX77" s="63"/>
      <c r="AY77" s="63"/>
      <c r="AZ77" s="63"/>
      <c r="BA77" s="63"/>
      <c r="BB77" s="63"/>
      <c r="BC77" s="63"/>
      <c r="BD77" s="63"/>
      <c r="BE77" s="63"/>
      <c r="BF77" s="63"/>
      <c r="BG77" s="63"/>
      <c r="BH77" s="63"/>
      <c r="BI77" s="63"/>
      <c r="BJ77" s="63"/>
      <c r="BK77" s="63"/>
      <c r="BL77" s="63"/>
      <c r="BM77" s="63"/>
      <c r="BN77" s="63"/>
      <c r="BO77" s="63"/>
      <c r="BP77" s="63"/>
      <c r="BQ77" s="63"/>
      <c r="BR77" s="63"/>
      <c r="BS77" s="63"/>
      <c r="BT77" s="63"/>
      <c r="BU77" s="63"/>
      <c r="BV77" s="63"/>
      <c r="BW77" s="63"/>
      <c r="BX77" s="63"/>
      <c r="BY77" s="63"/>
      <c r="BZ77" s="63"/>
    </row>
    <row r="78" spans="3:78" x14ac:dyDescent="0.3">
      <c r="C78" s="63"/>
      <c r="D78" s="63"/>
      <c r="E78" s="63"/>
      <c r="F78" s="63"/>
      <c r="G78" s="63"/>
      <c r="H78" s="63"/>
      <c r="I78" s="63"/>
      <c r="J78" s="63"/>
      <c r="K78" s="63"/>
      <c r="L78" s="63"/>
      <c r="M78" s="63"/>
      <c r="N78" s="63"/>
      <c r="O78" s="63"/>
      <c r="P78" s="63"/>
      <c r="Q78" s="63"/>
      <c r="R78" s="63"/>
      <c r="S78" s="63"/>
      <c r="T78" s="63"/>
      <c r="U78" s="63"/>
      <c r="V78" s="63"/>
      <c r="W78" s="63"/>
      <c r="X78" s="63"/>
      <c r="Y78" s="63"/>
      <c r="Z78" s="63"/>
      <c r="AA78" s="63"/>
      <c r="AB78" s="63"/>
      <c r="AC78" s="63"/>
      <c r="AD78" s="63"/>
      <c r="AE78" s="63"/>
      <c r="AF78" s="63"/>
      <c r="AG78" s="63"/>
      <c r="AH78" s="63"/>
      <c r="AI78" s="63"/>
      <c r="AJ78" s="63"/>
      <c r="AK78" s="63"/>
      <c r="AL78" s="63"/>
      <c r="AM78" s="63"/>
      <c r="AN78" s="63"/>
      <c r="AO78" s="63"/>
      <c r="AP78" s="63"/>
      <c r="AQ78" s="63"/>
      <c r="AR78" s="63"/>
      <c r="AS78" s="63"/>
      <c r="AT78" s="63"/>
      <c r="AU78" s="63"/>
      <c r="AV78" s="63"/>
      <c r="AW78" s="63"/>
      <c r="AX78" s="63"/>
      <c r="AY78" s="63"/>
      <c r="AZ78" s="63"/>
      <c r="BA78" s="63"/>
      <c r="BB78" s="63"/>
      <c r="BC78" s="63"/>
      <c r="BD78" s="63"/>
      <c r="BE78" s="63"/>
      <c r="BF78" s="63"/>
      <c r="BG78" s="63"/>
      <c r="BH78" s="63"/>
      <c r="BI78" s="63"/>
      <c r="BJ78" s="63"/>
      <c r="BK78" s="63"/>
      <c r="BL78" s="63"/>
      <c r="BM78" s="63"/>
      <c r="BN78" s="63"/>
      <c r="BO78" s="63"/>
      <c r="BP78" s="63"/>
      <c r="BQ78" s="63"/>
      <c r="BR78" s="63"/>
      <c r="BS78" s="63"/>
      <c r="BT78" s="63"/>
      <c r="BU78" s="63"/>
      <c r="BV78" s="63"/>
      <c r="BW78" s="63"/>
      <c r="BX78" s="63"/>
      <c r="BY78" s="63"/>
      <c r="BZ78" s="63"/>
    </row>
    <row r="79" spans="3:78" x14ac:dyDescent="0.3">
      <c r="C79" s="63"/>
      <c r="D79" s="63"/>
      <c r="E79" s="63"/>
      <c r="F79" s="63"/>
      <c r="G79" s="63"/>
      <c r="H79" s="63"/>
      <c r="I79" s="63"/>
      <c r="J79" s="63"/>
      <c r="K79" s="63"/>
      <c r="L79" s="63"/>
      <c r="M79" s="63"/>
      <c r="N79" s="63"/>
      <c r="O79" s="63"/>
      <c r="P79" s="63"/>
      <c r="Q79" s="63"/>
      <c r="R79" s="63"/>
      <c r="S79" s="63"/>
      <c r="T79" s="63"/>
      <c r="U79" s="63"/>
      <c r="V79" s="63"/>
      <c r="W79" s="63"/>
      <c r="X79" s="63"/>
      <c r="Y79" s="63"/>
      <c r="Z79" s="63"/>
      <c r="AA79" s="63"/>
      <c r="AB79" s="63"/>
      <c r="AC79" s="63"/>
      <c r="AD79" s="63"/>
      <c r="AE79" s="63"/>
      <c r="AF79" s="63"/>
      <c r="AG79" s="63"/>
      <c r="AH79" s="63"/>
      <c r="AI79" s="63"/>
      <c r="AJ79" s="63"/>
      <c r="AK79" s="63"/>
      <c r="AL79" s="63"/>
      <c r="AM79" s="63"/>
      <c r="AN79" s="63"/>
      <c r="AO79" s="63"/>
      <c r="AP79" s="63"/>
      <c r="AQ79" s="63"/>
      <c r="AR79" s="63"/>
      <c r="AS79" s="63"/>
      <c r="AT79" s="63"/>
      <c r="AU79" s="63"/>
      <c r="AV79" s="63"/>
      <c r="AW79" s="63"/>
      <c r="AX79" s="63"/>
      <c r="AY79" s="63"/>
      <c r="AZ79" s="63"/>
      <c r="BA79" s="63"/>
      <c r="BB79" s="63"/>
      <c r="BC79" s="63"/>
      <c r="BD79" s="63"/>
      <c r="BE79" s="63"/>
      <c r="BF79" s="63"/>
      <c r="BG79" s="63"/>
      <c r="BH79" s="63"/>
      <c r="BI79" s="63"/>
      <c r="BJ79" s="63"/>
      <c r="BK79" s="63"/>
      <c r="BL79" s="63"/>
      <c r="BM79" s="63"/>
      <c r="BN79" s="63"/>
      <c r="BO79" s="63"/>
      <c r="BP79" s="63"/>
      <c r="BQ79" s="63"/>
      <c r="BR79" s="63"/>
      <c r="BS79" s="63"/>
      <c r="BT79" s="63"/>
      <c r="BU79" s="63"/>
      <c r="BV79" s="63"/>
      <c r="BW79" s="63"/>
      <c r="BX79" s="63"/>
      <c r="BY79" s="63"/>
      <c r="BZ79" s="63"/>
    </row>
    <row r="80" spans="3:78" x14ac:dyDescent="0.3">
      <c r="C80" s="63"/>
      <c r="D80" s="63"/>
      <c r="E80" s="63"/>
      <c r="F80" s="63"/>
      <c r="G80" s="63"/>
      <c r="H80" s="63"/>
      <c r="I80" s="63"/>
      <c r="J80" s="63"/>
      <c r="K80" s="63"/>
      <c r="L80" s="63"/>
      <c r="M80" s="63"/>
      <c r="N80" s="63"/>
      <c r="O80" s="63"/>
      <c r="P80" s="63"/>
      <c r="Q80" s="63"/>
      <c r="R80" s="63"/>
      <c r="S80" s="63"/>
      <c r="T80" s="63"/>
      <c r="U80" s="63"/>
      <c r="V80" s="63"/>
      <c r="W80" s="63"/>
      <c r="X80" s="63"/>
      <c r="Y80" s="63"/>
      <c r="Z80" s="63"/>
      <c r="AA80" s="63"/>
      <c r="AB80" s="63"/>
      <c r="AC80" s="63"/>
      <c r="AD80" s="63"/>
      <c r="AE80" s="63"/>
      <c r="AF80" s="63"/>
      <c r="AG80" s="63"/>
      <c r="AH80" s="63"/>
      <c r="AI80" s="63"/>
      <c r="AJ80" s="63"/>
      <c r="AK80" s="63"/>
      <c r="AL80" s="63"/>
      <c r="AM80" s="63"/>
      <c r="AN80" s="63"/>
      <c r="AO80" s="63"/>
      <c r="AP80" s="63"/>
      <c r="AQ80" s="63"/>
      <c r="AR80" s="63"/>
      <c r="AS80" s="63"/>
      <c r="AT80" s="63"/>
      <c r="AU80" s="63"/>
      <c r="AV80" s="63"/>
      <c r="AW80" s="63"/>
      <c r="AX80" s="63"/>
      <c r="AY80" s="63"/>
      <c r="AZ80" s="63"/>
      <c r="BA80" s="63"/>
      <c r="BB80" s="63"/>
      <c r="BC80" s="63"/>
      <c r="BD80" s="63"/>
      <c r="BE80" s="63"/>
      <c r="BF80" s="63"/>
      <c r="BG80" s="63"/>
      <c r="BH80" s="63"/>
      <c r="BI80" s="63"/>
      <c r="BJ80" s="63"/>
      <c r="BK80" s="63"/>
      <c r="BL80" s="63"/>
      <c r="BM80" s="63"/>
      <c r="BN80" s="63"/>
      <c r="BO80" s="63"/>
      <c r="BP80" s="63"/>
      <c r="BQ80" s="63"/>
      <c r="BR80" s="63"/>
      <c r="BS80" s="63"/>
      <c r="BT80" s="63"/>
      <c r="BU80" s="63"/>
      <c r="BV80" s="63"/>
      <c r="BW80" s="63"/>
      <c r="BX80" s="63"/>
      <c r="BY80" s="63"/>
      <c r="BZ80" s="63"/>
    </row>
    <row r="81" spans="3:78" x14ac:dyDescent="0.3">
      <c r="C81" s="63"/>
      <c r="D81" s="63"/>
      <c r="E81" s="63"/>
      <c r="F81" s="63"/>
      <c r="G81" s="63"/>
      <c r="H81" s="63"/>
      <c r="I81" s="63"/>
      <c r="J81" s="63"/>
      <c r="K81" s="63"/>
      <c r="L81" s="63"/>
      <c r="M81" s="63"/>
      <c r="N81" s="63"/>
      <c r="O81" s="63"/>
      <c r="P81" s="63"/>
      <c r="Q81" s="63"/>
      <c r="R81" s="63"/>
      <c r="S81" s="63"/>
      <c r="T81" s="63"/>
      <c r="U81" s="63"/>
      <c r="V81" s="63"/>
      <c r="W81" s="63"/>
      <c r="X81" s="63"/>
      <c r="Y81" s="63"/>
      <c r="Z81" s="63"/>
      <c r="AA81" s="63"/>
      <c r="AB81" s="63"/>
      <c r="AC81" s="63"/>
      <c r="AD81" s="63"/>
      <c r="AE81" s="63"/>
      <c r="AF81" s="63"/>
      <c r="AG81" s="63"/>
      <c r="AH81" s="63"/>
      <c r="AI81" s="63"/>
      <c r="AJ81" s="63"/>
      <c r="AK81" s="63"/>
      <c r="AL81" s="63"/>
      <c r="AM81" s="63"/>
      <c r="AN81" s="63"/>
      <c r="AO81" s="63"/>
      <c r="AP81" s="63"/>
      <c r="AQ81" s="63"/>
      <c r="AR81" s="63"/>
      <c r="AS81" s="63"/>
      <c r="AT81" s="63"/>
      <c r="AU81" s="63"/>
      <c r="AV81" s="63"/>
      <c r="AW81" s="63"/>
      <c r="AX81" s="63"/>
      <c r="AY81" s="63"/>
      <c r="AZ81" s="63"/>
      <c r="BA81" s="63"/>
      <c r="BB81" s="63"/>
      <c r="BC81" s="63"/>
      <c r="BD81" s="63"/>
      <c r="BE81" s="63"/>
      <c r="BF81" s="63"/>
      <c r="BG81" s="63"/>
      <c r="BH81" s="63"/>
      <c r="BI81" s="63"/>
      <c r="BJ81" s="63"/>
      <c r="BK81" s="63"/>
      <c r="BL81" s="63"/>
      <c r="BM81" s="63"/>
      <c r="BN81" s="63"/>
      <c r="BO81" s="63"/>
      <c r="BP81" s="63"/>
      <c r="BQ81" s="63"/>
      <c r="BR81" s="63"/>
      <c r="BS81" s="63"/>
      <c r="BT81" s="63"/>
      <c r="BU81" s="63"/>
      <c r="BV81" s="63"/>
      <c r="BW81" s="63"/>
      <c r="BX81" s="63"/>
      <c r="BY81" s="63"/>
      <c r="BZ81" s="63"/>
    </row>
    <row r="82" spans="3:78" x14ac:dyDescent="0.3">
      <c r="C82" s="63"/>
      <c r="D82" s="63"/>
      <c r="E82" s="63"/>
      <c r="F82" s="63"/>
      <c r="G82" s="63"/>
      <c r="H82" s="63"/>
      <c r="I82" s="63"/>
      <c r="J82" s="63"/>
      <c r="K82" s="63"/>
      <c r="L82" s="63"/>
      <c r="M82" s="63"/>
      <c r="N82" s="63"/>
      <c r="O82" s="63"/>
      <c r="P82" s="63"/>
      <c r="Q82" s="63"/>
      <c r="R82" s="63"/>
      <c r="S82" s="63"/>
      <c r="T82" s="63"/>
      <c r="U82" s="63"/>
      <c r="V82" s="63"/>
      <c r="W82" s="63"/>
      <c r="X82" s="63"/>
      <c r="Y82" s="63"/>
      <c r="Z82" s="63"/>
      <c r="AA82" s="63"/>
      <c r="AB82" s="63"/>
      <c r="AC82" s="63"/>
      <c r="AD82" s="63"/>
      <c r="AE82" s="63"/>
      <c r="AF82" s="63"/>
      <c r="AG82" s="63"/>
      <c r="AH82" s="63"/>
      <c r="AI82" s="63"/>
      <c r="AJ82" s="63"/>
      <c r="AK82" s="63"/>
      <c r="AL82" s="63"/>
      <c r="AM82" s="63"/>
      <c r="AN82" s="63"/>
      <c r="AO82" s="63"/>
      <c r="AP82" s="63"/>
      <c r="AQ82" s="63"/>
      <c r="AR82" s="63"/>
      <c r="AS82" s="63"/>
      <c r="AT82" s="63"/>
      <c r="AU82" s="63"/>
      <c r="AV82" s="63"/>
      <c r="AW82" s="63"/>
      <c r="AX82" s="63"/>
      <c r="AY82" s="63"/>
      <c r="AZ82" s="63"/>
      <c r="BA82" s="63"/>
      <c r="BB82" s="63"/>
      <c r="BC82" s="63"/>
      <c r="BD82" s="63"/>
      <c r="BE82" s="63"/>
      <c r="BF82" s="63"/>
      <c r="BG82" s="63"/>
      <c r="BH82" s="63"/>
      <c r="BI82" s="63"/>
      <c r="BJ82" s="63"/>
      <c r="BK82" s="63"/>
      <c r="BL82" s="63"/>
      <c r="BM82" s="63"/>
      <c r="BN82" s="63"/>
      <c r="BO82" s="63"/>
      <c r="BP82" s="63"/>
      <c r="BQ82" s="63"/>
      <c r="BR82" s="63"/>
      <c r="BS82" s="63"/>
      <c r="BT82" s="63"/>
      <c r="BU82" s="63"/>
      <c r="BV82" s="63"/>
      <c r="BW82" s="63"/>
      <c r="BX82" s="63"/>
      <c r="BY82" s="63"/>
      <c r="BZ82" s="63"/>
    </row>
    <row r="83" spans="3:78" x14ac:dyDescent="0.3">
      <c r="C83" s="63"/>
      <c r="D83" s="63"/>
      <c r="E83" s="63"/>
      <c r="F83" s="63"/>
      <c r="G83" s="63"/>
      <c r="H83" s="63"/>
      <c r="I83" s="63"/>
      <c r="J83" s="63"/>
      <c r="K83" s="63"/>
      <c r="L83" s="63"/>
      <c r="M83" s="63"/>
      <c r="N83" s="63"/>
      <c r="O83" s="63"/>
      <c r="P83" s="63"/>
      <c r="Q83" s="63"/>
      <c r="R83" s="63"/>
      <c r="S83" s="63"/>
      <c r="T83" s="63"/>
      <c r="U83" s="63"/>
      <c r="V83" s="63"/>
      <c r="W83" s="63"/>
      <c r="X83" s="63"/>
      <c r="Y83" s="63"/>
      <c r="Z83" s="63"/>
      <c r="AA83" s="63"/>
      <c r="AB83" s="63"/>
      <c r="AC83" s="63"/>
      <c r="AD83" s="63"/>
      <c r="AE83" s="63"/>
      <c r="AF83" s="63"/>
      <c r="AG83" s="63"/>
      <c r="AH83" s="63"/>
      <c r="AI83" s="63"/>
      <c r="AJ83" s="63"/>
      <c r="AK83" s="63"/>
      <c r="AL83" s="63"/>
      <c r="AM83" s="63"/>
      <c r="AN83" s="63"/>
      <c r="AO83" s="63"/>
      <c r="AP83" s="63"/>
      <c r="AQ83" s="63"/>
      <c r="AR83" s="63"/>
      <c r="AS83" s="63"/>
      <c r="AT83" s="63"/>
      <c r="AU83" s="63"/>
      <c r="AV83" s="63"/>
      <c r="AW83" s="63"/>
      <c r="AX83" s="63"/>
      <c r="AY83" s="63"/>
      <c r="AZ83" s="63"/>
      <c r="BA83" s="63"/>
      <c r="BB83" s="63"/>
      <c r="BC83" s="63"/>
      <c r="BD83" s="63"/>
      <c r="BE83" s="63"/>
      <c r="BF83" s="63"/>
      <c r="BG83" s="63"/>
      <c r="BH83" s="63"/>
      <c r="BI83" s="63"/>
      <c r="BJ83" s="63"/>
      <c r="BK83" s="63"/>
      <c r="BL83" s="63"/>
      <c r="BM83" s="63"/>
      <c r="BN83" s="63"/>
      <c r="BO83" s="63"/>
      <c r="BP83" s="63"/>
      <c r="BQ83" s="63"/>
      <c r="BR83" s="63"/>
      <c r="BS83" s="63"/>
      <c r="BT83" s="63"/>
      <c r="BU83" s="63"/>
      <c r="BV83" s="63"/>
      <c r="BW83" s="63"/>
      <c r="BX83" s="63"/>
      <c r="BY83" s="63"/>
      <c r="BZ83" s="63"/>
    </row>
    <row r="84" spans="3:78" x14ac:dyDescent="0.3">
      <c r="C84" s="63"/>
      <c r="D84" s="63"/>
      <c r="E84" s="63"/>
      <c r="F84" s="63"/>
      <c r="G84" s="63"/>
      <c r="H84" s="63"/>
      <c r="I84" s="63"/>
      <c r="J84" s="63"/>
      <c r="K84" s="63"/>
      <c r="L84" s="63"/>
      <c r="M84" s="63"/>
      <c r="N84" s="63"/>
      <c r="O84" s="63"/>
      <c r="P84" s="63"/>
      <c r="Q84" s="63"/>
      <c r="R84" s="63"/>
      <c r="S84" s="63"/>
      <c r="T84" s="63"/>
      <c r="U84" s="63"/>
      <c r="V84" s="63"/>
      <c r="W84" s="63"/>
      <c r="X84" s="63"/>
      <c r="Y84" s="63"/>
      <c r="Z84" s="63"/>
      <c r="AA84" s="63"/>
      <c r="AB84" s="63"/>
      <c r="AC84" s="63"/>
      <c r="AD84" s="63"/>
      <c r="AE84" s="63"/>
      <c r="AF84" s="63"/>
      <c r="AG84" s="63"/>
      <c r="AH84" s="63"/>
      <c r="AI84" s="63"/>
      <c r="AJ84" s="63"/>
      <c r="AK84" s="63"/>
      <c r="AL84" s="63"/>
      <c r="AM84" s="63"/>
      <c r="AN84" s="63"/>
      <c r="AO84" s="63"/>
      <c r="AP84" s="63"/>
      <c r="AQ84" s="63"/>
      <c r="AR84" s="63"/>
      <c r="AS84" s="63"/>
      <c r="AT84" s="63"/>
      <c r="AU84" s="63"/>
      <c r="AV84" s="63"/>
      <c r="AW84" s="63"/>
      <c r="AX84" s="63"/>
      <c r="AY84" s="63"/>
      <c r="AZ84" s="63"/>
      <c r="BA84" s="63"/>
      <c r="BB84" s="63"/>
      <c r="BC84" s="63"/>
      <c r="BD84" s="63"/>
      <c r="BE84" s="63"/>
      <c r="BF84" s="63"/>
      <c r="BG84" s="63"/>
      <c r="BH84" s="63"/>
      <c r="BI84" s="63"/>
      <c r="BJ84" s="63"/>
      <c r="BK84" s="63"/>
      <c r="BL84" s="63"/>
      <c r="BM84" s="63"/>
      <c r="BN84" s="63"/>
      <c r="BO84" s="63"/>
      <c r="BP84" s="63"/>
      <c r="BQ84" s="63"/>
      <c r="BR84" s="63"/>
      <c r="BS84" s="63"/>
      <c r="BT84" s="63"/>
      <c r="BU84" s="63"/>
      <c r="BV84" s="63"/>
      <c r="BW84" s="63"/>
      <c r="BX84" s="63"/>
      <c r="BY84" s="63"/>
      <c r="BZ84" s="63"/>
    </row>
    <row r="85" spans="3:78" x14ac:dyDescent="0.3"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3"/>
      <c r="W85" s="63"/>
      <c r="X85" s="63"/>
      <c r="Y85" s="63"/>
      <c r="Z85" s="63"/>
      <c r="AA85" s="63"/>
      <c r="AB85" s="63"/>
      <c r="AC85" s="63"/>
      <c r="AD85" s="63"/>
      <c r="AE85" s="63"/>
      <c r="AF85" s="63"/>
      <c r="AG85" s="63"/>
      <c r="AH85" s="63"/>
      <c r="AI85" s="63"/>
      <c r="AJ85" s="63"/>
      <c r="AK85" s="63"/>
      <c r="AL85" s="63"/>
      <c r="AM85" s="63"/>
      <c r="AN85" s="63"/>
      <c r="AO85" s="63"/>
      <c r="AP85" s="63"/>
      <c r="AQ85" s="63"/>
      <c r="AR85" s="63"/>
      <c r="AS85" s="63"/>
      <c r="AT85" s="63"/>
      <c r="AU85" s="63"/>
      <c r="AV85" s="63"/>
      <c r="AW85" s="63"/>
      <c r="AX85" s="63"/>
      <c r="AY85" s="63"/>
      <c r="AZ85" s="63"/>
      <c r="BA85" s="63"/>
      <c r="BB85" s="63"/>
      <c r="BC85" s="63"/>
      <c r="BD85" s="63"/>
      <c r="BE85" s="63"/>
      <c r="BF85" s="63"/>
      <c r="BG85" s="63"/>
      <c r="BH85" s="63"/>
      <c r="BI85" s="63"/>
      <c r="BJ85" s="63"/>
      <c r="BK85" s="63"/>
      <c r="BL85" s="63"/>
      <c r="BM85" s="63"/>
      <c r="BN85" s="63"/>
      <c r="BO85" s="63"/>
      <c r="BP85" s="63"/>
      <c r="BQ85" s="63"/>
      <c r="BR85" s="63"/>
      <c r="BS85" s="63"/>
      <c r="BT85" s="63"/>
      <c r="BU85" s="63"/>
      <c r="BV85" s="63"/>
      <c r="BW85" s="63"/>
      <c r="BX85" s="63"/>
      <c r="BY85" s="63"/>
      <c r="BZ85" s="63"/>
    </row>
    <row r="86" spans="3:78" x14ac:dyDescent="0.3">
      <c r="C86" s="63"/>
      <c r="D86" s="63"/>
      <c r="E86" s="63"/>
      <c r="F86" s="63"/>
      <c r="G86" s="63"/>
      <c r="H86" s="63"/>
      <c r="I86" s="63"/>
      <c r="J86" s="63"/>
      <c r="K86" s="63"/>
      <c r="L86" s="63"/>
      <c r="M86" s="63"/>
      <c r="N86" s="63"/>
      <c r="O86" s="63"/>
      <c r="P86" s="63"/>
      <c r="Q86" s="63"/>
      <c r="R86" s="63"/>
      <c r="S86" s="63"/>
      <c r="T86" s="63"/>
      <c r="U86" s="63"/>
      <c r="V86" s="63"/>
      <c r="W86" s="63"/>
      <c r="X86" s="63"/>
      <c r="Y86" s="63"/>
      <c r="Z86" s="63"/>
      <c r="AA86" s="63"/>
      <c r="AB86" s="63"/>
      <c r="AC86" s="63"/>
      <c r="AD86" s="63"/>
      <c r="AE86" s="63"/>
      <c r="AF86" s="63"/>
      <c r="AG86" s="63"/>
      <c r="AH86" s="63"/>
      <c r="AI86" s="63"/>
      <c r="AJ86" s="63"/>
      <c r="AK86" s="63"/>
      <c r="AL86" s="63"/>
      <c r="AM86" s="63"/>
      <c r="AN86" s="63"/>
      <c r="AO86" s="63"/>
      <c r="AP86" s="63"/>
      <c r="AQ86" s="63"/>
      <c r="AR86" s="63"/>
      <c r="AS86" s="63"/>
      <c r="AT86" s="63"/>
      <c r="AU86" s="63"/>
      <c r="AV86" s="63"/>
      <c r="AW86" s="63"/>
      <c r="AX86" s="63"/>
      <c r="AY86" s="63"/>
      <c r="AZ86" s="63"/>
      <c r="BA86" s="63"/>
      <c r="BB86" s="63"/>
      <c r="BC86" s="63"/>
      <c r="BD86" s="63"/>
      <c r="BE86" s="63"/>
      <c r="BF86" s="63"/>
      <c r="BG86" s="63"/>
      <c r="BH86" s="63"/>
      <c r="BI86" s="63"/>
      <c r="BJ86" s="63"/>
      <c r="BK86" s="63"/>
      <c r="BL86" s="63"/>
      <c r="BM86" s="63"/>
      <c r="BN86" s="63"/>
      <c r="BO86" s="63"/>
      <c r="BP86" s="63"/>
      <c r="BQ86" s="63"/>
      <c r="BR86" s="63"/>
      <c r="BS86" s="63"/>
      <c r="BT86" s="63"/>
      <c r="BU86" s="63"/>
      <c r="BV86" s="63"/>
      <c r="BW86" s="63"/>
      <c r="BX86" s="63"/>
      <c r="BY86" s="63"/>
      <c r="BZ86" s="63"/>
    </row>
    <row r="87" spans="3:78" x14ac:dyDescent="0.3">
      <c r="C87" s="63"/>
      <c r="D87" s="63"/>
      <c r="E87" s="63"/>
      <c r="F87" s="63"/>
      <c r="G87" s="63"/>
      <c r="H87" s="63"/>
      <c r="I87" s="63"/>
      <c r="J87" s="63"/>
      <c r="K87" s="63"/>
      <c r="L87" s="63"/>
      <c r="M87" s="63"/>
      <c r="N87" s="63"/>
      <c r="O87" s="63"/>
      <c r="P87" s="63"/>
      <c r="Q87" s="63"/>
      <c r="R87" s="63"/>
      <c r="S87" s="63"/>
      <c r="T87" s="63"/>
      <c r="U87" s="63"/>
      <c r="V87" s="63"/>
      <c r="W87" s="63"/>
      <c r="X87" s="63"/>
      <c r="Y87" s="63"/>
      <c r="Z87" s="63"/>
      <c r="AA87" s="63"/>
      <c r="AB87" s="63"/>
      <c r="AC87" s="63"/>
      <c r="AD87" s="63"/>
      <c r="AE87" s="63"/>
      <c r="AF87" s="63"/>
      <c r="AG87" s="63"/>
      <c r="AH87" s="63"/>
      <c r="AI87" s="63"/>
      <c r="AJ87" s="63"/>
      <c r="AK87" s="63"/>
      <c r="AL87" s="63"/>
      <c r="AM87" s="63"/>
      <c r="AN87" s="63"/>
      <c r="AO87" s="63"/>
      <c r="AP87" s="63"/>
      <c r="AQ87" s="63"/>
      <c r="AR87" s="63"/>
      <c r="AS87" s="63"/>
      <c r="AT87" s="63"/>
      <c r="AU87" s="63"/>
      <c r="AV87" s="63"/>
      <c r="AW87" s="63"/>
      <c r="AX87" s="63"/>
      <c r="AY87" s="63"/>
      <c r="AZ87" s="63"/>
      <c r="BA87" s="63"/>
      <c r="BB87" s="63"/>
      <c r="BC87" s="63"/>
      <c r="BD87" s="63"/>
      <c r="BE87" s="63"/>
      <c r="BF87" s="63"/>
      <c r="BG87" s="63"/>
      <c r="BH87" s="63"/>
      <c r="BI87" s="63"/>
      <c r="BJ87" s="63"/>
      <c r="BK87" s="63"/>
      <c r="BL87" s="63"/>
      <c r="BM87" s="63"/>
      <c r="BN87" s="63"/>
      <c r="BO87" s="63"/>
      <c r="BP87" s="63"/>
      <c r="BQ87" s="63"/>
      <c r="BR87" s="63"/>
      <c r="BS87" s="63"/>
      <c r="BT87" s="63"/>
      <c r="BU87" s="63"/>
      <c r="BV87" s="63"/>
      <c r="BW87" s="63"/>
      <c r="BX87" s="63"/>
      <c r="BY87" s="63"/>
      <c r="BZ87" s="63"/>
    </row>
    <row r="88" spans="3:78" x14ac:dyDescent="0.3">
      <c r="C88" s="63"/>
      <c r="D88" s="63"/>
      <c r="E88" s="63"/>
      <c r="F88" s="63"/>
      <c r="G88" s="63"/>
      <c r="H88" s="63"/>
      <c r="I88" s="63"/>
      <c r="J88" s="63"/>
      <c r="K88" s="63"/>
      <c r="L88" s="63"/>
      <c r="M88" s="63"/>
      <c r="N88" s="63"/>
      <c r="O88" s="63"/>
      <c r="P88" s="63"/>
      <c r="Q88" s="63"/>
      <c r="R88" s="63"/>
      <c r="S88" s="63"/>
      <c r="T88" s="63"/>
      <c r="U88" s="63"/>
      <c r="V88" s="63"/>
      <c r="W88" s="63"/>
      <c r="X88" s="63"/>
      <c r="Y88" s="63"/>
      <c r="Z88" s="63"/>
      <c r="AA88" s="63"/>
      <c r="AB88" s="63"/>
      <c r="AC88" s="63"/>
      <c r="AD88" s="63"/>
      <c r="AE88" s="63"/>
      <c r="AF88" s="63"/>
      <c r="AG88" s="63"/>
      <c r="AH88" s="63"/>
      <c r="AI88" s="63"/>
      <c r="AJ88" s="63"/>
      <c r="AK88" s="63"/>
      <c r="AL88" s="63"/>
      <c r="AM88" s="63"/>
      <c r="AN88" s="63"/>
      <c r="AO88" s="63"/>
      <c r="AP88" s="63"/>
      <c r="AQ88" s="63"/>
      <c r="AR88" s="63"/>
      <c r="AS88" s="63"/>
      <c r="AT88" s="63"/>
      <c r="AU88" s="63"/>
      <c r="AV88" s="63"/>
      <c r="AW88" s="63"/>
      <c r="AX88" s="63"/>
      <c r="AY88" s="63"/>
      <c r="AZ88" s="63"/>
      <c r="BA88" s="63"/>
      <c r="BB88" s="63"/>
      <c r="BC88" s="63"/>
      <c r="BD88" s="63"/>
      <c r="BE88" s="63"/>
      <c r="BF88" s="63"/>
      <c r="BG88" s="63"/>
      <c r="BH88" s="63"/>
      <c r="BI88" s="63"/>
      <c r="BJ88" s="63"/>
      <c r="BK88" s="63"/>
      <c r="BL88" s="63"/>
      <c r="BM88" s="63"/>
      <c r="BN88" s="63"/>
      <c r="BO88" s="63"/>
      <c r="BP88" s="63"/>
      <c r="BQ88" s="63"/>
      <c r="BR88" s="63"/>
      <c r="BS88" s="63"/>
      <c r="BT88" s="63"/>
      <c r="BU88" s="63"/>
      <c r="BV88" s="63"/>
      <c r="BW88" s="63"/>
      <c r="BX88" s="63"/>
      <c r="BY88" s="63"/>
      <c r="BZ88" s="63"/>
    </row>
    <row r="89" spans="3:78" x14ac:dyDescent="0.3">
      <c r="C89" s="63"/>
      <c r="D89" s="63"/>
      <c r="E89" s="63"/>
      <c r="F89" s="63"/>
      <c r="G89" s="63"/>
      <c r="H89" s="63"/>
      <c r="I89" s="63"/>
      <c r="J89" s="63"/>
      <c r="K89" s="63"/>
      <c r="L89" s="63"/>
      <c r="M89" s="63"/>
      <c r="N89" s="63"/>
      <c r="O89" s="63"/>
      <c r="P89" s="63"/>
      <c r="Q89" s="63"/>
      <c r="R89" s="63"/>
      <c r="S89" s="63"/>
      <c r="T89" s="63"/>
      <c r="U89" s="63"/>
      <c r="V89" s="63"/>
      <c r="W89" s="63"/>
      <c r="X89" s="63"/>
      <c r="Y89" s="63"/>
      <c r="Z89" s="63"/>
      <c r="AA89" s="63"/>
      <c r="AB89" s="63"/>
      <c r="AC89" s="63"/>
      <c r="AD89" s="63"/>
      <c r="AE89" s="63"/>
      <c r="AF89" s="63"/>
      <c r="AG89" s="63"/>
      <c r="AH89" s="63"/>
      <c r="AI89" s="63"/>
      <c r="AJ89" s="63"/>
      <c r="AK89" s="63"/>
      <c r="AL89" s="63"/>
      <c r="AM89" s="63"/>
      <c r="AN89" s="63"/>
      <c r="AO89" s="63"/>
      <c r="AP89" s="63"/>
      <c r="AQ89" s="63"/>
      <c r="AR89" s="63"/>
      <c r="AS89" s="63"/>
      <c r="AT89" s="63"/>
      <c r="AU89" s="63"/>
      <c r="AV89" s="63"/>
      <c r="AW89" s="63"/>
      <c r="AX89" s="63"/>
      <c r="AY89" s="63"/>
      <c r="AZ89" s="63"/>
      <c r="BA89" s="63"/>
      <c r="BB89" s="63"/>
      <c r="BC89" s="63"/>
      <c r="BD89" s="63"/>
      <c r="BE89" s="63"/>
      <c r="BF89" s="63"/>
      <c r="BG89" s="63"/>
      <c r="BH89" s="63"/>
      <c r="BI89" s="63"/>
      <c r="BJ89" s="63"/>
      <c r="BK89" s="63"/>
      <c r="BL89" s="63"/>
      <c r="BM89" s="63"/>
      <c r="BN89" s="63"/>
      <c r="BO89" s="63"/>
      <c r="BP89" s="63"/>
      <c r="BQ89" s="63"/>
      <c r="BR89" s="63"/>
      <c r="BS89" s="63"/>
      <c r="BT89" s="63"/>
      <c r="BU89" s="63"/>
      <c r="BV89" s="63"/>
      <c r="BW89" s="63"/>
      <c r="BX89" s="63"/>
      <c r="BY89" s="63"/>
      <c r="BZ89" s="63"/>
    </row>
    <row r="90" spans="3:78" x14ac:dyDescent="0.3">
      <c r="C90" s="63"/>
      <c r="D90" s="63"/>
      <c r="E90" s="63"/>
      <c r="F90" s="63"/>
      <c r="G90" s="63"/>
      <c r="H90" s="63"/>
      <c r="I90" s="63"/>
      <c r="J90" s="63"/>
      <c r="K90" s="63"/>
      <c r="L90" s="63"/>
      <c r="M90" s="63"/>
      <c r="N90" s="63"/>
      <c r="O90" s="63"/>
      <c r="P90" s="63"/>
      <c r="Q90" s="63"/>
      <c r="R90" s="63"/>
      <c r="S90" s="63"/>
      <c r="T90" s="63"/>
      <c r="U90" s="63"/>
      <c r="V90" s="63"/>
      <c r="W90" s="63"/>
      <c r="X90" s="63"/>
      <c r="Y90" s="63"/>
      <c r="Z90" s="63"/>
      <c r="AA90" s="63"/>
      <c r="AB90" s="63"/>
      <c r="AC90" s="63"/>
      <c r="AD90" s="63"/>
      <c r="AE90" s="63"/>
      <c r="AF90" s="63"/>
      <c r="AG90" s="63"/>
      <c r="AH90" s="63"/>
      <c r="AI90" s="63"/>
      <c r="AJ90" s="63"/>
      <c r="AK90" s="63"/>
      <c r="AL90" s="63"/>
      <c r="AM90" s="63"/>
      <c r="AN90" s="63"/>
      <c r="AO90" s="63"/>
      <c r="AP90" s="63"/>
      <c r="AQ90" s="63"/>
      <c r="AR90" s="63"/>
      <c r="AS90" s="63"/>
      <c r="AT90" s="63"/>
      <c r="AU90" s="63"/>
      <c r="AV90" s="63"/>
      <c r="AW90" s="63"/>
      <c r="AX90" s="63"/>
      <c r="AY90" s="63"/>
      <c r="AZ90" s="63"/>
      <c r="BA90" s="63"/>
      <c r="BB90" s="63"/>
      <c r="BC90" s="63"/>
      <c r="BD90" s="63"/>
      <c r="BE90" s="63"/>
      <c r="BF90" s="63"/>
      <c r="BG90" s="63"/>
      <c r="BH90" s="63"/>
      <c r="BI90" s="63"/>
      <c r="BJ90" s="63"/>
      <c r="BK90" s="63"/>
      <c r="BL90" s="63"/>
      <c r="BM90" s="63"/>
      <c r="BN90" s="63"/>
      <c r="BO90" s="63"/>
      <c r="BP90" s="63"/>
      <c r="BQ90" s="63"/>
      <c r="BR90" s="63"/>
      <c r="BS90" s="63"/>
      <c r="BT90" s="63"/>
      <c r="BU90" s="63"/>
      <c r="BV90" s="63"/>
      <c r="BW90" s="63"/>
      <c r="BX90" s="63"/>
      <c r="BY90" s="63"/>
      <c r="BZ90" s="63"/>
    </row>
    <row r="91" spans="3:78" x14ac:dyDescent="0.3">
      <c r="C91" s="63"/>
      <c r="D91" s="63"/>
      <c r="E91" s="63"/>
      <c r="F91" s="63"/>
      <c r="G91" s="63"/>
      <c r="H91" s="63"/>
      <c r="I91" s="63"/>
      <c r="J91" s="63"/>
      <c r="K91" s="63"/>
      <c r="L91" s="63"/>
      <c r="M91" s="63"/>
      <c r="N91" s="63"/>
      <c r="O91" s="63"/>
      <c r="P91" s="63"/>
      <c r="Q91" s="63"/>
      <c r="R91" s="63"/>
      <c r="S91" s="63"/>
      <c r="T91" s="63"/>
      <c r="U91" s="63"/>
      <c r="V91" s="63"/>
      <c r="W91" s="63"/>
      <c r="X91" s="63"/>
      <c r="Y91" s="63"/>
      <c r="Z91" s="63"/>
      <c r="AA91" s="63"/>
      <c r="AB91" s="63"/>
      <c r="AC91" s="63"/>
      <c r="AD91" s="63"/>
      <c r="AE91" s="63"/>
      <c r="AF91" s="63"/>
      <c r="AG91" s="63"/>
      <c r="AH91" s="63"/>
      <c r="AI91" s="63"/>
      <c r="AJ91" s="63"/>
      <c r="AK91" s="63"/>
      <c r="AL91" s="63"/>
      <c r="AM91" s="63"/>
      <c r="AN91" s="63"/>
      <c r="AO91" s="63"/>
      <c r="AP91" s="63"/>
      <c r="AQ91" s="63"/>
      <c r="AR91" s="63"/>
      <c r="AS91" s="63"/>
      <c r="AT91" s="63"/>
      <c r="AU91" s="63"/>
      <c r="AV91" s="63"/>
      <c r="AW91" s="63"/>
      <c r="AX91" s="63"/>
      <c r="AY91" s="63"/>
      <c r="AZ91" s="63"/>
      <c r="BA91" s="63"/>
      <c r="BB91" s="63"/>
      <c r="BC91" s="63"/>
      <c r="BD91" s="63"/>
      <c r="BE91" s="63"/>
      <c r="BF91" s="63"/>
      <c r="BG91" s="63"/>
      <c r="BH91" s="63"/>
      <c r="BI91" s="63"/>
      <c r="BJ91" s="63"/>
      <c r="BK91" s="63"/>
      <c r="BL91" s="63"/>
      <c r="BM91" s="63"/>
      <c r="BN91" s="63"/>
      <c r="BO91" s="63"/>
      <c r="BP91" s="63"/>
      <c r="BQ91" s="63"/>
      <c r="BR91" s="63"/>
      <c r="BS91" s="63"/>
      <c r="BT91" s="63"/>
      <c r="BU91" s="63"/>
      <c r="BV91" s="63"/>
      <c r="BW91" s="63"/>
      <c r="BX91" s="63"/>
      <c r="BY91" s="63"/>
      <c r="BZ91" s="63"/>
    </row>
    <row r="92" spans="3:78" x14ac:dyDescent="0.3">
      <c r="C92" s="63"/>
      <c r="D92" s="63"/>
      <c r="E92" s="63"/>
      <c r="F92" s="63"/>
      <c r="G92" s="63"/>
      <c r="H92" s="63"/>
      <c r="I92" s="63"/>
      <c r="J92" s="63"/>
      <c r="K92" s="63"/>
      <c r="L92" s="63"/>
      <c r="M92" s="63"/>
      <c r="N92" s="63"/>
      <c r="O92" s="63"/>
      <c r="P92" s="63"/>
      <c r="Q92" s="63"/>
      <c r="R92" s="63"/>
      <c r="S92" s="63"/>
      <c r="T92" s="63"/>
      <c r="U92" s="63"/>
      <c r="V92" s="63"/>
      <c r="W92" s="63"/>
      <c r="X92" s="63"/>
      <c r="Y92" s="63"/>
      <c r="Z92" s="63"/>
      <c r="AA92" s="63"/>
      <c r="AB92" s="63"/>
      <c r="AC92" s="63"/>
      <c r="AD92" s="63"/>
      <c r="AE92" s="63"/>
      <c r="AF92" s="63"/>
      <c r="AG92" s="63"/>
      <c r="AH92" s="63"/>
      <c r="AI92" s="63"/>
      <c r="AJ92" s="63"/>
      <c r="AK92" s="63"/>
      <c r="AL92" s="63"/>
      <c r="AM92" s="63"/>
      <c r="AN92" s="63"/>
      <c r="AO92" s="63"/>
      <c r="AP92" s="63"/>
      <c r="AQ92" s="63"/>
      <c r="AR92" s="63"/>
      <c r="AS92" s="63"/>
      <c r="AT92" s="63"/>
      <c r="AU92" s="63"/>
      <c r="AV92" s="63"/>
      <c r="AW92" s="63"/>
      <c r="AX92" s="63"/>
      <c r="AY92" s="63"/>
      <c r="AZ92" s="63"/>
      <c r="BA92" s="63"/>
      <c r="BB92" s="63"/>
      <c r="BC92" s="63"/>
      <c r="BD92" s="63"/>
      <c r="BE92" s="63"/>
      <c r="BF92" s="63"/>
      <c r="BG92" s="63"/>
      <c r="BH92" s="63"/>
      <c r="BI92" s="63"/>
      <c r="BJ92" s="63"/>
      <c r="BK92" s="63"/>
      <c r="BL92" s="63"/>
      <c r="BM92" s="63"/>
      <c r="BN92" s="63"/>
      <c r="BO92" s="63"/>
      <c r="BP92" s="63"/>
      <c r="BQ92" s="63"/>
      <c r="BR92" s="63"/>
      <c r="BS92" s="63"/>
      <c r="BT92" s="63"/>
      <c r="BU92" s="63"/>
      <c r="BV92" s="63"/>
      <c r="BW92" s="63"/>
      <c r="BX92" s="63"/>
      <c r="BY92" s="63"/>
      <c r="BZ92" s="63"/>
    </row>
    <row r="93" spans="3:78" x14ac:dyDescent="0.3">
      <c r="C93" s="63"/>
      <c r="D93" s="63"/>
      <c r="E93" s="63"/>
      <c r="F93" s="63"/>
      <c r="G93" s="63"/>
      <c r="H93" s="63"/>
      <c r="I93" s="63"/>
      <c r="J93" s="63"/>
      <c r="K93" s="63"/>
      <c r="L93" s="63"/>
      <c r="M93" s="63"/>
      <c r="N93" s="63"/>
      <c r="O93" s="63"/>
      <c r="P93" s="63"/>
      <c r="Q93" s="63"/>
      <c r="R93" s="63"/>
      <c r="S93" s="63"/>
      <c r="T93" s="63"/>
      <c r="U93" s="63"/>
      <c r="V93" s="63"/>
      <c r="W93" s="63"/>
      <c r="X93" s="63"/>
      <c r="Y93" s="63"/>
      <c r="Z93" s="63"/>
      <c r="AA93" s="63"/>
      <c r="AB93" s="63"/>
      <c r="AC93" s="63"/>
      <c r="AD93" s="63"/>
      <c r="AE93" s="63"/>
      <c r="AF93" s="63"/>
      <c r="AG93" s="63"/>
      <c r="AH93" s="63"/>
      <c r="AI93" s="63"/>
      <c r="AJ93" s="63"/>
      <c r="AK93" s="63"/>
      <c r="AL93" s="63"/>
      <c r="AM93" s="63"/>
      <c r="AN93" s="63"/>
      <c r="AO93" s="63"/>
      <c r="AP93" s="63"/>
      <c r="AQ93" s="63"/>
      <c r="AR93" s="63"/>
      <c r="AS93" s="63"/>
      <c r="AT93" s="63"/>
      <c r="AU93" s="63"/>
      <c r="AV93" s="63"/>
      <c r="AW93" s="63"/>
      <c r="AX93" s="63"/>
      <c r="AY93" s="63"/>
      <c r="AZ93" s="63"/>
      <c r="BA93" s="63"/>
      <c r="BB93" s="63"/>
      <c r="BC93" s="63"/>
      <c r="BD93" s="63"/>
      <c r="BE93" s="63"/>
      <c r="BF93" s="63"/>
      <c r="BG93" s="63"/>
      <c r="BH93" s="63"/>
      <c r="BI93" s="63"/>
      <c r="BJ93" s="63"/>
      <c r="BK93" s="63"/>
      <c r="BL93" s="63"/>
      <c r="BM93" s="63"/>
      <c r="BN93" s="63"/>
      <c r="BO93" s="63"/>
      <c r="BP93" s="63"/>
      <c r="BQ93" s="63"/>
      <c r="BR93" s="63"/>
      <c r="BS93" s="63"/>
      <c r="BT93" s="63"/>
      <c r="BU93" s="63"/>
      <c r="BV93" s="63"/>
      <c r="BW93" s="63"/>
      <c r="BX93" s="63"/>
      <c r="BY93" s="63"/>
      <c r="BZ93" s="63"/>
    </row>
    <row r="94" spans="3:78" x14ac:dyDescent="0.3">
      <c r="C94" s="63"/>
      <c r="D94" s="63"/>
      <c r="E94" s="63"/>
      <c r="F94" s="63"/>
      <c r="G94" s="63"/>
      <c r="H94" s="63"/>
      <c r="I94" s="63"/>
      <c r="J94" s="63"/>
      <c r="K94" s="63"/>
      <c r="L94" s="63"/>
      <c r="M94" s="63"/>
      <c r="N94" s="63"/>
      <c r="O94" s="63"/>
      <c r="P94" s="63"/>
      <c r="Q94" s="63"/>
      <c r="R94" s="63"/>
      <c r="S94" s="63"/>
      <c r="T94" s="63"/>
      <c r="U94" s="63"/>
      <c r="V94" s="63"/>
      <c r="W94" s="63"/>
      <c r="X94" s="63"/>
      <c r="Y94" s="63"/>
      <c r="Z94" s="63"/>
      <c r="AA94" s="63"/>
      <c r="AB94" s="63"/>
      <c r="AC94" s="63"/>
      <c r="AD94" s="63"/>
      <c r="AE94" s="63"/>
      <c r="AF94" s="63"/>
      <c r="AG94" s="63"/>
      <c r="AH94" s="63"/>
      <c r="AI94" s="63"/>
      <c r="AJ94" s="63"/>
      <c r="AK94" s="63"/>
      <c r="AL94" s="63"/>
      <c r="AM94" s="63"/>
      <c r="AN94" s="63"/>
      <c r="AO94" s="63"/>
      <c r="AP94" s="63"/>
      <c r="AQ94" s="63"/>
      <c r="AR94" s="63"/>
      <c r="AS94" s="63"/>
      <c r="AT94" s="63"/>
      <c r="AU94" s="63"/>
      <c r="AV94" s="63"/>
      <c r="AW94" s="63"/>
      <c r="AX94" s="63"/>
      <c r="AY94" s="63"/>
      <c r="AZ94" s="63"/>
      <c r="BA94" s="63"/>
      <c r="BB94" s="63"/>
      <c r="BC94" s="63"/>
      <c r="BD94" s="63"/>
      <c r="BE94" s="63"/>
      <c r="BF94" s="63"/>
      <c r="BG94" s="63"/>
      <c r="BH94" s="63"/>
      <c r="BI94" s="63"/>
      <c r="BJ94" s="63"/>
      <c r="BK94" s="63"/>
      <c r="BL94" s="63"/>
      <c r="BM94" s="63"/>
      <c r="BN94" s="63"/>
      <c r="BO94" s="63"/>
      <c r="BP94" s="63"/>
      <c r="BQ94" s="63"/>
      <c r="BR94" s="63"/>
      <c r="BS94" s="63"/>
      <c r="BT94" s="63"/>
      <c r="BU94" s="63"/>
      <c r="BV94" s="63"/>
      <c r="BW94" s="63"/>
      <c r="BX94" s="63"/>
      <c r="BY94" s="63"/>
      <c r="BZ94" s="63"/>
    </row>
    <row r="95" spans="3:78" x14ac:dyDescent="0.3">
      <c r="C95" s="63"/>
      <c r="D95" s="63"/>
      <c r="E95" s="63"/>
      <c r="F95" s="63"/>
      <c r="G95" s="63"/>
      <c r="H95" s="63"/>
      <c r="I95" s="63"/>
      <c r="J95" s="63"/>
      <c r="K95" s="63"/>
      <c r="L95" s="63"/>
      <c r="M95" s="63"/>
      <c r="N95" s="63"/>
      <c r="O95" s="63"/>
      <c r="P95" s="63"/>
      <c r="Q95" s="63"/>
      <c r="R95" s="63"/>
      <c r="S95" s="63"/>
      <c r="T95" s="63"/>
      <c r="U95" s="63"/>
      <c r="V95" s="63"/>
      <c r="W95" s="63"/>
      <c r="X95" s="63"/>
      <c r="Y95" s="63"/>
      <c r="Z95" s="63"/>
      <c r="AA95" s="63"/>
      <c r="AB95" s="63"/>
      <c r="AC95" s="63"/>
      <c r="AD95" s="63"/>
      <c r="AE95" s="63"/>
      <c r="AF95" s="63"/>
      <c r="AG95" s="63"/>
      <c r="AH95" s="63"/>
      <c r="AI95" s="63"/>
      <c r="AJ95" s="63"/>
      <c r="AK95" s="63"/>
      <c r="AL95" s="63"/>
      <c r="AM95" s="63"/>
      <c r="AN95" s="63"/>
      <c r="AO95" s="63"/>
      <c r="AP95" s="63"/>
      <c r="AQ95" s="63"/>
      <c r="AR95" s="63"/>
      <c r="AS95" s="63"/>
      <c r="AT95" s="63"/>
      <c r="AU95" s="63"/>
      <c r="AV95" s="63"/>
      <c r="AW95" s="63"/>
      <c r="AX95" s="63"/>
      <c r="AY95" s="63"/>
      <c r="AZ95" s="63"/>
      <c r="BA95" s="63"/>
      <c r="BB95" s="63"/>
      <c r="BC95" s="63"/>
      <c r="BD95" s="63"/>
      <c r="BE95" s="63"/>
      <c r="BF95" s="63"/>
      <c r="BG95" s="63"/>
      <c r="BH95" s="63"/>
      <c r="BI95" s="63"/>
      <c r="BJ95" s="63"/>
      <c r="BK95" s="63"/>
      <c r="BL95" s="63"/>
      <c r="BM95" s="63"/>
      <c r="BN95" s="63"/>
      <c r="BO95" s="63"/>
      <c r="BP95" s="63"/>
      <c r="BQ95" s="63"/>
      <c r="BR95" s="63"/>
      <c r="BS95" s="63"/>
      <c r="BT95" s="63"/>
      <c r="BU95" s="63"/>
      <c r="BV95" s="63"/>
      <c r="BW95" s="63"/>
      <c r="BX95" s="63"/>
      <c r="BY95" s="63"/>
      <c r="BZ95" s="63"/>
    </row>
    <row r="96" spans="3:78" x14ac:dyDescent="0.3">
      <c r="C96" s="63"/>
      <c r="D96" s="63"/>
      <c r="E96" s="63"/>
      <c r="F96" s="63"/>
      <c r="G96" s="63"/>
      <c r="H96" s="63"/>
      <c r="I96" s="63"/>
      <c r="J96" s="63"/>
      <c r="K96" s="63"/>
      <c r="L96" s="63"/>
      <c r="M96" s="63"/>
      <c r="N96" s="63"/>
      <c r="O96" s="63"/>
      <c r="P96" s="63"/>
      <c r="Q96" s="63"/>
      <c r="R96" s="63"/>
      <c r="S96" s="63"/>
      <c r="T96" s="63"/>
      <c r="U96" s="63"/>
      <c r="V96" s="63"/>
      <c r="W96" s="63"/>
      <c r="X96" s="63"/>
      <c r="Y96" s="63"/>
      <c r="Z96" s="63"/>
      <c r="AA96" s="63"/>
      <c r="AB96" s="63"/>
      <c r="AC96" s="63"/>
      <c r="AD96" s="63"/>
      <c r="AE96" s="63"/>
      <c r="AF96" s="63"/>
      <c r="AG96" s="63"/>
      <c r="AH96" s="63"/>
      <c r="AI96" s="63"/>
      <c r="AJ96" s="63"/>
      <c r="AK96" s="63"/>
      <c r="AL96" s="63"/>
      <c r="AM96" s="63"/>
      <c r="AN96" s="63"/>
      <c r="AO96" s="63"/>
      <c r="AP96" s="63"/>
      <c r="AQ96" s="63"/>
      <c r="AR96" s="63"/>
      <c r="AS96" s="63"/>
      <c r="AT96" s="63"/>
      <c r="AU96" s="63"/>
      <c r="AV96" s="63"/>
      <c r="AW96" s="63"/>
      <c r="AX96" s="63"/>
      <c r="AY96" s="63"/>
      <c r="AZ96" s="63"/>
      <c r="BA96" s="63"/>
      <c r="BB96" s="63"/>
      <c r="BC96" s="63"/>
      <c r="BD96" s="63"/>
      <c r="BE96" s="63"/>
      <c r="BF96" s="63"/>
      <c r="BG96" s="63"/>
      <c r="BH96" s="63"/>
      <c r="BI96" s="63"/>
      <c r="BJ96" s="63"/>
      <c r="BK96" s="63"/>
      <c r="BL96" s="63"/>
      <c r="BM96" s="63"/>
      <c r="BN96" s="63"/>
      <c r="BO96" s="63"/>
      <c r="BP96" s="63"/>
      <c r="BQ96" s="63"/>
      <c r="BR96" s="63"/>
      <c r="BS96" s="63"/>
      <c r="BT96" s="63"/>
      <c r="BU96" s="63"/>
      <c r="BV96" s="63"/>
      <c r="BW96" s="63"/>
      <c r="BX96" s="63"/>
      <c r="BY96" s="63"/>
      <c r="BZ96" s="63"/>
    </row>
    <row r="97" spans="3:78" x14ac:dyDescent="0.3">
      <c r="C97" s="63"/>
      <c r="D97" s="63"/>
      <c r="E97" s="63"/>
      <c r="F97" s="63"/>
      <c r="G97" s="63"/>
      <c r="H97" s="63"/>
      <c r="I97" s="63"/>
      <c r="J97" s="63"/>
      <c r="K97" s="63"/>
      <c r="L97" s="63"/>
      <c r="M97" s="63"/>
      <c r="N97" s="63"/>
      <c r="O97" s="63"/>
      <c r="P97" s="63"/>
      <c r="Q97" s="63"/>
      <c r="R97" s="63"/>
      <c r="S97" s="63"/>
      <c r="T97" s="63"/>
      <c r="U97" s="63"/>
      <c r="V97" s="63"/>
      <c r="W97" s="63"/>
      <c r="X97" s="63"/>
      <c r="Y97" s="63"/>
      <c r="Z97" s="63"/>
      <c r="AA97" s="63"/>
      <c r="AB97" s="63"/>
      <c r="AC97" s="63"/>
      <c r="AD97" s="63"/>
      <c r="AE97" s="63"/>
      <c r="AF97" s="63"/>
      <c r="AG97" s="63"/>
      <c r="AH97" s="63"/>
      <c r="AI97" s="63"/>
      <c r="AJ97" s="63"/>
      <c r="AK97" s="63"/>
      <c r="AL97" s="63"/>
      <c r="AM97" s="63"/>
      <c r="AN97" s="63"/>
      <c r="AO97" s="63"/>
      <c r="AP97" s="63"/>
      <c r="AQ97" s="63"/>
      <c r="AR97" s="63"/>
      <c r="AS97" s="63"/>
      <c r="AT97" s="63"/>
      <c r="AU97" s="63"/>
      <c r="AV97" s="63"/>
      <c r="AW97" s="63"/>
      <c r="AX97" s="63"/>
      <c r="AY97" s="63"/>
      <c r="AZ97" s="63"/>
      <c r="BA97" s="63"/>
      <c r="BB97" s="63"/>
      <c r="BC97" s="63"/>
      <c r="BD97" s="63"/>
      <c r="BE97" s="63"/>
      <c r="BF97" s="63"/>
      <c r="BG97" s="63"/>
      <c r="BH97" s="63"/>
      <c r="BI97" s="63"/>
      <c r="BJ97" s="63"/>
      <c r="BK97" s="63"/>
      <c r="BL97" s="63"/>
      <c r="BM97" s="63"/>
      <c r="BN97" s="63"/>
      <c r="BO97" s="63"/>
      <c r="BP97" s="63"/>
      <c r="BQ97" s="63"/>
      <c r="BR97" s="63"/>
      <c r="BS97" s="63"/>
      <c r="BT97" s="63"/>
      <c r="BU97" s="63"/>
      <c r="BV97" s="63"/>
      <c r="BW97" s="63"/>
      <c r="BX97" s="63"/>
      <c r="BY97" s="63"/>
      <c r="BZ97" s="63"/>
    </row>
    <row r="98" spans="3:78" x14ac:dyDescent="0.3">
      <c r="C98" s="63"/>
      <c r="D98" s="63"/>
      <c r="E98" s="63"/>
      <c r="F98" s="63"/>
      <c r="G98" s="63"/>
      <c r="H98" s="63"/>
      <c r="I98" s="63"/>
      <c r="J98" s="63"/>
      <c r="K98" s="63"/>
      <c r="L98" s="63"/>
      <c r="M98" s="63"/>
      <c r="N98" s="63"/>
      <c r="O98" s="63"/>
      <c r="P98" s="63"/>
      <c r="Q98" s="63"/>
      <c r="R98" s="63"/>
      <c r="S98" s="63"/>
      <c r="T98" s="63"/>
      <c r="U98" s="63"/>
      <c r="V98" s="63"/>
      <c r="W98" s="63"/>
      <c r="X98" s="63"/>
      <c r="Y98" s="63"/>
      <c r="Z98" s="63"/>
      <c r="AA98" s="63"/>
      <c r="AB98" s="63"/>
      <c r="AC98" s="63"/>
      <c r="AD98" s="63"/>
      <c r="AE98" s="63"/>
      <c r="AF98" s="63"/>
      <c r="AG98" s="63"/>
      <c r="AH98" s="63"/>
      <c r="AI98" s="63"/>
      <c r="AJ98" s="63"/>
      <c r="AK98" s="63"/>
      <c r="AL98" s="63"/>
      <c r="AM98" s="63"/>
      <c r="AN98" s="63"/>
      <c r="AO98" s="63"/>
      <c r="AP98" s="63"/>
      <c r="AQ98" s="63"/>
      <c r="AR98" s="63"/>
      <c r="AS98" s="63"/>
      <c r="AT98" s="63"/>
      <c r="AU98" s="63"/>
      <c r="AV98" s="63"/>
      <c r="AW98" s="63"/>
      <c r="AX98" s="63"/>
      <c r="AY98" s="63"/>
      <c r="AZ98" s="63"/>
      <c r="BA98" s="63"/>
      <c r="BB98" s="63"/>
      <c r="BC98" s="63"/>
      <c r="BD98" s="63"/>
      <c r="BE98" s="63"/>
      <c r="BF98" s="63"/>
      <c r="BG98" s="63"/>
      <c r="BH98" s="63"/>
      <c r="BI98" s="63"/>
      <c r="BJ98" s="63"/>
      <c r="BK98" s="63"/>
      <c r="BL98" s="63"/>
      <c r="BM98" s="63"/>
      <c r="BN98" s="63"/>
      <c r="BO98" s="63"/>
      <c r="BP98" s="63"/>
      <c r="BQ98" s="63"/>
      <c r="BR98" s="63"/>
      <c r="BS98" s="63"/>
      <c r="BT98" s="63"/>
      <c r="BU98" s="63"/>
      <c r="BV98" s="63"/>
      <c r="BW98" s="63"/>
      <c r="BX98" s="63"/>
      <c r="BY98" s="63"/>
      <c r="BZ98" s="63"/>
    </row>
    <row r="99" spans="3:78" x14ac:dyDescent="0.3">
      <c r="C99" s="63"/>
      <c r="D99" s="63"/>
      <c r="E99" s="63"/>
      <c r="F99" s="63"/>
      <c r="G99" s="63"/>
      <c r="H99" s="63"/>
      <c r="I99" s="63"/>
      <c r="J99" s="63"/>
      <c r="K99" s="63"/>
      <c r="L99" s="63"/>
      <c r="M99" s="63"/>
      <c r="N99" s="63"/>
      <c r="O99" s="63"/>
      <c r="P99" s="63"/>
      <c r="Q99" s="63"/>
      <c r="R99" s="63"/>
      <c r="S99" s="63"/>
      <c r="T99" s="63"/>
      <c r="U99" s="63"/>
      <c r="V99" s="63"/>
      <c r="W99" s="63"/>
      <c r="X99" s="63"/>
      <c r="Y99" s="63"/>
      <c r="Z99" s="63"/>
      <c r="AA99" s="63"/>
      <c r="AB99" s="63"/>
      <c r="AC99" s="63"/>
      <c r="AD99" s="63"/>
      <c r="AE99" s="63"/>
      <c r="AF99" s="63"/>
      <c r="AG99" s="63"/>
      <c r="AH99" s="63"/>
      <c r="AI99" s="63"/>
      <c r="AJ99" s="63"/>
      <c r="AK99" s="63"/>
      <c r="AL99" s="63"/>
      <c r="AM99" s="63"/>
      <c r="AN99" s="63"/>
      <c r="AO99" s="63"/>
      <c r="AP99" s="63"/>
      <c r="AQ99" s="63"/>
      <c r="AR99" s="63"/>
      <c r="AS99" s="63"/>
      <c r="AT99" s="63"/>
      <c r="AU99" s="63"/>
      <c r="AV99" s="63"/>
      <c r="AW99" s="63"/>
      <c r="AX99" s="63"/>
      <c r="AY99" s="63"/>
      <c r="AZ99" s="63"/>
      <c r="BA99" s="63"/>
      <c r="BB99" s="63"/>
      <c r="BC99" s="63"/>
      <c r="BD99" s="63"/>
      <c r="BE99" s="63"/>
      <c r="BF99" s="63"/>
      <c r="BG99" s="63"/>
      <c r="BH99" s="63"/>
      <c r="BI99" s="63"/>
      <c r="BJ99" s="63"/>
      <c r="BK99" s="63"/>
      <c r="BL99" s="63"/>
      <c r="BM99" s="63"/>
      <c r="BN99" s="63"/>
      <c r="BO99" s="63"/>
      <c r="BP99" s="63"/>
      <c r="BQ99" s="63"/>
      <c r="BR99" s="63"/>
      <c r="BS99" s="63"/>
      <c r="BT99" s="63"/>
      <c r="BU99" s="63"/>
      <c r="BV99" s="63"/>
      <c r="BW99" s="63"/>
      <c r="BX99" s="63"/>
      <c r="BY99" s="63"/>
      <c r="BZ99" s="63"/>
    </row>
    <row r="100" spans="3:78" x14ac:dyDescent="0.3">
      <c r="C100" s="63"/>
      <c r="D100" s="63"/>
      <c r="E100" s="63"/>
      <c r="F100" s="63"/>
      <c r="G100" s="63"/>
      <c r="H100" s="63"/>
      <c r="I100" s="63"/>
      <c r="J100" s="63"/>
      <c r="K100" s="63"/>
      <c r="L100" s="63"/>
      <c r="M100" s="63"/>
      <c r="N100" s="63"/>
      <c r="O100" s="63"/>
      <c r="P100" s="63"/>
      <c r="Q100" s="63"/>
      <c r="R100" s="63"/>
      <c r="S100" s="63"/>
      <c r="T100" s="63"/>
      <c r="U100" s="63"/>
      <c r="V100" s="63"/>
      <c r="W100" s="63"/>
      <c r="X100" s="63"/>
      <c r="Y100" s="63"/>
      <c r="Z100" s="63"/>
      <c r="AA100" s="63"/>
      <c r="AB100" s="63"/>
      <c r="AC100" s="63"/>
      <c r="AD100" s="63"/>
      <c r="AE100" s="63"/>
      <c r="AF100" s="63"/>
      <c r="AG100" s="63"/>
      <c r="AH100" s="63"/>
      <c r="AI100" s="63"/>
      <c r="AJ100" s="63"/>
      <c r="AK100" s="63"/>
      <c r="AL100" s="63"/>
      <c r="AM100" s="63"/>
      <c r="AN100" s="63"/>
      <c r="AO100" s="63"/>
      <c r="AP100" s="63"/>
      <c r="AQ100" s="63"/>
      <c r="AR100" s="63"/>
      <c r="AS100" s="63"/>
      <c r="AT100" s="63"/>
      <c r="AU100" s="63"/>
      <c r="AV100" s="63"/>
      <c r="AW100" s="63"/>
      <c r="AX100" s="63"/>
      <c r="AY100" s="63"/>
      <c r="AZ100" s="63"/>
      <c r="BA100" s="63"/>
      <c r="BB100" s="63"/>
      <c r="BC100" s="63"/>
      <c r="BD100" s="63"/>
      <c r="BE100" s="63"/>
      <c r="BF100" s="63"/>
      <c r="BG100" s="63"/>
      <c r="BH100" s="63"/>
      <c r="BI100" s="63"/>
      <c r="BJ100" s="63"/>
      <c r="BK100" s="63"/>
      <c r="BL100" s="63"/>
      <c r="BM100" s="63"/>
      <c r="BN100" s="63"/>
      <c r="BO100" s="63"/>
      <c r="BP100" s="63"/>
      <c r="BQ100" s="63"/>
      <c r="BR100" s="63"/>
      <c r="BS100" s="63"/>
      <c r="BT100" s="63"/>
      <c r="BU100" s="63"/>
      <c r="BV100" s="63"/>
      <c r="BW100" s="63"/>
      <c r="BX100" s="63"/>
      <c r="BY100" s="63"/>
      <c r="BZ100" s="63"/>
    </row>
    <row r="101" spans="3:78" x14ac:dyDescent="0.3">
      <c r="C101" s="63"/>
      <c r="D101" s="63"/>
      <c r="E101" s="63"/>
      <c r="F101" s="63"/>
      <c r="G101" s="63"/>
      <c r="H101" s="63"/>
      <c r="I101" s="63"/>
      <c r="J101" s="63"/>
      <c r="K101" s="63"/>
      <c r="L101" s="63"/>
      <c r="M101" s="63"/>
      <c r="N101" s="63"/>
      <c r="O101" s="63"/>
      <c r="P101" s="63"/>
      <c r="Q101" s="63"/>
      <c r="R101" s="63"/>
      <c r="S101" s="63"/>
      <c r="T101" s="63"/>
      <c r="U101" s="63"/>
      <c r="V101" s="63"/>
      <c r="W101" s="63"/>
      <c r="X101" s="63"/>
      <c r="Y101" s="63"/>
      <c r="Z101" s="63"/>
      <c r="AA101" s="63"/>
      <c r="AB101" s="63"/>
      <c r="AC101" s="63"/>
      <c r="AD101" s="63"/>
      <c r="AE101" s="63"/>
      <c r="AF101" s="63"/>
      <c r="AG101" s="63"/>
      <c r="AH101" s="63"/>
      <c r="AI101" s="63"/>
      <c r="AJ101" s="63"/>
      <c r="AK101" s="63"/>
      <c r="AL101" s="63"/>
      <c r="AM101" s="63"/>
      <c r="AN101" s="63"/>
      <c r="AO101" s="63"/>
      <c r="AP101" s="63"/>
      <c r="AQ101" s="63"/>
      <c r="AR101" s="63"/>
      <c r="AS101" s="63"/>
      <c r="AT101" s="63"/>
      <c r="AU101" s="63"/>
      <c r="AV101" s="63"/>
      <c r="AW101" s="63"/>
      <c r="AX101" s="63"/>
      <c r="AY101" s="63"/>
      <c r="AZ101" s="63"/>
      <c r="BA101" s="63"/>
      <c r="BB101" s="63"/>
      <c r="BC101" s="63"/>
      <c r="BD101" s="63"/>
      <c r="BE101" s="63"/>
      <c r="BF101" s="63"/>
      <c r="BG101" s="63"/>
      <c r="BH101" s="63"/>
      <c r="BI101" s="63"/>
      <c r="BJ101" s="63"/>
      <c r="BK101" s="63"/>
      <c r="BL101" s="63"/>
      <c r="BM101" s="63"/>
      <c r="BN101" s="63"/>
      <c r="BO101" s="63"/>
      <c r="BP101" s="63"/>
      <c r="BQ101" s="63"/>
      <c r="BR101" s="63"/>
      <c r="BS101" s="63"/>
      <c r="BT101" s="63"/>
      <c r="BU101" s="63"/>
      <c r="BV101" s="63"/>
      <c r="BW101" s="63"/>
      <c r="BX101" s="63"/>
      <c r="BY101" s="63"/>
      <c r="BZ101" s="63"/>
    </row>
    <row r="102" spans="3:78" x14ac:dyDescent="0.3">
      <c r="C102" s="63"/>
      <c r="D102" s="63"/>
      <c r="E102" s="63"/>
      <c r="F102" s="63"/>
      <c r="G102" s="63"/>
      <c r="H102" s="63"/>
      <c r="I102" s="63"/>
      <c r="J102" s="63"/>
      <c r="K102" s="63"/>
      <c r="L102" s="63"/>
      <c r="M102" s="63"/>
      <c r="N102" s="63"/>
      <c r="O102" s="63"/>
      <c r="P102" s="63"/>
      <c r="Q102" s="63"/>
      <c r="R102" s="63"/>
      <c r="S102" s="63"/>
      <c r="T102" s="63"/>
      <c r="U102" s="63"/>
      <c r="V102" s="63"/>
      <c r="W102" s="63"/>
      <c r="X102" s="63"/>
      <c r="Y102" s="63"/>
      <c r="Z102" s="63"/>
      <c r="AA102" s="63"/>
      <c r="AB102" s="63"/>
      <c r="AC102" s="63"/>
      <c r="AD102" s="63"/>
      <c r="AE102" s="63"/>
      <c r="AF102" s="63"/>
      <c r="AG102" s="63"/>
      <c r="AH102" s="63"/>
      <c r="AI102" s="63"/>
      <c r="AJ102" s="63"/>
      <c r="AK102" s="63"/>
      <c r="AL102" s="63"/>
      <c r="AM102" s="63"/>
      <c r="AN102" s="63"/>
      <c r="AO102" s="63"/>
      <c r="AP102" s="63"/>
      <c r="AQ102" s="63"/>
      <c r="AR102" s="63"/>
      <c r="AS102" s="63"/>
      <c r="AT102" s="63"/>
      <c r="AU102" s="63"/>
      <c r="AV102" s="63"/>
      <c r="AW102" s="63"/>
      <c r="AX102" s="63"/>
      <c r="AY102" s="63"/>
      <c r="AZ102" s="63"/>
      <c r="BA102" s="63"/>
      <c r="BB102" s="63"/>
      <c r="BC102" s="63"/>
      <c r="BD102" s="63"/>
      <c r="BE102" s="63"/>
      <c r="BF102" s="63"/>
      <c r="BG102" s="63"/>
      <c r="BH102" s="63"/>
      <c r="BI102" s="63"/>
      <c r="BJ102" s="63"/>
      <c r="BK102" s="63"/>
      <c r="BL102" s="63"/>
      <c r="BM102" s="63"/>
      <c r="BN102" s="63"/>
      <c r="BO102" s="63"/>
      <c r="BP102" s="63"/>
      <c r="BQ102" s="63"/>
      <c r="BR102" s="63"/>
      <c r="BS102" s="63"/>
      <c r="BT102" s="63"/>
      <c r="BU102" s="63"/>
      <c r="BV102" s="63"/>
      <c r="BW102" s="63"/>
      <c r="BX102" s="63"/>
      <c r="BY102" s="63"/>
      <c r="BZ102" s="63"/>
    </row>
    <row r="103" spans="3:78" x14ac:dyDescent="0.3">
      <c r="C103" s="63"/>
      <c r="D103" s="63"/>
      <c r="E103" s="63"/>
      <c r="F103" s="63"/>
      <c r="G103" s="63"/>
      <c r="H103" s="63"/>
      <c r="I103" s="63"/>
      <c r="J103" s="63"/>
      <c r="K103" s="63"/>
      <c r="L103" s="63"/>
      <c r="M103" s="63"/>
      <c r="N103" s="63"/>
      <c r="O103" s="63"/>
      <c r="P103" s="63"/>
      <c r="Q103" s="63"/>
      <c r="R103" s="63"/>
      <c r="S103" s="63"/>
      <c r="T103" s="63"/>
      <c r="U103" s="63"/>
      <c r="V103" s="63"/>
      <c r="W103" s="63"/>
      <c r="X103" s="63"/>
      <c r="Y103" s="63"/>
      <c r="Z103" s="63"/>
      <c r="AA103" s="63"/>
      <c r="AB103" s="63"/>
      <c r="AC103" s="63"/>
      <c r="AD103" s="63"/>
      <c r="AE103" s="63"/>
      <c r="AF103" s="63"/>
      <c r="AG103" s="63"/>
      <c r="AH103" s="63"/>
      <c r="AI103" s="63"/>
      <c r="AJ103" s="63"/>
      <c r="AK103" s="63"/>
      <c r="AL103" s="63"/>
      <c r="AM103" s="63"/>
      <c r="AN103" s="63"/>
      <c r="AO103" s="63"/>
      <c r="AP103" s="63"/>
      <c r="AQ103" s="63"/>
      <c r="AR103" s="63"/>
      <c r="AS103" s="63"/>
      <c r="AT103" s="63"/>
      <c r="AU103" s="63"/>
      <c r="AV103" s="63"/>
      <c r="AW103" s="63"/>
      <c r="AX103" s="63"/>
      <c r="AY103" s="63"/>
      <c r="AZ103" s="63"/>
      <c r="BA103" s="63"/>
      <c r="BB103" s="63"/>
      <c r="BC103" s="63"/>
      <c r="BD103" s="63"/>
      <c r="BE103" s="63"/>
      <c r="BF103" s="63"/>
      <c r="BG103" s="63"/>
      <c r="BH103" s="63"/>
      <c r="BI103" s="63"/>
      <c r="BJ103" s="63"/>
      <c r="BK103" s="63"/>
      <c r="BL103" s="63"/>
      <c r="BM103" s="63"/>
      <c r="BN103" s="63"/>
      <c r="BO103" s="63"/>
      <c r="BP103" s="63"/>
      <c r="BQ103" s="63"/>
      <c r="BR103" s="63"/>
      <c r="BS103" s="63"/>
      <c r="BT103" s="63"/>
      <c r="BU103" s="63"/>
      <c r="BV103" s="63"/>
      <c r="BW103" s="63"/>
      <c r="BX103" s="63"/>
      <c r="BY103" s="63"/>
      <c r="BZ103" s="63"/>
    </row>
    <row r="104" spans="3:78" x14ac:dyDescent="0.3">
      <c r="C104" s="63"/>
      <c r="D104" s="63"/>
      <c r="E104" s="63"/>
      <c r="F104" s="63"/>
      <c r="G104" s="63"/>
      <c r="H104" s="63"/>
      <c r="I104" s="63"/>
      <c r="J104" s="63"/>
      <c r="K104" s="63"/>
      <c r="L104" s="63"/>
      <c r="M104" s="63"/>
      <c r="N104" s="63"/>
      <c r="O104" s="63"/>
      <c r="P104" s="63"/>
      <c r="Q104" s="63"/>
      <c r="R104" s="63"/>
      <c r="S104" s="63"/>
      <c r="T104" s="63"/>
      <c r="U104" s="63"/>
      <c r="V104" s="63"/>
      <c r="W104" s="63"/>
      <c r="X104" s="63"/>
      <c r="Y104" s="63"/>
      <c r="Z104" s="63"/>
      <c r="AA104" s="63"/>
      <c r="AB104" s="63"/>
      <c r="AC104" s="63"/>
      <c r="AD104" s="63"/>
      <c r="AE104" s="63"/>
      <c r="AF104" s="63"/>
      <c r="AG104" s="63"/>
      <c r="AH104" s="63"/>
      <c r="AI104" s="63"/>
      <c r="AJ104" s="63"/>
      <c r="AK104" s="63"/>
      <c r="AL104" s="63"/>
      <c r="AM104" s="63"/>
      <c r="AN104" s="63"/>
      <c r="AO104" s="63"/>
      <c r="AP104" s="63"/>
      <c r="AQ104" s="63"/>
      <c r="AR104" s="63"/>
      <c r="AS104" s="63"/>
      <c r="AT104" s="63"/>
      <c r="AU104" s="63"/>
      <c r="AV104" s="63"/>
      <c r="AW104" s="63"/>
      <c r="AX104" s="63"/>
      <c r="AY104" s="63"/>
      <c r="AZ104" s="63"/>
      <c r="BA104" s="63"/>
      <c r="BB104" s="63"/>
      <c r="BC104" s="63"/>
      <c r="BD104" s="63"/>
      <c r="BE104" s="63"/>
      <c r="BF104" s="63"/>
      <c r="BG104" s="63"/>
      <c r="BH104" s="63"/>
      <c r="BI104" s="63"/>
      <c r="BJ104" s="63"/>
      <c r="BK104" s="63"/>
      <c r="BL104" s="63"/>
      <c r="BM104" s="63"/>
      <c r="BN104" s="63"/>
      <c r="BO104" s="63"/>
      <c r="BP104" s="63"/>
      <c r="BQ104" s="63"/>
      <c r="BR104" s="63"/>
      <c r="BS104" s="63"/>
      <c r="BT104" s="63"/>
      <c r="BU104" s="63"/>
      <c r="BV104" s="63"/>
      <c r="BW104" s="63"/>
      <c r="BX104" s="63"/>
      <c r="BY104" s="63"/>
      <c r="BZ104" s="63"/>
    </row>
    <row r="105" spans="3:78" x14ac:dyDescent="0.3">
      <c r="C105" s="63"/>
      <c r="D105" s="63"/>
      <c r="E105" s="63"/>
      <c r="F105" s="63"/>
      <c r="G105" s="63"/>
      <c r="H105" s="63"/>
      <c r="I105" s="63"/>
      <c r="J105" s="63"/>
      <c r="K105" s="63"/>
      <c r="L105" s="63"/>
      <c r="M105" s="63"/>
      <c r="N105" s="63"/>
      <c r="O105" s="63"/>
      <c r="P105" s="63"/>
      <c r="Q105" s="63"/>
      <c r="R105" s="63"/>
      <c r="S105" s="63"/>
      <c r="T105" s="63"/>
      <c r="U105" s="63"/>
      <c r="V105" s="63"/>
      <c r="W105" s="63"/>
      <c r="X105" s="63"/>
      <c r="Y105" s="63"/>
      <c r="Z105" s="63"/>
      <c r="AA105" s="63"/>
      <c r="AB105" s="63"/>
      <c r="AC105" s="63"/>
      <c r="AD105" s="63"/>
      <c r="AE105" s="63"/>
      <c r="AF105" s="63"/>
      <c r="AG105" s="63"/>
      <c r="AH105" s="63"/>
      <c r="AI105" s="63"/>
      <c r="AJ105" s="63"/>
      <c r="AK105" s="63"/>
      <c r="AL105" s="63"/>
      <c r="AM105" s="63"/>
      <c r="AN105" s="63"/>
      <c r="AO105" s="63"/>
      <c r="AP105" s="63"/>
      <c r="AQ105" s="63"/>
      <c r="AR105" s="63"/>
      <c r="AS105" s="63"/>
      <c r="AT105" s="63"/>
      <c r="AU105" s="63"/>
      <c r="AV105" s="63"/>
      <c r="AW105" s="63"/>
      <c r="AX105" s="63"/>
      <c r="AY105" s="63"/>
      <c r="AZ105" s="63"/>
      <c r="BA105" s="63"/>
      <c r="BB105" s="63"/>
      <c r="BC105" s="63"/>
      <c r="BD105" s="63"/>
      <c r="BE105" s="63"/>
      <c r="BF105" s="63"/>
      <c r="BG105" s="63"/>
      <c r="BH105" s="63"/>
      <c r="BI105" s="63"/>
      <c r="BJ105" s="63"/>
      <c r="BK105" s="63"/>
      <c r="BL105" s="63"/>
      <c r="BM105" s="63"/>
      <c r="BN105" s="63"/>
      <c r="BO105" s="63"/>
      <c r="BP105" s="63"/>
      <c r="BQ105" s="63"/>
      <c r="BR105" s="63"/>
      <c r="BS105" s="63"/>
      <c r="BT105" s="63"/>
      <c r="BU105" s="63"/>
      <c r="BV105" s="63"/>
      <c r="BW105" s="63"/>
      <c r="BX105" s="63"/>
      <c r="BY105" s="63"/>
      <c r="BZ105" s="63"/>
    </row>
    <row r="106" spans="3:78" x14ac:dyDescent="0.3">
      <c r="C106" s="63"/>
      <c r="D106" s="63"/>
      <c r="E106" s="63"/>
      <c r="F106" s="63"/>
      <c r="G106" s="63"/>
      <c r="H106" s="63"/>
      <c r="I106" s="63"/>
      <c r="J106" s="63"/>
      <c r="K106" s="63"/>
      <c r="L106" s="63"/>
      <c r="M106" s="63"/>
      <c r="N106" s="63"/>
      <c r="O106" s="63"/>
      <c r="P106" s="63"/>
      <c r="Q106" s="63"/>
      <c r="R106" s="63"/>
      <c r="S106" s="63"/>
      <c r="T106" s="63"/>
      <c r="U106" s="63"/>
      <c r="V106" s="63"/>
      <c r="W106" s="63"/>
      <c r="X106" s="63"/>
      <c r="Y106" s="63"/>
      <c r="Z106" s="63"/>
      <c r="AA106" s="63"/>
      <c r="AB106" s="63"/>
      <c r="AC106" s="63"/>
      <c r="AD106" s="63"/>
      <c r="AE106" s="63"/>
      <c r="AF106" s="63"/>
      <c r="AG106" s="63"/>
      <c r="AH106" s="63"/>
      <c r="AI106" s="63"/>
      <c r="AJ106" s="63"/>
      <c r="AK106" s="63"/>
      <c r="AL106" s="63"/>
      <c r="AM106" s="63"/>
      <c r="AN106" s="63"/>
      <c r="AO106" s="63"/>
      <c r="AP106" s="63"/>
      <c r="AQ106" s="63"/>
      <c r="AR106" s="63"/>
      <c r="AS106" s="63"/>
      <c r="AT106" s="63"/>
      <c r="AU106" s="63"/>
      <c r="AV106" s="63"/>
      <c r="AW106" s="63"/>
      <c r="AX106" s="63"/>
      <c r="AY106" s="63"/>
      <c r="AZ106" s="63"/>
      <c r="BA106" s="63"/>
      <c r="BB106" s="63"/>
      <c r="BC106" s="63"/>
      <c r="BD106" s="63"/>
      <c r="BE106" s="63"/>
      <c r="BF106" s="63"/>
      <c r="BG106" s="63"/>
      <c r="BH106" s="63"/>
      <c r="BI106" s="63"/>
      <c r="BJ106" s="63"/>
      <c r="BK106" s="63"/>
      <c r="BL106" s="63"/>
      <c r="BM106" s="63"/>
      <c r="BN106" s="63"/>
      <c r="BO106" s="63"/>
      <c r="BP106" s="63"/>
      <c r="BQ106" s="63"/>
      <c r="BR106" s="63"/>
      <c r="BS106" s="63"/>
      <c r="BT106" s="63"/>
      <c r="BU106" s="63"/>
      <c r="BV106" s="63"/>
      <c r="BW106" s="63"/>
      <c r="BX106" s="63"/>
      <c r="BY106" s="63"/>
      <c r="BZ106" s="63"/>
    </row>
    <row r="107" spans="3:78" x14ac:dyDescent="0.3">
      <c r="C107" s="63"/>
      <c r="D107" s="63"/>
      <c r="E107" s="63"/>
      <c r="F107" s="63"/>
      <c r="G107" s="63"/>
      <c r="H107" s="63"/>
      <c r="I107" s="63"/>
      <c r="J107" s="63"/>
      <c r="K107" s="63"/>
      <c r="L107" s="63"/>
      <c r="M107" s="63"/>
      <c r="N107" s="63"/>
      <c r="O107" s="63"/>
      <c r="P107" s="63"/>
      <c r="Q107" s="63"/>
      <c r="R107" s="63"/>
      <c r="S107" s="63"/>
      <c r="T107" s="63"/>
      <c r="U107" s="63"/>
      <c r="V107" s="63"/>
      <c r="W107" s="63"/>
      <c r="X107" s="63"/>
      <c r="Y107" s="63"/>
      <c r="Z107" s="63"/>
      <c r="AA107" s="63"/>
      <c r="AB107" s="63"/>
      <c r="AC107" s="63"/>
      <c r="AD107" s="63"/>
      <c r="AE107" s="63"/>
      <c r="AF107" s="63"/>
      <c r="AG107" s="63"/>
      <c r="AH107" s="63"/>
      <c r="AI107" s="63"/>
      <c r="AJ107" s="63"/>
      <c r="AK107" s="63"/>
      <c r="AL107" s="63"/>
      <c r="AM107" s="63"/>
      <c r="AN107" s="63"/>
      <c r="AO107" s="63"/>
      <c r="AP107" s="63"/>
      <c r="AQ107" s="63"/>
      <c r="AR107" s="63"/>
      <c r="AS107" s="63"/>
      <c r="AT107" s="63"/>
      <c r="AU107" s="63"/>
      <c r="AV107" s="63"/>
      <c r="AW107" s="63"/>
      <c r="AX107" s="63"/>
      <c r="AY107" s="63"/>
      <c r="AZ107" s="63"/>
      <c r="BA107" s="63"/>
      <c r="BB107" s="63"/>
      <c r="BC107" s="63"/>
      <c r="BD107" s="63"/>
      <c r="BE107" s="63"/>
      <c r="BF107" s="63"/>
      <c r="BG107" s="63"/>
      <c r="BH107" s="63"/>
      <c r="BI107" s="63"/>
      <c r="BJ107" s="63"/>
      <c r="BK107" s="63"/>
      <c r="BL107" s="63"/>
      <c r="BM107" s="63"/>
      <c r="BN107" s="63"/>
      <c r="BO107" s="63"/>
      <c r="BP107" s="63"/>
      <c r="BQ107" s="63"/>
      <c r="BR107" s="63"/>
      <c r="BS107" s="63"/>
      <c r="BT107" s="63"/>
      <c r="BU107" s="63"/>
      <c r="BV107" s="63"/>
      <c r="BW107" s="63"/>
      <c r="BX107" s="63"/>
      <c r="BY107" s="63"/>
      <c r="BZ107" s="63"/>
    </row>
    <row r="108" spans="3:78" x14ac:dyDescent="0.3">
      <c r="C108" s="63"/>
      <c r="D108" s="63"/>
      <c r="E108" s="63"/>
      <c r="F108" s="63"/>
      <c r="G108" s="63"/>
      <c r="H108" s="63"/>
      <c r="I108" s="63"/>
      <c r="J108" s="63"/>
      <c r="K108" s="63"/>
      <c r="L108" s="63"/>
      <c r="M108" s="63"/>
      <c r="N108" s="63"/>
      <c r="O108" s="63"/>
      <c r="P108" s="63"/>
      <c r="Q108" s="63"/>
      <c r="R108" s="63"/>
      <c r="S108" s="63"/>
      <c r="T108" s="63"/>
      <c r="U108" s="63"/>
      <c r="V108" s="63"/>
      <c r="W108" s="63"/>
      <c r="X108" s="63"/>
      <c r="Y108" s="63"/>
      <c r="Z108" s="63"/>
      <c r="AA108" s="63"/>
      <c r="AB108" s="63"/>
      <c r="AC108" s="63"/>
      <c r="AD108" s="63"/>
      <c r="AE108" s="63"/>
      <c r="AF108" s="63"/>
      <c r="AG108" s="63"/>
      <c r="AH108" s="63"/>
      <c r="AI108" s="63"/>
      <c r="AJ108" s="63"/>
      <c r="AK108" s="63"/>
      <c r="AL108" s="63"/>
      <c r="AM108" s="63"/>
      <c r="AN108" s="63"/>
      <c r="AO108" s="63"/>
      <c r="AP108" s="63"/>
      <c r="AQ108" s="63"/>
      <c r="AR108" s="63"/>
      <c r="AS108" s="63"/>
      <c r="AT108" s="63"/>
      <c r="AU108" s="63"/>
      <c r="AV108" s="63"/>
      <c r="AW108" s="63"/>
      <c r="AX108" s="63"/>
      <c r="AY108" s="63"/>
      <c r="AZ108" s="63"/>
      <c r="BA108" s="63"/>
      <c r="BB108" s="63"/>
      <c r="BC108" s="63"/>
      <c r="BD108" s="63"/>
      <c r="BE108" s="63"/>
      <c r="BF108" s="63"/>
      <c r="BG108" s="63"/>
      <c r="BH108" s="63"/>
      <c r="BI108" s="63"/>
      <c r="BJ108" s="63"/>
      <c r="BK108" s="63"/>
      <c r="BL108" s="63"/>
      <c r="BM108" s="63"/>
      <c r="BN108" s="63"/>
      <c r="BO108" s="63"/>
      <c r="BP108" s="63"/>
      <c r="BQ108" s="63"/>
      <c r="BR108" s="63"/>
      <c r="BS108" s="63"/>
      <c r="BT108" s="63"/>
      <c r="BU108" s="63"/>
      <c r="BV108" s="63"/>
      <c r="BW108" s="63"/>
      <c r="BX108" s="63"/>
      <c r="BY108" s="63"/>
      <c r="BZ108" s="63"/>
    </row>
    <row r="109" spans="3:78" x14ac:dyDescent="0.3">
      <c r="C109" s="63"/>
      <c r="D109" s="63"/>
      <c r="E109" s="63"/>
      <c r="F109" s="63"/>
      <c r="G109" s="63"/>
      <c r="H109" s="63"/>
      <c r="I109" s="63"/>
      <c r="J109" s="63"/>
      <c r="K109" s="63"/>
      <c r="L109" s="63"/>
      <c r="M109" s="63"/>
      <c r="N109" s="63"/>
      <c r="O109" s="63"/>
      <c r="P109" s="63"/>
      <c r="Q109" s="63"/>
      <c r="R109" s="63"/>
      <c r="S109" s="63"/>
      <c r="T109" s="63"/>
      <c r="U109" s="63"/>
      <c r="V109" s="63"/>
      <c r="W109" s="63"/>
      <c r="X109" s="63"/>
      <c r="Y109" s="63"/>
      <c r="Z109" s="63"/>
      <c r="AA109" s="63"/>
      <c r="AB109" s="63"/>
      <c r="AC109" s="63"/>
      <c r="AD109" s="63"/>
      <c r="AE109" s="63"/>
      <c r="AF109" s="63"/>
      <c r="AG109" s="63"/>
      <c r="AH109" s="63"/>
      <c r="AI109" s="63"/>
      <c r="AJ109" s="63"/>
      <c r="AK109" s="63"/>
      <c r="AL109" s="63"/>
      <c r="AM109" s="63"/>
      <c r="AN109" s="63"/>
      <c r="AO109" s="63"/>
      <c r="AP109" s="63"/>
      <c r="AQ109" s="63"/>
      <c r="AR109" s="63"/>
      <c r="AS109" s="63"/>
      <c r="AT109" s="63"/>
      <c r="AU109" s="63"/>
      <c r="AV109" s="63"/>
      <c r="AW109" s="63"/>
      <c r="AX109" s="63"/>
      <c r="AY109" s="63"/>
      <c r="AZ109" s="63"/>
      <c r="BA109" s="63"/>
      <c r="BB109" s="63"/>
      <c r="BC109" s="63"/>
      <c r="BD109" s="63"/>
      <c r="BE109" s="63"/>
      <c r="BF109" s="63"/>
      <c r="BG109" s="63"/>
      <c r="BH109" s="63"/>
      <c r="BI109" s="63"/>
      <c r="BJ109" s="63"/>
      <c r="BK109" s="63"/>
      <c r="BL109" s="63"/>
      <c r="BM109" s="63"/>
      <c r="BN109" s="63"/>
      <c r="BO109" s="63"/>
      <c r="BP109" s="63"/>
      <c r="BQ109" s="63"/>
      <c r="BR109" s="63"/>
      <c r="BS109" s="63"/>
      <c r="BT109" s="63"/>
      <c r="BU109" s="63"/>
      <c r="BV109" s="63"/>
      <c r="BW109" s="63"/>
      <c r="BX109" s="63"/>
      <c r="BY109" s="63"/>
      <c r="BZ109" s="63"/>
    </row>
    <row r="110" spans="3:78" x14ac:dyDescent="0.3">
      <c r="C110" s="63"/>
      <c r="D110" s="63"/>
      <c r="E110" s="63"/>
      <c r="F110" s="63"/>
      <c r="G110" s="63"/>
      <c r="H110" s="63"/>
      <c r="I110" s="63"/>
      <c r="J110" s="63"/>
      <c r="K110" s="63"/>
      <c r="L110" s="63"/>
      <c r="M110" s="63"/>
      <c r="N110" s="63"/>
      <c r="O110" s="63"/>
      <c r="P110" s="63"/>
      <c r="Q110" s="63"/>
      <c r="R110" s="63"/>
      <c r="S110" s="63"/>
      <c r="T110" s="63"/>
      <c r="U110" s="63"/>
      <c r="V110" s="63"/>
      <c r="W110" s="63"/>
      <c r="X110" s="63"/>
      <c r="Y110" s="63"/>
      <c r="Z110" s="63"/>
      <c r="AA110" s="63"/>
      <c r="AB110" s="63"/>
      <c r="AC110" s="63"/>
      <c r="AD110" s="63"/>
      <c r="AE110" s="63"/>
      <c r="AF110" s="63"/>
      <c r="AG110" s="63"/>
      <c r="AH110" s="63"/>
      <c r="AI110" s="63"/>
      <c r="AJ110" s="63"/>
      <c r="AK110" s="63"/>
      <c r="AL110" s="63"/>
      <c r="AM110" s="63"/>
      <c r="AN110" s="63"/>
      <c r="AO110" s="63"/>
      <c r="AP110" s="63"/>
      <c r="AQ110" s="63"/>
      <c r="AR110" s="63"/>
      <c r="AS110" s="63"/>
      <c r="AT110" s="63"/>
      <c r="AU110" s="63"/>
      <c r="AV110" s="63"/>
      <c r="AW110" s="63"/>
      <c r="AX110" s="63"/>
      <c r="AY110" s="63"/>
      <c r="AZ110" s="63"/>
      <c r="BA110" s="63"/>
      <c r="BB110" s="63"/>
      <c r="BC110" s="63"/>
      <c r="BD110" s="63"/>
      <c r="BE110" s="63"/>
      <c r="BF110" s="63"/>
      <c r="BG110" s="63"/>
      <c r="BH110" s="63"/>
      <c r="BI110" s="63"/>
      <c r="BJ110" s="63"/>
      <c r="BK110" s="63"/>
      <c r="BL110" s="63"/>
      <c r="BM110" s="63"/>
      <c r="BN110" s="63"/>
      <c r="BO110" s="63"/>
      <c r="BP110" s="63"/>
      <c r="BQ110" s="63"/>
      <c r="BR110" s="63"/>
      <c r="BS110" s="63"/>
      <c r="BT110" s="63"/>
      <c r="BU110" s="63"/>
      <c r="BV110" s="63"/>
      <c r="BW110" s="63"/>
      <c r="BX110" s="63"/>
      <c r="BY110" s="63"/>
      <c r="BZ110" s="63"/>
    </row>
    <row r="111" spans="3:78" x14ac:dyDescent="0.3">
      <c r="C111" s="63"/>
      <c r="D111" s="63"/>
      <c r="E111" s="63"/>
      <c r="F111" s="63"/>
      <c r="G111" s="63"/>
      <c r="H111" s="63"/>
      <c r="I111" s="63"/>
      <c r="J111" s="63"/>
      <c r="K111" s="63"/>
      <c r="L111" s="63"/>
      <c r="M111" s="63"/>
      <c r="N111" s="63"/>
      <c r="O111" s="63"/>
      <c r="P111" s="63"/>
      <c r="Q111" s="63"/>
      <c r="R111" s="63"/>
      <c r="S111" s="63"/>
      <c r="T111" s="63"/>
      <c r="U111" s="63"/>
      <c r="V111" s="63"/>
      <c r="W111" s="63"/>
      <c r="X111" s="63"/>
      <c r="Y111" s="63"/>
      <c r="Z111" s="63"/>
      <c r="AA111" s="63"/>
      <c r="AB111" s="63"/>
      <c r="AC111" s="63"/>
      <c r="AD111" s="63"/>
      <c r="AE111" s="63"/>
      <c r="AF111" s="63"/>
      <c r="AG111" s="63"/>
      <c r="AH111" s="63"/>
      <c r="AI111" s="63"/>
      <c r="AJ111" s="63"/>
      <c r="AK111" s="63"/>
      <c r="AL111" s="63"/>
      <c r="AM111" s="63"/>
      <c r="AN111" s="63"/>
      <c r="AO111" s="63"/>
      <c r="AP111" s="63"/>
      <c r="AQ111" s="63"/>
      <c r="AR111" s="63"/>
      <c r="AS111" s="63"/>
      <c r="AT111" s="63"/>
      <c r="AU111" s="63"/>
      <c r="AV111" s="63"/>
      <c r="AW111" s="63"/>
      <c r="AX111" s="63"/>
      <c r="AY111" s="63"/>
      <c r="AZ111" s="63"/>
      <c r="BA111" s="63"/>
      <c r="BB111" s="63"/>
      <c r="BC111" s="63"/>
      <c r="BD111" s="63"/>
      <c r="BE111" s="63"/>
      <c r="BF111" s="63"/>
      <c r="BG111" s="63"/>
      <c r="BH111" s="63"/>
      <c r="BI111" s="63"/>
      <c r="BJ111" s="63"/>
      <c r="BK111" s="63"/>
      <c r="BL111" s="63"/>
      <c r="BM111" s="63"/>
      <c r="BN111" s="63"/>
      <c r="BO111" s="63"/>
      <c r="BP111" s="63"/>
      <c r="BQ111" s="63"/>
      <c r="BR111" s="63"/>
      <c r="BS111" s="63"/>
      <c r="BT111" s="63"/>
      <c r="BU111" s="63"/>
      <c r="BV111" s="63"/>
      <c r="BW111" s="63"/>
      <c r="BX111" s="63"/>
      <c r="BY111" s="63"/>
      <c r="BZ111" s="63"/>
    </row>
    <row r="112" spans="3:78" x14ac:dyDescent="0.3">
      <c r="C112" s="63"/>
      <c r="D112" s="63"/>
      <c r="E112" s="63"/>
      <c r="F112" s="63"/>
      <c r="G112" s="63"/>
      <c r="H112" s="63"/>
      <c r="I112" s="63"/>
      <c r="J112" s="63"/>
      <c r="K112" s="63"/>
      <c r="L112" s="63"/>
      <c r="M112" s="63"/>
      <c r="N112" s="63"/>
      <c r="O112" s="63"/>
      <c r="P112" s="63"/>
      <c r="Q112" s="63"/>
      <c r="R112" s="63"/>
      <c r="S112" s="63"/>
      <c r="T112" s="63"/>
      <c r="U112" s="63"/>
      <c r="V112" s="63"/>
      <c r="W112" s="63"/>
      <c r="X112" s="63"/>
      <c r="Y112" s="63"/>
      <c r="Z112" s="63"/>
      <c r="AA112" s="63"/>
      <c r="AB112" s="63"/>
      <c r="AC112" s="63"/>
      <c r="AD112" s="63"/>
      <c r="AE112" s="63"/>
      <c r="AF112" s="63"/>
      <c r="AG112" s="63"/>
      <c r="AH112" s="63"/>
      <c r="AI112" s="63"/>
      <c r="AJ112" s="63"/>
      <c r="AK112" s="63"/>
      <c r="AL112" s="63"/>
      <c r="AM112" s="63"/>
      <c r="AN112" s="63"/>
      <c r="AO112" s="63"/>
      <c r="AP112" s="63"/>
      <c r="AQ112" s="63"/>
      <c r="AR112" s="63"/>
      <c r="AS112" s="63"/>
      <c r="AT112" s="63"/>
      <c r="AU112" s="63"/>
      <c r="AV112" s="63"/>
      <c r="AW112" s="63"/>
      <c r="AX112" s="63"/>
      <c r="AY112" s="63"/>
      <c r="AZ112" s="63"/>
      <c r="BA112" s="63"/>
      <c r="BB112" s="63"/>
      <c r="BC112" s="63"/>
      <c r="BD112" s="63"/>
      <c r="BE112" s="63"/>
      <c r="BF112" s="63"/>
      <c r="BG112" s="63"/>
      <c r="BH112" s="63"/>
      <c r="BI112" s="63"/>
      <c r="BJ112" s="63"/>
      <c r="BK112" s="63"/>
      <c r="BL112" s="63"/>
      <c r="BM112" s="63"/>
      <c r="BN112" s="63"/>
      <c r="BO112" s="63"/>
      <c r="BP112" s="63"/>
      <c r="BQ112" s="63"/>
      <c r="BR112" s="63"/>
      <c r="BS112" s="63"/>
      <c r="BT112" s="63"/>
      <c r="BU112" s="63"/>
      <c r="BV112" s="63"/>
      <c r="BW112" s="63"/>
      <c r="BX112" s="63"/>
      <c r="BY112" s="63"/>
      <c r="BZ112" s="63"/>
    </row>
    <row r="113" spans="3:78" x14ac:dyDescent="0.3">
      <c r="C113" s="63"/>
      <c r="D113" s="63"/>
      <c r="E113" s="63"/>
      <c r="F113" s="63"/>
      <c r="G113" s="63"/>
      <c r="H113" s="63"/>
      <c r="I113" s="63"/>
      <c r="J113" s="63"/>
      <c r="K113" s="63"/>
      <c r="L113" s="63"/>
      <c r="M113" s="63"/>
      <c r="N113" s="63"/>
      <c r="O113" s="63"/>
      <c r="P113" s="63"/>
      <c r="Q113" s="63"/>
      <c r="R113" s="63"/>
      <c r="S113" s="63"/>
      <c r="T113" s="63"/>
      <c r="U113" s="63"/>
      <c r="V113" s="63"/>
      <c r="W113" s="63"/>
      <c r="X113" s="63"/>
      <c r="Y113" s="63"/>
      <c r="Z113" s="63"/>
      <c r="AA113" s="63"/>
      <c r="AB113" s="63"/>
      <c r="AC113" s="63"/>
      <c r="AD113" s="63"/>
      <c r="AE113" s="63"/>
      <c r="AF113" s="63"/>
      <c r="AG113" s="63"/>
      <c r="AH113" s="63"/>
      <c r="AI113" s="63"/>
      <c r="AJ113" s="63"/>
      <c r="AK113" s="63"/>
      <c r="AL113" s="63"/>
      <c r="AM113" s="63"/>
      <c r="AN113" s="63"/>
      <c r="AO113" s="63"/>
      <c r="AP113" s="63"/>
      <c r="AQ113" s="63"/>
      <c r="AR113" s="63"/>
      <c r="AS113" s="63"/>
      <c r="AT113" s="63"/>
      <c r="AU113" s="63"/>
      <c r="AV113" s="63"/>
      <c r="AW113" s="63"/>
      <c r="AX113" s="63"/>
      <c r="AY113" s="63"/>
      <c r="AZ113" s="63"/>
      <c r="BA113" s="63"/>
      <c r="BB113" s="63"/>
      <c r="BC113" s="63"/>
      <c r="BD113" s="63"/>
      <c r="BE113" s="63"/>
      <c r="BF113" s="63"/>
      <c r="BG113" s="63"/>
      <c r="BH113" s="63"/>
      <c r="BI113" s="63"/>
      <c r="BJ113" s="63"/>
      <c r="BK113" s="63"/>
      <c r="BL113" s="63"/>
      <c r="BM113" s="63"/>
      <c r="BN113" s="63"/>
      <c r="BO113" s="63"/>
      <c r="BP113" s="63"/>
      <c r="BQ113" s="63"/>
      <c r="BR113" s="63"/>
      <c r="BS113" s="63"/>
      <c r="BT113" s="63"/>
      <c r="BU113" s="63"/>
      <c r="BV113" s="63"/>
      <c r="BW113" s="63"/>
      <c r="BX113" s="63"/>
      <c r="BY113" s="63"/>
      <c r="BZ113" s="63"/>
    </row>
    <row r="114" spans="3:78" x14ac:dyDescent="0.3">
      <c r="C114" s="63"/>
      <c r="D114" s="63"/>
      <c r="E114" s="63"/>
      <c r="F114" s="63"/>
      <c r="G114" s="63"/>
      <c r="H114" s="63"/>
      <c r="I114" s="63"/>
      <c r="J114" s="63"/>
      <c r="K114" s="63"/>
      <c r="L114" s="63"/>
      <c r="M114" s="63"/>
      <c r="N114" s="63"/>
      <c r="O114" s="63"/>
      <c r="P114" s="63"/>
      <c r="Q114" s="63"/>
      <c r="R114" s="63"/>
      <c r="S114" s="63"/>
      <c r="T114" s="63"/>
      <c r="U114" s="63"/>
      <c r="V114" s="63"/>
      <c r="W114" s="63"/>
      <c r="X114" s="63"/>
      <c r="Y114" s="63"/>
      <c r="Z114" s="63"/>
      <c r="AA114" s="63"/>
      <c r="AB114" s="63"/>
      <c r="AC114" s="63"/>
      <c r="AD114" s="63"/>
      <c r="AE114" s="63"/>
      <c r="AF114" s="63"/>
      <c r="AG114" s="63"/>
      <c r="AH114" s="63"/>
      <c r="AI114" s="63"/>
      <c r="AJ114" s="63"/>
      <c r="AK114" s="63"/>
      <c r="AL114" s="63"/>
      <c r="AM114" s="63"/>
      <c r="AN114" s="63"/>
      <c r="AO114" s="63"/>
      <c r="AP114" s="63"/>
      <c r="AQ114" s="63"/>
      <c r="AR114" s="63"/>
      <c r="AS114" s="63"/>
      <c r="AT114" s="63"/>
      <c r="AU114" s="63"/>
      <c r="AV114" s="63"/>
      <c r="AW114" s="63"/>
      <c r="AX114" s="63"/>
      <c r="AY114" s="63"/>
      <c r="AZ114" s="63"/>
      <c r="BA114" s="63"/>
      <c r="BB114" s="63"/>
      <c r="BC114" s="63"/>
      <c r="BD114" s="63"/>
      <c r="BE114" s="63"/>
      <c r="BF114" s="63"/>
      <c r="BG114" s="63"/>
      <c r="BH114" s="63"/>
      <c r="BI114" s="63"/>
      <c r="BJ114" s="63"/>
      <c r="BK114" s="63"/>
      <c r="BL114" s="63"/>
      <c r="BM114" s="63"/>
      <c r="BN114" s="63"/>
      <c r="BO114" s="63"/>
      <c r="BP114" s="63"/>
      <c r="BQ114" s="63"/>
      <c r="BR114" s="63"/>
      <c r="BS114" s="63"/>
      <c r="BT114" s="63"/>
      <c r="BU114" s="63"/>
      <c r="BV114" s="63"/>
      <c r="BW114" s="63"/>
      <c r="BX114" s="63"/>
      <c r="BY114" s="63"/>
      <c r="BZ114" s="63"/>
    </row>
    <row r="115" spans="3:78" x14ac:dyDescent="0.3">
      <c r="C115" s="63"/>
      <c r="D115" s="63"/>
      <c r="E115" s="63"/>
      <c r="F115" s="63"/>
      <c r="G115" s="63"/>
      <c r="H115" s="63"/>
      <c r="I115" s="63"/>
      <c r="J115" s="63"/>
      <c r="K115" s="63"/>
      <c r="L115" s="63"/>
      <c r="M115" s="63"/>
      <c r="N115" s="63"/>
      <c r="O115" s="63"/>
      <c r="P115" s="63"/>
      <c r="Q115" s="63"/>
      <c r="R115" s="63"/>
      <c r="S115" s="63"/>
      <c r="T115" s="63"/>
      <c r="U115" s="63"/>
      <c r="V115" s="63"/>
      <c r="W115" s="63"/>
      <c r="X115" s="63"/>
      <c r="Y115" s="63"/>
      <c r="Z115" s="63"/>
      <c r="AA115" s="63"/>
      <c r="AB115" s="63"/>
      <c r="AC115" s="63"/>
      <c r="AD115" s="63"/>
      <c r="AE115" s="63"/>
      <c r="AF115" s="63"/>
      <c r="AG115" s="63"/>
      <c r="AH115" s="63"/>
      <c r="AI115" s="63"/>
      <c r="AJ115" s="63"/>
      <c r="AK115" s="63"/>
      <c r="AL115" s="63"/>
      <c r="AM115" s="63"/>
      <c r="AN115" s="63"/>
      <c r="AO115" s="63"/>
      <c r="AP115" s="63"/>
      <c r="AQ115" s="63"/>
      <c r="AR115" s="63"/>
      <c r="AS115" s="63"/>
      <c r="AT115" s="63"/>
      <c r="AU115" s="63"/>
      <c r="AV115" s="63"/>
      <c r="AW115" s="63"/>
      <c r="AX115" s="63"/>
      <c r="AY115" s="63"/>
      <c r="AZ115" s="63"/>
      <c r="BA115" s="63"/>
      <c r="BB115" s="63"/>
      <c r="BC115" s="63"/>
      <c r="BD115" s="63"/>
      <c r="BE115" s="63"/>
      <c r="BF115" s="63"/>
      <c r="BG115" s="63"/>
      <c r="BH115" s="63"/>
      <c r="BI115" s="63"/>
      <c r="BJ115" s="63"/>
      <c r="BK115" s="63"/>
      <c r="BL115" s="63"/>
      <c r="BM115" s="63"/>
      <c r="BN115" s="63"/>
      <c r="BO115" s="63"/>
      <c r="BP115" s="63"/>
      <c r="BQ115" s="63"/>
      <c r="BR115" s="63"/>
      <c r="BS115" s="63"/>
      <c r="BT115" s="63"/>
      <c r="BU115" s="63"/>
      <c r="BV115" s="63"/>
      <c r="BW115" s="63"/>
      <c r="BX115" s="63"/>
      <c r="BY115" s="63"/>
      <c r="BZ115" s="63"/>
    </row>
    <row r="116" spans="3:78" x14ac:dyDescent="0.3">
      <c r="C116" s="63"/>
      <c r="D116" s="63"/>
      <c r="E116" s="63"/>
      <c r="F116" s="63"/>
      <c r="G116" s="63"/>
      <c r="H116" s="63"/>
      <c r="I116" s="63"/>
      <c r="J116" s="63"/>
      <c r="K116" s="63"/>
      <c r="L116" s="63"/>
      <c r="M116" s="63"/>
      <c r="N116" s="63"/>
      <c r="O116" s="63"/>
      <c r="P116" s="63"/>
      <c r="Q116" s="63"/>
      <c r="R116" s="63"/>
      <c r="S116" s="63"/>
      <c r="T116" s="63"/>
      <c r="U116" s="63"/>
      <c r="V116" s="63"/>
      <c r="W116" s="63"/>
      <c r="X116" s="63"/>
      <c r="Y116" s="63"/>
      <c r="Z116" s="63"/>
      <c r="AA116" s="63"/>
      <c r="AB116" s="63"/>
      <c r="AC116" s="63"/>
      <c r="AD116" s="63"/>
      <c r="AE116" s="63"/>
      <c r="AF116" s="63"/>
      <c r="AG116" s="63"/>
      <c r="AH116" s="63"/>
      <c r="AI116" s="63"/>
      <c r="AJ116" s="63"/>
      <c r="AK116" s="63"/>
      <c r="AL116" s="63"/>
      <c r="AM116" s="63"/>
      <c r="AN116" s="63"/>
      <c r="AO116" s="63"/>
      <c r="AP116" s="63"/>
      <c r="AQ116" s="63"/>
      <c r="AR116" s="63"/>
      <c r="AS116" s="63"/>
      <c r="AT116" s="63"/>
      <c r="AU116" s="63"/>
      <c r="AV116" s="63"/>
      <c r="AW116" s="63"/>
      <c r="AX116" s="63"/>
      <c r="AY116" s="63"/>
      <c r="AZ116" s="63"/>
      <c r="BA116" s="63"/>
      <c r="BB116" s="63"/>
      <c r="BC116" s="63"/>
      <c r="BD116" s="63"/>
      <c r="BE116" s="63"/>
      <c r="BF116" s="63"/>
      <c r="BG116" s="63"/>
      <c r="BH116" s="63"/>
      <c r="BI116" s="63"/>
      <c r="BJ116" s="63"/>
      <c r="BK116" s="63"/>
      <c r="BL116" s="63"/>
      <c r="BM116" s="63"/>
      <c r="BN116" s="63"/>
      <c r="BO116" s="63"/>
      <c r="BP116" s="63"/>
      <c r="BQ116" s="63"/>
      <c r="BR116" s="63"/>
      <c r="BS116" s="63"/>
      <c r="BT116" s="63"/>
      <c r="BU116" s="63"/>
      <c r="BV116" s="63"/>
      <c r="BW116" s="63"/>
      <c r="BX116" s="63"/>
      <c r="BY116" s="63"/>
      <c r="BZ116" s="63"/>
    </row>
    <row r="117" spans="3:78" x14ac:dyDescent="0.3">
      <c r="C117" s="63"/>
      <c r="D117" s="63"/>
      <c r="E117" s="63"/>
      <c r="F117" s="63"/>
      <c r="G117" s="63"/>
      <c r="H117" s="63"/>
      <c r="I117" s="63"/>
      <c r="J117" s="63"/>
      <c r="K117" s="63"/>
      <c r="L117" s="63"/>
      <c r="M117" s="63"/>
      <c r="N117" s="63"/>
      <c r="O117" s="63"/>
      <c r="P117" s="63"/>
      <c r="Q117" s="63"/>
      <c r="R117" s="63"/>
      <c r="S117" s="63"/>
      <c r="T117" s="63"/>
      <c r="U117" s="63"/>
      <c r="V117" s="63"/>
      <c r="W117" s="63"/>
      <c r="X117" s="63"/>
      <c r="Y117" s="63"/>
      <c r="Z117" s="63"/>
      <c r="AA117" s="63"/>
      <c r="AB117" s="63"/>
      <c r="AC117" s="63"/>
      <c r="AD117" s="63"/>
      <c r="AE117" s="63"/>
      <c r="AF117" s="63"/>
      <c r="AG117" s="63"/>
      <c r="AH117" s="63"/>
      <c r="AI117" s="63"/>
      <c r="AJ117" s="63"/>
      <c r="AK117" s="63"/>
      <c r="AL117" s="63"/>
      <c r="AM117" s="63"/>
      <c r="AN117" s="63"/>
      <c r="AO117" s="63"/>
      <c r="AP117" s="63"/>
      <c r="AQ117" s="63"/>
      <c r="AR117" s="63"/>
      <c r="AS117" s="63"/>
      <c r="AT117" s="63"/>
      <c r="AU117" s="63"/>
      <c r="AV117" s="63"/>
      <c r="AW117" s="63"/>
      <c r="AX117" s="63"/>
      <c r="AY117" s="63"/>
      <c r="AZ117" s="63"/>
      <c r="BA117" s="63"/>
      <c r="BB117" s="63"/>
      <c r="BC117" s="63"/>
      <c r="BD117" s="63"/>
      <c r="BE117" s="63"/>
      <c r="BF117" s="63"/>
      <c r="BG117" s="63"/>
      <c r="BH117" s="63"/>
      <c r="BI117" s="63"/>
      <c r="BJ117" s="63"/>
      <c r="BK117" s="63"/>
      <c r="BL117" s="63"/>
      <c r="BM117" s="63"/>
      <c r="BN117" s="63"/>
      <c r="BO117" s="63"/>
      <c r="BP117" s="63"/>
      <c r="BQ117" s="63"/>
      <c r="BR117" s="63"/>
      <c r="BS117" s="63"/>
      <c r="BT117" s="63"/>
      <c r="BU117" s="63"/>
      <c r="BV117" s="63"/>
      <c r="BW117" s="63"/>
      <c r="BX117" s="63"/>
      <c r="BY117" s="63"/>
      <c r="BZ117" s="63"/>
    </row>
    <row r="118" spans="3:78" x14ac:dyDescent="0.3">
      <c r="C118" s="63"/>
      <c r="D118" s="63"/>
      <c r="E118" s="63"/>
      <c r="F118" s="63"/>
      <c r="G118" s="63"/>
      <c r="H118" s="63"/>
      <c r="I118" s="63"/>
      <c r="J118" s="63"/>
      <c r="K118" s="63"/>
      <c r="L118" s="63"/>
      <c r="M118" s="63"/>
      <c r="N118" s="63"/>
      <c r="O118" s="63"/>
      <c r="P118" s="63"/>
      <c r="Q118" s="63"/>
      <c r="R118" s="63"/>
      <c r="S118" s="63"/>
      <c r="T118" s="63"/>
      <c r="U118" s="63"/>
      <c r="V118" s="63"/>
      <c r="W118" s="63"/>
      <c r="X118" s="63"/>
      <c r="Y118" s="63"/>
      <c r="Z118" s="63"/>
      <c r="AA118" s="63"/>
      <c r="AB118" s="63"/>
      <c r="AC118" s="63"/>
      <c r="AD118" s="63"/>
      <c r="AE118" s="63"/>
      <c r="AF118" s="63"/>
      <c r="AG118" s="63"/>
      <c r="AH118" s="63"/>
      <c r="AI118" s="63"/>
      <c r="AJ118" s="63"/>
      <c r="AK118" s="63"/>
      <c r="AL118" s="63"/>
      <c r="AM118" s="63"/>
      <c r="AN118" s="63"/>
      <c r="AO118" s="63"/>
      <c r="AP118" s="63"/>
      <c r="AQ118" s="63"/>
      <c r="AR118" s="63"/>
      <c r="AS118" s="63"/>
      <c r="AT118" s="63"/>
      <c r="AU118" s="63"/>
      <c r="AV118" s="63"/>
      <c r="AW118" s="63"/>
      <c r="AX118" s="63"/>
      <c r="AY118" s="63"/>
      <c r="AZ118" s="63"/>
      <c r="BA118" s="63"/>
      <c r="BB118" s="63"/>
      <c r="BC118" s="63"/>
      <c r="BD118" s="63"/>
      <c r="BE118" s="63"/>
      <c r="BF118" s="63"/>
      <c r="BG118" s="63"/>
      <c r="BH118" s="63"/>
      <c r="BI118" s="63"/>
      <c r="BJ118" s="63"/>
      <c r="BK118" s="63"/>
      <c r="BL118" s="63"/>
      <c r="BM118" s="63"/>
      <c r="BN118" s="63"/>
      <c r="BO118" s="63"/>
      <c r="BP118" s="63"/>
      <c r="BQ118" s="63"/>
      <c r="BR118" s="63"/>
      <c r="BS118" s="63"/>
      <c r="BT118" s="63"/>
      <c r="BU118" s="63"/>
      <c r="BV118" s="63"/>
      <c r="BW118" s="63"/>
      <c r="BX118" s="63"/>
      <c r="BY118" s="63"/>
      <c r="BZ118" s="63"/>
    </row>
    <row r="119" spans="3:78" x14ac:dyDescent="0.3">
      <c r="C119" s="63"/>
      <c r="D119" s="63"/>
      <c r="E119" s="63"/>
      <c r="F119" s="63"/>
      <c r="G119" s="63"/>
      <c r="H119" s="63"/>
      <c r="I119" s="63"/>
      <c r="J119" s="63"/>
      <c r="K119" s="63"/>
      <c r="L119" s="63"/>
      <c r="M119" s="63"/>
      <c r="N119" s="63"/>
      <c r="O119" s="63"/>
      <c r="P119" s="63"/>
      <c r="Q119" s="63"/>
      <c r="R119" s="63"/>
      <c r="S119" s="63"/>
      <c r="T119" s="63"/>
      <c r="U119" s="63"/>
      <c r="V119" s="63"/>
      <c r="W119" s="63"/>
      <c r="X119" s="63"/>
      <c r="Y119" s="63"/>
      <c r="Z119" s="63"/>
      <c r="AA119" s="63"/>
      <c r="AB119" s="63"/>
      <c r="AC119" s="63"/>
      <c r="AD119" s="63"/>
      <c r="AE119" s="63"/>
      <c r="AF119" s="63"/>
      <c r="AG119" s="63"/>
      <c r="AH119" s="63"/>
      <c r="AI119" s="63"/>
      <c r="AJ119" s="63"/>
      <c r="AK119" s="63"/>
      <c r="AL119" s="63"/>
      <c r="AM119" s="63"/>
      <c r="AN119" s="63"/>
      <c r="AO119" s="63"/>
      <c r="AP119" s="63"/>
      <c r="AQ119" s="63"/>
      <c r="AR119" s="63"/>
      <c r="AS119" s="63"/>
      <c r="AT119" s="63"/>
      <c r="AU119" s="63"/>
      <c r="AV119" s="63"/>
      <c r="AW119" s="63"/>
      <c r="AX119" s="63"/>
      <c r="AY119" s="63"/>
      <c r="AZ119" s="63"/>
      <c r="BA119" s="63"/>
      <c r="BB119" s="63"/>
      <c r="BC119" s="63"/>
      <c r="BD119" s="63"/>
      <c r="BE119" s="63"/>
      <c r="BF119" s="63"/>
      <c r="BG119" s="63"/>
      <c r="BH119" s="63"/>
      <c r="BI119" s="63"/>
      <c r="BJ119" s="63"/>
      <c r="BK119" s="63"/>
      <c r="BL119" s="63"/>
      <c r="BM119" s="63"/>
      <c r="BN119" s="63"/>
      <c r="BO119" s="63"/>
      <c r="BP119" s="63"/>
      <c r="BQ119" s="63"/>
      <c r="BR119" s="63"/>
      <c r="BS119" s="63"/>
      <c r="BT119" s="63"/>
      <c r="BU119" s="63"/>
      <c r="BV119" s="63"/>
      <c r="BW119" s="63"/>
      <c r="BX119" s="63"/>
      <c r="BY119" s="63"/>
      <c r="BZ119" s="63"/>
    </row>
    <row r="120" spans="3:78" x14ac:dyDescent="0.3">
      <c r="C120" s="63"/>
      <c r="D120" s="63"/>
      <c r="E120" s="63"/>
      <c r="F120" s="63"/>
      <c r="G120" s="63"/>
      <c r="H120" s="63"/>
      <c r="I120" s="63"/>
      <c r="J120" s="63"/>
      <c r="K120" s="63"/>
      <c r="L120" s="63"/>
      <c r="M120" s="63"/>
      <c r="N120" s="63"/>
      <c r="O120" s="63"/>
      <c r="P120" s="63"/>
      <c r="Q120" s="63"/>
      <c r="R120" s="63"/>
      <c r="S120" s="63"/>
      <c r="T120" s="63"/>
      <c r="U120" s="63"/>
      <c r="V120" s="63"/>
      <c r="W120" s="63"/>
      <c r="X120" s="63"/>
      <c r="Y120" s="63"/>
      <c r="Z120" s="63"/>
      <c r="AA120" s="63"/>
      <c r="AB120" s="63"/>
      <c r="AC120" s="63"/>
      <c r="AD120" s="63"/>
      <c r="AE120" s="63"/>
      <c r="AF120" s="63"/>
      <c r="AG120" s="63"/>
      <c r="AH120" s="63"/>
      <c r="AI120" s="63"/>
      <c r="AJ120" s="63"/>
      <c r="AK120" s="63"/>
      <c r="AL120" s="63"/>
      <c r="AM120" s="63"/>
      <c r="AN120" s="63"/>
      <c r="AO120" s="63"/>
      <c r="AP120" s="63"/>
      <c r="AQ120" s="63"/>
      <c r="AR120" s="63"/>
      <c r="AS120" s="63"/>
      <c r="AT120" s="63"/>
      <c r="AU120" s="63"/>
      <c r="AV120" s="63"/>
      <c r="AW120" s="63"/>
      <c r="AX120" s="63"/>
      <c r="AY120" s="63"/>
      <c r="AZ120" s="63"/>
      <c r="BA120" s="63"/>
      <c r="BB120" s="63"/>
      <c r="BC120" s="63"/>
      <c r="BD120" s="63"/>
      <c r="BE120" s="63"/>
      <c r="BF120" s="63"/>
      <c r="BG120" s="63"/>
      <c r="BH120" s="63"/>
      <c r="BI120" s="63"/>
      <c r="BJ120" s="63"/>
      <c r="BK120" s="63"/>
      <c r="BL120" s="63"/>
      <c r="BM120" s="63"/>
      <c r="BN120" s="63"/>
      <c r="BO120" s="63"/>
      <c r="BP120" s="63"/>
      <c r="BQ120" s="63"/>
      <c r="BR120" s="63"/>
      <c r="BS120" s="63"/>
      <c r="BT120" s="63"/>
      <c r="BU120" s="63"/>
      <c r="BV120" s="63"/>
      <c r="BW120" s="63"/>
      <c r="BX120" s="63"/>
      <c r="BY120" s="63"/>
      <c r="BZ120" s="63"/>
    </row>
    <row r="121" spans="3:78" x14ac:dyDescent="0.3">
      <c r="C121" s="63"/>
      <c r="D121" s="63"/>
      <c r="E121" s="63"/>
      <c r="F121" s="63"/>
      <c r="G121" s="63"/>
      <c r="H121" s="63"/>
      <c r="I121" s="63"/>
      <c r="J121" s="63"/>
      <c r="K121" s="63"/>
      <c r="L121" s="63"/>
      <c r="M121" s="63"/>
      <c r="N121" s="63"/>
      <c r="O121" s="63"/>
      <c r="P121" s="63"/>
      <c r="Q121" s="63"/>
      <c r="R121" s="63"/>
      <c r="S121" s="63"/>
      <c r="T121" s="63"/>
      <c r="U121" s="63"/>
      <c r="V121" s="63"/>
      <c r="W121" s="63"/>
      <c r="X121" s="63"/>
      <c r="Y121" s="63"/>
      <c r="Z121" s="63"/>
      <c r="AA121" s="63"/>
      <c r="AB121" s="63"/>
      <c r="AC121" s="63"/>
      <c r="AD121" s="63"/>
      <c r="AE121" s="63"/>
      <c r="AF121" s="63"/>
      <c r="AG121" s="63"/>
      <c r="AH121" s="63"/>
      <c r="AI121" s="63"/>
      <c r="AJ121" s="63"/>
      <c r="AK121" s="63"/>
      <c r="AL121" s="63"/>
      <c r="AM121" s="63"/>
      <c r="AN121" s="63"/>
      <c r="AO121" s="63"/>
      <c r="AP121" s="63"/>
      <c r="AQ121" s="63"/>
      <c r="AR121" s="63"/>
      <c r="AS121" s="63"/>
      <c r="AT121" s="63"/>
      <c r="AU121" s="63"/>
      <c r="AV121" s="63"/>
      <c r="AW121" s="63"/>
      <c r="AX121" s="63"/>
      <c r="AY121" s="63"/>
      <c r="AZ121" s="63"/>
      <c r="BA121" s="63"/>
      <c r="BB121" s="63"/>
      <c r="BC121" s="63"/>
      <c r="BD121" s="63"/>
      <c r="BE121" s="63"/>
      <c r="BF121" s="63"/>
      <c r="BG121" s="63"/>
      <c r="BH121" s="63"/>
      <c r="BI121" s="63"/>
      <c r="BJ121" s="63"/>
      <c r="BK121" s="63"/>
      <c r="BL121" s="63"/>
      <c r="BM121" s="63"/>
      <c r="BN121" s="63"/>
      <c r="BO121" s="63"/>
      <c r="BP121" s="63"/>
      <c r="BQ121" s="63"/>
      <c r="BR121" s="63"/>
      <c r="BS121" s="63"/>
      <c r="BT121" s="63"/>
      <c r="BU121" s="63"/>
      <c r="BV121" s="63"/>
      <c r="BW121" s="63"/>
      <c r="BX121" s="63"/>
      <c r="BY121" s="63"/>
      <c r="BZ121" s="63"/>
    </row>
    <row r="122" spans="3:78" x14ac:dyDescent="0.3">
      <c r="C122" s="63"/>
      <c r="D122" s="63"/>
      <c r="E122" s="63"/>
      <c r="F122" s="63"/>
      <c r="G122" s="63"/>
      <c r="H122" s="63"/>
      <c r="I122" s="63"/>
      <c r="J122" s="63"/>
      <c r="K122" s="63"/>
      <c r="L122" s="63"/>
      <c r="M122" s="63"/>
      <c r="N122" s="63"/>
      <c r="O122" s="63"/>
      <c r="P122" s="63"/>
      <c r="Q122" s="63"/>
      <c r="R122" s="63"/>
      <c r="S122" s="63"/>
      <c r="T122" s="63"/>
      <c r="U122" s="63"/>
      <c r="V122" s="63"/>
      <c r="W122" s="63"/>
      <c r="X122" s="63"/>
      <c r="Y122" s="63"/>
      <c r="Z122" s="63"/>
      <c r="AA122" s="63"/>
      <c r="AB122" s="63"/>
      <c r="AC122" s="63"/>
      <c r="AD122" s="63"/>
      <c r="AE122" s="63"/>
      <c r="AF122" s="63"/>
      <c r="AG122" s="63"/>
      <c r="AH122" s="63"/>
      <c r="AI122" s="63"/>
      <c r="AJ122" s="63"/>
      <c r="AK122" s="63"/>
      <c r="AL122" s="63"/>
      <c r="AM122" s="63"/>
      <c r="AN122" s="63"/>
      <c r="AO122" s="63"/>
      <c r="AP122" s="63"/>
      <c r="AQ122" s="63"/>
      <c r="AR122" s="63"/>
      <c r="AS122" s="63"/>
      <c r="AT122" s="63"/>
      <c r="AU122" s="63"/>
      <c r="AV122" s="63"/>
      <c r="AW122" s="63"/>
      <c r="AX122" s="63"/>
      <c r="AY122" s="63"/>
      <c r="AZ122" s="63"/>
      <c r="BA122" s="63"/>
      <c r="BB122" s="63"/>
      <c r="BC122" s="63"/>
      <c r="BD122" s="63"/>
      <c r="BE122" s="63"/>
      <c r="BF122" s="63"/>
      <c r="BG122" s="63"/>
      <c r="BH122" s="63"/>
      <c r="BI122" s="63"/>
      <c r="BJ122" s="63"/>
      <c r="BK122" s="63"/>
      <c r="BL122" s="63"/>
      <c r="BM122" s="63"/>
      <c r="BN122" s="63"/>
      <c r="BO122" s="63"/>
      <c r="BP122" s="63"/>
      <c r="BQ122" s="63"/>
      <c r="BR122" s="63"/>
      <c r="BS122" s="63"/>
      <c r="BT122" s="63"/>
      <c r="BU122" s="63"/>
      <c r="BV122" s="63"/>
      <c r="BW122" s="63"/>
      <c r="BX122" s="63"/>
      <c r="BY122" s="63"/>
      <c r="BZ122" s="63"/>
    </row>
    <row r="123" spans="3:78" x14ac:dyDescent="0.3">
      <c r="C123" s="63"/>
      <c r="D123" s="63"/>
      <c r="E123" s="63"/>
      <c r="F123" s="63"/>
      <c r="G123" s="63"/>
      <c r="H123" s="63"/>
      <c r="I123" s="63"/>
      <c r="J123" s="63"/>
      <c r="K123" s="63"/>
      <c r="L123" s="63"/>
      <c r="M123" s="63"/>
      <c r="N123" s="63"/>
      <c r="O123" s="63"/>
      <c r="P123" s="63"/>
      <c r="Q123" s="63"/>
      <c r="R123" s="63"/>
      <c r="S123" s="63"/>
      <c r="T123" s="63"/>
      <c r="U123" s="63"/>
      <c r="V123" s="63"/>
      <c r="W123" s="63"/>
      <c r="X123" s="63"/>
      <c r="Y123" s="63"/>
      <c r="Z123" s="63"/>
      <c r="AA123" s="63"/>
      <c r="AB123" s="63"/>
      <c r="AC123" s="63"/>
      <c r="AD123" s="63"/>
      <c r="AE123" s="63"/>
      <c r="AF123" s="63"/>
      <c r="AG123" s="63"/>
      <c r="AH123" s="63"/>
      <c r="AI123" s="63"/>
      <c r="AJ123" s="63"/>
      <c r="AK123" s="63"/>
      <c r="AL123" s="63"/>
      <c r="AM123" s="63"/>
      <c r="AN123" s="63"/>
      <c r="AO123" s="63"/>
      <c r="AP123" s="63"/>
      <c r="AQ123" s="63"/>
      <c r="AR123" s="63"/>
      <c r="AS123" s="63"/>
      <c r="AT123" s="63"/>
      <c r="AU123" s="63"/>
      <c r="AV123" s="63"/>
      <c r="AW123" s="63"/>
      <c r="AX123" s="63"/>
      <c r="AY123" s="63"/>
      <c r="AZ123" s="63"/>
      <c r="BA123" s="63"/>
      <c r="BB123" s="63"/>
      <c r="BC123" s="63"/>
      <c r="BD123" s="63"/>
      <c r="BE123" s="63"/>
      <c r="BF123" s="63"/>
      <c r="BG123" s="63"/>
      <c r="BH123" s="63"/>
      <c r="BI123" s="63"/>
      <c r="BJ123" s="63"/>
      <c r="BK123" s="63"/>
      <c r="BL123" s="63"/>
      <c r="BM123" s="63"/>
      <c r="BN123" s="63"/>
      <c r="BO123" s="63"/>
      <c r="BP123" s="63"/>
      <c r="BQ123" s="63"/>
      <c r="BR123" s="63"/>
      <c r="BS123" s="63"/>
      <c r="BT123" s="63"/>
      <c r="BU123" s="63"/>
      <c r="BV123" s="63"/>
      <c r="BW123" s="63"/>
      <c r="BX123" s="63"/>
      <c r="BY123" s="63"/>
      <c r="BZ123" s="63"/>
    </row>
    <row r="124" spans="3:78" x14ac:dyDescent="0.3">
      <c r="C124" s="63"/>
      <c r="D124" s="63"/>
      <c r="E124" s="63"/>
      <c r="F124" s="63"/>
      <c r="G124" s="63"/>
      <c r="H124" s="63"/>
      <c r="I124" s="63"/>
      <c r="J124" s="63"/>
      <c r="K124" s="63"/>
      <c r="L124" s="63"/>
      <c r="M124" s="63"/>
      <c r="N124" s="63"/>
      <c r="O124" s="63"/>
      <c r="P124" s="63"/>
      <c r="Q124" s="63"/>
      <c r="R124" s="63"/>
      <c r="S124" s="63"/>
      <c r="T124" s="63"/>
      <c r="U124" s="63"/>
      <c r="V124" s="63"/>
      <c r="W124" s="63"/>
      <c r="X124" s="63"/>
      <c r="Y124" s="63"/>
      <c r="Z124" s="63"/>
      <c r="AA124" s="63"/>
      <c r="AB124" s="63"/>
      <c r="AC124" s="63"/>
      <c r="AD124" s="63"/>
      <c r="AE124" s="63"/>
      <c r="AF124" s="63"/>
      <c r="AG124" s="63"/>
      <c r="AH124" s="63"/>
      <c r="AI124" s="63"/>
      <c r="AJ124" s="63"/>
      <c r="AK124" s="63"/>
      <c r="AL124" s="63"/>
      <c r="AM124" s="63"/>
      <c r="AN124" s="63"/>
      <c r="AO124" s="63"/>
      <c r="AP124" s="63"/>
      <c r="AQ124" s="63"/>
      <c r="AR124" s="63"/>
      <c r="AS124" s="63"/>
      <c r="AT124" s="63"/>
      <c r="AU124" s="63"/>
      <c r="AV124" s="63"/>
      <c r="AW124" s="63"/>
      <c r="AX124" s="63"/>
      <c r="AY124" s="63"/>
      <c r="AZ124" s="63"/>
      <c r="BA124" s="63"/>
      <c r="BB124" s="63"/>
      <c r="BC124" s="63"/>
      <c r="BD124" s="63"/>
      <c r="BE124" s="63"/>
      <c r="BF124" s="63"/>
      <c r="BG124" s="63"/>
      <c r="BH124" s="63"/>
      <c r="BI124" s="63"/>
      <c r="BJ124" s="63"/>
      <c r="BK124" s="63"/>
      <c r="BL124" s="63"/>
      <c r="BM124" s="63"/>
      <c r="BN124" s="63"/>
      <c r="BO124" s="63"/>
      <c r="BP124" s="63"/>
      <c r="BQ124" s="63"/>
      <c r="BR124" s="63"/>
      <c r="BS124" s="63"/>
      <c r="BT124" s="63"/>
      <c r="BU124" s="63"/>
      <c r="BV124" s="63"/>
      <c r="BW124" s="63"/>
      <c r="BX124" s="63"/>
      <c r="BY124" s="63"/>
      <c r="BZ124" s="63"/>
    </row>
    <row r="125" spans="3:78" x14ac:dyDescent="0.3">
      <c r="C125" s="63"/>
      <c r="D125" s="63"/>
      <c r="E125" s="63"/>
      <c r="F125" s="63"/>
      <c r="G125" s="63"/>
      <c r="H125" s="63"/>
      <c r="I125" s="63"/>
      <c r="J125" s="63"/>
      <c r="K125" s="63"/>
      <c r="L125" s="63"/>
      <c r="M125" s="63"/>
      <c r="N125" s="63"/>
      <c r="O125" s="63"/>
      <c r="P125" s="63"/>
      <c r="Q125" s="63"/>
      <c r="R125" s="63"/>
      <c r="S125" s="63"/>
      <c r="T125" s="63"/>
      <c r="U125" s="63"/>
      <c r="V125" s="63"/>
      <c r="W125" s="63"/>
      <c r="X125" s="63"/>
      <c r="Y125" s="63"/>
      <c r="Z125" s="63"/>
      <c r="AA125" s="63"/>
      <c r="AB125" s="63"/>
      <c r="AC125" s="63"/>
      <c r="AD125" s="63"/>
      <c r="AE125" s="63"/>
      <c r="AF125" s="63"/>
      <c r="AG125" s="63"/>
      <c r="AH125" s="63"/>
      <c r="AI125" s="63"/>
      <c r="AJ125" s="63"/>
      <c r="AK125" s="63"/>
      <c r="AL125" s="63"/>
      <c r="AM125" s="63"/>
      <c r="AN125" s="63"/>
      <c r="AO125" s="63"/>
      <c r="AP125" s="63"/>
      <c r="AQ125" s="63"/>
      <c r="AR125" s="63"/>
      <c r="AS125" s="63"/>
      <c r="AT125" s="63"/>
      <c r="AU125" s="63"/>
      <c r="AV125" s="63"/>
      <c r="AW125" s="63"/>
      <c r="AX125" s="63"/>
      <c r="AY125" s="63"/>
      <c r="AZ125" s="63"/>
      <c r="BA125" s="63"/>
      <c r="BB125" s="63"/>
      <c r="BC125" s="63"/>
      <c r="BD125" s="63"/>
      <c r="BE125" s="63"/>
      <c r="BF125" s="63"/>
      <c r="BG125" s="63"/>
      <c r="BH125" s="63"/>
      <c r="BI125" s="63"/>
      <c r="BJ125" s="63"/>
      <c r="BK125" s="63"/>
      <c r="BL125" s="63"/>
      <c r="BM125" s="63"/>
      <c r="BN125" s="63"/>
      <c r="BO125" s="63"/>
      <c r="BP125" s="63"/>
      <c r="BQ125" s="63"/>
      <c r="BR125" s="63"/>
      <c r="BS125" s="63"/>
      <c r="BT125" s="63"/>
      <c r="BU125" s="63"/>
      <c r="BV125" s="63"/>
      <c r="BW125" s="63"/>
      <c r="BX125" s="63"/>
      <c r="BY125" s="63"/>
      <c r="BZ125" s="63"/>
    </row>
    <row r="126" spans="3:78" x14ac:dyDescent="0.3">
      <c r="C126" s="63"/>
      <c r="D126" s="63"/>
      <c r="E126" s="63"/>
      <c r="F126" s="63"/>
      <c r="G126" s="63"/>
      <c r="H126" s="63"/>
      <c r="I126" s="63"/>
      <c r="J126" s="63"/>
      <c r="K126" s="63"/>
      <c r="L126" s="63"/>
      <c r="M126" s="63"/>
      <c r="N126" s="63"/>
      <c r="O126" s="63"/>
      <c r="P126" s="63"/>
      <c r="Q126" s="63"/>
      <c r="R126" s="63"/>
      <c r="S126" s="63"/>
      <c r="T126" s="63"/>
      <c r="U126" s="63"/>
      <c r="V126" s="63"/>
      <c r="W126" s="63"/>
      <c r="X126" s="63"/>
      <c r="Y126" s="63"/>
      <c r="Z126" s="63"/>
      <c r="AA126" s="63"/>
      <c r="AB126" s="63"/>
      <c r="AC126" s="63"/>
      <c r="AD126" s="63"/>
      <c r="AE126" s="63"/>
      <c r="AF126" s="63"/>
      <c r="AG126" s="63"/>
      <c r="AH126" s="63"/>
      <c r="AI126" s="63"/>
      <c r="AJ126" s="63"/>
      <c r="AK126" s="63"/>
      <c r="AL126" s="63"/>
      <c r="AM126" s="63"/>
      <c r="AN126" s="63"/>
      <c r="AO126" s="63"/>
      <c r="AP126" s="63"/>
      <c r="AQ126" s="63"/>
      <c r="AR126" s="63"/>
      <c r="AS126" s="63"/>
      <c r="AT126" s="63"/>
      <c r="AU126" s="63"/>
      <c r="AV126" s="63"/>
      <c r="AW126" s="63"/>
      <c r="AX126" s="63"/>
      <c r="AY126" s="63"/>
      <c r="AZ126" s="63"/>
      <c r="BA126" s="63"/>
      <c r="BB126" s="63"/>
      <c r="BC126" s="63"/>
      <c r="BD126" s="63"/>
      <c r="BE126" s="63"/>
      <c r="BF126" s="63"/>
      <c r="BG126" s="63"/>
      <c r="BH126" s="63"/>
      <c r="BI126" s="63"/>
      <c r="BJ126" s="63"/>
      <c r="BK126" s="63"/>
      <c r="BL126" s="63"/>
      <c r="BM126" s="63"/>
      <c r="BN126" s="63"/>
      <c r="BO126" s="63"/>
      <c r="BP126" s="63"/>
      <c r="BQ126" s="63"/>
      <c r="BR126" s="63"/>
      <c r="BS126" s="63"/>
      <c r="BT126" s="63"/>
      <c r="BU126" s="63"/>
      <c r="BV126" s="63"/>
      <c r="BW126" s="63"/>
      <c r="BX126" s="63"/>
      <c r="BY126" s="63"/>
      <c r="BZ126" s="63"/>
    </row>
    <row r="127" spans="3:78" x14ac:dyDescent="0.3">
      <c r="C127" s="63"/>
      <c r="D127" s="63"/>
      <c r="E127" s="63"/>
      <c r="F127" s="63"/>
      <c r="G127" s="63"/>
      <c r="H127" s="63"/>
      <c r="I127" s="63"/>
      <c r="J127" s="63"/>
      <c r="K127" s="63"/>
      <c r="L127" s="63"/>
      <c r="M127" s="63"/>
      <c r="N127" s="63"/>
      <c r="O127" s="63"/>
      <c r="P127" s="63"/>
      <c r="Q127" s="63"/>
      <c r="R127" s="63"/>
      <c r="S127" s="63"/>
      <c r="T127" s="63"/>
      <c r="U127" s="63"/>
      <c r="V127" s="63"/>
      <c r="W127" s="63"/>
      <c r="X127" s="63"/>
      <c r="Y127" s="63"/>
      <c r="Z127" s="63"/>
      <c r="AA127" s="63"/>
      <c r="AB127" s="63"/>
      <c r="AC127" s="63"/>
      <c r="AD127" s="63"/>
      <c r="AE127" s="63"/>
      <c r="AF127" s="63"/>
      <c r="AG127" s="63"/>
      <c r="AH127" s="63"/>
      <c r="AI127" s="63"/>
      <c r="AJ127" s="63"/>
      <c r="AK127" s="63"/>
      <c r="AL127" s="63"/>
      <c r="AM127" s="63"/>
      <c r="AN127" s="63"/>
      <c r="AO127" s="63"/>
      <c r="AP127" s="63"/>
      <c r="AQ127" s="63"/>
      <c r="AR127" s="63"/>
      <c r="AS127" s="63"/>
      <c r="AT127" s="63"/>
      <c r="AU127" s="63"/>
      <c r="AV127" s="63"/>
      <c r="AW127" s="63"/>
      <c r="AX127" s="63"/>
      <c r="AY127" s="63"/>
      <c r="AZ127" s="63"/>
      <c r="BA127" s="63"/>
      <c r="BB127" s="63"/>
      <c r="BC127" s="63"/>
      <c r="BD127" s="63"/>
      <c r="BE127" s="63"/>
      <c r="BF127" s="63"/>
      <c r="BG127" s="63"/>
      <c r="BH127" s="63"/>
      <c r="BI127" s="63"/>
      <c r="BJ127" s="63"/>
      <c r="BK127" s="63"/>
      <c r="BL127" s="63"/>
      <c r="BM127" s="63"/>
      <c r="BN127" s="63"/>
      <c r="BO127" s="63"/>
      <c r="BP127" s="63"/>
      <c r="BQ127" s="63"/>
      <c r="BR127" s="63"/>
      <c r="BS127" s="63"/>
      <c r="BT127" s="63"/>
      <c r="BU127" s="63"/>
      <c r="BV127" s="63"/>
      <c r="BW127" s="63"/>
      <c r="BX127" s="63"/>
      <c r="BY127" s="63"/>
      <c r="BZ127" s="63"/>
    </row>
    <row r="128" spans="3:78" x14ac:dyDescent="0.3">
      <c r="C128" s="63"/>
      <c r="D128" s="63"/>
      <c r="E128" s="63"/>
      <c r="F128" s="63"/>
      <c r="G128" s="63"/>
      <c r="H128" s="63"/>
      <c r="I128" s="63"/>
      <c r="J128" s="63"/>
      <c r="K128" s="63"/>
      <c r="L128" s="63"/>
      <c r="M128" s="63"/>
      <c r="N128" s="63"/>
      <c r="O128" s="63"/>
      <c r="P128" s="63"/>
      <c r="Q128" s="63"/>
      <c r="R128" s="63"/>
      <c r="S128" s="63"/>
      <c r="T128" s="63"/>
      <c r="U128" s="63"/>
      <c r="V128" s="63"/>
      <c r="W128" s="63"/>
      <c r="X128" s="63"/>
      <c r="Y128" s="63"/>
      <c r="Z128" s="63"/>
      <c r="AA128" s="63"/>
      <c r="AB128" s="63"/>
      <c r="AC128" s="63"/>
      <c r="AD128" s="63"/>
      <c r="AE128" s="63"/>
      <c r="AF128" s="63"/>
      <c r="AG128" s="63"/>
      <c r="AH128" s="63"/>
      <c r="AI128" s="63"/>
      <c r="AJ128" s="63"/>
      <c r="AK128" s="63"/>
      <c r="AL128" s="63"/>
      <c r="AM128" s="63"/>
      <c r="AN128" s="63"/>
      <c r="AO128" s="63"/>
      <c r="AP128" s="63"/>
      <c r="AQ128" s="63"/>
      <c r="AR128" s="63"/>
      <c r="AS128" s="63"/>
      <c r="AT128" s="63"/>
      <c r="AU128" s="63"/>
      <c r="AV128" s="63"/>
      <c r="AW128" s="63"/>
      <c r="AX128" s="63"/>
      <c r="AY128" s="63"/>
      <c r="AZ128" s="63"/>
      <c r="BA128" s="63"/>
      <c r="BB128" s="63"/>
      <c r="BC128" s="63"/>
      <c r="BD128" s="63"/>
      <c r="BE128" s="63"/>
      <c r="BF128" s="63"/>
      <c r="BG128" s="63"/>
      <c r="BH128" s="63"/>
      <c r="BI128" s="63"/>
      <c r="BJ128" s="63"/>
      <c r="BK128" s="63"/>
      <c r="BL128" s="63"/>
      <c r="BM128" s="63"/>
      <c r="BN128" s="63"/>
      <c r="BO128" s="63"/>
      <c r="BP128" s="63"/>
      <c r="BQ128" s="63"/>
      <c r="BR128" s="63"/>
      <c r="BS128" s="63"/>
      <c r="BT128" s="63"/>
      <c r="BU128" s="63"/>
      <c r="BV128" s="63"/>
      <c r="BW128" s="63"/>
      <c r="BX128" s="63"/>
      <c r="BY128" s="63"/>
      <c r="BZ128" s="63"/>
    </row>
    <row r="129" spans="3:78" x14ac:dyDescent="0.3">
      <c r="C129" s="63"/>
      <c r="D129" s="63"/>
      <c r="E129" s="63"/>
      <c r="F129" s="63"/>
      <c r="G129" s="63"/>
      <c r="H129" s="63"/>
      <c r="I129" s="63"/>
      <c r="J129" s="63"/>
      <c r="K129" s="63"/>
      <c r="L129" s="63"/>
      <c r="M129" s="63"/>
      <c r="N129" s="63"/>
      <c r="O129" s="63"/>
      <c r="P129" s="63"/>
      <c r="Q129" s="63"/>
      <c r="R129" s="63"/>
      <c r="S129" s="63"/>
      <c r="T129" s="63"/>
      <c r="U129" s="63"/>
      <c r="V129" s="63"/>
      <c r="W129" s="63"/>
      <c r="X129" s="63"/>
      <c r="Y129" s="63"/>
      <c r="Z129" s="63"/>
      <c r="AA129" s="63"/>
      <c r="AB129" s="63"/>
      <c r="AC129" s="63"/>
      <c r="AD129" s="63"/>
      <c r="AE129" s="63"/>
      <c r="AF129" s="63"/>
      <c r="AG129" s="63"/>
      <c r="AH129" s="63"/>
      <c r="AI129" s="63"/>
      <c r="AJ129" s="63"/>
      <c r="AK129" s="63"/>
      <c r="AL129" s="63"/>
      <c r="AM129" s="63"/>
      <c r="AN129" s="63"/>
      <c r="AO129" s="63"/>
      <c r="AP129" s="63"/>
      <c r="AQ129" s="63"/>
      <c r="AR129" s="63"/>
      <c r="AS129" s="63"/>
      <c r="AT129" s="63"/>
      <c r="AU129" s="63"/>
      <c r="AV129" s="63"/>
      <c r="AW129" s="63"/>
      <c r="AX129" s="63"/>
      <c r="AY129" s="63"/>
      <c r="AZ129" s="63"/>
      <c r="BA129" s="63"/>
      <c r="BB129" s="63"/>
      <c r="BC129" s="63"/>
      <c r="BD129" s="63"/>
      <c r="BE129" s="63"/>
      <c r="BF129" s="63"/>
      <c r="BG129" s="63"/>
      <c r="BH129" s="63"/>
      <c r="BI129" s="63"/>
      <c r="BJ129" s="63"/>
      <c r="BK129" s="63"/>
      <c r="BL129" s="63"/>
      <c r="BM129" s="63"/>
      <c r="BN129" s="63"/>
      <c r="BO129" s="63"/>
      <c r="BP129" s="63"/>
      <c r="BQ129" s="63"/>
      <c r="BR129" s="63"/>
      <c r="BS129" s="63"/>
      <c r="BT129" s="63"/>
      <c r="BU129" s="63"/>
      <c r="BV129" s="63"/>
      <c r="BW129" s="63"/>
      <c r="BX129" s="63"/>
      <c r="BY129" s="63"/>
      <c r="BZ129" s="63"/>
    </row>
    <row r="130" spans="3:78" x14ac:dyDescent="0.3">
      <c r="C130" s="63"/>
      <c r="D130" s="63"/>
      <c r="E130" s="63"/>
      <c r="F130" s="63"/>
      <c r="G130" s="63"/>
      <c r="H130" s="63"/>
      <c r="I130" s="63"/>
      <c r="J130" s="63"/>
      <c r="K130" s="63"/>
      <c r="L130" s="63"/>
      <c r="M130" s="63"/>
      <c r="N130" s="63"/>
      <c r="O130" s="63"/>
      <c r="P130" s="63"/>
      <c r="Q130" s="63"/>
      <c r="R130" s="63"/>
      <c r="S130" s="63"/>
      <c r="T130" s="63"/>
      <c r="U130" s="63"/>
      <c r="V130" s="63"/>
      <c r="W130" s="63"/>
      <c r="X130" s="63"/>
      <c r="Y130" s="63"/>
      <c r="Z130" s="63"/>
      <c r="AA130" s="63"/>
      <c r="AB130" s="63"/>
      <c r="AC130" s="63"/>
      <c r="AD130" s="63"/>
      <c r="AE130" s="63"/>
      <c r="AF130" s="63"/>
      <c r="AG130" s="63"/>
      <c r="AH130" s="63"/>
      <c r="AI130" s="63"/>
      <c r="AJ130" s="63"/>
      <c r="AK130" s="63"/>
      <c r="AL130" s="63"/>
      <c r="AM130" s="63"/>
      <c r="AN130" s="63"/>
      <c r="AO130" s="63"/>
      <c r="AP130" s="63"/>
      <c r="AQ130" s="63"/>
      <c r="AR130" s="63"/>
      <c r="AS130" s="63"/>
      <c r="AT130" s="63"/>
      <c r="AU130" s="63"/>
      <c r="AV130" s="63"/>
      <c r="AW130" s="63"/>
      <c r="AX130" s="63"/>
      <c r="AY130" s="63"/>
      <c r="AZ130" s="63"/>
      <c r="BA130" s="63"/>
      <c r="BB130" s="63"/>
      <c r="BC130" s="63"/>
      <c r="BD130" s="63"/>
      <c r="BE130" s="63"/>
      <c r="BF130" s="63"/>
      <c r="BG130" s="63"/>
      <c r="BH130" s="63"/>
      <c r="BI130" s="63"/>
      <c r="BJ130" s="63"/>
      <c r="BK130" s="63"/>
      <c r="BL130" s="63"/>
      <c r="BM130" s="63"/>
      <c r="BN130" s="63"/>
      <c r="BO130" s="63"/>
      <c r="BP130" s="63"/>
      <c r="BQ130" s="63"/>
      <c r="BR130" s="63"/>
      <c r="BS130" s="63"/>
      <c r="BT130" s="63"/>
      <c r="BU130" s="63"/>
      <c r="BV130" s="63"/>
      <c r="BW130" s="63"/>
      <c r="BX130" s="63"/>
      <c r="BY130" s="63"/>
      <c r="BZ130" s="63"/>
    </row>
    <row r="131" spans="3:78" x14ac:dyDescent="0.3">
      <c r="C131" s="63"/>
      <c r="D131" s="63"/>
      <c r="E131" s="63"/>
      <c r="F131" s="63"/>
      <c r="G131" s="63"/>
      <c r="H131" s="63"/>
      <c r="I131" s="63"/>
      <c r="J131" s="63"/>
      <c r="K131" s="63"/>
      <c r="L131" s="63"/>
      <c r="M131" s="63"/>
      <c r="N131" s="63"/>
      <c r="O131" s="63"/>
      <c r="P131" s="63"/>
      <c r="Q131" s="63"/>
      <c r="R131" s="63"/>
      <c r="S131" s="63"/>
      <c r="T131" s="63"/>
      <c r="U131" s="63"/>
      <c r="V131" s="63"/>
      <c r="W131" s="63"/>
      <c r="X131" s="63"/>
      <c r="Y131" s="63"/>
      <c r="Z131" s="63"/>
      <c r="AA131" s="63"/>
      <c r="AB131" s="63"/>
      <c r="AC131" s="63"/>
      <c r="AD131" s="63"/>
      <c r="AE131" s="63"/>
      <c r="AF131" s="63"/>
      <c r="AG131" s="63"/>
      <c r="AH131" s="63"/>
      <c r="AI131" s="63"/>
      <c r="AJ131" s="63"/>
      <c r="AK131" s="63"/>
      <c r="AL131" s="63"/>
      <c r="AM131" s="63"/>
      <c r="AN131" s="63"/>
      <c r="AO131" s="63"/>
      <c r="AP131" s="63"/>
      <c r="AQ131" s="63"/>
      <c r="AR131" s="63"/>
      <c r="AS131" s="63"/>
      <c r="AT131" s="63"/>
      <c r="AU131" s="63"/>
      <c r="AV131" s="63"/>
      <c r="AW131" s="63"/>
      <c r="AX131" s="63"/>
      <c r="AY131" s="63"/>
      <c r="AZ131" s="63"/>
      <c r="BA131" s="63"/>
      <c r="BB131" s="63"/>
      <c r="BC131" s="63"/>
      <c r="BD131" s="63"/>
      <c r="BE131" s="63"/>
      <c r="BF131" s="63"/>
      <c r="BG131" s="63"/>
      <c r="BH131" s="63"/>
      <c r="BI131" s="63"/>
      <c r="BJ131" s="63"/>
      <c r="BK131" s="63"/>
      <c r="BL131" s="63"/>
      <c r="BM131" s="63"/>
      <c r="BN131" s="63"/>
      <c r="BO131" s="63"/>
      <c r="BP131" s="63"/>
      <c r="BQ131" s="63"/>
      <c r="BR131" s="63"/>
      <c r="BS131" s="63"/>
      <c r="BT131" s="63"/>
      <c r="BU131" s="63"/>
      <c r="BV131" s="63"/>
      <c r="BW131" s="63"/>
      <c r="BX131" s="63"/>
      <c r="BY131" s="63"/>
      <c r="BZ131" s="63"/>
    </row>
    <row r="132" spans="3:78" x14ac:dyDescent="0.3">
      <c r="C132" s="63"/>
      <c r="D132" s="63"/>
      <c r="E132" s="63"/>
      <c r="F132" s="63"/>
      <c r="G132" s="63"/>
      <c r="H132" s="63"/>
      <c r="I132" s="63"/>
      <c r="J132" s="63"/>
      <c r="K132" s="63"/>
      <c r="L132" s="63"/>
      <c r="M132" s="63"/>
      <c r="N132" s="63"/>
      <c r="O132" s="63"/>
      <c r="P132" s="63"/>
      <c r="Q132" s="63"/>
      <c r="R132" s="63"/>
      <c r="S132" s="63"/>
      <c r="T132" s="63"/>
      <c r="U132" s="63"/>
      <c r="V132" s="63"/>
      <c r="W132" s="63"/>
      <c r="X132" s="63"/>
      <c r="Y132" s="63"/>
      <c r="Z132" s="63"/>
      <c r="AA132" s="63"/>
      <c r="AB132" s="63"/>
      <c r="AC132" s="63"/>
      <c r="AD132" s="63"/>
      <c r="AE132" s="63"/>
      <c r="AF132" s="63"/>
      <c r="AG132" s="63"/>
      <c r="AH132" s="63"/>
      <c r="AI132" s="63"/>
      <c r="AJ132" s="63"/>
      <c r="AK132" s="63"/>
      <c r="AL132" s="63"/>
      <c r="AM132" s="63"/>
      <c r="AN132" s="63"/>
      <c r="AO132" s="63"/>
      <c r="AP132" s="63"/>
      <c r="AQ132" s="63"/>
      <c r="AR132" s="63"/>
      <c r="AS132" s="63"/>
      <c r="AT132" s="63"/>
      <c r="AU132" s="63"/>
      <c r="AV132" s="63"/>
      <c r="AW132" s="63"/>
      <c r="AX132" s="63"/>
      <c r="AY132" s="63"/>
      <c r="AZ132" s="63"/>
      <c r="BA132" s="63"/>
      <c r="BB132" s="63"/>
      <c r="BC132" s="63"/>
      <c r="BD132" s="63"/>
      <c r="BE132" s="63"/>
      <c r="BF132" s="63"/>
      <c r="BG132" s="63"/>
      <c r="BH132" s="63"/>
      <c r="BI132" s="63"/>
      <c r="BJ132" s="63"/>
      <c r="BK132" s="63"/>
      <c r="BL132" s="63"/>
      <c r="BM132" s="63"/>
      <c r="BN132" s="63"/>
      <c r="BO132" s="63"/>
      <c r="BP132" s="63"/>
      <c r="BQ132" s="63"/>
      <c r="BR132" s="63"/>
      <c r="BS132" s="63"/>
      <c r="BT132" s="63"/>
      <c r="BU132" s="63"/>
      <c r="BV132" s="63"/>
      <c r="BW132" s="63"/>
      <c r="BX132" s="63"/>
      <c r="BY132" s="63"/>
      <c r="BZ132" s="63"/>
    </row>
    <row r="133" spans="3:78" x14ac:dyDescent="0.3">
      <c r="C133" s="63"/>
      <c r="D133" s="63"/>
      <c r="E133" s="63"/>
      <c r="F133" s="63"/>
      <c r="G133" s="63"/>
      <c r="H133" s="63"/>
      <c r="I133" s="63"/>
      <c r="J133" s="63"/>
      <c r="K133" s="63"/>
      <c r="L133" s="63"/>
      <c r="M133" s="63"/>
      <c r="N133" s="63"/>
      <c r="O133" s="63"/>
      <c r="P133" s="63"/>
      <c r="Q133" s="63"/>
      <c r="R133" s="63"/>
      <c r="S133" s="63"/>
      <c r="T133" s="63"/>
      <c r="U133" s="63"/>
      <c r="V133" s="63"/>
      <c r="W133" s="63"/>
      <c r="X133" s="63"/>
      <c r="Y133" s="63"/>
      <c r="Z133" s="63"/>
      <c r="AA133" s="63"/>
      <c r="AB133" s="63"/>
      <c r="AC133" s="63"/>
      <c r="AD133" s="63"/>
      <c r="AE133" s="63"/>
      <c r="AF133" s="63"/>
      <c r="AG133" s="63"/>
      <c r="AH133" s="63"/>
      <c r="AI133" s="63"/>
      <c r="AJ133" s="63"/>
      <c r="AK133" s="63"/>
      <c r="AL133" s="63"/>
      <c r="AM133" s="63"/>
      <c r="AN133" s="63"/>
      <c r="AO133" s="63"/>
      <c r="AP133" s="63"/>
      <c r="AQ133" s="63"/>
      <c r="AR133" s="63"/>
      <c r="AS133" s="63"/>
      <c r="AT133" s="63"/>
      <c r="AU133" s="63"/>
      <c r="AV133" s="63"/>
      <c r="AW133" s="63"/>
      <c r="AX133" s="63"/>
      <c r="AY133" s="63"/>
      <c r="AZ133" s="63"/>
      <c r="BA133" s="63"/>
      <c r="BB133" s="63"/>
      <c r="BC133" s="63"/>
      <c r="BD133" s="63"/>
      <c r="BE133" s="63"/>
      <c r="BF133" s="63"/>
      <c r="BG133" s="63"/>
      <c r="BH133" s="63"/>
      <c r="BI133" s="63"/>
      <c r="BJ133" s="63"/>
      <c r="BK133" s="63"/>
      <c r="BL133" s="63"/>
      <c r="BM133" s="63"/>
      <c r="BN133" s="63"/>
      <c r="BO133" s="63"/>
      <c r="BP133" s="63"/>
      <c r="BQ133" s="63"/>
      <c r="BR133" s="63"/>
      <c r="BS133" s="63"/>
      <c r="BT133" s="63"/>
      <c r="BU133" s="63"/>
      <c r="BV133" s="63"/>
      <c r="BW133" s="63"/>
      <c r="BX133" s="63"/>
      <c r="BY133" s="63"/>
      <c r="BZ133" s="63"/>
    </row>
    <row r="134" spans="3:78" x14ac:dyDescent="0.3">
      <c r="C134" s="63"/>
      <c r="D134" s="63"/>
      <c r="E134" s="63"/>
      <c r="F134" s="63"/>
      <c r="G134" s="63"/>
      <c r="H134" s="63"/>
      <c r="I134" s="63"/>
      <c r="J134" s="63"/>
      <c r="K134" s="63"/>
      <c r="L134" s="63"/>
      <c r="M134" s="63"/>
      <c r="N134" s="63"/>
      <c r="O134" s="63"/>
      <c r="P134" s="63"/>
      <c r="Q134" s="63"/>
      <c r="R134" s="63"/>
      <c r="S134" s="63"/>
      <c r="T134" s="63"/>
      <c r="U134" s="63"/>
      <c r="V134" s="63"/>
      <c r="W134" s="63"/>
      <c r="X134" s="63"/>
      <c r="Y134" s="63"/>
      <c r="Z134" s="63"/>
      <c r="AA134" s="63"/>
      <c r="AB134" s="63"/>
      <c r="AC134" s="63"/>
      <c r="AD134" s="63"/>
      <c r="AE134" s="63"/>
      <c r="AF134" s="63"/>
      <c r="AG134" s="63"/>
      <c r="AH134" s="63"/>
      <c r="AI134" s="63"/>
      <c r="AJ134" s="63"/>
      <c r="AK134" s="63"/>
      <c r="AL134" s="63"/>
      <c r="AM134" s="63"/>
      <c r="AN134" s="63"/>
      <c r="AO134" s="63"/>
      <c r="AP134" s="63"/>
      <c r="AQ134" s="63"/>
      <c r="AR134" s="63"/>
      <c r="AS134" s="63"/>
      <c r="AT134" s="63"/>
      <c r="AU134" s="63"/>
      <c r="AV134" s="63"/>
      <c r="AW134" s="63"/>
      <c r="AX134" s="63"/>
      <c r="AY134" s="63"/>
      <c r="AZ134" s="63"/>
      <c r="BA134" s="63"/>
      <c r="BB134" s="63"/>
      <c r="BC134" s="63"/>
      <c r="BD134" s="63"/>
      <c r="BE134" s="63"/>
      <c r="BF134" s="63"/>
      <c r="BG134" s="63"/>
      <c r="BH134" s="63"/>
      <c r="BI134" s="63"/>
      <c r="BJ134" s="63"/>
      <c r="BK134" s="63"/>
      <c r="BL134" s="63"/>
      <c r="BM134" s="63"/>
      <c r="BN134" s="63"/>
      <c r="BO134" s="63"/>
      <c r="BP134" s="63"/>
      <c r="BQ134" s="63"/>
      <c r="BR134" s="63"/>
      <c r="BS134" s="63"/>
      <c r="BT134" s="63"/>
      <c r="BU134" s="63"/>
      <c r="BV134" s="63"/>
      <c r="BW134" s="63"/>
      <c r="BX134" s="63"/>
      <c r="BY134" s="63"/>
      <c r="BZ134" s="63"/>
    </row>
    <row r="135" spans="3:78" x14ac:dyDescent="0.3">
      <c r="C135" s="63"/>
      <c r="D135" s="63"/>
      <c r="E135" s="63"/>
      <c r="F135" s="63"/>
      <c r="G135" s="63"/>
      <c r="H135" s="63"/>
      <c r="I135" s="63"/>
      <c r="J135" s="63"/>
      <c r="K135" s="63"/>
      <c r="L135" s="63"/>
      <c r="M135" s="63"/>
      <c r="N135" s="63"/>
      <c r="O135" s="63"/>
      <c r="P135" s="63"/>
      <c r="Q135" s="63"/>
      <c r="R135" s="63"/>
      <c r="S135" s="63"/>
      <c r="T135" s="63"/>
      <c r="U135" s="63"/>
      <c r="V135" s="63"/>
      <c r="W135" s="63"/>
      <c r="X135" s="63"/>
      <c r="Y135" s="63"/>
      <c r="Z135" s="63"/>
      <c r="AA135" s="63"/>
      <c r="AB135" s="63"/>
      <c r="AC135" s="63"/>
      <c r="AD135" s="63"/>
      <c r="AE135" s="63"/>
      <c r="AF135" s="63"/>
      <c r="AG135" s="63"/>
      <c r="AH135" s="63"/>
      <c r="AI135" s="63"/>
      <c r="AJ135" s="63"/>
      <c r="AK135" s="63"/>
      <c r="AL135" s="63"/>
      <c r="AM135" s="63"/>
      <c r="AN135" s="63"/>
      <c r="AO135" s="63"/>
      <c r="AP135" s="63"/>
      <c r="AQ135" s="63"/>
      <c r="AR135" s="63"/>
      <c r="AS135" s="63"/>
      <c r="AT135" s="63"/>
      <c r="AU135" s="63"/>
      <c r="AV135" s="63"/>
      <c r="AW135" s="63"/>
      <c r="AX135" s="63"/>
      <c r="AY135" s="63"/>
      <c r="AZ135" s="63"/>
      <c r="BA135" s="63"/>
      <c r="BB135" s="63"/>
      <c r="BC135" s="63"/>
      <c r="BD135" s="63"/>
      <c r="BE135" s="63"/>
      <c r="BF135" s="63"/>
      <c r="BG135" s="63"/>
      <c r="BH135" s="63"/>
      <c r="BI135" s="63"/>
      <c r="BJ135" s="63"/>
      <c r="BK135" s="63"/>
      <c r="BL135" s="63"/>
      <c r="BM135" s="63"/>
      <c r="BN135" s="63"/>
      <c r="BO135" s="63"/>
      <c r="BP135" s="63"/>
      <c r="BQ135" s="63"/>
      <c r="BR135" s="63"/>
      <c r="BS135" s="63"/>
      <c r="BT135" s="63"/>
      <c r="BU135" s="63"/>
      <c r="BV135" s="63"/>
      <c r="BW135" s="63"/>
      <c r="BX135" s="63"/>
      <c r="BY135" s="63"/>
      <c r="BZ135" s="63"/>
    </row>
    <row r="136" spans="3:78" x14ac:dyDescent="0.3">
      <c r="C136" s="63"/>
      <c r="D136" s="63"/>
      <c r="E136" s="63"/>
      <c r="F136" s="63"/>
      <c r="G136" s="63"/>
      <c r="H136" s="63"/>
      <c r="I136" s="63"/>
      <c r="J136" s="63"/>
      <c r="K136" s="63"/>
      <c r="L136" s="63"/>
      <c r="M136" s="63"/>
      <c r="N136" s="63"/>
      <c r="O136" s="63"/>
      <c r="P136" s="63"/>
      <c r="Q136" s="63"/>
      <c r="R136" s="63"/>
      <c r="S136" s="63"/>
      <c r="T136" s="63"/>
      <c r="U136" s="63"/>
      <c r="V136" s="63"/>
      <c r="W136" s="63"/>
      <c r="X136" s="63"/>
      <c r="Y136" s="63"/>
      <c r="Z136" s="63"/>
      <c r="AA136" s="63"/>
      <c r="AB136" s="63"/>
      <c r="AC136" s="63"/>
      <c r="AD136" s="63"/>
      <c r="AE136" s="63"/>
      <c r="AF136" s="63"/>
      <c r="AG136" s="63"/>
      <c r="AH136" s="63"/>
      <c r="AI136" s="63"/>
      <c r="AJ136" s="63"/>
      <c r="AK136" s="63"/>
      <c r="AL136" s="63"/>
      <c r="AM136" s="63"/>
      <c r="AN136" s="63"/>
      <c r="AO136" s="63"/>
      <c r="AP136" s="63"/>
      <c r="AQ136" s="63"/>
      <c r="AR136" s="63"/>
      <c r="AS136" s="63"/>
      <c r="AT136" s="63"/>
      <c r="AU136" s="63"/>
      <c r="AV136" s="63"/>
      <c r="AW136" s="63"/>
      <c r="AX136" s="63"/>
      <c r="AY136" s="63"/>
      <c r="AZ136" s="63"/>
      <c r="BA136" s="63"/>
      <c r="BB136" s="63"/>
      <c r="BC136" s="63"/>
      <c r="BD136" s="63"/>
      <c r="BE136" s="63"/>
      <c r="BF136" s="63"/>
      <c r="BG136" s="63"/>
      <c r="BH136" s="63"/>
      <c r="BI136" s="63"/>
      <c r="BJ136" s="63"/>
      <c r="BK136" s="63"/>
      <c r="BL136" s="63"/>
      <c r="BM136" s="63"/>
      <c r="BN136" s="63"/>
      <c r="BO136" s="63"/>
      <c r="BP136" s="63"/>
      <c r="BQ136" s="63"/>
      <c r="BR136" s="63"/>
      <c r="BS136" s="63"/>
      <c r="BT136" s="63"/>
      <c r="BU136" s="63"/>
      <c r="BV136" s="63"/>
      <c r="BW136" s="63"/>
      <c r="BX136" s="63"/>
      <c r="BY136" s="63"/>
      <c r="BZ136" s="63"/>
    </row>
    <row r="137" spans="3:78" x14ac:dyDescent="0.3">
      <c r="C137" s="63"/>
      <c r="D137" s="63"/>
      <c r="E137" s="63"/>
      <c r="F137" s="63"/>
      <c r="G137" s="63"/>
      <c r="H137" s="63"/>
      <c r="I137" s="63"/>
      <c r="J137" s="63"/>
      <c r="K137" s="63"/>
      <c r="L137" s="63"/>
      <c r="M137" s="63"/>
      <c r="N137" s="63"/>
      <c r="O137" s="63"/>
      <c r="P137" s="63"/>
      <c r="Q137" s="63"/>
      <c r="R137" s="63"/>
      <c r="S137" s="63"/>
      <c r="T137" s="63"/>
      <c r="U137" s="63"/>
      <c r="V137" s="63"/>
      <c r="W137" s="63"/>
      <c r="X137" s="63"/>
      <c r="Y137" s="63"/>
      <c r="Z137" s="63"/>
      <c r="AA137" s="63"/>
      <c r="AB137" s="63"/>
      <c r="AC137" s="63"/>
      <c r="AD137" s="63"/>
      <c r="AE137" s="63"/>
      <c r="AF137" s="63"/>
      <c r="AG137" s="63"/>
      <c r="AH137" s="63"/>
      <c r="AI137" s="63"/>
      <c r="AJ137" s="63"/>
      <c r="AK137" s="63"/>
      <c r="AL137" s="63"/>
      <c r="AM137" s="63"/>
      <c r="AN137" s="63"/>
      <c r="AO137" s="63"/>
      <c r="AP137" s="63"/>
      <c r="AQ137" s="63"/>
      <c r="AR137" s="63"/>
      <c r="AS137" s="63"/>
      <c r="AT137" s="63"/>
      <c r="AU137" s="63"/>
      <c r="AV137" s="63"/>
      <c r="AW137" s="63"/>
      <c r="AX137" s="63"/>
      <c r="AY137" s="63"/>
      <c r="AZ137" s="63"/>
      <c r="BA137" s="63"/>
      <c r="BB137" s="63"/>
      <c r="BC137" s="63"/>
      <c r="BD137" s="63"/>
      <c r="BE137" s="63"/>
      <c r="BF137" s="63"/>
      <c r="BG137" s="63"/>
      <c r="BH137" s="63"/>
      <c r="BI137" s="63"/>
      <c r="BJ137" s="63"/>
      <c r="BK137" s="63"/>
      <c r="BL137" s="63"/>
      <c r="BM137" s="63"/>
      <c r="BN137" s="63"/>
      <c r="BO137" s="63"/>
      <c r="BP137" s="63"/>
      <c r="BQ137" s="63"/>
      <c r="BR137" s="63"/>
      <c r="BS137" s="63"/>
      <c r="BT137" s="63"/>
      <c r="BU137" s="63"/>
      <c r="BV137" s="63"/>
      <c r="BW137" s="63"/>
      <c r="BX137" s="63"/>
      <c r="BY137" s="63"/>
      <c r="BZ137" s="63"/>
    </row>
    <row r="138" spans="3:78" x14ac:dyDescent="0.3">
      <c r="C138" s="63"/>
      <c r="D138" s="63"/>
      <c r="E138" s="63"/>
      <c r="F138" s="63"/>
      <c r="G138" s="63"/>
      <c r="H138" s="63"/>
      <c r="I138" s="63"/>
      <c r="J138" s="63"/>
      <c r="K138" s="63"/>
      <c r="L138" s="63"/>
      <c r="M138" s="63"/>
      <c r="N138" s="63"/>
      <c r="O138" s="63"/>
      <c r="P138" s="63"/>
      <c r="Q138" s="63"/>
      <c r="R138" s="63"/>
      <c r="S138" s="63"/>
      <c r="T138" s="63"/>
      <c r="U138" s="63"/>
      <c r="V138" s="63"/>
      <c r="W138" s="63"/>
      <c r="X138" s="63"/>
      <c r="Y138" s="63"/>
      <c r="Z138" s="63"/>
      <c r="AA138" s="63"/>
      <c r="AB138" s="63"/>
      <c r="AC138" s="63"/>
      <c r="AD138" s="63"/>
      <c r="AE138" s="63"/>
      <c r="AF138" s="63"/>
      <c r="AG138" s="63"/>
      <c r="AH138" s="63"/>
      <c r="AI138" s="63"/>
      <c r="AJ138" s="63"/>
      <c r="AK138" s="63"/>
      <c r="AL138" s="63"/>
      <c r="AM138" s="63"/>
      <c r="AN138" s="63"/>
      <c r="AO138" s="63"/>
      <c r="AP138" s="63"/>
      <c r="AQ138" s="63"/>
      <c r="AR138" s="63"/>
      <c r="AS138" s="63"/>
      <c r="AT138" s="63"/>
      <c r="AU138" s="63"/>
      <c r="AV138" s="63"/>
      <c r="AW138" s="63"/>
      <c r="AX138" s="63"/>
      <c r="AY138" s="63"/>
      <c r="AZ138" s="63"/>
      <c r="BA138" s="63"/>
      <c r="BB138" s="63"/>
      <c r="BC138" s="63"/>
      <c r="BD138" s="63"/>
      <c r="BE138" s="63"/>
      <c r="BF138" s="63"/>
      <c r="BG138" s="63"/>
      <c r="BH138" s="63"/>
      <c r="BI138" s="63"/>
      <c r="BJ138" s="63"/>
      <c r="BK138" s="63"/>
      <c r="BL138" s="63"/>
      <c r="BM138" s="63"/>
      <c r="BN138" s="63"/>
      <c r="BO138" s="63"/>
      <c r="BP138" s="63"/>
      <c r="BQ138" s="63"/>
      <c r="BR138" s="63"/>
      <c r="BS138" s="63"/>
      <c r="BT138" s="63"/>
      <c r="BU138" s="63"/>
      <c r="BV138" s="63"/>
      <c r="BW138" s="63"/>
      <c r="BX138" s="63"/>
      <c r="BY138" s="63"/>
      <c r="BZ138" s="63"/>
    </row>
    <row r="139" spans="3:78" x14ac:dyDescent="0.3">
      <c r="C139" s="63"/>
      <c r="D139" s="63"/>
      <c r="E139" s="63"/>
      <c r="F139" s="63"/>
      <c r="G139" s="63"/>
      <c r="H139" s="63"/>
      <c r="I139" s="63"/>
      <c r="J139" s="63"/>
      <c r="K139" s="63"/>
      <c r="L139" s="63"/>
      <c r="M139" s="63"/>
      <c r="N139" s="63"/>
      <c r="O139" s="63"/>
      <c r="P139" s="63"/>
      <c r="Q139" s="63"/>
      <c r="R139" s="63"/>
      <c r="S139" s="63"/>
      <c r="T139" s="63"/>
      <c r="U139" s="63"/>
      <c r="V139" s="63"/>
      <c r="W139" s="63"/>
      <c r="X139" s="63"/>
      <c r="Y139" s="63"/>
      <c r="Z139" s="63"/>
      <c r="AA139" s="63"/>
      <c r="AB139" s="63"/>
      <c r="AC139" s="63"/>
      <c r="AD139" s="63"/>
      <c r="AE139" s="63"/>
      <c r="AF139" s="63"/>
      <c r="AG139" s="63"/>
      <c r="AH139" s="63"/>
      <c r="AI139" s="63"/>
      <c r="AJ139" s="63"/>
      <c r="AK139" s="63"/>
      <c r="AL139" s="63"/>
      <c r="AM139" s="63"/>
      <c r="AN139" s="63"/>
      <c r="AO139" s="63"/>
      <c r="AP139" s="63"/>
      <c r="AQ139" s="63"/>
      <c r="AR139" s="63"/>
      <c r="AS139" s="63"/>
      <c r="AT139" s="63"/>
      <c r="AU139" s="63"/>
      <c r="AV139" s="63"/>
      <c r="AW139" s="63"/>
      <c r="AX139" s="63"/>
      <c r="AY139" s="63"/>
      <c r="AZ139" s="63"/>
      <c r="BA139" s="63"/>
      <c r="BB139" s="63"/>
      <c r="BC139" s="63"/>
      <c r="BD139" s="63"/>
      <c r="BE139" s="63"/>
      <c r="BF139" s="63"/>
      <c r="BG139" s="63"/>
      <c r="BH139" s="63"/>
      <c r="BI139" s="63"/>
      <c r="BJ139" s="63"/>
      <c r="BK139" s="63"/>
      <c r="BL139" s="63"/>
      <c r="BM139" s="63"/>
      <c r="BN139" s="63"/>
      <c r="BO139" s="63"/>
      <c r="BP139" s="63"/>
      <c r="BQ139" s="63"/>
      <c r="BR139" s="63"/>
      <c r="BS139" s="63"/>
      <c r="BT139" s="63"/>
      <c r="BU139" s="63"/>
      <c r="BV139" s="63"/>
      <c r="BW139" s="63"/>
      <c r="BX139" s="63"/>
      <c r="BY139" s="63"/>
      <c r="BZ139" s="63"/>
    </row>
    <row r="140" spans="3:78" x14ac:dyDescent="0.3">
      <c r="C140" s="63"/>
      <c r="D140" s="63"/>
      <c r="E140" s="63"/>
      <c r="F140" s="63"/>
      <c r="G140" s="63"/>
      <c r="H140" s="63"/>
      <c r="I140" s="63"/>
      <c r="J140" s="63"/>
      <c r="K140" s="63"/>
      <c r="L140" s="63"/>
      <c r="M140" s="63"/>
      <c r="N140" s="63"/>
      <c r="O140" s="63"/>
      <c r="P140" s="63"/>
      <c r="Q140" s="63"/>
      <c r="R140" s="63"/>
      <c r="S140" s="63"/>
      <c r="T140" s="63"/>
      <c r="U140" s="63"/>
      <c r="V140" s="63"/>
      <c r="W140" s="63"/>
      <c r="X140" s="63"/>
      <c r="Y140" s="63"/>
      <c r="Z140" s="63"/>
      <c r="AA140" s="63"/>
      <c r="AB140" s="63"/>
      <c r="AC140" s="63"/>
      <c r="AD140" s="63"/>
      <c r="AE140" s="63"/>
      <c r="AF140" s="63"/>
      <c r="AG140" s="63"/>
      <c r="AH140" s="63"/>
      <c r="AI140" s="63"/>
      <c r="AJ140" s="63"/>
      <c r="AK140" s="63"/>
      <c r="AL140" s="63"/>
      <c r="AM140" s="63"/>
      <c r="AN140" s="63"/>
      <c r="AO140" s="63"/>
      <c r="AP140" s="63"/>
      <c r="AQ140" s="63"/>
      <c r="AR140" s="63"/>
      <c r="AS140" s="63"/>
      <c r="AT140" s="63"/>
      <c r="AU140" s="63"/>
      <c r="AV140" s="63"/>
      <c r="AW140" s="63"/>
      <c r="AX140" s="63"/>
      <c r="AY140" s="63"/>
      <c r="AZ140" s="63"/>
      <c r="BA140" s="63"/>
      <c r="BB140" s="63"/>
      <c r="BC140" s="63"/>
      <c r="BD140" s="63"/>
      <c r="BE140" s="63"/>
      <c r="BF140" s="63"/>
      <c r="BG140" s="63"/>
      <c r="BH140" s="63"/>
      <c r="BI140" s="63"/>
      <c r="BJ140" s="63"/>
      <c r="BK140" s="63"/>
      <c r="BL140" s="63"/>
      <c r="BM140" s="63"/>
      <c r="BN140" s="63"/>
      <c r="BO140" s="63"/>
      <c r="BP140" s="63"/>
      <c r="BQ140" s="63"/>
      <c r="BR140" s="63"/>
      <c r="BS140" s="63"/>
      <c r="BT140" s="63"/>
      <c r="BU140" s="63"/>
      <c r="BV140" s="63"/>
      <c r="BW140" s="63"/>
      <c r="BX140" s="63"/>
      <c r="BY140" s="63"/>
      <c r="BZ140" s="63"/>
    </row>
    <row r="141" spans="3:78" x14ac:dyDescent="0.3">
      <c r="C141" s="63"/>
      <c r="D141" s="63"/>
      <c r="E141" s="63"/>
      <c r="F141" s="63"/>
      <c r="G141" s="63"/>
      <c r="H141" s="63"/>
      <c r="I141" s="63"/>
      <c r="J141" s="63"/>
      <c r="K141" s="63"/>
      <c r="L141" s="63"/>
      <c r="M141" s="63"/>
      <c r="N141" s="63"/>
      <c r="O141" s="63"/>
      <c r="P141" s="63"/>
      <c r="Q141" s="63"/>
      <c r="R141" s="63"/>
      <c r="S141" s="63"/>
      <c r="T141" s="63"/>
      <c r="U141" s="63"/>
      <c r="V141" s="63"/>
      <c r="W141" s="63"/>
      <c r="X141" s="63"/>
      <c r="Y141" s="63"/>
      <c r="Z141" s="63"/>
      <c r="AA141" s="63"/>
      <c r="AB141" s="63"/>
      <c r="AC141" s="63"/>
      <c r="AD141" s="63"/>
      <c r="AE141" s="63"/>
      <c r="AF141" s="63"/>
      <c r="AG141" s="63"/>
      <c r="AH141" s="63"/>
      <c r="AI141" s="63"/>
      <c r="AJ141" s="63"/>
      <c r="AK141" s="63"/>
      <c r="AL141" s="63"/>
      <c r="AM141" s="63"/>
      <c r="AN141" s="63"/>
      <c r="AO141" s="63"/>
      <c r="AP141" s="63"/>
      <c r="AQ141" s="63"/>
      <c r="AR141" s="63"/>
      <c r="AS141" s="63"/>
      <c r="AT141" s="63"/>
      <c r="AU141" s="63"/>
      <c r="AV141" s="63"/>
      <c r="AW141" s="63"/>
      <c r="AX141" s="63"/>
      <c r="AY141" s="63"/>
      <c r="AZ141" s="63"/>
      <c r="BA141" s="63"/>
      <c r="BB141" s="63"/>
      <c r="BC141" s="63"/>
      <c r="BD141" s="63"/>
      <c r="BE141" s="63"/>
      <c r="BF141" s="63"/>
      <c r="BG141" s="63"/>
      <c r="BH141" s="63"/>
      <c r="BI141" s="63"/>
      <c r="BJ141" s="63"/>
      <c r="BK141" s="63"/>
      <c r="BL141" s="63"/>
      <c r="BM141" s="63"/>
      <c r="BN141" s="63"/>
      <c r="BO141" s="63"/>
      <c r="BP141" s="63"/>
      <c r="BQ141" s="63"/>
      <c r="BR141" s="63"/>
      <c r="BS141" s="63"/>
      <c r="BT141" s="63"/>
      <c r="BU141" s="63"/>
      <c r="BV141" s="63"/>
      <c r="BW141" s="63"/>
      <c r="BX141" s="63"/>
      <c r="BY141" s="63"/>
      <c r="BZ141" s="63"/>
    </row>
    <row r="142" spans="3:78" x14ac:dyDescent="0.3">
      <c r="C142" s="63"/>
      <c r="D142" s="63"/>
      <c r="E142" s="63"/>
      <c r="F142" s="63"/>
      <c r="G142" s="63"/>
      <c r="H142" s="63"/>
      <c r="I142" s="63"/>
      <c r="J142" s="63"/>
      <c r="K142" s="63"/>
      <c r="L142" s="63"/>
      <c r="M142" s="63"/>
      <c r="N142" s="63"/>
      <c r="O142" s="63"/>
      <c r="P142" s="63"/>
      <c r="Q142" s="63"/>
      <c r="R142" s="63"/>
      <c r="S142" s="63"/>
      <c r="T142" s="63"/>
      <c r="U142" s="63"/>
      <c r="V142" s="63"/>
      <c r="W142" s="63"/>
      <c r="X142" s="63"/>
      <c r="Y142" s="63"/>
      <c r="Z142" s="63"/>
      <c r="AA142" s="63"/>
      <c r="AB142" s="63"/>
      <c r="AC142" s="63"/>
      <c r="AD142" s="63"/>
      <c r="AE142" s="63"/>
      <c r="AF142" s="63"/>
      <c r="AG142" s="63"/>
      <c r="AH142" s="63"/>
      <c r="AI142" s="63"/>
      <c r="AJ142" s="63"/>
      <c r="AK142" s="63"/>
      <c r="AL142" s="63"/>
      <c r="AM142" s="63"/>
      <c r="AN142" s="63"/>
      <c r="AO142" s="63"/>
      <c r="AP142" s="63"/>
      <c r="AQ142" s="63"/>
      <c r="AR142" s="63"/>
      <c r="AS142" s="63"/>
      <c r="AT142" s="63"/>
      <c r="AU142" s="63"/>
      <c r="AV142" s="63"/>
      <c r="AW142" s="63"/>
      <c r="AX142" s="63"/>
      <c r="AY142" s="63"/>
      <c r="AZ142" s="63"/>
      <c r="BA142" s="63"/>
      <c r="BB142" s="63"/>
      <c r="BC142" s="63"/>
      <c r="BD142" s="63"/>
      <c r="BE142" s="63"/>
      <c r="BF142" s="63"/>
      <c r="BG142" s="63"/>
      <c r="BH142" s="63"/>
      <c r="BI142" s="63"/>
      <c r="BJ142" s="63"/>
      <c r="BK142" s="63"/>
      <c r="BL142" s="63"/>
      <c r="BM142" s="63"/>
      <c r="BN142" s="63"/>
      <c r="BO142" s="63"/>
      <c r="BP142" s="63"/>
      <c r="BQ142" s="63"/>
      <c r="BR142" s="63"/>
      <c r="BS142" s="63"/>
      <c r="BT142" s="63"/>
      <c r="BU142" s="63"/>
      <c r="BV142" s="63"/>
      <c r="BW142" s="63"/>
      <c r="BX142" s="63"/>
      <c r="BY142" s="63"/>
      <c r="BZ142" s="63"/>
    </row>
    <row r="143" spans="3:78" x14ac:dyDescent="0.3">
      <c r="C143" s="63"/>
      <c r="D143" s="63"/>
      <c r="E143" s="63"/>
      <c r="F143" s="63"/>
      <c r="G143" s="63"/>
      <c r="H143" s="63"/>
      <c r="I143" s="63"/>
      <c r="J143" s="63"/>
      <c r="K143" s="63"/>
      <c r="L143" s="63"/>
      <c r="M143" s="63"/>
      <c r="N143" s="63"/>
      <c r="O143" s="63"/>
      <c r="P143" s="63"/>
      <c r="Q143" s="63"/>
      <c r="R143" s="63"/>
      <c r="S143" s="63"/>
      <c r="T143" s="63"/>
      <c r="U143" s="63"/>
      <c r="V143" s="63"/>
      <c r="W143" s="63"/>
      <c r="X143" s="63"/>
      <c r="Y143" s="63"/>
      <c r="Z143" s="63"/>
      <c r="AA143" s="63"/>
      <c r="AB143" s="63"/>
      <c r="AC143" s="63"/>
      <c r="AD143" s="63"/>
      <c r="AE143" s="63"/>
      <c r="AF143" s="63"/>
      <c r="AG143" s="63"/>
      <c r="AH143" s="63"/>
      <c r="AI143" s="63"/>
      <c r="AJ143" s="63"/>
      <c r="AK143" s="63"/>
      <c r="AL143" s="63"/>
      <c r="AM143" s="63"/>
      <c r="AN143" s="63"/>
      <c r="AO143" s="63"/>
      <c r="AP143" s="63"/>
      <c r="AQ143" s="63"/>
      <c r="AR143" s="63"/>
      <c r="AS143" s="63"/>
      <c r="AT143" s="63"/>
      <c r="AU143" s="63"/>
      <c r="AV143" s="63"/>
      <c r="AW143" s="63"/>
      <c r="AX143" s="63"/>
      <c r="AY143" s="63"/>
      <c r="AZ143" s="63"/>
      <c r="BA143" s="63"/>
      <c r="BB143" s="63"/>
      <c r="BC143" s="63"/>
      <c r="BD143" s="63"/>
      <c r="BE143" s="63"/>
      <c r="BF143" s="63"/>
      <c r="BG143" s="63"/>
      <c r="BH143" s="63"/>
      <c r="BI143" s="63"/>
      <c r="BJ143" s="63"/>
      <c r="BK143" s="63"/>
      <c r="BL143" s="63"/>
      <c r="BM143" s="63"/>
      <c r="BN143" s="63"/>
      <c r="BO143" s="63"/>
      <c r="BP143" s="63"/>
      <c r="BQ143" s="63"/>
      <c r="BR143" s="63"/>
      <c r="BS143" s="63"/>
      <c r="BT143" s="63"/>
      <c r="BU143" s="63"/>
      <c r="BV143" s="63"/>
      <c r="BW143" s="63"/>
      <c r="BX143" s="63"/>
      <c r="BY143" s="63"/>
      <c r="BZ143" s="63"/>
    </row>
    <row r="144" spans="3:78" x14ac:dyDescent="0.3">
      <c r="C144" s="63"/>
      <c r="D144" s="63"/>
      <c r="E144" s="63"/>
      <c r="F144" s="63"/>
      <c r="G144" s="63"/>
      <c r="H144" s="63"/>
      <c r="I144" s="63"/>
      <c r="J144" s="63"/>
      <c r="K144" s="63"/>
      <c r="L144" s="63"/>
      <c r="M144" s="63"/>
      <c r="N144" s="63"/>
      <c r="O144" s="63"/>
      <c r="P144" s="63"/>
      <c r="Q144" s="63"/>
      <c r="R144" s="63"/>
      <c r="S144" s="63"/>
      <c r="T144" s="63"/>
      <c r="U144" s="63"/>
      <c r="V144" s="63"/>
      <c r="W144" s="63"/>
      <c r="X144" s="63"/>
      <c r="Y144" s="63"/>
      <c r="Z144" s="63"/>
      <c r="AA144" s="63"/>
      <c r="AB144" s="63"/>
      <c r="AC144" s="63"/>
      <c r="AD144" s="63"/>
      <c r="AE144" s="63"/>
      <c r="AF144" s="63"/>
      <c r="AG144" s="63"/>
      <c r="AH144" s="63"/>
      <c r="AI144" s="63"/>
      <c r="AJ144" s="63"/>
      <c r="AK144" s="63"/>
      <c r="AL144" s="63"/>
      <c r="AM144" s="63"/>
      <c r="AN144" s="63"/>
      <c r="AO144" s="63"/>
      <c r="AP144" s="63"/>
      <c r="AQ144" s="63"/>
      <c r="AR144" s="63"/>
      <c r="AS144" s="63"/>
      <c r="AT144" s="63"/>
      <c r="AU144" s="63"/>
      <c r="AV144" s="63"/>
      <c r="AW144" s="63"/>
      <c r="AX144" s="63"/>
      <c r="AY144" s="63"/>
      <c r="AZ144" s="63"/>
      <c r="BA144" s="63"/>
      <c r="BB144" s="63"/>
      <c r="BC144" s="63"/>
      <c r="BD144" s="63"/>
      <c r="BE144" s="63"/>
      <c r="BF144" s="63"/>
      <c r="BG144" s="63"/>
      <c r="BH144" s="63"/>
      <c r="BI144" s="63"/>
      <c r="BJ144" s="63"/>
      <c r="BK144" s="63"/>
      <c r="BL144" s="63"/>
      <c r="BM144" s="63"/>
      <c r="BN144" s="63"/>
      <c r="BO144" s="63"/>
      <c r="BP144" s="63"/>
      <c r="BQ144" s="63"/>
      <c r="BR144" s="63"/>
      <c r="BS144" s="63"/>
      <c r="BT144" s="63"/>
      <c r="BU144" s="63"/>
      <c r="BV144" s="63"/>
      <c r="BW144" s="63"/>
      <c r="BX144" s="63"/>
      <c r="BY144" s="63"/>
      <c r="BZ144" s="63"/>
    </row>
    <row r="145" spans="3:78" x14ac:dyDescent="0.3">
      <c r="C145" s="63"/>
      <c r="D145" s="63"/>
      <c r="E145" s="63"/>
      <c r="F145" s="63"/>
      <c r="G145" s="63"/>
      <c r="H145" s="63"/>
      <c r="I145" s="63"/>
      <c r="J145" s="63"/>
      <c r="K145" s="63"/>
      <c r="L145" s="63"/>
      <c r="M145" s="63"/>
      <c r="N145" s="63"/>
      <c r="O145" s="63"/>
      <c r="P145" s="63"/>
      <c r="Q145" s="63"/>
      <c r="R145" s="63"/>
      <c r="S145" s="63"/>
      <c r="T145" s="63"/>
      <c r="U145" s="63"/>
      <c r="V145" s="63"/>
      <c r="W145" s="63"/>
      <c r="X145" s="63"/>
      <c r="Y145" s="63"/>
      <c r="Z145" s="63"/>
      <c r="AA145" s="63"/>
      <c r="AB145" s="63"/>
      <c r="AC145" s="63"/>
      <c r="AD145" s="63"/>
      <c r="AE145" s="63"/>
      <c r="AF145" s="63"/>
      <c r="AG145" s="63"/>
      <c r="AH145" s="63"/>
      <c r="AI145" s="63"/>
      <c r="AJ145" s="63"/>
      <c r="AK145" s="63"/>
      <c r="AL145" s="63"/>
      <c r="AM145" s="63"/>
      <c r="AN145" s="63"/>
      <c r="AO145" s="63"/>
      <c r="AP145" s="63"/>
      <c r="AQ145" s="63"/>
      <c r="AR145" s="63"/>
      <c r="AS145" s="63"/>
      <c r="AT145" s="63"/>
      <c r="AU145" s="63"/>
      <c r="AV145" s="63"/>
      <c r="AW145" s="63"/>
      <c r="AX145" s="63"/>
      <c r="AY145" s="63"/>
      <c r="AZ145" s="63"/>
      <c r="BA145" s="63"/>
      <c r="BB145" s="63"/>
      <c r="BC145" s="63"/>
      <c r="BD145" s="63"/>
      <c r="BE145" s="63"/>
      <c r="BF145" s="63"/>
      <c r="BG145" s="63"/>
      <c r="BH145" s="63"/>
      <c r="BI145" s="63"/>
      <c r="BJ145" s="63"/>
      <c r="BK145" s="63"/>
      <c r="BL145" s="63"/>
      <c r="BM145" s="63"/>
      <c r="BN145" s="63"/>
      <c r="BO145" s="63"/>
      <c r="BP145" s="63"/>
      <c r="BQ145" s="63"/>
      <c r="BR145" s="63"/>
      <c r="BS145" s="63"/>
      <c r="BT145" s="63"/>
      <c r="BU145" s="63"/>
      <c r="BV145" s="63"/>
      <c r="BW145" s="63"/>
      <c r="BX145" s="63"/>
      <c r="BY145" s="63"/>
      <c r="BZ145" s="63"/>
    </row>
    <row r="146" spans="3:78" x14ac:dyDescent="0.3">
      <c r="C146" s="63"/>
      <c r="D146" s="63"/>
      <c r="E146" s="63"/>
      <c r="F146" s="63"/>
      <c r="G146" s="63"/>
      <c r="H146" s="63"/>
      <c r="I146" s="63"/>
      <c r="J146" s="63"/>
      <c r="K146" s="63"/>
      <c r="L146" s="63"/>
      <c r="M146" s="63"/>
      <c r="N146" s="63"/>
      <c r="O146" s="63"/>
      <c r="P146" s="63"/>
      <c r="Q146" s="63"/>
      <c r="R146" s="63"/>
      <c r="S146" s="63"/>
      <c r="T146" s="63"/>
      <c r="U146" s="63"/>
      <c r="V146" s="63"/>
      <c r="W146" s="63"/>
      <c r="X146" s="63"/>
      <c r="Y146" s="63"/>
      <c r="Z146" s="63"/>
      <c r="AA146" s="63"/>
      <c r="AB146" s="63"/>
      <c r="AC146" s="63"/>
      <c r="AD146" s="63"/>
      <c r="AE146" s="63"/>
      <c r="AF146" s="63"/>
      <c r="AG146" s="63"/>
      <c r="AH146" s="63"/>
      <c r="AI146" s="63"/>
      <c r="AJ146" s="63"/>
      <c r="AK146" s="63"/>
      <c r="AL146" s="63"/>
      <c r="AM146" s="63"/>
      <c r="AN146" s="63"/>
      <c r="AO146" s="63"/>
      <c r="AP146" s="63"/>
      <c r="AQ146" s="63"/>
      <c r="AR146" s="63"/>
      <c r="AS146" s="63"/>
      <c r="AT146" s="63"/>
      <c r="AU146" s="63"/>
      <c r="AV146" s="63"/>
      <c r="AW146" s="63"/>
      <c r="AX146" s="63"/>
      <c r="AY146" s="63"/>
      <c r="AZ146" s="63"/>
      <c r="BA146" s="63"/>
      <c r="BB146" s="63"/>
      <c r="BC146" s="63"/>
      <c r="BD146" s="63"/>
      <c r="BE146" s="63"/>
      <c r="BF146" s="63"/>
      <c r="BG146" s="63"/>
      <c r="BH146" s="63"/>
      <c r="BI146" s="63"/>
      <c r="BJ146" s="63"/>
      <c r="BK146" s="63"/>
      <c r="BL146" s="63"/>
      <c r="BM146" s="63"/>
      <c r="BN146" s="63"/>
      <c r="BO146" s="63"/>
      <c r="BP146" s="63"/>
      <c r="BQ146" s="63"/>
      <c r="BR146" s="63"/>
      <c r="BS146" s="63"/>
      <c r="BT146" s="63"/>
      <c r="BU146" s="63"/>
      <c r="BV146" s="63"/>
      <c r="BW146" s="63"/>
      <c r="BX146" s="63"/>
      <c r="BY146" s="63"/>
      <c r="BZ146" s="63"/>
    </row>
    <row r="147" spans="3:78" x14ac:dyDescent="0.3">
      <c r="C147" s="63"/>
      <c r="D147" s="63"/>
      <c r="E147" s="63"/>
      <c r="F147" s="63"/>
      <c r="G147" s="63"/>
      <c r="H147" s="63"/>
      <c r="I147" s="63"/>
      <c r="J147" s="63"/>
      <c r="K147" s="63"/>
      <c r="L147" s="63"/>
      <c r="M147" s="63"/>
      <c r="N147" s="63"/>
      <c r="O147" s="63"/>
      <c r="P147" s="63"/>
      <c r="Q147" s="63"/>
      <c r="R147" s="63"/>
      <c r="S147" s="63"/>
      <c r="T147" s="63"/>
      <c r="U147" s="63"/>
      <c r="V147" s="63"/>
      <c r="W147" s="63"/>
      <c r="X147" s="63"/>
      <c r="Y147" s="63"/>
      <c r="Z147" s="63"/>
      <c r="AA147" s="63"/>
      <c r="AB147" s="63"/>
      <c r="AC147" s="63"/>
      <c r="AD147" s="63"/>
      <c r="AE147" s="63"/>
      <c r="AF147" s="63"/>
      <c r="AG147" s="63"/>
      <c r="AH147" s="63"/>
      <c r="AI147" s="63"/>
      <c r="AJ147" s="63"/>
      <c r="AK147" s="63"/>
      <c r="AL147" s="63"/>
      <c r="AM147" s="63"/>
      <c r="AN147" s="63"/>
      <c r="AO147" s="63"/>
      <c r="AP147" s="63"/>
      <c r="AQ147" s="63"/>
      <c r="AR147" s="63"/>
      <c r="AS147" s="63"/>
      <c r="AT147" s="63"/>
      <c r="AU147" s="63"/>
      <c r="AV147" s="63"/>
      <c r="AW147" s="63"/>
      <c r="AX147" s="63"/>
      <c r="AY147" s="63"/>
      <c r="AZ147" s="63"/>
      <c r="BA147" s="63"/>
      <c r="BB147" s="63"/>
      <c r="BC147" s="63"/>
      <c r="BD147" s="63"/>
      <c r="BE147" s="63"/>
      <c r="BF147" s="63"/>
      <c r="BG147" s="63"/>
      <c r="BH147" s="63"/>
      <c r="BI147" s="63"/>
      <c r="BJ147" s="63"/>
      <c r="BK147" s="63"/>
      <c r="BL147" s="63"/>
      <c r="BM147" s="63"/>
      <c r="BN147" s="63"/>
      <c r="BO147" s="63"/>
      <c r="BP147" s="63"/>
      <c r="BQ147" s="63"/>
      <c r="BR147" s="63"/>
      <c r="BS147" s="63"/>
      <c r="BT147" s="63"/>
      <c r="BU147" s="63"/>
      <c r="BV147" s="63"/>
      <c r="BW147" s="63"/>
      <c r="BX147" s="63"/>
      <c r="BY147" s="63"/>
      <c r="BZ147" s="63"/>
    </row>
    <row r="148" spans="3:78" x14ac:dyDescent="0.3">
      <c r="C148" s="63"/>
      <c r="D148" s="63"/>
      <c r="E148" s="63"/>
      <c r="F148" s="63"/>
      <c r="G148" s="63"/>
      <c r="H148" s="63"/>
      <c r="I148" s="63"/>
      <c r="J148" s="63"/>
      <c r="K148" s="63"/>
      <c r="L148" s="63"/>
      <c r="M148" s="63"/>
      <c r="N148" s="63"/>
      <c r="O148" s="63"/>
      <c r="P148" s="63"/>
      <c r="Q148" s="63"/>
      <c r="R148" s="63"/>
      <c r="S148" s="63"/>
      <c r="T148" s="63"/>
      <c r="U148" s="63"/>
      <c r="V148" s="63"/>
      <c r="W148" s="63"/>
      <c r="X148" s="63"/>
      <c r="Y148" s="63"/>
      <c r="Z148" s="63"/>
      <c r="AA148" s="63"/>
      <c r="AB148" s="63"/>
      <c r="AC148" s="63"/>
      <c r="AD148" s="63"/>
      <c r="AE148" s="63"/>
      <c r="AF148" s="63"/>
      <c r="AG148" s="63"/>
      <c r="AH148" s="63"/>
      <c r="AI148" s="63"/>
      <c r="AJ148" s="63"/>
      <c r="AK148" s="63"/>
      <c r="AL148" s="63"/>
      <c r="AM148" s="63"/>
      <c r="AN148" s="63"/>
      <c r="AO148" s="63"/>
      <c r="AP148" s="63"/>
      <c r="AQ148" s="63"/>
      <c r="AR148" s="63"/>
      <c r="AS148" s="63"/>
      <c r="AT148" s="63"/>
      <c r="AU148" s="63"/>
      <c r="AV148" s="63"/>
      <c r="AW148" s="63"/>
      <c r="AX148" s="63"/>
      <c r="AY148" s="63"/>
      <c r="AZ148" s="63"/>
      <c r="BA148" s="63"/>
      <c r="BB148" s="63"/>
      <c r="BC148" s="63"/>
      <c r="BD148" s="63"/>
      <c r="BE148" s="63"/>
      <c r="BF148" s="63"/>
      <c r="BG148" s="63"/>
      <c r="BH148" s="63"/>
      <c r="BI148" s="63"/>
      <c r="BJ148" s="63"/>
      <c r="BK148" s="63"/>
      <c r="BL148" s="63"/>
      <c r="BM148" s="63"/>
      <c r="BN148" s="63"/>
      <c r="BO148" s="63"/>
      <c r="BP148" s="63"/>
      <c r="BQ148" s="63"/>
      <c r="BR148" s="63"/>
      <c r="BS148" s="63"/>
      <c r="BT148" s="63"/>
      <c r="BU148" s="63"/>
      <c r="BV148" s="63"/>
      <c r="BW148" s="63"/>
      <c r="BX148" s="63"/>
      <c r="BY148" s="63"/>
      <c r="BZ148" s="63"/>
    </row>
    <row r="149" spans="3:78" x14ac:dyDescent="0.3">
      <c r="C149" s="63"/>
      <c r="D149" s="63"/>
      <c r="E149" s="63"/>
      <c r="F149" s="63"/>
      <c r="G149" s="63"/>
      <c r="H149" s="63"/>
      <c r="I149" s="63"/>
      <c r="J149" s="63"/>
      <c r="K149" s="63"/>
      <c r="L149" s="63"/>
      <c r="M149" s="63"/>
      <c r="N149" s="63"/>
      <c r="O149" s="63"/>
      <c r="P149" s="63"/>
      <c r="Q149" s="63"/>
      <c r="R149" s="63"/>
      <c r="S149" s="63"/>
      <c r="T149" s="63"/>
      <c r="U149" s="63"/>
      <c r="V149" s="63"/>
      <c r="W149" s="63"/>
      <c r="X149" s="63"/>
      <c r="Y149" s="63"/>
      <c r="Z149" s="63"/>
      <c r="AA149" s="63"/>
      <c r="AB149" s="63"/>
      <c r="AC149" s="63"/>
      <c r="AD149" s="63"/>
      <c r="AE149" s="63"/>
      <c r="AF149" s="63"/>
      <c r="AG149" s="63"/>
      <c r="AH149" s="63"/>
      <c r="AI149" s="63"/>
      <c r="AJ149" s="63"/>
      <c r="AK149" s="63"/>
      <c r="AL149" s="63"/>
      <c r="AM149" s="63"/>
      <c r="AN149" s="63"/>
      <c r="AO149" s="63"/>
      <c r="AP149" s="63"/>
      <c r="AQ149" s="63"/>
      <c r="AR149" s="63"/>
      <c r="AS149" s="63"/>
      <c r="AT149" s="63"/>
      <c r="AU149" s="63"/>
      <c r="AV149" s="63"/>
      <c r="AW149" s="63"/>
      <c r="AX149" s="63"/>
      <c r="AY149" s="63"/>
      <c r="AZ149" s="63"/>
      <c r="BA149" s="63"/>
      <c r="BB149" s="63"/>
      <c r="BC149" s="63"/>
      <c r="BD149" s="63"/>
      <c r="BE149" s="63"/>
      <c r="BF149" s="63"/>
      <c r="BG149" s="63"/>
      <c r="BH149" s="63"/>
      <c r="BI149" s="63"/>
      <c r="BJ149" s="63"/>
      <c r="BK149" s="63"/>
      <c r="BL149" s="63"/>
      <c r="BM149" s="63"/>
      <c r="BN149" s="63"/>
      <c r="BO149" s="63"/>
      <c r="BP149" s="63"/>
      <c r="BQ149" s="63"/>
      <c r="BR149" s="63"/>
      <c r="BS149" s="63"/>
      <c r="BT149" s="63"/>
      <c r="BU149" s="63"/>
      <c r="BV149" s="63"/>
      <c r="BW149" s="63"/>
      <c r="BX149" s="63"/>
      <c r="BY149" s="63"/>
      <c r="BZ149" s="63"/>
    </row>
    <row r="150" spans="3:78" x14ac:dyDescent="0.3">
      <c r="C150" s="63"/>
      <c r="D150" s="63"/>
      <c r="E150" s="63"/>
      <c r="F150" s="63"/>
      <c r="G150" s="63"/>
      <c r="H150" s="63"/>
      <c r="I150" s="63"/>
      <c r="J150" s="63"/>
      <c r="K150" s="63"/>
      <c r="L150" s="63"/>
      <c r="M150" s="63"/>
      <c r="N150" s="63"/>
      <c r="O150" s="63"/>
      <c r="P150" s="63"/>
      <c r="Q150" s="63"/>
      <c r="R150" s="63"/>
      <c r="S150" s="63"/>
      <c r="T150" s="63"/>
      <c r="U150" s="63"/>
      <c r="V150" s="63"/>
      <c r="W150" s="63"/>
      <c r="X150" s="63"/>
      <c r="Y150" s="63"/>
      <c r="Z150" s="63"/>
      <c r="AA150" s="63"/>
      <c r="AB150" s="63"/>
      <c r="AC150" s="63"/>
      <c r="AD150" s="63"/>
      <c r="AE150" s="63"/>
      <c r="AF150" s="63"/>
      <c r="AG150" s="63"/>
      <c r="AH150" s="63"/>
      <c r="AI150" s="63"/>
      <c r="AJ150" s="63"/>
      <c r="AK150" s="63"/>
      <c r="AL150" s="63"/>
      <c r="AM150" s="63"/>
      <c r="AN150" s="63"/>
      <c r="AO150" s="63"/>
      <c r="AP150" s="63"/>
      <c r="AQ150" s="63"/>
      <c r="AR150" s="63"/>
      <c r="AS150" s="63"/>
      <c r="AT150" s="63"/>
      <c r="AU150" s="63"/>
      <c r="AV150" s="63"/>
      <c r="AW150" s="63"/>
      <c r="AX150" s="63"/>
      <c r="AY150" s="63"/>
      <c r="AZ150" s="63"/>
      <c r="BA150" s="63"/>
      <c r="BB150" s="63"/>
      <c r="BC150" s="63"/>
      <c r="BD150" s="63"/>
      <c r="BE150" s="63"/>
      <c r="BF150" s="63"/>
      <c r="BG150" s="63"/>
      <c r="BH150" s="63"/>
      <c r="BI150" s="63"/>
      <c r="BJ150" s="63"/>
      <c r="BK150" s="63"/>
      <c r="BL150" s="63"/>
      <c r="BM150" s="63"/>
      <c r="BN150" s="63"/>
      <c r="BO150" s="63"/>
      <c r="BP150" s="63"/>
      <c r="BQ150" s="63"/>
      <c r="BR150" s="63"/>
      <c r="BS150" s="63"/>
      <c r="BT150" s="63"/>
      <c r="BU150" s="63"/>
      <c r="BV150" s="63"/>
      <c r="BW150" s="63"/>
      <c r="BX150" s="63"/>
      <c r="BY150" s="63"/>
      <c r="BZ150" s="63"/>
    </row>
    <row r="151" spans="3:78" x14ac:dyDescent="0.3">
      <c r="C151" s="63"/>
      <c r="D151" s="63"/>
      <c r="E151" s="63"/>
      <c r="F151" s="63"/>
      <c r="G151" s="63"/>
      <c r="H151" s="63"/>
      <c r="I151" s="63"/>
      <c r="J151" s="63"/>
      <c r="K151" s="63"/>
      <c r="L151" s="63"/>
      <c r="M151" s="63"/>
      <c r="N151" s="63"/>
      <c r="O151" s="63"/>
      <c r="P151" s="63"/>
      <c r="Q151" s="63"/>
      <c r="R151" s="63"/>
      <c r="S151" s="63"/>
      <c r="T151" s="63"/>
      <c r="U151" s="63"/>
      <c r="V151" s="63"/>
      <c r="W151" s="63"/>
      <c r="X151" s="63"/>
      <c r="Y151" s="63"/>
      <c r="Z151" s="63"/>
      <c r="AA151" s="63"/>
      <c r="AB151" s="63"/>
      <c r="AC151" s="63"/>
      <c r="AD151" s="63"/>
      <c r="AE151" s="63"/>
      <c r="AF151" s="63"/>
      <c r="AG151" s="63"/>
      <c r="AH151" s="63"/>
      <c r="AI151" s="63"/>
      <c r="AJ151" s="63"/>
      <c r="AK151" s="63"/>
      <c r="AL151" s="63"/>
      <c r="AM151" s="63"/>
      <c r="AN151" s="63"/>
      <c r="AO151" s="63"/>
      <c r="AP151" s="63"/>
      <c r="AQ151" s="63"/>
      <c r="AR151" s="63"/>
      <c r="AS151" s="63"/>
      <c r="AT151" s="63"/>
      <c r="AU151" s="63"/>
      <c r="AV151" s="63"/>
      <c r="AW151" s="63"/>
      <c r="AX151" s="63"/>
      <c r="AY151" s="63"/>
      <c r="AZ151" s="63"/>
      <c r="BA151" s="63"/>
      <c r="BB151" s="63"/>
      <c r="BC151" s="63"/>
      <c r="BD151" s="63"/>
      <c r="BE151" s="63"/>
      <c r="BF151" s="63"/>
      <c r="BG151" s="63"/>
      <c r="BH151" s="63"/>
      <c r="BI151" s="63"/>
      <c r="BJ151" s="63"/>
      <c r="BK151" s="63"/>
      <c r="BL151" s="63"/>
      <c r="BM151" s="63"/>
      <c r="BN151" s="63"/>
      <c r="BO151" s="63"/>
      <c r="BP151" s="63"/>
      <c r="BQ151" s="63"/>
      <c r="BR151" s="63"/>
      <c r="BS151" s="63"/>
      <c r="BT151" s="63"/>
      <c r="BU151" s="63"/>
      <c r="BV151" s="63"/>
      <c r="BW151" s="63"/>
      <c r="BX151" s="63"/>
      <c r="BY151" s="63"/>
      <c r="BZ151" s="63"/>
    </row>
    <row r="152" spans="3:78" x14ac:dyDescent="0.3">
      <c r="C152" s="63"/>
      <c r="D152" s="63"/>
      <c r="E152" s="63"/>
      <c r="F152" s="63"/>
      <c r="G152" s="63"/>
      <c r="H152" s="63"/>
      <c r="I152" s="63"/>
      <c r="J152" s="63"/>
      <c r="K152" s="63"/>
      <c r="L152" s="63"/>
      <c r="M152" s="63"/>
      <c r="N152" s="63"/>
      <c r="O152" s="63"/>
      <c r="P152" s="63"/>
      <c r="Q152" s="63"/>
      <c r="R152" s="63"/>
      <c r="S152" s="63"/>
      <c r="T152" s="63"/>
      <c r="U152" s="63"/>
      <c r="V152" s="63"/>
      <c r="W152" s="63"/>
      <c r="X152" s="63"/>
      <c r="Y152" s="63"/>
      <c r="Z152" s="63"/>
      <c r="AA152" s="63"/>
      <c r="AB152" s="63"/>
      <c r="AC152" s="63"/>
      <c r="AD152" s="63"/>
      <c r="AE152" s="63"/>
      <c r="AF152" s="63"/>
      <c r="AG152" s="63"/>
      <c r="AH152" s="63"/>
      <c r="AI152" s="63"/>
      <c r="AJ152" s="63"/>
      <c r="AK152" s="63"/>
      <c r="AL152" s="63"/>
      <c r="AM152" s="63"/>
      <c r="AN152" s="63"/>
      <c r="AO152" s="63"/>
      <c r="AP152" s="63"/>
      <c r="AQ152" s="63"/>
      <c r="AR152" s="63"/>
      <c r="AS152" s="63"/>
      <c r="AT152" s="63"/>
      <c r="AU152" s="63"/>
      <c r="AV152" s="63"/>
      <c r="AW152" s="63"/>
      <c r="AX152" s="63"/>
      <c r="AY152" s="63"/>
      <c r="AZ152" s="63"/>
      <c r="BA152" s="63"/>
      <c r="BB152" s="63"/>
      <c r="BC152" s="63"/>
      <c r="BD152" s="63"/>
      <c r="BE152" s="63"/>
      <c r="BF152" s="63"/>
      <c r="BG152" s="63"/>
      <c r="BH152" s="63"/>
      <c r="BI152" s="63"/>
      <c r="BJ152" s="63"/>
      <c r="BK152" s="63"/>
      <c r="BL152" s="63"/>
      <c r="BM152" s="63"/>
      <c r="BN152" s="63"/>
      <c r="BO152" s="63"/>
      <c r="BP152" s="63"/>
      <c r="BQ152" s="63"/>
      <c r="BR152" s="63"/>
      <c r="BS152" s="63"/>
      <c r="BT152" s="63"/>
      <c r="BU152" s="63"/>
      <c r="BV152" s="63"/>
      <c r="BW152" s="63"/>
      <c r="BX152" s="63"/>
      <c r="BY152" s="63"/>
      <c r="BZ152" s="63"/>
    </row>
    <row r="153" spans="3:78" x14ac:dyDescent="0.3">
      <c r="C153" s="63"/>
      <c r="D153" s="63"/>
      <c r="E153" s="63"/>
      <c r="F153" s="63"/>
      <c r="G153" s="63"/>
      <c r="H153" s="63"/>
      <c r="I153" s="63"/>
      <c r="J153" s="63"/>
      <c r="K153" s="63"/>
      <c r="L153" s="63"/>
      <c r="M153" s="63"/>
      <c r="N153" s="63"/>
      <c r="O153" s="63"/>
      <c r="P153" s="63"/>
      <c r="Q153" s="63"/>
      <c r="R153" s="63"/>
      <c r="S153" s="63"/>
      <c r="T153" s="63"/>
      <c r="U153" s="63"/>
      <c r="V153" s="63"/>
      <c r="W153" s="63"/>
      <c r="X153" s="63"/>
      <c r="Y153" s="63"/>
      <c r="Z153" s="63"/>
      <c r="AA153" s="63"/>
      <c r="AB153" s="63"/>
      <c r="AC153" s="63"/>
      <c r="AD153" s="63"/>
      <c r="AE153" s="63"/>
      <c r="AF153" s="63"/>
      <c r="AG153" s="63"/>
      <c r="AH153" s="63"/>
      <c r="AI153" s="63"/>
      <c r="AJ153" s="63"/>
      <c r="AK153" s="63"/>
      <c r="AL153" s="63"/>
      <c r="AM153" s="63"/>
      <c r="AN153" s="63"/>
      <c r="AO153" s="63"/>
      <c r="AP153" s="63"/>
      <c r="AQ153" s="63"/>
      <c r="AR153" s="63"/>
      <c r="AS153" s="63"/>
      <c r="AT153" s="63"/>
      <c r="AU153" s="63"/>
      <c r="AV153" s="63"/>
      <c r="AW153" s="63"/>
      <c r="AX153" s="63"/>
      <c r="AY153" s="63"/>
      <c r="AZ153" s="63"/>
      <c r="BA153" s="63"/>
      <c r="BB153" s="63"/>
      <c r="BC153" s="63"/>
      <c r="BD153" s="63"/>
      <c r="BE153" s="63"/>
      <c r="BF153" s="63"/>
      <c r="BG153" s="63"/>
      <c r="BH153" s="63"/>
      <c r="BI153" s="63"/>
      <c r="BJ153" s="63"/>
      <c r="BK153" s="63"/>
      <c r="BL153" s="63"/>
      <c r="BM153" s="63"/>
      <c r="BN153" s="63"/>
      <c r="BO153" s="63"/>
      <c r="BP153" s="63"/>
      <c r="BQ153" s="63"/>
      <c r="BR153" s="63"/>
      <c r="BS153" s="63"/>
      <c r="BT153" s="63"/>
      <c r="BU153" s="63"/>
      <c r="BV153" s="63"/>
      <c r="BW153" s="63"/>
      <c r="BX153" s="63"/>
      <c r="BY153" s="63"/>
      <c r="BZ153" s="63"/>
    </row>
    <row r="154" spans="3:78" x14ac:dyDescent="0.3">
      <c r="C154" s="63"/>
      <c r="D154" s="63"/>
      <c r="E154" s="63"/>
      <c r="F154" s="63"/>
      <c r="G154" s="63"/>
      <c r="H154" s="63"/>
      <c r="I154" s="63"/>
      <c r="J154" s="63"/>
      <c r="K154" s="63"/>
      <c r="L154" s="63"/>
      <c r="M154" s="63"/>
      <c r="N154" s="63"/>
      <c r="O154" s="63"/>
      <c r="P154" s="63"/>
      <c r="Q154" s="63"/>
      <c r="R154" s="63"/>
      <c r="S154" s="63"/>
      <c r="T154" s="63"/>
      <c r="U154" s="63"/>
      <c r="V154" s="63"/>
      <c r="W154" s="63"/>
      <c r="X154" s="63"/>
      <c r="Y154" s="63"/>
      <c r="Z154" s="63"/>
      <c r="AA154" s="63"/>
      <c r="AB154" s="63"/>
      <c r="AC154" s="63"/>
      <c r="AD154" s="63"/>
      <c r="AE154" s="63"/>
      <c r="AF154" s="63"/>
      <c r="AG154" s="63"/>
      <c r="AH154" s="63"/>
      <c r="AI154" s="63"/>
      <c r="AJ154" s="63"/>
      <c r="AK154" s="63"/>
      <c r="AL154" s="63"/>
      <c r="AM154" s="63"/>
      <c r="AN154" s="63"/>
      <c r="AO154" s="63"/>
      <c r="AP154" s="63"/>
      <c r="AQ154" s="63"/>
      <c r="AR154" s="63"/>
      <c r="AS154" s="63"/>
      <c r="AT154" s="63"/>
      <c r="AU154" s="63"/>
      <c r="AV154" s="63"/>
      <c r="AW154" s="63"/>
      <c r="AX154" s="63"/>
      <c r="AY154" s="63"/>
      <c r="AZ154" s="63"/>
      <c r="BA154" s="63"/>
      <c r="BB154" s="63"/>
      <c r="BC154" s="63"/>
      <c r="BD154" s="63"/>
      <c r="BE154" s="63"/>
      <c r="BF154" s="63"/>
      <c r="BG154" s="63"/>
      <c r="BH154" s="63"/>
      <c r="BI154" s="63"/>
      <c r="BJ154" s="63"/>
      <c r="BK154" s="63"/>
      <c r="BL154" s="63"/>
      <c r="BM154" s="63"/>
      <c r="BN154" s="63"/>
      <c r="BO154" s="63"/>
      <c r="BP154" s="63"/>
      <c r="BQ154" s="63"/>
      <c r="BR154" s="63"/>
      <c r="BS154" s="63"/>
      <c r="BT154" s="63"/>
      <c r="BU154" s="63"/>
      <c r="BV154" s="63"/>
      <c r="BW154" s="63"/>
      <c r="BX154" s="63"/>
      <c r="BY154" s="63"/>
      <c r="BZ154" s="63"/>
    </row>
    <row r="155" spans="3:78" x14ac:dyDescent="0.3">
      <c r="C155" s="63"/>
      <c r="D155" s="63"/>
      <c r="E155" s="63"/>
      <c r="F155" s="63"/>
      <c r="G155" s="63"/>
      <c r="H155" s="63"/>
      <c r="I155" s="63"/>
      <c r="J155" s="63"/>
      <c r="K155" s="63"/>
      <c r="L155" s="63"/>
      <c r="M155" s="63"/>
      <c r="N155" s="63"/>
      <c r="O155" s="63"/>
      <c r="P155" s="63"/>
      <c r="Q155" s="63"/>
      <c r="R155" s="63"/>
      <c r="S155" s="63"/>
      <c r="T155" s="63"/>
      <c r="U155" s="63"/>
      <c r="V155" s="63"/>
      <c r="W155" s="63"/>
      <c r="X155" s="63"/>
      <c r="Y155" s="63"/>
      <c r="Z155" s="63"/>
      <c r="AA155" s="63"/>
      <c r="AB155" s="63"/>
      <c r="AC155" s="63"/>
      <c r="AD155" s="63"/>
      <c r="AE155" s="63"/>
      <c r="AF155" s="63"/>
      <c r="AG155" s="63"/>
      <c r="AH155" s="63"/>
      <c r="AI155" s="63"/>
      <c r="AJ155" s="63"/>
      <c r="AK155" s="63"/>
      <c r="AL155" s="63"/>
      <c r="AM155" s="63"/>
      <c r="AN155" s="63"/>
      <c r="AO155" s="63"/>
      <c r="AP155" s="63"/>
      <c r="AQ155" s="63"/>
      <c r="AR155" s="63"/>
      <c r="AS155" s="63"/>
      <c r="AT155" s="63"/>
      <c r="AU155" s="63"/>
      <c r="AV155" s="63"/>
      <c r="AW155" s="63"/>
      <c r="AX155" s="63"/>
      <c r="AY155" s="63"/>
      <c r="AZ155" s="63"/>
      <c r="BA155" s="63"/>
      <c r="BB155" s="63"/>
      <c r="BC155" s="63"/>
      <c r="BD155" s="63"/>
      <c r="BE155" s="63"/>
      <c r="BF155" s="63"/>
      <c r="BG155" s="63"/>
      <c r="BH155" s="63"/>
      <c r="BI155" s="63"/>
      <c r="BJ155" s="63"/>
      <c r="BK155" s="63"/>
      <c r="BL155" s="63"/>
      <c r="BM155" s="63"/>
      <c r="BN155" s="63"/>
      <c r="BO155" s="63"/>
      <c r="BP155" s="63"/>
      <c r="BQ155" s="63"/>
      <c r="BR155" s="63"/>
      <c r="BS155" s="63"/>
      <c r="BT155" s="63"/>
      <c r="BU155" s="63"/>
      <c r="BV155" s="63"/>
      <c r="BW155" s="63"/>
      <c r="BX155" s="63"/>
      <c r="BY155" s="63"/>
      <c r="BZ155" s="63"/>
    </row>
    <row r="156" spans="3:78" x14ac:dyDescent="0.3">
      <c r="C156" s="63"/>
      <c r="D156" s="63"/>
      <c r="E156" s="63"/>
      <c r="F156" s="63"/>
      <c r="G156" s="63"/>
      <c r="H156" s="63"/>
      <c r="I156" s="63"/>
      <c r="J156" s="63"/>
      <c r="K156" s="63"/>
      <c r="L156" s="63"/>
      <c r="M156" s="63"/>
      <c r="N156" s="63"/>
      <c r="O156" s="63"/>
      <c r="P156" s="63"/>
      <c r="Q156" s="63"/>
      <c r="R156" s="63"/>
      <c r="S156" s="63"/>
      <c r="T156" s="63"/>
      <c r="U156" s="63"/>
      <c r="V156" s="63"/>
      <c r="W156" s="63"/>
      <c r="X156" s="63"/>
      <c r="Y156" s="63"/>
      <c r="Z156" s="63"/>
      <c r="AA156" s="63"/>
      <c r="AB156" s="63"/>
      <c r="AC156" s="63"/>
      <c r="AD156" s="63"/>
      <c r="AE156" s="63"/>
      <c r="AF156" s="63"/>
      <c r="AG156" s="63"/>
      <c r="AH156" s="63"/>
      <c r="AI156" s="63"/>
      <c r="AJ156" s="63"/>
      <c r="AK156" s="63"/>
      <c r="AL156" s="63"/>
      <c r="AM156" s="63"/>
      <c r="AN156" s="63"/>
      <c r="AO156" s="63"/>
      <c r="AP156" s="63"/>
      <c r="AQ156" s="63"/>
      <c r="AR156" s="63"/>
      <c r="AS156" s="63"/>
      <c r="AT156" s="63"/>
      <c r="AU156" s="63"/>
      <c r="AV156" s="63"/>
      <c r="AW156" s="63"/>
      <c r="AX156" s="63"/>
      <c r="AY156" s="63"/>
      <c r="AZ156" s="63"/>
      <c r="BA156" s="63"/>
      <c r="BB156" s="63"/>
      <c r="BC156" s="63"/>
      <c r="BD156" s="63"/>
      <c r="BE156" s="63"/>
      <c r="BF156" s="63"/>
      <c r="BG156" s="63"/>
      <c r="BH156" s="63"/>
      <c r="BI156" s="63"/>
      <c r="BJ156" s="63"/>
      <c r="BK156" s="63"/>
      <c r="BL156" s="63"/>
      <c r="BM156" s="63"/>
      <c r="BN156" s="63"/>
      <c r="BO156" s="63"/>
      <c r="BP156" s="63"/>
      <c r="BQ156" s="63"/>
      <c r="BR156" s="63"/>
      <c r="BS156" s="63"/>
      <c r="BT156" s="63"/>
      <c r="BU156" s="63"/>
      <c r="BV156" s="63"/>
      <c r="BW156" s="63"/>
      <c r="BX156" s="63"/>
      <c r="BY156" s="63"/>
      <c r="BZ156" s="63"/>
    </row>
    <row r="157" spans="3:78" x14ac:dyDescent="0.3">
      <c r="C157" s="63"/>
      <c r="D157" s="63"/>
      <c r="E157" s="63"/>
      <c r="F157" s="63"/>
      <c r="G157" s="63"/>
      <c r="H157" s="63"/>
      <c r="I157" s="63"/>
      <c r="J157" s="63"/>
      <c r="K157" s="63"/>
      <c r="L157" s="63"/>
      <c r="M157" s="63"/>
      <c r="N157" s="63"/>
      <c r="O157" s="63"/>
      <c r="P157" s="63"/>
      <c r="Q157" s="63"/>
      <c r="R157" s="63"/>
      <c r="S157" s="63"/>
      <c r="T157" s="63"/>
      <c r="U157" s="63"/>
      <c r="V157" s="63"/>
      <c r="W157" s="63"/>
      <c r="X157" s="63"/>
      <c r="Y157" s="63"/>
      <c r="Z157" s="63"/>
      <c r="AA157" s="63"/>
      <c r="AB157" s="63"/>
      <c r="AC157" s="63"/>
      <c r="AD157" s="63"/>
      <c r="AE157" s="63"/>
      <c r="AF157" s="63"/>
      <c r="AG157" s="63"/>
      <c r="AH157" s="63"/>
      <c r="AI157" s="63"/>
      <c r="AJ157" s="63"/>
      <c r="AK157" s="63"/>
      <c r="AL157" s="63"/>
      <c r="AM157" s="63"/>
      <c r="AN157" s="63"/>
      <c r="AO157" s="63"/>
      <c r="AP157" s="63"/>
      <c r="AQ157" s="63"/>
      <c r="AR157" s="63"/>
      <c r="AS157" s="63"/>
      <c r="AT157" s="63"/>
      <c r="AU157" s="63"/>
      <c r="AV157" s="63"/>
      <c r="AW157" s="63"/>
      <c r="AX157" s="63"/>
      <c r="AY157" s="63"/>
      <c r="AZ157" s="63"/>
      <c r="BA157" s="63"/>
      <c r="BB157" s="63"/>
      <c r="BC157" s="63"/>
      <c r="BD157" s="63"/>
      <c r="BE157" s="63"/>
      <c r="BF157" s="63"/>
      <c r="BG157" s="63"/>
      <c r="BH157" s="63"/>
      <c r="BI157" s="63"/>
      <c r="BJ157" s="63"/>
      <c r="BK157" s="63"/>
      <c r="BL157" s="63"/>
      <c r="BM157" s="63"/>
      <c r="BN157" s="63"/>
      <c r="BO157" s="63"/>
      <c r="BP157" s="63"/>
      <c r="BQ157" s="63"/>
      <c r="BR157" s="63"/>
      <c r="BS157" s="63"/>
      <c r="BT157" s="63"/>
      <c r="BU157" s="63"/>
      <c r="BV157" s="63"/>
      <c r="BW157" s="63"/>
      <c r="BX157" s="63"/>
      <c r="BY157" s="63"/>
      <c r="BZ157" s="63"/>
    </row>
    <row r="158" spans="3:78" x14ac:dyDescent="0.3">
      <c r="C158" s="63"/>
      <c r="D158" s="63"/>
      <c r="E158" s="63"/>
      <c r="F158" s="63"/>
      <c r="G158" s="63"/>
      <c r="H158" s="63"/>
      <c r="I158" s="63"/>
      <c r="J158" s="63"/>
      <c r="K158" s="63"/>
      <c r="L158" s="63"/>
      <c r="M158" s="63"/>
      <c r="N158" s="63"/>
      <c r="O158" s="63"/>
      <c r="P158" s="63"/>
      <c r="Q158" s="63"/>
      <c r="R158" s="63"/>
      <c r="S158" s="63"/>
      <c r="T158" s="63"/>
      <c r="U158" s="63"/>
      <c r="V158" s="63"/>
      <c r="W158" s="63"/>
      <c r="X158" s="63"/>
      <c r="Y158" s="63"/>
      <c r="Z158" s="63"/>
      <c r="AA158" s="63"/>
      <c r="AB158" s="63"/>
      <c r="AC158" s="63"/>
      <c r="AD158" s="63"/>
      <c r="AE158" s="63"/>
      <c r="AF158" s="63"/>
      <c r="AG158" s="63"/>
      <c r="AH158" s="63"/>
      <c r="AI158" s="63"/>
      <c r="AJ158" s="63"/>
      <c r="AK158" s="63"/>
      <c r="AL158" s="63"/>
      <c r="AM158" s="63"/>
      <c r="AN158" s="63"/>
      <c r="AO158" s="63"/>
      <c r="AP158" s="63"/>
      <c r="AQ158" s="63"/>
      <c r="AR158" s="63"/>
      <c r="AS158" s="63"/>
      <c r="AT158" s="63"/>
      <c r="AU158" s="63"/>
      <c r="AV158" s="63"/>
      <c r="AW158" s="63"/>
      <c r="AX158" s="63"/>
      <c r="AY158" s="63"/>
      <c r="AZ158" s="63"/>
      <c r="BA158" s="63"/>
      <c r="BB158" s="63"/>
      <c r="BC158" s="63"/>
      <c r="BD158" s="63"/>
      <c r="BE158" s="63"/>
      <c r="BF158" s="63"/>
      <c r="BG158" s="63"/>
      <c r="BH158" s="63"/>
      <c r="BI158" s="63"/>
      <c r="BJ158" s="63"/>
      <c r="BK158" s="63"/>
      <c r="BL158" s="63"/>
      <c r="BM158" s="63"/>
      <c r="BN158" s="63"/>
      <c r="BO158" s="63"/>
      <c r="BP158" s="63"/>
      <c r="BQ158" s="63"/>
      <c r="BR158" s="63"/>
      <c r="BS158" s="63"/>
      <c r="BT158" s="63"/>
      <c r="BU158" s="63"/>
      <c r="BV158" s="63"/>
      <c r="BW158" s="63"/>
      <c r="BX158" s="63"/>
      <c r="BY158" s="63"/>
      <c r="BZ158" s="63"/>
    </row>
    <row r="159" spans="3:78" x14ac:dyDescent="0.3">
      <c r="C159" s="63"/>
      <c r="D159" s="63"/>
      <c r="E159" s="63"/>
      <c r="F159" s="63"/>
      <c r="G159" s="63"/>
      <c r="H159" s="63"/>
      <c r="I159" s="63"/>
      <c r="J159" s="63"/>
      <c r="K159" s="63"/>
      <c r="L159" s="63"/>
      <c r="M159" s="63"/>
      <c r="N159" s="63"/>
      <c r="O159" s="63"/>
      <c r="P159" s="63"/>
      <c r="Q159" s="63"/>
      <c r="R159" s="63"/>
      <c r="S159" s="63"/>
      <c r="T159" s="63"/>
      <c r="U159" s="63"/>
      <c r="V159" s="63"/>
      <c r="W159" s="63"/>
      <c r="X159" s="63"/>
      <c r="Y159" s="63"/>
      <c r="Z159" s="63"/>
      <c r="AA159" s="63"/>
      <c r="AB159" s="63"/>
      <c r="AC159" s="63"/>
      <c r="AD159" s="63"/>
      <c r="AE159" s="63"/>
      <c r="AF159" s="63"/>
      <c r="AG159" s="63"/>
      <c r="AH159" s="63"/>
      <c r="AI159" s="63"/>
      <c r="AJ159" s="63"/>
      <c r="AK159" s="63"/>
      <c r="AL159" s="63"/>
      <c r="AM159" s="63"/>
      <c r="AN159" s="63"/>
      <c r="AO159" s="63"/>
      <c r="AP159" s="63"/>
      <c r="AQ159" s="63"/>
      <c r="AR159" s="63"/>
      <c r="AS159" s="63"/>
      <c r="AT159" s="63"/>
      <c r="AU159" s="63"/>
      <c r="AV159" s="63"/>
      <c r="AW159" s="63"/>
      <c r="AX159" s="63"/>
      <c r="AY159" s="63"/>
      <c r="AZ159" s="63"/>
      <c r="BA159" s="63"/>
      <c r="BB159" s="63"/>
      <c r="BC159" s="63"/>
      <c r="BD159" s="63"/>
      <c r="BE159" s="63"/>
      <c r="BF159" s="63"/>
      <c r="BG159" s="63"/>
      <c r="BH159" s="63"/>
      <c r="BI159" s="63"/>
      <c r="BJ159" s="63"/>
      <c r="BK159" s="63"/>
      <c r="BL159" s="63"/>
      <c r="BM159" s="63"/>
      <c r="BN159" s="63"/>
      <c r="BO159" s="63"/>
      <c r="BP159" s="63"/>
      <c r="BQ159" s="63"/>
      <c r="BR159" s="63"/>
      <c r="BS159" s="63"/>
      <c r="BT159" s="63"/>
      <c r="BU159" s="63"/>
      <c r="BV159" s="63"/>
      <c r="BW159" s="63"/>
      <c r="BX159" s="63"/>
      <c r="BY159" s="63"/>
      <c r="BZ159" s="63"/>
    </row>
    <row r="160" spans="3:78" x14ac:dyDescent="0.3">
      <c r="C160" s="63"/>
      <c r="D160" s="63"/>
      <c r="E160" s="63"/>
      <c r="F160" s="63"/>
      <c r="G160" s="63"/>
      <c r="H160" s="63"/>
      <c r="I160" s="63"/>
      <c r="J160" s="63"/>
      <c r="K160" s="63"/>
      <c r="L160" s="63"/>
      <c r="M160" s="63"/>
      <c r="N160" s="63"/>
      <c r="O160" s="63"/>
      <c r="P160" s="63"/>
      <c r="Q160" s="63"/>
      <c r="R160" s="63"/>
      <c r="S160" s="63"/>
      <c r="T160" s="63"/>
      <c r="U160" s="63"/>
      <c r="V160" s="63"/>
      <c r="W160" s="63"/>
      <c r="X160" s="63"/>
      <c r="Y160" s="63"/>
      <c r="Z160" s="63"/>
      <c r="AA160" s="63"/>
      <c r="AB160" s="63"/>
      <c r="AC160" s="63"/>
      <c r="AD160" s="63"/>
      <c r="AE160" s="63"/>
      <c r="AF160" s="63"/>
      <c r="AG160" s="63"/>
      <c r="AH160" s="63"/>
      <c r="AI160" s="63"/>
      <c r="AJ160" s="63"/>
      <c r="AK160" s="63"/>
      <c r="AL160" s="63"/>
      <c r="AM160" s="63"/>
      <c r="AN160" s="63"/>
      <c r="AO160" s="63"/>
      <c r="AP160" s="63"/>
      <c r="AQ160" s="63"/>
      <c r="AR160" s="63"/>
      <c r="AS160" s="63"/>
      <c r="AT160" s="63"/>
      <c r="AU160" s="63"/>
      <c r="AV160" s="63"/>
      <c r="AW160" s="63"/>
      <c r="AX160" s="63"/>
      <c r="AY160" s="63"/>
      <c r="AZ160" s="63"/>
      <c r="BA160" s="63"/>
      <c r="BB160" s="63"/>
      <c r="BC160" s="63"/>
      <c r="BD160" s="63"/>
      <c r="BE160" s="63"/>
      <c r="BF160" s="63"/>
      <c r="BG160" s="63"/>
      <c r="BH160" s="63"/>
      <c r="BI160" s="63"/>
      <c r="BJ160" s="63"/>
      <c r="BK160" s="63"/>
      <c r="BL160" s="63"/>
      <c r="BM160" s="63"/>
      <c r="BN160" s="63"/>
      <c r="BO160" s="63"/>
      <c r="BP160" s="63"/>
      <c r="BQ160" s="63"/>
      <c r="BR160" s="63"/>
      <c r="BS160" s="63"/>
      <c r="BT160" s="63"/>
      <c r="BU160" s="63"/>
      <c r="BV160" s="63"/>
      <c r="BW160" s="63"/>
      <c r="BX160" s="63"/>
      <c r="BY160" s="63"/>
      <c r="BZ160" s="63"/>
    </row>
    <row r="161" spans="3:78" x14ac:dyDescent="0.3">
      <c r="C161" s="63"/>
      <c r="D161" s="63"/>
      <c r="E161" s="63"/>
      <c r="F161" s="63"/>
      <c r="G161" s="63"/>
      <c r="H161" s="63"/>
      <c r="I161" s="63"/>
      <c r="J161" s="63"/>
      <c r="K161" s="63"/>
      <c r="L161" s="63"/>
      <c r="M161" s="63"/>
      <c r="N161" s="63"/>
      <c r="O161" s="63"/>
      <c r="P161" s="63"/>
      <c r="Q161" s="63"/>
      <c r="R161" s="63"/>
      <c r="S161" s="63"/>
      <c r="T161" s="63"/>
      <c r="U161" s="63"/>
      <c r="V161" s="63"/>
      <c r="W161" s="63"/>
      <c r="X161" s="63"/>
      <c r="Y161" s="63"/>
      <c r="Z161" s="63"/>
      <c r="AA161" s="63"/>
      <c r="AB161" s="63"/>
      <c r="AC161" s="63"/>
      <c r="AD161" s="63"/>
      <c r="AE161" s="63"/>
      <c r="AF161" s="63"/>
      <c r="AG161" s="63"/>
      <c r="AH161" s="63"/>
      <c r="AI161" s="63"/>
      <c r="AJ161" s="63"/>
      <c r="AK161" s="63"/>
      <c r="AL161" s="63"/>
      <c r="AM161" s="63"/>
      <c r="AN161" s="63"/>
      <c r="AO161" s="63"/>
      <c r="AP161" s="63"/>
      <c r="AQ161" s="63"/>
      <c r="AR161" s="63"/>
      <c r="AS161" s="63"/>
      <c r="AT161" s="63"/>
      <c r="AU161" s="63"/>
      <c r="AV161" s="63"/>
      <c r="AW161" s="63"/>
      <c r="AX161" s="63"/>
      <c r="AY161" s="63"/>
      <c r="AZ161" s="63"/>
      <c r="BA161" s="63"/>
      <c r="BB161" s="63"/>
      <c r="BC161" s="63"/>
      <c r="BD161" s="63"/>
      <c r="BE161" s="63"/>
      <c r="BF161" s="63"/>
      <c r="BG161" s="63"/>
      <c r="BH161" s="63"/>
      <c r="BI161" s="63"/>
      <c r="BJ161" s="63"/>
      <c r="BK161" s="63"/>
      <c r="BL161" s="63"/>
      <c r="BM161" s="63"/>
      <c r="BN161" s="63"/>
      <c r="BO161" s="63"/>
      <c r="BP161" s="63"/>
      <c r="BQ161" s="63"/>
      <c r="BR161" s="63"/>
      <c r="BS161" s="63"/>
      <c r="BT161" s="63"/>
      <c r="BU161" s="63"/>
      <c r="BV161" s="63"/>
      <c r="BW161" s="63"/>
      <c r="BX161" s="63"/>
      <c r="BY161" s="63"/>
      <c r="BZ161" s="63"/>
    </row>
    <row r="162" spans="3:78" x14ac:dyDescent="0.3">
      <c r="C162" s="63"/>
      <c r="D162" s="63"/>
      <c r="E162" s="63"/>
      <c r="F162" s="63"/>
      <c r="G162" s="63"/>
      <c r="H162" s="63"/>
      <c r="I162" s="63"/>
      <c r="J162" s="63"/>
      <c r="K162" s="63"/>
      <c r="L162" s="63"/>
      <c r="M162" s="63"/>
      <c r="N162" s="63"/>
      <c r="O162" s="63"/>
      <c r="P162" s="63"/>
      <c r="Q162" s="63"/>
      <c r="R162" s="63"/>
      <c r="S162" s="63"/>
      <c r="T162" s="63"/>
      <c r="U162" s="63"/>
      <c r="V162" s="63"/>
      <c r="W162" s="63"/>
      <c r="X162" s="63"/>
      <c r="Y162" s="63"/>
      <c r="Z162" s="63"/>
      <c r="AA162" s="63"/>
      <c r="AB162" s="63"/>
      <c r="AC162" s="63"/>
      <c r="AD162" s="63"/>
      <c r="AE162" s="63"/>
      <c r="AF162" s="63"/>
      <c r="AG162" s="63"/>
      <c r="AH162" s="63"/>
      <c r="AI162" s="63"/>
      <c r="AJ162" s="63"/>
      <c r="AK162" s="63"/>
      <c r="AL162" s="63"/>
      <c r="AM162" s="63"/>
      <c r="AN162" s="63"/>
      <c r="AO162" s="63"/>
      <c r="AP162" s="63"/>
      <c r="AQ162" s="63"/>
      <c r="AR162" s="63"/>
      <c r="AS162" s="63"/>
      <c r="AT162" s="63"/>
      <c r="AU162" s="63"/>
      <c r="AV162" s="63"/>
      <c r="AW162" s="63"/>
      <c r="AX162" s="63"/>
      <c r="AY162" s="63"/>
      <c r="AZ162" s="63"/>
      <c r="BA162" s="63"/>
      <c r="BB162" s="63"/>
      <c r="BC162" s="63"/>
      <c r="BD162" s="63"/>
      <c r="BE162" s="63"/>
      <c r="BF162" s="63"/>
      <c r="BG162" s="63"/>
      <c r="BH162" s="63"/>
      <c r="BI162" s="63"/>
      <c r="BJ162" s="63"/>
      <c r="BK162" s="63"/>
      <c r="BL162" s="63"/>
      <c r="BM162" s="63"/>
      <c r="BN162" s="63"/>
      <c r="BO162" s="63"/>
      <c r="BP162" s="63"/>
      <c r="BQ162" s="63"/>
      <c r="BR162" s="63"/>
      <c r="BS162" s="63"/>
      <c r="BT162" s="63"/>
      <c r="BU162" s="63"/>
      <c r="BV162" s="63"/>
      <c r="BW162" s="63"/>
      <c r="BX162" s="63"/>
      <c r="BY162" s="63"/>
      <c r="BZ162" s="63"/>
    </row>
    <row r="163" spans="3:78" x14ac:dyDescent="0.3">
      <c r="C163" s="63"/>
      <c r="D163" s="63"/>
      <c r="E163" s="63"/>
      <c r="F163" s="63"/>
      <c r="G163" s="63"/>
      <c r="H163" s="63"/>
      <c r="I163" s="63"/>
      <c r="J163" s="63"/>
      <c r="K163" s="63"/>
      <c r="L163" s="63"/>
      <c r="M163" s="63"/>
      <c r="N163" s="63"/>
      <c r="O163" s="63"/>
      <c r="P163" s="63"/>
      <c r="Q163" s="63"/>
      <c r="R163" s="63"/>
      <c r="S163" s="63"/>
      <c r="T163" s="63"/>
      <c r="U163" s="63"/>
      <c r="V163" s="63"/>
      <c r="W163" s="63"/>
      <c r="X163" s="63"/>
      <c r="Y163" s="63"/>
      <c r="Z163" s="63"/>
      <c r="AA163" s="63"/>
      <c r="AB163" s="63"/>
      <c r="AC163" s="63"/>
      <c r="AD163" s="63"/>
      <c r="AE163" s="63"/>
      <c r="AF163" s="63"/>
      <c r="AG163" s="63"/>
      <c r="AH163" s="63"/>
      <c r="AI163" s="63"/>
      <c r="AJ163" s="63"/>
      <c r="AK163" s="63"/>
      <c r="AL163" s="63"/>
      <c r="AM163" s="63"/>
      <c r="AN163" s="63"/>
      <c r="AO163" s="63"/>
      <c r="AP163" s="63"/>
      <c r="AQ163" s="63"/>
      <c r="AR163" s="63"/>
      <c r="AS163" s="63"/>
      <c r="AT163" s="63"/>
      <c r="AU163" s="63"/>
      <c r="AV163" s="63"/>
      <c r="AW163" s="63"/>
      <c r="AX163" s="63"/>
      <c r="AY163" s="63"/>
      <c r="AZ163" s="63"/>
      <c r="BA163" s="63"/>
      <c r="BB163" s="63"/>
      <c r="BC163" s="63"/>
      <c r="BD163" s="63"/>
      <c r="BE163" s="63"/>
      <c r="BF163" s="63"/>
      <c r="BG163" s="63"/>
      <c r="BH163" s="63"/>
      <c r="BI163" s="63"/>
      <c r="BJ163" s="63"/>
      <c r="BK163" s="63"/>
      <c r="BL163" s="63"/>
      <c r="BM163" s="63"/>
      <c r="BN163" s="63"/>
      <c r="BO163" s="63"/>
      <c r="BP163" s="63"/>
      <c r="BQ163" s="63"/>
      <c r="BR163" s="63"/>
      <c r="BS163" s="63"/>
      <c r="BT163" s="63"/>
      <c r="BU163" s="63"/>
      <c r="BV163" s="63"/>
      <c r="BW163" s="63"/>
      <c r="BX163" s="63"/>
      <c r="BY163" s="63"/>
      <c r="BZ163" s="63"/>
    </row>
    <row r="164" spans="3:78" x14ac:dyDescent="0.3">
      <c r="C164" s="63"/>
      <c r="D164" s="63"/>
      <c r="E164" s="63"/>
      <c r="F164" s="63"/>
      <c r="G164" s="63"/>
      <c r="H164" s="63"/>
      <c r="I164" s="63"/>
      <c r="J164" s="63"/>
      <c r="K164" s="63"/>
      <c r="L164" s="63"/>
      <c r="M164" s="63"/>
      <c r="N164" s="63"/>
      <c r="O164" s="63"/>
      <c r="P164" s="63"/>
      <c r="Q164" s="63"/>
      <c r="R164" s="63"/>
      <c r="S164" s="63"/>
      <c r="T164" s="63"/>
      <c r="U164" s="63"/>
      <c r="V164" s="63"/>
      <c r="W164" s="63"/>
      <c r="X164" s="63"/>
      <c r="Y164" s="63"/>
      <c r="Z164" s="63"/>
      <c r="AA164" s="63"/>
      <c r="AB164" s="63"/>
      <c r="AC164" s="63"/>
      <c r="AD164" s="63"/>
      <c r="AE164" s="63"/>
      <c r="AF164" s="63"/>
      <c r="AG164" s="63"/>
      <c r="AH164" s="63"/>
      <c r="AI164" s="63"/>
      <c r="AJ164" s="63"/>
      <c r="AK164" s="63"/>
      <c r="AL164" s="63"/>
      <c r="AM164" s="63"/>
      <c r="AN164" s="63"/>
      <c r="AO164" s="63"/>
      <c r="AP164" s="63"/>
      <c r="AQ164" s="63"/>
      <c r="AR164" s="63"/>
      <c r="AS164" s="63"/>
      <c r="AT164" s="63"/>
      <c r="AU164" s="63"/>
      <c r="AV164" s="63"/>
      <c r="AW164" s="63"/>
      <c r="AX164" s="63"/>
      <c r="AY164" s="63"/>
      <c r="AZ164" s="63"/>
      <c r="BA164" s="63"/>
      <c r="BB164" s="63"/>
      <c r="BC164" s="63"/>
      <c r="BD164" s="63"/>
      <c r="BE164" s="63"/>
      <c r="BF164" s="63"/>
      <c r="BG164" s="63"/>
      <c r="BH164" s="63"/>
      <c r="BI164" s="63"/>
      <c r="BJ164" s="63"/>
      <c r="BK164" s="63"/>
      <c r="BL164" s="63"/>
      <c r="BM164" s="63"/>
      <c r="BN164" s="63"/>
      <c r="BO164" s="63"/>
      <c r="BP164" s="63"/>
      <c r="BQ164" s="63"/>
      <c r="BR164" s="63"/>
      <c r="BS164" s="63"/>
      <c r="BT164" s="63"/>
      <c r="BU164" s="63"/>
      <c r="BV164" s="63"/>
      <c r="BW164" s="63"/>
      <c r="BX164" s="63"/>
      <c r="BY164" s="63"/>
      <c r="BZ164" s="63"/>
    </row>
    <row r="165" spans="3:78" x14ac:dyDescent="0.3">
      <c r="C165" s="63"/>
      <c r="D165" s="63"/>
      <c r="E165" s="63"/>
      <c r="F165" s="63"/>
      <c r="G165" s="63"/>
      <c r="H165" s="63"/>
      <c r="I165" s="63"/>
      <c r="J165" s="63"/>
      <c r="K165" s="63"/>
      <c r="L165" s="63"/>
      <c r="M165" s="63"/>
      <c r="N165" s="63"/>
      <c r="O165" s="63"/>
      <c r="P165" s="63"/>
      <c r="Q165" s="63"/>
      <c r="R165" s="63"/>
      <c r="S165" s="63"/>
      <c r="T165" s="63"/>
      <c r="U165" s="63"/>
      <c r="V165" s="63"/>
      <c r="W165" s="63"/>
      <c r="X165" s="63"/>
      <c r="Y165" s="63"/>
      <c r="Z165" s="63"/>
      <c r="AA165" s="63"/>
      <c r="AB165" s="63"/>
      <c r="AC165" s="63"/>
      <c r="AD165" s="63"/>
      <c r="AE165" s="63"/>
      <c r="AF165" s="63"/>
      <c r="AG165" s="63"/>
      <c r="AH165" s="63"/>
      <c r="AI165" s="63"/>
      <c r="AJ165" s="63"/>
      <c r="AK165" s="63"/>
      <c r="AL165" s="63"/>
      <c r="AM165" s="63"/>
      <c r="AN165" s="63"/>
      <c r="AO165" s="63"/>
      <c r="AP165" s="63"/>
      <c r="AQ165" s="63"/>
      <c r="AR165" s="63"/>
      <c r="AS165" s="63"/>
      <c r="AT165" s="63"/>
      <c r="AU165" s="63"/>
      <c r="AV165" s="63"/>
      <c r="AW165" s="63"/>
      <c r="AX165" s="63"/>
      <c r="AY165" s="63"/>
      <c r="AZ165" s="63"/>
      <c r="BA165" s="63"/>
      <c r="BB165" s="63"/>
      <c r="BC165" s="63"/>
      <c r="BD165" s="63"/>
      <c r="BE165" s="63"/>
      <c r="BF165" s="63"/>
      <c r="BG165" s="63"/>
      <c r="BH165" s="63"/>
      <c r="BI165" s="63"/>
      <c r="BJ165" s="63"/>
      <c r="BK165" s="63"/>
      <c r="BL165" s="63"/>
      <c r="BM165" s="63"/>
      <c r="BN165" s="63"/>
      <c r="BO165" s="63"/>
      <c r="BP165" s="63"/>
      <c r="BQ165" s="63"/>
      <c r="BR165" s="63"/>
      <c r="BS165" s="63"/>
      <c r="BT165" s="63"/>
      <c r="BU165" s="63"/>
      <c r="BV165" s="63"/>
      <c r="BW165" s="63"/>
      <c r="BX165" s="63"/>
      <c r="BY165" s="63"/>
      <c r="BZ165" s="63"/>
    </row>
    <row r="166" spans="3:78" x14ac:dyDescent="0.3">
      <c r="C166" s="63"/>
      <c r="D166" s="63"/>
      <c r="E166" s="63"/>
      <c r="F166" s="63"/>
      <c r="G166" s="63"/>
      <c r="H166" s="63"/>
      <c r="I166" s="63"/>
      <c r="J166" s="63"/>
      <c r="K166" s="63"/>
      <c r="L166" s="63"/>
      <c r="M166" s="63"/>
      <c r="N166" s="63"/>
      <c r="O166" s="63"/>
      <c r="P166" s="63"/>
      <c r="Q166" s="63"/>
      <c r="R166" s="63"/>
      <c r="S166" s="63"/>
      <c r="T166" s="63"/>
      <c r="U166" s="63"/>
      <c r="V166" s="63"/>
      <c r="W166" s="63"/>
      <c r="X166" s="63"/>
      <c r="Y166" s="63"/>
      <c r="Z166" s="63"/>
      <c r="AA166" s="63"/>
      <c r="AB166" s="63"/>
      <c r="AC166" s="63"/>
      <c r="AD166" s="63"/>
      <c r="AE166" s="63"/>
      <c r="AF166" s="63"/>
      <c r="AG166" s="63"/>
      <c r="AH166" s="63"/>
      <c r="AI166" s="63"/>
      <c r="AJ166" s="63"/>
      <c r="AK166" s="63"/>
      <c r="AL166" s="63"/>
      <c r="AM166" s="63"/>
      <c r="AN166" s="63"/>
      <c r="AO166" s="63"/>
      <c r="AP166" s="63"/>
      <c r="AQ166" s="63"/>
      <c r="AR166" s="63"/>
      <c r="AS166" s="63"/>
      <c r="AT166" s="63"/>
      <c r="AU166" s="63"/>
      <c r="AV166" s="63"/>
      <c r="AW166" s="63"/>
      <c r="AX166" s="63"/>
      <c r="AY166" s="63"/>
      <c r="AZ166" s="63"/>
      <c r="BA166" s="63"/>
      <c r="BB166" s="63"/>
      <c r="BC166" s="63"/>
      <c r="BD166" s="63"/>
      <c r="BE166" s="63"/>
      <c r="BF166" s="63"/>
      <c r="BG166" s="63"/>
      <c r="BH166" s="63"/>
      <c r="BI166" s="63"/>
      <c r="BJ166" s="63"/>
      <c r="BK166" s="63"/>
      <c r="BL166" s="63"/>
      <c r="BM166" s="63"/>
      <c r="BN166" s="63"/>
      <c r="BO166" s="63"/>
      <c r="BP166" s="63"/>
      <c r="BQ166" s="63"/>
      <c r="BR166" s="63"/>
      <c r="BS166" s="63"/>
      <c r="BT166" s="63"/>
      <c r="BU166" s="63"/>
      <c r="BV166" s="63"/>
      <c r="BW166" s="63"/>
      <c r="BX166" s="63"/>
      <c r="BY166" s="63"/>
      <c r="BZ166" s="63"/>
    </row>
    <row r="167" spans="3:78" x14ac:dyDescent="0.3">
      <c r="C167" s="63"/>
      <c r="D167" s="63"/>
      <c r="E167" s="63"/>
      <c r="F167" s="63"/>
      <c r="G167" s="63"/>
      <c r="H167" s="63"/>
      <c r="I167" s="63"/>
      <c r="J167" s="63"/>
      <c r="K167" s="63"/>
      <c r="L167" s="63"/>
      <c r="M167" s="63"/>
      <c r="N167" s="63"/>
      <c r="O167" s="63"/>
      <c r="P167" s="63"/>
      <c r="Q167" s="63"/>
      <c r="R167" s="63"/>
      <c r="S167" s="63"/>
      <c r="T167" s="63"/>
      <c r="U167" s="63"/>
      <c r="V167" s="63"/>
      <c r="W167" s="63"/>
      <c r="X167" s="63"/>
      <c r="Y167" s="63"/>
      <c r="Z167" s="63"/>
      <c r="AA167" s="63"/>
      <c r="AB167" s="63"/>
      <c r="AC167" s="63"/>
      <c r="AD167" s="63"/>
      <c r="AE167" s="63"/>
      <c r="AF167" s="63"/>
      <c r="AG167" s="63"/>
      <c r="AH167" s="63"/>
      <c r="AI167" s="63"/>
      <c r="AJ167" s="63"/>
      <c r="AK167" s="63"/>
      <c r="AL167" s="63"/>
      <c r="AM167" s="63"/>
      <c r="AN167" s="63"/>
      <c r="AO167" s="63"/>
      <c r="AP167" s="63"/>
      <c r="AQ167" s="63"/>
      <c r="AR167" s="63"/>
      <c r="AS167" s="63"/>
      <c r="AT167" s="63"/>
      <c r="AU167" s="63"/>
      <c r="AV167" s="63"/>
      <c r="AW167" s="63"/>
      <c r="AX167" s="63"/>
      <c r="AY167" s="63"/>
      <c r="AZ167" s="63"/>
      <c r="BA167" s="63"/>
      <c r="BB167" s="63"/>
      <c r="BC167" s="63"/>
      <c r="BD167" s="63"/>
      <c r="BE167" s="63"/>
      <c r="BF167" s="63"/>
      <c r="BG167" s="63"/>
      <c r="BH167" s="63"/>
      <c r="BI167" s="63"/>
      <c r="BJ167" s="63"/>
      <c r="BK167" s="63"/>
      <c r="BL167" s="63"/>
      <c r="BM167" s="63"/>
      <c r="BN167" s="63"/>
      <c r="BO167" s="63"/>
      <c r="BP167" s="63"/>
      <c r="BQ167" s="63"/>
      <c r="BR167" s="63"/>
      <c r="BS167" s="63"/>
      <c r="BT167" s="63"/>
      <c r="BU167" s="63"/>
      <c r="BV167" s="63"/>
      <c r="BW167" s="63"/>
      <c r="BX167" s="63"/>
      <c r="BY167" s="63"/>
      <c r="BZ167" s="63"/>
    </row>
    <row r="168" spans="3:78" x14ac:dyDescent="0.3">
      <c r="C168" s="63"/>
      <c r="D168" s="63"/>
      <c r="E168" s="63"/>
      <c r="F168" s="63"/>
      <c r="G168" s="63"/>
      <c r="H168" s="63"/>
      <c r="I168" s="63"/>
      <c r="J168" s="63"/>
      <c r="K168" s="63"/>
      <c r="L168" s="63"/>
      <c r="M168" s="63"/>
      <c r="N168" s="63"/>
      <c r="O168" s="63"/>
      <c r="P168" s="63"/>
      <c r="Q168" s="63"/>
      <c r="R168" s="63"/>
      <c r="S168" s="63"/>
      <c r="T168" s="63"/>
      <c r="U168" s="63"/>
      <c r="V168" s="63"/>
      <c r="W168" s="63"/>
      <c r="X168" s="63"/>
      <c r="Y168" s="63"/>
      <c r="Z168" s="63"/>
      <c r="AA168" s="63"/>
      <c r="AB168" s="63"/>
      <c r="AC168" s="63"/>
      <c r="AD168" s="63"/>
      <c r="AE168" s="63"/>
      <c r="AF168" s="63"/>
      <c r="AG168" s="63"/>
      <c r="AH168" s="63"/>
      <c r="AI168" s="63"/>
      <c r="AJ168" s="63"/>
      <c r="AK168" s="63"/>
      <c r="AL168" s="63"/>
      <c r="AM168" s="63"/>
      <c r="AN168" s="63"/>
      <c r="AO168" s="63"/>
      <c r="AP168" s="63"/>
      <c r="AQ168" s="63"/>
      <c r="AR168" s="63"/>
      <c r="AS168" s="63"/>
      <c r="AT168" s="63"/>
      <c r="AU168" s="63"/>
      <c r="AV168" s="63"/>
      <c r="AW168" s="63"/>
      <c r="AX168" s="63"/>
      <c r="AY168" s="63"/>
      <c r="AZ168" s="63"/>
      <c r="BA168" s="63"/>
      <c r="BB168" s="63"/>
      <c r="BC168" s="63"/>
      <c r="BD168" s="63"/>
      <c r="BE168" s="63"/>
      <c r="BF168" s="63"/>
      <c r="BG168" s="63"/>
      <c r="BH168" s="63"/>
      <c r="BI168" s="63"/>
      <c r="BJ168" s="63"/>
      <c r="BK168" s="63"/>
      <c r="BL168" s="63"/>
      <c r="BM168" s="63"/>
      <c r="BN168" s="63"/>
      <c r="BO168" s="63"/>
      <c r="BP168" s="63"/>
      <c r="BQ168" s="63"/>
      <c r="BR168" s="63"/>
      <c r="BS168" s="63"/>
      <c r="BT168" s="63"/>
      <c r="BU168" s="63"/>
      <c r="BV168" s="63"/>
      <c r="BW168" s="63"/>
      <c r="BX168" s="63"/>
      <c r="BY168" s="63"/>
      <c r="BZ168" s="63"/>
    </row>
    <row r="169" spans="3:78" x14ac:dyDescent="0.3">
      <c r="C169" s="63"/>
      <c r="D169" s="63"/>
      <c r="E169" s="63"/>
      <c r="F169" s="63"/>
      <c r="G169" s="63"/>
      <c r="H169" s="63"/>
      <c r="I169" s="63"/>
      <c r="J169" s="63"/>
      <c r="K169" s="63"/>
      <c r="L169" s="63"/>
      <c r="M169" s="63"/>
      <c r="N169" s="63"/>
      <c r="O169" s="63"/>
      <c r="P169" s="63"/>
      <c r="Q169" s="63"/>
      <c r="R169" s="63"/>
      <c r="S169" s="63"/>
      <c r="T169" s="63"/>
      <c r="U169" s="63"/>
      <c r="V169" s="63"/>
      <c r="W169" s="63"/>
      <c r="X169" s="63"/>
      <c r="Y169" s="63"/>
      <c r="Z169" s="63"/>
      <c r="AA169" s="63"/>
      <c r="AB169" s="63"/>
      <c r="AC169" s="63"/>
      <c r="AD169" s="63"/>
      <c r="AE169" s="63"/>
      <c r="AF169" s="63"/>
      <c r="AG169" s="63"/>
      <c r="AH169" s="63"/>
      <c r="AI169" s="63"/>
      <c r="AJ169" s="63"/>
      <c r="AK169" s="63"/>
      <c r="AL169" s="63"/>
      <c r="AM169" s="63"/>
      <c r="AN169" s="63"/>
      <c r="AO169" s="63"/>
      <c r="AP169" s="63"/>
      <c r="AQ169" s="63"/>
      <c r="AR169" s="63"/>
      <c r="AS169" s="63"/>
      <c r="AT169" s="63"/>
      <c r="AU169" s="63"/>
      <c r="AV169" s="63"/>
      <c r="AW169" s="63"/>
      <c r="AX169" s="63"/>
      <c r="AY169" s="63"/>
      <c r="AZ169" s="63"/>
      <c r="BA169" s="63"/>
      <c r="BB169" s="63"/>
      <c r="BC169" s="63"/>
      <c r="BD169" s="63"/>
      <c r="BE169" s="63"/>
      <c r="BF169" s="63"/>
      <c r="BG169" s="63"/>
      <c r="BH169" s="63"/>
      <c r="BI169" s="63"/>
      <c r="BJ169" s="63"/>
      <c r="BK169" s="63"/>
      <c r="BL169" s="63"/>
      <c r="BM169" s="63"/>
      <c r="BN169" s="63"/>
      <c r="BO169" s="63"/>
      <c r="BP169" s="63"/>
      <c r="BQ169" s="63"/>
      <c r="BR169" s="63"/>
      <c r="BS169" s="63"/>
      <c r="BT169" s="63"/>
      <c r="BU169" s="63"/>
      <c r="BV169" s="63"/>
      <c r="BW169" s="63"/>
      <c r="BX169" s="63"/>
      <c r="BY169" s="63"/>
      <c r="BZ169" s="63"/>
    </row>
    <row r="170" spans="3:78" x14ac:dyDescent="0.3">
      <c r="C170" s="63"/>
      <c r="D170" s="63"/>
      <c r="E170" s="63"/>
      <c r="F170" s="63"/>
      <c r="G170" s="63"/>
      <c r="H170" s="63"/>
      <c r="I170" s="63"/>
      <c r="J170" s="63"/>
      <c r="K170" s="63"/>
      <c r="L170" s="63"/>
      <c r="M170" s="63"/>
      <c r="N170" s="63"/>
      <c r="O170" s="63"/>
      <c r="P170" s="63"/>
      <c r="Q170" s="63"/>
      <c r="R170" s="63"/>
      <c r="S170" s="63"/>
      <c r="T170" s="63"/>
      <c r="U170" s="63"/>
      <c r="V170" s="63"/>
      <c r="W170" s="63"/>
      <c r="X170" s="63"/>
      <c r="Y170" s="63"/>
      <c r="Z170" s="63"/>
      <c r="AA170" s="63"/>
      <c r="AB170" s="63"/>
      <c r="AC170" s="63"/>
      <c r="AD170" s="63"/>
      <c r="AE170" s="63"/>
      <c r="AF170" s="63"/>
      <c r="AG170" s="63"/>
      <c r="AH170" s="63"/>
      <c r="AI170" s="63"/>
      <c r="AJ170" s="63"/>
      <c r="AK170" s="63"/>
      <c r="AL170" s="63"/>
      <c r="AM170" s="63"/>
      <c r="AN170" s="63"/>
      <c r="AO170" s="63"/>
      <c r="AP170" s="63"/>
      <c r="AQ170" s="63"/>
      <c r="AR170" s="63"/>
      <c r="AS170" s="63"/>
      <c r="AT170" s="63"/>
      <c r="AU170" s="63"/>
      <c r="AV170" s="63"/>
      <c r="AW170" s="63"/>
      <c r="AX170" s="63"/>
      <c r="AY170" s="63"/>
      <c r="AZ170" s="63"/>
      <c r="BA170" s="63"/>
      <c r="BB170" s="63"/>
      <c r="BC170" s="63"/>
      <c r="BD170" s="63"/>
      <c r="BE170" s="63"/>
      <c r="BF170" s="63"/>
      <c r="BG170" s="63"/>
      <c r="BH170" s="63"/>
      <c r="BI170" s="63"/>
      <c r="BJ170" s="63"/>
      <c r="BK170" s="63"/>
      <c r="BL170" s="63"/>
      <c r="BM170" s="63"/>
      <c r="BN170" s="63"/>
      <c r="BO170" s="63"/>
      <c r="BP170" s="63"/>
      <c r="BQ170" s="63"/>
      <c r="BR170" s="63"/>
      <c r="BS170" s="63"/>
      <c r="BT170" s="63"/>
      <c r="BU170" s="63"/>
      <c r="BV170" s="63"/>
      <c r="BW170" s="63"/>
      <c r="BX170" s="63"/>
      <c r="BY170" s="63"/>
      <c r="BZ170" s="63"/>
    </row>
    <row r="171" spans="3:78" x14ac:dyDescent="0.3">
      <c r="C171" s="63"/>
      <c r="D171" s="63"/>
      <c r="E171" s="63"/>
      <c r="F171" s="63"/>
      <c r="G171" s="63"/>
      <c r="H171" s="63"/>
      <c r="I171" s="63"/>
      <c r="J171" s="63"/>
      <c r="K171" s="63"/>
      <c r="L171" s="63"/>
      <c r="M171" s="63"/>
      <c r="N171" s="63"/>
      <c r="O171" s="63"/>
      <c r="P171" s="63"/>
      <c r="Q171" s="63"/>
      <c r="R171" s="63"/>
      <c r="S171" s="63"/>
      <c r="T171" s="63"/>
      <c r="U171" s="63"/>
      <c r="V171" s="63"/>
      <c r="W171" s="63"/>
      <c r="X171" s="63"/>
      <c r="Y171" s="63"/>
      <c r="Z171" s="63"/>
      <c r="AA171" s="63"/>
      <c r="AB171" s="63"/>
      <c r="AC171" s="63"/>
      <c r="AD171" s="63"/>
      <c r="AE171" s="63"/>
      <c r="AF171" s="63"/>
      <c r="AG171" s="63"/>
      <c r="AH171" s="63"/>
      <c r="AI171" s="63"/>
      <c r="AJ171" s="63"/>
      <c r="AK171" s="63"/>
      <c r="AL171" s="63"/>
      <c r="AM171" s="63"/>
      <c r="AN171" s="63"/>
      <c r="AO171" s="63"/>
      <c r="AP171" s="63"/>
      <c r="AQ171" s="63"/>
      <c r="AR171" s="63"/>
      <c r="AS171" s="63"/>
      <c r="AT171" s="63"/>
      <c r="AU171" s="63"/>
      <c r="AV171" s="63"/>
      <c r="AW171" s="63"/>
      <c r="AX171" s="63"/>
      <c r="AY171" s="63"/>
      <c r="AZ171" s="63"/>
      <c r="BA171" s="63"/>
      <c r="BB171" s="63"/>
      <c r="BC171" s="63"/>
      <c r="BD171" s="63"/>
      <c r="BE171" s="63"/>
      <c r="BF171" s="63"/>
      <c r="BG171" s="63"/>
      <c r="BH171" s="63"/>
      <c r="BI171" s="63"/>
      <c r="BJ171" s="63"/>
      <c r="BK171" s="63"/>
      <c r="BL171" s="63"/>
      <c r="BM171" s="63"/>
      <c r="BN171" s="63"/>
      <c r="BO171" s="63"/>
      <c r="BP171" s="63"/>
      <c r="BQ171" s="63"/>
      <c r="BR171" s="63"/>
      <c r="BS171" s="63"/>
      <c r="BT171" s="63"/>
      <c r="BU171" s="63"/>
      <c r="BV171" s="63"/>
      <c r="BW171" s="63"/>
      <c r="BX171" s="63"/>
      <c r="BY171" s="63"/>
      <c r="BZ171" s="63"/>
    </row>
    <row r="172" spans="3:78" x14ac:dyDescent="0.3">
      <c r="C172" s="63"/>
      <c r="D172" s="63"/>
      <c r="E172" s="63"/>
      <c r="F172" s="63"/>
      <c r="G172" s="63"/>
      <c r="H172" s="63"/>
      <c r="I172" s="63"/>
      <c r="J172" s="63"/>
      <c r="K172" s="63"/>
      <c r="L172" s="63"/>
      <c r="M172" s="63"/>
      <c r="N172" s="63"/>
      <c r="O172" s="63"/>
      <c r="P172" s="63"/>
      <c r="Q172" s="63"/>
      <c r="R172" s="63"/>
      <c r="S172" s="63"/>
      <c r="T172" s="63"/>
      <c r="U172" s="63"/>
      <c r="V172" s="63"/>
      <c r="W172" s="63"/>
      <c r="X172" s="63"/>
      <c r="Y172" s="63"/>
      <c r="Z172" s="63"/>
      <c r="AA172" s="63"/>
      <c r="AB172" s="63"/>
      <c r="AC172" s="63"/>
      <c r="AD172" s="63"/>
      <c r="AE172" s="63"/>
      <c r="AF172" s="63"/>
      <c r="AG172" s="63"/>
      <c r="AH172" s="63"/>
      <c r="AI172" s="63"/>
      <c r="AJ172" s="63"/>
      <c r="AK172" s="63"/>
      <c r="AL172" s="63"/>
      <c r="AM172" s="63"/>
      <c r="AN172" s="63"/>
      <c r="AO172" s="63"/>
      <c r="AP172" s="63"/>
      <c r="AQ172" s="63"/>
      <c r="AR172" s="63"/>
      <c r="AS172" s="63"/>
      <c r="AT172" s="63"/>
      <c r="AU172" s="63"/>
      <c r="AV172" s="63"/>
      <c r="AW172" s="63"/>
      <c r="AX172" s="63"/>
      <c r="AY172" s="63"/>
      <c r="AZ172" s="63"/>
      <c r="BA172" s="63"/>
      <c r="BB172" s="63"/>
      <c r="BC172" s="63"/>
      <c r="BD172" s="63"/>
      <c r="BE172" s="63"/>
      <c r="BF172" s="63"/>
      <c r="BG172" s="63"/>
      <c r="BH172" s="63"/>
      <c r="BI172" s="63"/>
      <c r="BJ172" s="63"/>
      <c r="BK172" s="63"/>
      <c r="BL172" s="63"/>
      <c r="BM172" s="63"/>
      <c r="BN172" s="63"/>
      <c r="BO172" s="63"/>
      <c r="BP172" s="63"/>
      <c r="BQ172" s="63"/>
      <c r="BR172" s="63"/>
      <c r="BS172" s="63"/>
      <c r="BT172" s="63"/>
      <c r="BU172" s="63"/>
      <c r="BV172" s="63"/>
      <c r="BW172" s="63"/>
      <c r="BX172" s="63"/>
      <c r="BY172" s="63"/>
      <c r="BZ172" s="63"/>
    </row>
    <row r="173" spans="3:78" x14ac:dyDescent="0.3">
      <c r="C173" s="63"/>
      <c r="D173" s="63"/>
      <c r="E173" s="63"/>
      <c r="F173" s="63"/>
      <c r="G173" s="63"/>
      <c r="H173" s="63"/>
      <c r="I173" s="63"/>
      <c r="J173" s="63"/>
      <c r="K173" s="63"/>
      <c r="L173" s="63"/>
      <c r="M173" s="63"/>
      <c r="N173" s="63"/>
      <c r="O173" s="63"/>
      <c r="P173" s="63"/>
      <c r="Q173" s="63"/>
      <c r="R173" s="63"/>
      <c r="S173" s="63"/>
      <c r="T173" s="63"/>
      <c r="U173" s="63"/>
      <c r="V173" s="63"/>
      <c r="W173" s="63"/>
      <c r="X173" s="63"/>
      <c r="Y173" s="63"/>
      <c r="Z173" s="63"/>
      <c r="AA173" s="63"/>
      <c r="AB173" s="63"/>
      <c r="AC173" s="63"/>
      <c r="AD173" s="63"/>
      <c r="AE173" s="63"/>
      <c r="AF173" s="63"/>
      <c r="AG173" s="63"/>
      <c r="AH173" s="63"/>
      <c r="AI173" s="63"/>
      <c r="AJ173" s="63"/>
      <c r="AK173" s="63"/>
      <c r="AL173" s="63"/>
      <c r="AM173" s="63"/>
      <c r="AN173" s="63"/>
      <c r="AO173" s="63"/>
      <c r="AP173" s="63"/>
      <c r="AQ173" s="63"/>
      <c r="AR173" s="63"/>
      <c r="AS173" s="63"/>
      <c r="AT173" s="63"/>
      <c r="AU173" s="63"/>
      <c r="AV173" s="63"/>
      <c r="AW173" s="63"/>
      <c r="AX173" s="63"/>
      <c r="AY173" s="63"/>
      <c r="AZ173" s="63"/>
      <c r="BA173" s="63"/>
      <c r="BB173" s="63"/>
      <c r="BC173" s="63"/>
      <c r="BD173" s="63"/>
      <c r="BE173" s="63"/>
      <c r="BF173" s="63"/>
      <c r="BG173" s="63"/>
      <c r="BH173" s="63"/>
      <c r="BI173" s="63"/>
      <c r="BJ173" s="63"/>
      <c r="BK173" s="63"/>
      <c r="BL173" s="63"/>
      <c r="BM173" s="63"/>
      <c r="BN173" s="63"/>
      <c r="BO173" s="63"/>
      <c r="BP173" s="63"/>
      <c r="BQ173" s="63"/>
      <c r="BR173" s="63"/>
      <c r="BS173" s="63"/>
      <c r="BT173" s="63"/>
      <c r="BU173" s="63"/>
      <c r="BV173" s="63"/>
      <c r="BW173" s="63"/>
      <c r="BX173" s="63"/>
      <c r="BY173" s="63"/>
      <c r="BZ173" s="63"/>
    </row>
    <row r="174" spans="3:78" x14ac:dyDescent="0.3">
      <c r="C174" s="63"/>
      <c r="D174" s="63"/>
      <c r="E174" s="63"/>
      <c r="F174" s="63"/>
      <c r="G174" s="63"/>
      <c r="H174" s="63"/>
      <c r="I174" s="63"/>
      <c r="J174" s="63"/>
      <c r="K174" s="63"/>
      <c r="L174" s="63"/>
      <c r="M174" s="63"/>
      <c r="N174" s="63"/>
      <c r="O174" s="63"/>
      <c r="P174" s="63"/>
      <c r="Q174" s="63"/>
      <c r="R174" s="63"/>
      <c r="S174" s="63"/>
      <c r="T174" s="63"/>
      <c r="U174" s="63"/>
      <c r="V174" s="63"/>
      <c r="W174" s="63"/>
      <c r="X174" s="63"/>
      <c r="Y174" s="63"/>
      <c r="Z174" s="63"/>
      <c r="AA174" s="63"/>
      <c r="AB174" s="63"/>
      <c r="AC174" s="63"/>
      <c r="AD174" s="63"/>
      <c r="AE174" s="63"/>
      <c r="AF174" s="63"/>
      <c r="AG174" s="63"/>
      <c r="AH174" s="63"/>
      <c r="AI174" s="63"/>
      <c r="AJ174" s="63"/>
      <c r="AK174" s="63"/>
      <c r="AL174" s="63"/>
      <c r="AM174" s="63"/>
      <c r="AN174" s="63"/>
      <c r="AO174" s="63"/>
      <c r="AP174" s="63"/>
      <c r="AQ174" s="63"/>
      <c r="AR174" s="63"/>
      <c r="AS174" s="63"/>
      <c r="AT174" s="63"/>
      <c r="AU174" s="63"/>
      <c r="AV174" s="63"/>
      <c r="AW174" s="63"/>
      <c r="AX174" s="63"/>
      <c r="AY174" s="63"/>
      <c r="AZ174" s="63"/>
      <c r="BA174" s="63"/>
      <c r="BB174" s="63"/>
      <c r="BC174" s="63"/>
      <c r="BD174" s="63"/>
      <c r="BE174" s="63"/>
      <c r="BF174" s="63"/>
      <c r="BG174" s="63"/>
      <c r="BH174" s="63"/>
      <c r="BI174" s="63"/>
      <c r="BJ174" s="63"/>
      <c r="BK174" s="63"/>
      <c r="BL174" s="63"/>
      <c r="BM174" s="63"/>
      <c r="BN174" s="63"/>
      <c r="BO174" s="63"/>
      <c r="BP174" s="63"/>
      <c r="BQ174" s="63"/>
      <c r="BR174" s="63"/>
      <c r="BS174" s="63"/>
      <c r="BT174" s="63"/>
      <c r="BU174" s="63"/>
      <c r="BV174" s="63"/>
      <c r="BW174" s="63"/>
      <c r="BX174" s="63"/>
      <c r="BY174" s="63"/>
      <c r="BZ174" s="63"/>
    </row>
    <row r="175" spans="3:78" x14ac:dyDescent="0.3">
      <c r="C175" s="63"/>
      <c r="D175" s="63"/>
      <c r="E175" s="63"/>
      <c r="F175" s="63"/>
      <c r="G175" s="63"/>
      <c r="H175" s="63"/>
      <c r="I175" s="63"/>
      <c r="J175" s="63"/>
      <c r="K175" s="63"/>
      <c r="L175" s="63"/>
      <c r="M175" s="63"/>
      <c r="N175" s="63"/>
      <c r="O175" s="63"/>
      <c r="P175" s="63"/>
      <c r="Q175" s="63"/>
      <c r="R175" s="63"/>
      <c r="S175" s="63"/>
      <c r="T175" s="63"/>
      <c r="U175" s="63"/>
      <c r="V175" s="63"/>
      <c r="W175" s="63"/>
      <c r="X175" s="63"/>
      <c r="Y175" s="63"/>
      <c r="Z175" s="63"/>
      <c r="AA175" s="63"/>
      <c r="AB175" s="63"/>
      <c r="AC175" s="63"/>
      <c r="AD175" s="63"/>
      <c r="AE175" s="63"/>
      <c r="AF175" s="63"/>
      <c r="AG175" s="63"/>
      <c r="AH175" s="63"/>
      <c r="AI175" s="63"/>
      <c r="AJ175" s="63"/>
      <c r="AK175" s="63"/>
      <c r="AL175" s="63"/>
      <c r="AM175" s="63"/>
      <c r="AN175" s="63"/>
      <c r="AO175" s="63"/>
      <c r="AP175" s="63"/>
      <c r="AQ175" s="63"/>
      <c r="AR175" s="63"/>
      <c r="AS175" s="63"/>
      <c r="AT175" s="63"/>
      <c r="AU175" s="63"/>
      <c r="AV175" s="63"/>
      <c r="AW175" s="63"/>
      <c r="AX175" s="63"/>
      <c r="AY175" s="63"/>
      <c r="AZ175" s="63"/>
      <c r="BA175" s="63"/>
      <c r="BB175" s="63"/>
      <c r="BC175" s="63"/>
      <c r="BD175" s="63"/>
      <c r="BE175" s="63"/>
      <c r="BF175" s="63"/>
      <c r="BG175" s="63"/>
      <c r="BH175" s="63"/>
      <c r="BI175" s="63"/>
      <c r="BJ175" s="63"/>
      <c r="BK175" s="63"/>
      <c r="BL175" s="63"/>
      <c r="BM175" s="63"/>
      <c r="BN175" s="63"/>
      <c r="BO175" s="63"/>
      <c r="BP175" s="63"/>
      <c r="BQ175" s="63"/>
      <c r="BR175" s="63"/>
      <c r="BS175" s="63"/>
      <c r="BT175" s="63"/>
      <c r="BU175" s="63"/>
      <c r="BV175" s="63"/>
      <c r="BW175" s="63"/>
      <c r="BX175" s="63"/>
      <c r="BY175" s="63"/>
      <c r="BZ175" s="63"/>
    </row>
    <row r="176" spans="3:78" x14ac:dyDescent="0.3">
      <c r="C176" s="63"/>
      <c r="D176" s="63"/>
      <c r="E176" s="63"/>
      <c r="F176" s="63"/>
      <c r="G176" s="63"/>
      <c r="H176" s="63"/>
      <c r="I176" s="63"/>
      <c r="J176" s="63"/>
      <c r="K176" s="63"/>
      <c r="L176" s="63"/>
      <c r="M176" s="63"/>
      <c r="N176" s="63"/>
      <c r="O176" s="63"/>
      <c r="P176" s="63"/>
      <c r="Q176" s="63"/>
      <c r="R176" s="63"/>
      <c r="S176" s="63"/>
      <c r="T176" s="63"/>
      <c r="U176" s="63"/>
      <c r="V176" s="63"/>
      <c r="W176" s="63"/>
      <c r="X176" s="63"/>
      <c r="Y176" s="63"/>
      <c r="Z176" s="63"/>
      <c r="AA176" s="63"/>
      <c r="AB176" s="63"/>
      <c r="AC176" s="63"/>
      <c r="AD176" s="63"/>
      <c r="AE176" s="63"/>
      <c r="AF176" s="63"/>
      <c r="AG176" s="63"/>
      <c r="AH176" s="63"/>
      <c r="AI176" s="63"/>
      <c r="AJ176" s="63"/>
      <c r="AK176" s="63"/>
      <c r="AL176" s="63"/>
      <c r="AM176" s="63"/>
      <c r="AN176" s="63"/>
      <c r="AO176" s="63"/>
      <c r="AP176" s="63"/>
      <c r="AQ176" s="63"/>
      <c r="AR176" s="63"/>
      <c r="AS176" s="63"/>
      <c r="AT176" s="63"/>
      <c r="AU176" s="63"/>
      <c r="AV176" s="63"/>
      <c r="AW176" s="63"/>
      <c r="AX176" s="63"/>
      <c r="AY176" s="63"/>
      <c r="AZ176" s="63"/>
      <c r="BA176" s="63"/>
      <c r="BB176" s="63"/>
      <c r="BC176" s="63"/>
      <c r="BD176" s="63"/>
      <c r="BE176" s="63"/>
      <c r="BF176" s="63"/>
      <c r="BG176" s="63"/>
      <c r="BH176" s="63"/>
      <c r="BI176" s="63"/>
      <c r="BJ176" s="63"/>
      <c r="BK176" s="63"/>
      <c r="BL176" s="63"/>
      <c r="BM176" s="63"/>
      <c r="BN176" s="63"/>
      <c r="BO176" s="63"/>
      <c r="BP176" s="63"/>
      <c r="BQ176" s="63"/>
      <c r="BR176" s="63"/>
      <c r="BS176" s="63"/>
      <c r="BT176" s="63"/>
      <c r="BU176" s="63"/>
      <c r="BV176" s="63"/>
      <c r="BW176" s="63"/>
      <c r="BX176" s="63"/>
      <c r="BY176" s="63"/>
      <c r="BZ176" s="63"/>
    </row>
    <row r="177" spans="3:78" x14ac:dyDescent="0.3">
      <c r="C177" s="63"/>
      <c r="D177" s="63"/>
      <c r="E177" s="63"/>
      <c r="F177" s="63"/>
      <c r="G177" s="63"/>
      <c r="H177" s="63"/>
      <c r="I177" s="63"/>
      <c r="J177" s="63"/>
      <c r="K177" s="63"/>
      <c r="L177" s="63"/>
      <c r="M177" s="63"/>
      <c r="N177" s="63"/>
      <c r="O177" s="63"/>
      <c r="P177" s="63"/>
      <c r="Q177" s="63"/>
      <c r="R177" s="63"/>
      <c r="S177" s="63"/>
      <c r="T177" s="63"/>
      <c r="U177" s="63"/>
      <c r="V177" s="63"/>
      <c r="W177" s="63"/>
      <c r="X177" s="63"/>
      <c r="Y177" s="63"/>
      <c r="Z177" s="63"/>
      <c r="AA177" s="63"/>
      <c r="AB177" s="63"/>
      <c r="AC177" s="63"/>
      <c r="AD177" s="63"/>
      <c r="AE177" s="63"/>
      <c r="AF177" s="63"/>
      <c r="AG177" s="63"/>
      <c r="AH177" s="63"/>
      <c r="AI177" s="63"/>
      <c r="AJ177" s="63"/>
      <c r="AK177" s="63"/>
      <c r="AL177" s="63"/>
      <c r="AM177" s="63"/>
      <c r="AN177" s="63"/>
      <c r="AO177" s="63"/>
      <c r="AP177" s="63"/>
      <c r="AQ177" s="63"/>
      <c r="AR177" s="63"/>
      <c r="AS177" s="63"/>
      <c r="AT177" s="63"/>
      <c r="AU177" s="63"/>
      <c r="AV177" s="63"/>
      <c r="AW177" s="63"/>
      <c r="AX177" s="63"/>
      <c r="AY177" s="63"/>
      <c r="AZ177" s="63"/>
      <c r="BA177" s="63"/>
      <c r="BB177" s="63"/>
      <c r="BC177" s="63"/>
      <c r="BD177" s="63"/>
      <c r="BE177" s="63"/>
      <c r="BF177" s="63"/>
      <c r="BG177" s="63"/>
      <c r="BH177" s="63"/>
      <c r="BI177" s="63"/>
      <c r="BJ177" s="63"/>
      <c r="BK177" s="63"/>
      <c r="BL177" s="63"/>
      <c r="BM177" s="63"/>
      <c r="BN177" s="63"/>
      <c r="BO177" s="63"/>
      <c r="BP177" s="63"/>
      <c r="BQ177" s="63"/>
      <c r="BR177" s="63"/>
      <c r="BS177" s="63"/>
      <c r="BT177" s="63"/>
      <c r="BU177" s="63"/>
      <c r="BV177" s="63"/>
      <c r="BW177" s="63"/>
      <c r="BX177" s="63"/>
      <c r="BY177" s="63"/>
      <c r="BZ177" s="63"/>
    </row>
    <row r="178" spans="3:78" x14ac:dyDescent="0.3">
      <c r="C178" s="63"/>
      <c r="D178" s="63"/>
      <c r="E178" s="63"/>
      <c r="F178" s="63"/>
      <c r="G178" s="63"/>
      <c r="H178" s="63"/>
      <c r="I178" s="63"/>
      <c r="J178" s="63"/>
      <c r="K178" s="63"/>
      <c r="L178" s="63"/>
      <c r="M178" s="63"/>
      <c r="N178" s="63"/>
      <c r="O178" s="63"/>
      <c r="P178" s="63"/>
      <c r="Q178" s="63"/>
      <c r="R178" s="63"/>
      <c r="S178" s="63"/>
      <c r="T178" s="63"/>
      <c r="U178" s="63"/>
      <c r="V178" s="63"/>
      <c r="W178" s="63"/>
      <c r="X178" s="63"/>
      <c r="Y178" s="63"/>
      <c r="Z178" s="63"/>
      <c r="AA178" s="63"/>
      <c r="AB178" s="63"/>
      <c r="AC178" s="63"/>
      <c r="AD178" s="63"/>
      <c r="AE178" s="63"/>
      <c r="AF178" s="63"/>
      <c r="AG178" s="63"/>
      <c r="AH178" s="63"/>
      <c r="AI178" s="63"/>
      <c r="AJ178" s="63"/>
      <c r="AK178" s="63"/>
      <c r="AL178" s="63"/>
      <c r="AM178" s="63"/>
      <c r="AN178" s="63"/>
      <c r="AO178" s="63"/>
      <c r="AP178" s="63"/>
      <c r="AQ178" s="63"/>
      <c r="AR178" s="63"/>
      <c r="AS178" s="63"/>
      <c r="AT178" s="63"/>
      <c r="AU178" s="63"/>
      <c r="AV178" s="63"/>
      <c r="AW178" s="63"/>
      <c r="AX178" s="63"/>
      <c r="AY178" s="63"/>
      <c r="AZ178" s="63"/>
      <c r="BA178" s="63"/>
      <c r="BB178" s="63"/>
      <c r="BC178" s="63"/>
      <c r="BD178" s="63"/>
      <c r="BE178" s="63"/>
      <c r="BF178" s="63"/>
      <c r="BG178" s="63"/>
      <c r="BH178" s="63"/>
      <c r="BI178" s="63"/>
      <c r="BJ178" s="63"/>
      <c r="BK178" s="63"/>
      <c r="BL178" s="63"/>
      <c r="BM178" s="63"/>
      <c r="BN178" s="63"/>
      <c r="BO178" s="63"/>
      <c r="BP178" s="63"/>
      <c r="BQ178" s="63"/>
      <c r="BR178" s="63"/>
      <c r="BS178" s="63"/>
      <c r="BT178" s="63"/>
      <c r="BU178" s="63"/>
      <c r="BV178" s="63"/>
      <c r="BW178" s="63"/>
      <c r="BX178" s="63"/>
      <c r="BY178" s="63"/>
      <c r="BZ178" s="63"/>
    </row>
    <row r="179" spans="3:78" x14ac:dyDescent="0.3">
      <c r="C179" s="63"/>
      <c r="D179" s="63"/>
      <c r="E179" s="63"/>
      <c r="F179" s="63"/>
      <c r="G179" s="63"/>
      <c r="H179" s="63"/>
      <c r="I179" s="63"/>
      <c r="J179" s="63"/>
      <c r="K179" s="63"/>
      <c r="L179" s="63"/>
      <c r="M179" s="63"/>
      <c r="N179" s="63"/>
      <c r="O179" s="63"/>
      <c r="P179" s="63"/>
      <c r="Q179" s="63"/>
      <c r="R179" s="63"/>
      <c r="S179" s="63"/>
      <c r="T179" s="63"/>
      <c r="U179" s="63"/>
      <c r="V179" s="63"/>
      <c r="W179" s="63"/>
      <c r="X179" s="63"/>
      <c r="Y179" s="63"/>
      <c r="Z179" s="63"/>
      <c r="AA179" s="63"/>
      <c r="AB179" s="63"/>
      <c r="AC179" s="63"/>
      <c r="AD179" s="63"/>
      <c r="AE179" s="63"/>
      <c r="AF179" s="63"/>
      <c r="AG179" s="63"/>
      <c r="AH179" s="63"/>
      <c r="AI179" s="63"/>
      <c r="AJ179" s="63"/>
      <c r="AK179" s="63"/>
      <c r="AL179" s="63"/>
      <c r="AM179" s="63"/>
      <c r="AN179" s="63"/>
      <c r="AO179" s="63"/>
      <c r="AP179" s="63"/>
      <c r="AQ179" s="63"/>
      <c r="AR179" s="63"/>
      <c r="AS179" s="63"/>
      <c r="AT179" s="63"/>
      <c r="AU179" s="63"/>
      <c r="AV179" s="63"/>
      <c r="AW179" s="63"/>
      <c r="AX179" s="63"/>
      <c r="AY179" s="63"/>
      <c r="AZ179" s="63"/>
      <c r="BA179" s="63"/>
      <c r="BB179" s="63"/>
      <c r="BC179" s="63"/>
      <c r="BD179" s="63"/>
      <c r="BE179" s="63"/>
      <c r="BF179" s="63"/>
      <c r="BG179" s="63"/>
      <c r="BH179" s="63"/>
      <c r="BI179" s="63"/>
      <c r="BJ179" s="63"/>
      <c r="BK179" s="63"/>
      <c r="BL179" s="63"/>
      <c r="BM179" s="63"/>
      <c r="BN179" s="63"/>
      <c r="BO179" s="63"/>
      <c r="BP179" s="63"/>
      <c r="BQ179" s="63"/>
      <c r="BR179" s="63"/>
      <c r="BS179" s="63"/>
      <c r="BT179" s="63"/>
      <c r="BU179" s="63"/>
      <c r="BV179" s="63"/>
      <c r="BW179" s="63"/>
      <c r="BX179" s="63"/>
      <c r="BY179" s="63"/>
      <c r="BZ179" s="63"/>
    </row>
    <row r="180" spans="3:78" x14ac:dyDescent="0.3">
      <c r="C180" s="63"/>
      <c r="D180" s="63"/>
      <c r="E180" s="63"/>
      <c r="F180" s="63"/>
      <c r="G180" s="63"/>
      <c r="H180" s="63"/>
      <c r="I180" s="63"/>
      <c r="J180" s="63"/>
      <c r="K180" s="63"/>
      <c r="L180" s="63"/>
      <c r="M180" s="63"/>
      <c r="N180" s="63"/>
      <c r="O180" s="63"/>
      <c r="P180" s="63"/>
      <c r="Q180" s="63"/>
      <c r="R180" s="63"/>
      <c r="S180" s="63"/>
      <c r="T180" s="63"/>
      <c r="U180" s="63"/>
      <c r="V180" s="63"/>
      <c r="W180" s="63"/>
      <c r="X180" s="63"/>
      <c r="Y180" s="63"/>
      <c r="Z180" s="63"/>
      <c r="AA180" s="63"/>
      <c r="AB180" s="63"/>
      <c r="AC180" s="63"/>
      <c r="AD180" s="63"/>
      <c r="AE180" s="63"/>
      <c r="AF180" s="63"/>
      <c r="AG180" s="63"/>
      <c r="AH180" s="63"/>
      <c r="AI180" s="63"/>
      <c r="AJ180" s="63"/>
      <c r="AK180" s="63"/>
      <c r="AL180" s="63"/>
      <c r="AM180" s="63"/>
      <c r="AN180" s="63"/>
      <c r="AO180" s="63"/>
      <c r="AP180" s="63"/>
      <c r="AQ180" s="63"/>
      <c r="AR180" s="63"/>
      <c r="AS180" s="63"/>
      <c r="AT180" s="63"/>
      <c r="AU180" s="63"/>
      <c r="AV180" s="63"/>
      <c r="AW180" s="63"/>
      <c r="AX180" s="63"/>
      <c r="AY180" s="63"/>
      <c r="AZ180" s="63"/>
      <c r="BA180" s="63"/>
      <c r="BB180" s="63"/>
      <c r="BC180" s="63"/>
      <c r="BD180" s="63"/>
      <c r="BE180" s="63"/>
      <c r="BF180" s="63"/>
      <c r="BG180" s="63"/>
      <c r="BH180" s="63"/>
      <c r="BI180" s="63"/>
      <c r="BJ180" s="63"/>
      <c r="BK180" s="63"/>
      <c r="BL180" s="63"/>
      <c r="BM180" s="63"/>
      <c r="BN180" s="63"/>
      <c r="BO180" s="63"/>
      <c r="BP180" s="63"/>
      <c r="BQ180" s="63"/>
      <c r="BR180" s="63"/>
      <c r="BS180" s="63"/>
      <c r="BT180" s="63"/>
      <c r="BU180" s="63"/>
      <c r="BV180" s="63"/>
      <c r="BW180" s="63"/>
      <c r="BX180" s="63"/>
      <c r="BY180" s="63"/>
      <c r="BZ180" s="63"/>
    </row>
    <row r="181" spans="3:78" x14ac:dyDescent="0.3">
      <c r="C181" s="63"/>
      <c r="D181" s="63"/>
      <c r="E181" s="63"/>
      <c r="F181" s="63"/>
      <c r="G181" s="63"/>
      <c r="H181" s="63"/>
      <c r="I181" s="63"/>
      <c r="J181" s="63"/>
      <c r="K181" s="63"/>
      <c r="L181" s="63"/>
      <c r="M181" s="63"/>
      <c r="N181" s="63"/>
      <c r="O181" s="63"/>
      <c r="P181" s="63"/>
      <c r="Q181" s="63"/>
      <c r="R181" s="63"/>
      <c r="S181" s="63"/>
      <c r="T181" s="63"/>
      <c r="U181" s="63"/>
      <c r="V181" s="63"/>
      <c r="W181" s="63"/>
      <c r="X181" s="63"/>
      <c r="Y181" s="63"/>
      <c r="Z181" s="63"/>
      <c r="AA181" s="63"/>
      <c r="AB181" s="63"/>
      <c r="AC181" s="63"/>
      <c r="AD181" s="63"/>
      <c r="AE181" s="63"/>
      <c r="AF181" s="63"/>
      <c r="AG181" s="63"/>
      <c r="AH181" s="63"/>
      <c r="AI181" s="63"/>
      <c r="AJ181" s="63"/>
      <c r="AK181" s="63"/>
      <c r="AL181" s="63"/>
      <c r="AM181" s="63"/>
      <c r="AN181" s="63"/>
      <c r="AO181" s="63"/>
      <c r="AP181" s="63"/>
      <c r="AQ181" s="63"/>
      <c r="AR181" s="63"/>
      <c r="AS181" s="63"/>
      <c r="AT181" s="63"/>
      <c r="AU181" s="63"/>
      <c r="AV181" s="63"/>
      <c r="AW181" s="63"/>
      <c r="AX181" s="63"/>
      <c r="AY181" s="63"/>
      <c r="AZ181" s="63"/>
      <c r="BA181" s="63"/>
      <c r="BB181" s="63"/>
      <c r="BC181" s="63"/>
      <c r="BD181" s="63"/>
      <c r="BE181" s="63"/>
      <c r="BF181" s="63"/>
      <c r="BG181" s="63"/>
      <c r="BH181" s="63"/>
      <c r="BI181" s="63"/>
      <c r="BJ181" s="63"/>
      <c r="BK181" s="63"/>
      <c r="BL181" s="63"/>
      <c r="BM181" s="63"/>
      <c r="BN181" s="63"/>
      <c r="BO181" s="63"/>
      <c r="BP181" s="63"/>
      <c r="BQ181" s="63"/>
      <c r="BR181" s="63"/>
      <c r="BS181" s="63"/>
      <c r="BT181" s="63"/>
      <c r="BU181" s="63"/>
      <c r="BV181" s="63"/>
      <c r="BW181" s="63"/>
      <c r="BX181" s="63"/>
      <c r="BY181" s="63"/>
      <c r="BZ181" s="63"/>
    </row>
    <row r="182" spans="3:78" x14ac:dyDescent="0.3">
      <c r="C182" s="63"/>
      <c r="D182" s="63"/>
      <c r="E182" s="63"/>
      <c r="F182" s="63"/>
      <c r="G182" s="63"/>
      <c r="H182" s="63"/>
      <c r="I182" s="63"/>
      <c r="J182" s="63"/>
      <c r="K182" s="63"/>
      <c r="L182" s="63"/>
      <c r="M182" s="63"/>
      <c r="N182" s="63"/>
      <c r="O182" s="63"/>
      <c r="P182" s="63"/>
      <c r="Q182" s="63"/>
      <c r="R182" s="63"/>
      <c r="S182" s="63"/>
      <c r="T182" s="63"/>
      <c r="U182" s="63"/>
      <c r="V182" s="63"/>
      <c r="W182" s="63"/>
      <c r="X182" s="63"/>
      <c r="Y182" s="63"/>
      <c r="Z182" s="63"/>
      <c r="AA182" s="63"/>
      <c r="AB182" s="63"/>
      <c r="AC182" s="63"/>
      <c r="AD182" s="63"/>
      <c r="AE182" s="63"/>
      <c r="AF182" s="63"/>
      <c r="AG182" s="63"/>
      <c r="AH182" s="63"/>
      <c r="AI182" s="63"/>
      <c r="AJ182" s="63"/>
      <c r="AK182" s="63"/>
      <c r="AL182" s="63"/>
      <c r="AM182" s="63"/>
      <c r="AN182" s="63"/>
      <c r="AO182" s="63"/>
      <c r="AP182" s="63"/>
      <c r="AQ182" s="63"/>
      <c r="AR182" s="63"/>
      <c r="AS182" s="63"/>
      <c r="AT182" s="63"/>
      <c r="AU182" s="63"/>
      <c r="AV182" s="63"/>
      <c r="AW182" s="63"/>
      <c r="AX182" s="63"/>
      <c r="AY182" s="63"/>
      <c r="AZ182" s="63"/>
      <c r="BA182" s="63"/>
      <c r="BB182" s="63"/>
      <c r="BC182" s="63"/>
      <c r="BD182" s="63"/>
      <c r="BE182" s="63"/>
      <c r="BF182" s="63"/>
      <c r="BG182" s="63"/>
      <c r="BH182" s="63"/>
      <c r="BI182" s="63"/>
      <c r="BJ182" s="63"/>
      <c r="BK182" s="63"/>
      <c r="BL182" s="63"/>
      <c r="BM182" s="63"/>
      <c r="BN182" s="63"/>
      <c r="BO182" s="63"/>
      <c r="BP182" s="63"/>
      <c r="BQ182" s="63"/>
      <c r="BR182" s="63"/>
      <c r="BS182" s="63"/>
      <c r="BT182" s="63"/>
      <c r="BU182" s="63"/>
      <c r="BV182" s="63"/>
      <c r="BW182" s="63"/>
      <c r="BX182" s="63"/>
      <c r="BY182" s="63"/>
      <c r="BZ182" s="63"/>
    </row>
    <row r="183" spans="3:78" x14ac:dyDescent="0.3">
      <c r="C183" s="63"/>
      <c r="D183" s="63"/>
      <c r="E183" s="63"/>
      <c r="F183" s="63"/>
      <c r="G183" s="63"/>
      <c r="H183" s="63"/>
      <c r="I183" s="63"/>
      <c r="J183" s="63"/>
      <c r="K183" s="63"/>
      <c r="L183" s="63"/>
      <c r="M183" s="63"/>
      <c r="N183" s="63"/>
      <c r="O183" s="63"/>
      <c r="P183" s="63"/>
      <c r="Q183" s="63"/>
      <c r="R183" s="63"/>
      <c r="S183" s="63"/>
      <c r="T183" s="63"/>
      <c r="U183" s="63"/>
      <c r="V183" s="63"/>
      <c r="W183" s="63"/>
      <c r="X183" s="63"/>
      <c r="Y183" s="63"/>
      <c r="Z183" s="63"/>
      <c r="AA183" s="63"/>
      <c r="AB183" s="63"/>
      <c r="AC183" s="63"/>
      <c r="AD183" s="63"/>
      <c r="AE183" s="63"/>
      <c r="AF183" s="63"/>
      <c r="AG183" s="63"/>
      <c r="AH183" s="63"/>
      <c r="AI183" s="63"/>
      <c r="AJ183" s="63"/>
      <c r="AK183" s="63"/>
      <c r="AL183" s="63"/>
      <c r="AM183" s="63"/>
      <c r="AN183" s="63"/>
      <c r="AO183" s="63"/>
      <c r="AP183" s="63"/>
      <c r="AQ183" s="63"/>
      <c r="AR183" s="63"/>
      <c r="AS183" s="63"/>
      <c r="AT183" s="63"/>
      <c r="AU183" s="63"/>
      <c r="AV183" s="63"/>
      <c r="AW183" s="63"/>
      <c r="AX183" s="63"/>
      <c r="AY183" s="63"/>
      <c r="AZ183" s="63"/>
      <c r="BA183" s="63"/>
      <c r="BB183" s="63"/>
      <c r="BC183" s="63"/>
      <c r="BD183" s="63"/>
      <c r="BE183" s="63"/>
      <c r="BF183" s="63"/>
      <c r="BG183" s="63"/>
      <c r="BH183" s="63"/>
      <c r="BI183" s="63"/>
      <c r="BJ183" s="63"/>
      <c r="BK183" s="63"/>
      <c r="BL183" s="63"/>
      <c r="BM183" s="63"/>
      <c r="BN183" s="63"/>
      <c r="BO183" s="63"/>
      <c r="BP183" s="63"/>
      <c r="BQ183" s="63"/>
      <c r="BR183" s="63"/>
      <c r="BS183" s="63"/>
      <c r="BT183" s="63"/>
      <c r="BU183" s="63"/>
      <c r="BV183" s="63"/>
      <c r="BW183" s="63"/>
      <c r="BX183" s="63"/>
      <c r="BY183" s="63"/>
      <c r="BZ183" s="63"/>
    </row>
    <row r="184" spans="3:78" x14ac:dyDescent="0.3">
      <c r="C184" s="63"/>
      <c r="D184" s="63"/>
      <c r="E184" s="63"/>
      <c r="F184" s="63"/>
      <c r="G184" s="63"/>
      <c r="H184" s="63"/>
      <c r="I184" s="63"/>
      <c r="J184" s="63"/>
      <c r="K184" s="63"/>
      <c r="L184" s="63"/>
      <c r="M184" s="63"/>
      <c r="N184" s="63"/>
      <c r="O184" s="63"/>
      <c r="P184" s="63"/>
      <c r="Q184" s="63"/>
      <c r="R184" s="63"/>
      <c r="S184" s="63"/>
      <c r="T184" s="63"/>
      <c r="U184" s="63"/>
      <c r="V184" s="63"/>
      <c r="W184" s="63"/>
      <c r="X184" s="63"/>
      <c r="Y184" s="63"/>
      <c r="Z184" s="63"/>
      <c r="AA184" s="63"/>
      <c r="AB184" s="63"/>
      <c r="AC184" s="63"/>
      <c r="AD184" s="63"/>
      <c r="AE184" s="63"/>
      <c r="AF184" s="63"/>
      <c r="AG184" s="63"/>
      <c r="AH184" s="63"/>
      <c r="AI184" s="63"/>
      <c r="AJ184" s="63"/>
      <c r="AK184" s="63"/>
      <c r="AL184" s="63"/>
      <c r="AM184" s="63"/>
      <c r="AN184" s="63"/>
      <c r="AO184" s="63"/>
      <c r="AP184" s="63"/>
      <c r="AQ184" s="63"/>
      <c r="AR184" s="63"/>
      <c r="AS184" s="63"/>
      <c r="AT184" s="63"/>
      <c r="AU184" s="63"/>
      <c r="AV184" s="63"/>
      <c r="AW184" s="63"/>
      <c r="AX184" s="63"/>
      <c r="AY184" s="63"/>
      <c r="AZ184" s="63"/>
      <c r="BA184" s="63"/>
      <c r="BB184" s="63"/>
      <c r="BC184" s="63"/>
      <c r="BD184" s="63"/>
      <c r="BE184" s="63"/>
      <c r="BF184" s="63"/>
      <c r="BG184" s="63"/>
      <c r="BH184" s="63"/>
      <c r="BI184" s="63"/>
      <c r="BJ184" s="63"/>
      <c r="BK184" s="63"/>
      <c r="BL184" s="63"/>
      <c r="BM184" s="63"/>
      <c r="BN184" s="63"/>
      <c r="BO184" s="63"/>
      <c r="BP184" s="63"/>
      <c r="BQ184" s="63"/>
      <c r="BR184" s="63"/>
      <c r="BS184" s="63"/>
      <c r="BT184" s="63"/>
      <c r="BU184" s="63"/>
      <c r="BV184" s="63"/>
      <c r="BW184" s="63"/>
      <c r="BX184" s="63"/>
      <c r="BY184" s="63"/>
      <c r="BZ184" s="63"/>
    </row>
    <row r="185" spans="3:78" x14ac:dyDescent="0.3">
      <c r="C185" s="63"/>
      <c r="D185" s="63"/>
      <c r="E185" s="63"/>
      <c r="F185" s="63"/>
      <c r="G185" s="63"/>
      <c r="H185" s="63"/>
      <c r="I185" s="63"/>
      <c r="J185" s="63"/>
      <c r="K185" s="63"/>
      <c r="L185" s="63"/>
      <c r="M185" s="63"/>
      <c r="N185" s="63"/>
      <c r="O185" s="63"/>
      <c r="P185" s="63"/>
      <c r="Q185" s="63"/>
      <c r="R185" s="63"/>
      <c r="S185" s="63"/>
      <c r="T185" s="63"/>
      <c r="U185" s="63"/>
      <c r="V185" s="63"/>
      <c r="W185" s="63"/>
      <c r="X185" s="63"/>
      <c r="Y185" s="63"/>
      <c r="Z185" s="63"/>
      <c r="AA185" s="63"/>
      <c r="AB185" s="63"/>
      <c r="AC185" s="63"/>
      <c r="AD185" s="63"/>
      <c r="AE185" s="63"/>
      <c r="AF185" s="63"/>
      <c r="AG185" s="63"/>
      <c r="AH185" s="63"/>
      <c r="AI185" s="63"/>
      <c r="AJ185" s="63"/>
      <c r="AK185" s="63"/>
      <c r="AL185" s="63"/>
      <c r="AM185" s="63"/>
      <c r="AN185" s="63"/>
      <c r="AO185" s="63"/>
      <c r="AP185" s="63"/>
      <c r="AQ185" s="63"/>
      <c r="AR185" s="63"/>
      <c r="AS185" s="63"/>
      <c r="AT185" s="63"/>
      <c r="AU185" s="63"/>
      <c r="AV185" s="63"/>
      <c r="AW185" s="63"/>
      <c r="AX185" s="63"/>
      <c r="AY185" s="63"/>
      <c r="AZ185" s="63"/>
      <c r="BA185" s="63"/>
      <c r="BB185" s="63"/>
      <c r="BC185" s="63"/>
      <c r="BD185" s="63"/>
      <c r="BE185" s="63"/>
      <c r="BF185" s="63"/>
      <c r="BG185" s="63"/>
      <c r="BH185" s="63"/>
      <c r="BI185" s="63"/>
      <c r="BJ185" s="63"/>
      <c r="BK185" s="63"/>
      <c r="BL185" s="63"/>
      <c r="BM185" s="63"/>
      <c r="BN185" s="63"/>
      <c r="BO185" s="63"/>
      <c r="BP185" s="63"/>
      <c r="BQ185" s="63"/>
      <c r="BR185" s="63"/>
      <c r="BS185" s="63"/>
      <c r="BT185" s="63"/>
      <c r="BU185" s="63"/>
      <c r="BV185" s="63"/>
      <c r="BW185" s="63"/>
      <c r="BX185" s="63"/>
      <c r="BY185" s="63"/>
      <c r="BZ185" s="63"/>
    </row>
    <row r="186" spans="3:78" x14ac:dyDescent="0.3">
      <c r="C186" s="63"/>
      <c r="D186" s="63"/>
      <c r="E186" s="63"/>
      <c r="F186" s="63"/>
      <c r="G186" s="63"/>
      <c r="H186" s="63"/>
      <c r="I186" s="63"/>
      <c r="J186" s="63"/>
      <c r="K186" s="63"/>
      <c r="L186" s="63"/>
      <c r="M186" s="63"/>
      <c r="N186" s="63"/>
      <c r="O186" s="63"/>
      <c r="P186" s="63"/>
      <c r="Q186" s="63"/>
      <c r="R186" s="63"/>
      <c r="S186" s="63"/>
      <c r="T186" s="63"/>
      <c r="U186" s="63"/>
      <c r="V186" s="63"/>
      <c r="W186" s="63"/>
      <c r="X186" s="63"/>
      <c r="Y186" s="63"/>
      <c r="Z186" s="63"/>
      <c r="AA186" s="63"/>
      <c r="AB186" s="63"/>
      <c r="AC186" s="63"/>
      <c r="AD186" s="63"/>
      <c r="AE186" s="63"/>
      <c r="AF186" s="63"/>
      <c r="AG186" s="63"/>
      <c r="AH186" s="63"/>
      <c r="AI186" s="63"/>
      <c r="AJ186" s="63"/>
      <c r="AK186" s="63"/>
      <c r="AL186" s="63"/>
      <c r="AM186" s="63"/>
      <c r="AN186" s="63"/>
      <c r="AO186" s="63"/>
      <c r="AP186" s="63"/>
      <c r="AQ186" s="63"/>
      <c r="AR186" s="63"/>
      <c r="AS186" s="63"/>
      <c r="AT186" s="63"/>
      <c r="AU186" s="63"/>
      <c r="AV186" s="63"/>
      <c r="AW186" s="63"/>
      <c r="AX186" s="63"/>
      <c r="AY186" s="63"/>
      <c r="AZ186" s="63"/>
      <c r="BA186" s="63"/>
      <c r="BB186" s="63"/>
      <c r="BC186" s="63"/>
      <c r="BD186" s="63"/>
      <c r="BE186" s="63"/>
      <c r="BF186" s="63"/>
      <c r="BG186" s="63"/>
      <c r="BH186" s="63"/>
      <c r="BI186" s="63"/>
      <c r="BJ186" s="63"/>
      <c r="BK186" s="63"/>
      <c r="BL186" s="63"/>
      <c r="BM186" s="63"/>
      <c r="BN186" s="63"/>
      <c r="BO186" s="63"/>
      <c r="BP186" s="63"/>
      <c r="BQ186" s="63"/>
      <c r="BR186" s="63"/>
      <c r="BS186" s="63"/>
      <c r="BT186" s="63"/>
      <c r="BU186" s="63"/>
      <c r="BV186" s="63"/>
      <c r="BW186" s="63"/>
      <c r="BX186" s="63"/>
      <c r="BY186" s="63"/>
      <c r="BZ186" s="63"/>
    </row>
    <row r="187" spans="3:78" x14ac:dyDescent="0.3">
      <c r="C187" s="63"/>
      <c r="D187" s="63"/>
      <c r="E187" s="63"/>
      <c r="F187" s="63"/>
      <c r="G187" s="63"/>
      <c r="H187" s="63"/>
      <c r="I187" s="63"/>
      <c r="J187" s="63"/>
      <c r="K187" s="63"/>
      <c r="L187" s="63"/>
      <c r="M187" s="63"/>
      <c r="N187" s="63"/>
      <c r="O187" s="63"/>
      <c r="P187" s="63"/>
      <c r="Q187" s="63"/>
      <c r="R187" s="63"/>
      <c r="S187" s="63"/>
      <c r="T187" s="63"/>
      <c r="U187" s="63"/>
      <c r="V187" s="63"/>
      <c r="W187" s="63"/>
      <c r="X187" s="63"/>
      <c r="Y187" s="63"/>
      <c r="Z187" s="63"/>
      <c r="AA187" s="63"/>
      <c r="AB187" s="63"/>
      <c r="AC187" s="63"/>
      <c r="AD187" s="63"/>
      <c r="AE187" s="63"/>
      <c r="AF187" s="63"/>
      <c r="AG187" s="63"/>
      <c r="AH187" s="63"/>
      <c r="AI187" s="63"/>
      <c r="AJ187" s="63"/>
      <c r="AK187" s="63"/>
      <c r="AL187" s="63"/>
      <c r="AM187" s="63"/>
      <c r="AN187" s="63"/>
      <c r="AO187" s="63"/>
      <c r="AP187" s="63"/>
      <c r="AQ187" s="63"/>
      <c r="AR187" s="63"/>
      <c r="AS187" s="63"/>
      <c r="AT187" s="63"/>
      <c r="AU187" s="63"/>
      <c r="AV187" s="63"/>
      <c r="AW187" s="63"/>
      <c r="AX187" s="63"/>
      <c r="AY187" s="63"/>
      <c r="AZ187" s="63"/>
      <c r="BA187" s="63"/>
      <c r="BB187" s="63"/>
      <c r="BC187" s="63"/>
      <c r="BD187" s="63"/>
      <c r="BE187" s="63"/>
      <c r="BF187" s="63"/>
      <c r="BG187" s="63"/>
      <c r="BH187" s="63"/>
      <c r="BI187" s="63"/>
      <c r="BJ187" s="63"/>
      <c r="BK187" s="63"/>
      <c r="BL187" s="63"/>
      <c r="BM187" s="63"/>
      <c r="BN187" s="63"/>
      <c r="BO187" s="63"/>
      <c r="BP187" s="63"/>
      <c r="BQ187" s="63"/>
      <c r="BR187" s="63"/>
      <c r="BS187" s="63"/>
      <c r="BT187" s="63"/>
      <c r="BU187" s="63"/>
      <c r="BV187" s="63"/>
      <c r="BW187" s="63"/>
      <c r="BX187" s="63"/>
      <c r="BY187" s="63"/>
      <c r="BZ187" s="63"/>
    </row>
    <row r="188" spans="3:78" x14ac:dyDescent="0.3">
      <c r="C188" s="63"/>
      <c r="D188" s="63"/>
      <c r="E188" s="63"/>
      <c r="F188" s="63"/>
      <c r="G188" s="63"/>
      <c r="H188" s="63"/>
      <c r="I188" s="63"/>
      <c r="J188" s="63"/>
      <c r="K188" s="63"/>
      <c r="L188" s="63"/>
      <c r="M188" s="63"/>
      <c r="N188" s="63"/>
      <c r="O188" s="63"/>
      <c r="P188" s="63"/>
      <c r="Q188" s="63"/>
      <c r="R188" s="63"/>
      <c r="S188" s="63"/>
      <c r="T188" s="63"/>
      <c r="U188" s="63"/>
      <c r="V188" s="63"/>
      <c r="W188" s="63"/>
      <c r="X188" s="63"/>
      <c r="Y188" s="63"/>
      <c r="Z188" s="63"/>
      <c r="AA188" s="63"/>
      <c r="AB188" s="63"/>
      <c r="AC188" s="63"/>
      <c r="AD188" s="63"/>
      <c r="AE188" s="63"/>
      <c r="AF188" s="63"/>
      <c r="AG188" s="63"/>
      <c r="AH188" s="63"/>
      <c r="AI188" s="63"/>
      <c r="AJ188" s="63"/>
      <c r="AK188" s="63"/>
      <c r="AL188" s="63"/>
      <c r="AM188" s="63"/>
      <c r="AN188" s="63"/>
      <c r="AO188" s="63"/>
      <c r="AP188" s="63"/>
      <c r="AQ188" s="63"/>
      <c r="AR188" s="63"/>
      <c r="AS188" s="63"/>
      <c r="AT188" s="63"/>
      <c r="AU188" s="63"/>
      <c r="AV188" s="63"/>
      <c r="AW188" s="63"/>
      <c r="AX188" s="63"/>
      <c r="AY188" s="63"/>
      <c r="AZ188" s="63"/>
      <c r="BA188" s="63"/>
      <c r="BB188" s="63"/>
      <c r="BC188" s="63"/>
      <c r="BD188" s="63"/>
      <c r="BE188" s="63"/>
      <c r="BF188" s="63"/>
      <c r="BG188" s="63"/>
      <c r="BH188" s="63"/>
      <c r="BI188" s="63"/>
      <c r="BJ188" s="63"/>
      <c r="BK188" s="63"/>
      <c r="BL188" s="63"/>
      <c r="BM188" s="63"/>
      <c r="BN188" s="63"/>
      <c r="BO188" s="63"/>
      <c r="BP188" s="63"/>
      <c r="BQ188" s="63"/>
      <c r="BR188" s="63"/>
      <c r="BS188" s="63"/>
      <c r="BT188" s="63"/>
      <c r="BU188" s="63"/>
      <c r="BV188" s="63"/>
      <c r="BW188" s="63"/>
      <c r="BX188" s="63"/>
      <c r="BY188" s="63"/>
      <c r="BZ188" s="63"/>
    </row>
    <row r="189" spans="3:78" x14ac:dyDescent="0.3">
      <c r="C189" s="63"/>
      <c r="D189" s="63"/>
      <c r="E189" s="63"/>
      <c r="F189" s="63"/>
      <c r="G189" s="63"/>
      <c r="H189" s="63"/>
      <c r="I189" s="63"/>
      <c r="J189" s="63"/>
      <c r="K189" s="63"/>
      <c r="L189" s="63"/>
      <c r="M189" s="63"/>
      <c r="N189" s="63"/>
      <c r="O189" s="63"/>
      <c r="P189" s="63"/>
      <c r="Q189" s="63"/>
      <c r="R189" s="63"/>
      <c r="S189" s="63"/>
      <c r="T189" s="63"/>
      <c r="U189" s="63"/>
      <c r="V189" s="63"/>
      <c r="W189" s="63"/>
      <c r="X189" s="63"/>
      <c r="Y189" s="63"/>
      <c r="Z189" s="63"/>
      <c r="AA189" s="63"/>
      <c r="AB189" s="63"/>
      <c r="AC189" s="63"/>
      <c r="AD189" s="63"/>
      <c r="AE189" s="63"/>
      <c r="AF189" s="63"/>
      <c r="AG189" s="63"/>
      <c r="AH189" s="63"/>
      <c r="AI189" s="63"/>
      <c r="AJ189" s="63"/>
      <c r="AK189" s="63"/>
      <c r="AL189" s="63"/>
      <c r="AM189" s="63"/>
      <c r="AN189" s="63"/>
      <c r="AO189" s="63"/>
      <c r="AP189" s="63"/>
      <c r="AQ189" s="63"/>
      <c r="AR189" s="63"/>
      <c r="AS189" s="63"/>
      <c r="AT189" s="63"/>
      <c r="AU189" s="63"/>
      <c r="AV189" s="63"/>
      <c r="AW189" s="63"/>
      <c r="AX189" s="63"/>
      <c r="AY189" s="63"/>
      <c r="AZ189" s="63"/>
      <c r="BA189" s="63"/>
      <c r="BB189" s="63"/>
      <c r="BC189" s="63"/>
      <c r="BD189" s="63"/>
      <c r="BE189" s="63"/>
      <c r="BF189" s="63"/>
      <c r="BG189" s="63"/>
      <c r="BH189" s="63"/>
      <c r="BI189" s="63"/>
      <c r="BJ189" s="63"/>
      <c r="BK189" s="63"/>
      <c r="BL189" s="63"/>
      <c r="BM189" s="63"/>
      <c r="BN189" s="63"/>
      <c r="BO189" s="63"/>
      <c r="BP189" s="63"/>
      <c r="BQ189" s="63"/>
      <c r="BR189" s="63"/>
      <c r="BS189" s="63"/>
      <c r="BT189" s="63"/>
      <c r="BU189" s="63"/>
      <c r="BV189" s="63"/>
      <c r="BW189" s="63"/>
      <c r="BX189" s="63"/>
      <c r="BY189" s="63"/>
      <c r="BZ189" s="63"/>
    </row>
    <row r="190" spans="3:78" x14ac:dyDescent="0.3">
      <c r="C190" s="63"/>
      <c r="D190" s="63"/>
      <c r="E190" s="63"/>
      <c r="F190" s="63"/>
      <c r="G190" s="63"/>
      <c r="H190" s="63"/>
      <c r="I190" s="63"/>
      <c r="J190" s="63"/>
      <c r="K190" s="63"/>
      <c r="L190" s="63"/>
      <c r="M190" s="63"/>
      <c r="N190" s="63"/>
      <c r="O190" s="63"/>
      <c r="P190" s="63"/>
      <c r="Q190" s="63"/>
      <c r="R190" s="63"/>
      <c r="S190" s="63"/>
      <c r="T190" s="63"/>
      <c r="U190" s="63"/>
      <c r="V190" s="63"/>
      <c r="W190" s="63"/>
      <c r="X190" s="63"/>
      <c r="Y190" s="63"/>
      <c r="Z190" s="63"/>
      <c r="AA190" s="63"/>
      <c r="AB190" s="63"/>
      <c r="AC190" s="63"/>
      <c r="AD190" s="63"/>
      <c r="AE190" s="63"/>
      <c r="AF190" s="63"/>
      <c r="AG190" s="63"/>
      <c r="AH190" s="63"/>
      <c r="AI190" s="63"/>
      <c r="AJ190" s="63"/>
      <c r="AK190" s="63"/>
      <c r="AL190" s="63"/>
      <c r="AM190" s="63"/>
      <c r="AN190" s="63"/>
      <c r="AO190" s="63"/>
      <c r="AP190" s="63"/>
      <c r="AQ190" s="63"/>
      <c r="AR190" s="63"/>
      <c r="AS190" s="63"/>
      <c r="AT190" s="63"/>
      <c r="AU190" s="63"/>
      <c r="AV190" s="63"/>
      <c r="AW190" s="63"/>
      <c r="AX190" s="63"/>
      <c r="AY190" s="63"/>
      <c r="AZ190" s="63"/>
      <c r="BA190" s="63"/>
      <c r="BB190" s="63"/>
      <c r="BC190" s="63"/>
      <c r="BD190" s="63"/>
      <c r="BE190" s="63"/>
      <c r="BF190" s="63"/>
      <c r="BG190" s="63"/>
      <c r="BH190" s="63"/>
      <c r="BI190" s="63"/>
      <c r="BJ190" s="63"/>
      <c r="BK190" s="63"/>
      <c r="BL190" s="63"/>
      <c r="BM190" s="63"/>
      <c r="BN190" s="63"/>
      <c r="BO190" s="63"/>
      <c r="BP190" s="63"/>
      <c r="BQ190" s="63"/>
      <c r="BR190" s="63"/>
      <c r="BS190" s="63"/>
      <c r="BT190" s="63"/>
      <c r="BU190" s="63"/>
      <c r="BV190" s="63"/>
      <c r="BW190" s="63"/>
      <c r="BX190" s="63"/>
      <c r="BY190" s="63"/>
      <c r="BZ190" s="63"/>
    </row>
    <row r="191" spans="3:78" x14ac:dyDescent="0.3">
      <c r="C191" s="63"/>
      <c r="D191" s="63"/>
      <c r="E191" s="63"/>
      <c r="F191" s="63"/>
      <c r="G191" s="63"/>
      <c r="H191" s="63"/>
      <c r="I191" s="63"/>
      <c r="J191" s="63"/>
      <c r="K191" s="63"/>
      <c r="L191" s="63"/>
      <c r="M191" s="63"/>
      <c r="N191" s="63"/>
      <c r="O191" s="63"/>
      <c r="P191" s="63"/>
      <c r="Q191" s="63"/>
      <c r="R191" s="63"/>
      <c r="S191" s="63"/>
      <c r="T191" s="63"/>
      <c r="U191" s="63"/>
      <c r="V191" s="63"/>
      <c r="W191" s="63"/>
      <c r="X191" s="63"/>
      <c r="Y191" s="63"/>
      <c r="Z191" s="63"/>
      <c r="AA191" s="63"/>
      <c r="AB191" s="63"/>
      <c r="AC191" s="63"/>
      <c r="AD191" s="63"/>
      <c r="AE191" s="63"/>
      <c r="AF191" s="63"/>
      <c r="AG191" s="63"/>
      <c r="AH191" s="63"/>
      <c r="AI191" s="63"/>
      <c r="AJ191" s="63"/>
      <c r="AK191" s="63"/>
      <c r="AL191" s="63"/>
      <c r="AM191" s="63"/>
      <c r="AN191" s="63"/>
      <c r="AO191" s="63"/>
      <c r="AP191" s="63"/>
      <c r="AQ191" s="63"/>
      <c r="AR191" s="63"/>
      <c r="AS191" s="63"/>
      <c r="AT191" s="63"/>
      <c r="AU191" s="63"/>
      <c r="AV191" s="63"/>
      <c r="AW191" s="63"/>
      <c r="AX191" s="63"/>
      <c r="AY191" s="63"/>
      <c r="AZ191" s="63"/>
      <c r="BA191" s="63"/>
      <c r="BB191" s="63"/>
      <c r="BC191" s="63"/>
      <c r="BD191" s="63"/>
      <c r="BE191" s="63"/>
      <c r="BF191" s="63"/>
      <c r="BG191" s="63"/>
      <c r="BH191" s="63"/>
      <c r="BI191" s="63"/>
      <c r="BJ191" s="63"/>
      <c r="BK191" s="63"/>
      <c r="BL191" s="63"/>
      <c r="BM191" s="63"/>
      <c r="BN191" s="63"/>
      <c r="BO191" s="63"/>
      <c r="BP191" s="63"/>
      <c r="BQ191" s="63"/>
      <c r="BR191" s="63"/>
      <c r="BS191" s="63"/>
      <c r="BT191" s="63"/>
      <c r="BU191" s="63"/>
      <c r="BV191" s="63"/>
      <c r="BW191" s="63"/>
      <c r="BX191" s="63"/>
      <c r="BY191" s="63"/>
      <c r="BZ191" s="63"/>
    </row>
    <row r="192" spans="3:78" x14ac:dyDescent="0.3">
      <c r="C192" s="63"/>
      <c r="D192" s="63"/>
      <c r="E192" s="63"/>
      <c r="F192" s="63"/>
      <c r="G192" s="63"/>
      <c r="H192" s="63"/>
      <c r="I192" s="63"/>
      <c r="J192" s="63"/>
      <c r="K192" s="63"/>
      <c r="L192" s="63"/>
      <c r="M192" s="63"/>
      <c r="N192" s="63"/>
      <c r="O192" s="63"/>
      <c r="P192" s="63"/>
      <c r="Q192" s="63"/>
      <c r="R192" s="63"/>
      <c r="S192" s="63"/>
      <c r="T192" s="63"/>
      <c r="U192" s="63"/>
      <c r="V192" s="63"/>
      <c r="W192" s="63"/>
      <c r="X192" s="63"/>
      <c r="Y192" s="63"/>
      <c r="Z192" s="63"/>
      <c r="AA192" s="63"/>
      <c r="AB192" s="63"/>
      <c r="AC192" s="63"/>
      <c r="AD192" s="63"/>
      <c r="AE192" s="63"/>
      <c r="AF192" s="63"/>
      <c r="AG192" s="63"/>
      <c r="AH192" s="63"/>
      <c r="AI192" s="63"/>
      <c r="AJ192" s="63"/>
      <c r="AK192" s="63"/>
      <c r="AL192" s="63"/>
      <c r="AM192" s="63"/>
      <c r="AN192" s="63"/>
      <c r="AO192" s="63"/>
      <c r="AP192" s="63"/>
      <c r="AQ192" s="63"/>
      <c r="AR192" s="63"/>
      <c r="AS192" s="63"/>
      <c r="AT192" s="63"/>
      <c r="AU192" s="63"/>
      <c r="AV192" s="63"/>
      <c r="AW192" s="63"/>
      <c r="AX192" s="63"/>
      <c r="AY192" s="63"/>
      <c r="AZ192" s="63"/>
      <c r="BA192" s="63"/>
      <c r="BB192" s="63"/>
      <c r="BC192" s="63"/>
      <c r="BD192" s="63"/>
      <c r="BE192" s="63"/>
      <c r="BF192" s="63"/>
      <c r="BG192" s="63"/>
      <c r="BH192" s="63"/>
      <c r="BI192" s="63"/>
      <c r="BJ192" s="63"/>
      <c r="BK192" s="63"/>
      <c r="BL192" s="63"/>
      <c r="BM192" s="63"/>
      <c r="BN192" s="63"/>
      <c r="BO192" s="63"/>
      <c r="BP192" s="63"/>
      <c r="BQ192" s="63"/>
      <c r="BR192" s="63"/>
      <c r="BS192" s="63"/>
      <c r="BT192" s="63"/>
      <c r="BU192" s="63"/>
      <c r="BV192" s="63"/>
      <c r="BW192" s="63"/>
      <c r="BX192" s="63"/>
      <c r="BY192" s="63"/>
      <c r="BZ192" s="63"/>
    </row>
    <row r="193" spans="3:78" x14ac:dyDescent="0.3">
      <c r="C193" s="63"/>
      <c r="D193" s="63"/>
      <c r="E193" s="63"/>
      <c r="F193" s="63"/>
      <c r="G193" s="63"/>
      <c r="H193" s="63"/>
      <c r="I193" s="63"/>
      <c r="J193" s="63"/>
      <c r="K193" s="63"/>
      <c r="L193" s="63"/>
      <c r="M193" s="63"/>
      <c r="N193" s="63"/>
      <c r="O193" s="63"/>
      <c r="P193" s="63"/>
      <c r="Q193" s="63"/>
      <c r="R193" s="63"/>
      <c r="S193" s="63"/>
      <c r="T193" s="63"/>
      <c r="U193" s="63"/>
      <c r="V193" s="63"/>
      <c r="W193" s="63"/>
      <c r="X193" s="63"/>
      <c r="Y193" s="63"/>
      <c r="Z193" s="63"/>
      <c r="AA193" s="63"/>
      <c r="AB193" s="63"/>
      <c r="AC193" s="63"/>
      <c r="AD193" s="63"/>
      <c r="AE193" s="63"/>
      <c r="AF193" s="63"/>
      <c r="AG193" s="63"/>
      <c r="AH193" s="63"/>
      <c r="AI193" s="63"/>
      <c r="AJ193" s="63"/>
      <c r="AK193" s="63"/>
      <c r="AL193" s="63"/>
      <c r="AM193" s="63"/>
      <c r="AN193" s="63"/>
      <c r="AO193" s="63"/>
      <c r="AP193" s="63"/>
      <c r="AQ193" s="63"/>
      <c r="AR193" s="63"/>
      <c r="AS193" s="63"/>
      <c r="AT193" s="63"/>
      <c r="AU193" s="63"/>
      <c r="AV193" s="63"/>
      <c r="AW193" s="63"/>
      <c r="AX193" s="63"/>
      <c r="AY193" s="63"/>
      <c r="AZ193" s="63"/>
      <c r="BA193" s="63"/>
      <c r="BB193" s="63"/>
      <c r="BC193" s="63"/>
      <c r="BD193" s="63"/>
      <c r="BE193" s="63"/>
      <c r="BF193" s="63"/>
      <c r="BG193" s="63"/>
      <c r="BH193" s="63"/>
      <c r="BI193" s="63"/>
      <c r="BJ193" s="63"/>
      <c r="BK193" s="63"/>
      <c r="BL193" s="63"/>
      <c r="BM193" s="63"/>
      <c r="BN193" s="63"/>
      <c r="BO193" s="63"/>
      <c r="BP193" s="63"/>
      <c r="BQ193" s="63"/>
      <c r="BR193" s="63"/>
      <c r="BS193" s="63"/>
      <c r="BT193" s="63"/>
      <c r="BU193" s="63"/>
      <c r="BV193" s="63"/>
      <c r="BW193" s="63"/>
      <c r="BX193" s="63"/>
      <c r="BY193" s="63"/>
      <c r="BZ193" s="63"/>
    </row>
    <row r="194" spans="3:78" x14ac:dyDescent="0.3">
      <c r="C194" s="63"/>
      <c r="D194" s="63"/>
      <c r="E194" s="63"/>
      <c r="F194" s="63"/>
      <c r="G194" s="63"/>
      <c r="H194" s="63"/>
      <c r="I194" s="63"/>
      <c r="J194" s="63"/>
      <c r="K194" s="63"/>
      <c r="L194" s="63"/>
      <c r="M194" s="63"/>
      <c r="N194" s="63"/>
      <c r="O194" s="63"/>
      <c r="P194" s="63"/>
      <c r="Q194" s="63"/>
      <c r="R194" s="63"/>
      <c r="S194" s="63"/>
      <c r="T194" s="63"/>
      <c r="U194" s="63"/>
      <c r="V194" s="63"/>
      <c r="W194" s="63"/>
      <c r="X194" s="63"/>
      <c r="Y194" s="63"/>
      <c r="Z194" s="63"/>
      <c r="AA194" s="63"/>
      <c r="AB194" s="63"/>
      <c r="AC194" s="63"/>
      <c r="AD194" s="63"/>
      <c r="AE194" s="63"/>
      <c r="AF194" s="63"/>
      <c r="AG194" s="63"/>
      <c r="AH194" s="63"/>
      <c r="AI194" s="63"/>
      <c r="AJ194" s="63"/>
      <c r="AK194" s="63"/>
      <c r="AL194" s="63"/>
      <c r="AM194" s="63"/>
      <c r="AN194" s="63"/>
      <c r="AO194" s="63"/>
      <c r="AP194" s="63"/>
      <c r="AQ194" s="63"/>
      <c r="AR194" s="63"/>
      <c r="AS194" s="63"/>
      <c r="AT194" s="63"/>
      <c r="AU194" s="63"/>
      <c r="AV194" s="63"/>
      <c r="AW194" s="63"/>
      <c r="AX194" s="63"/>
      <c r="AY194" s="63"/>
      <c r="AZ194" s="63"/>
      <c r="BA194" s="63"/>
      <c r="BB194" s="63"/>
      <c r="BC194" s="63"/>
      <c r="BD194" s="63"/>
      <c r="BE194" s="63"/>
      <c r="BF194" s="63"/>
      <c r="BG194" s="63"/>
      <c r="BH194" s="63"/>
      <c r="BI194" s="63"/>
      <c r="BJ194" s="63"/>
      <c r="BK194" s="63"/>
      <c r="BL194" s="63"/>
      <c r="BM194" s="63"/>
      <c r="BN194" s="63"/>
      <c r="BO194" s="63"/>
      <c r="BP194" s="63"/>
      <c r="BQ194" s="63"/>
      <c r="BR194" s="63"/>
      <c r="BS194" s="63"/>
      <c r="BT194" s="63"/>
      <c r="BU194" s="63"/>
      <c r="BV194" s="63"/>
      <c r="BW194" s="63"/>
      <c r="BX194" s="63"/>
      <c r="BY194" s="63"/>
      <c r="BZ194" s="63"/>
    </row>
    <row r="195" spans="3:78" x14ac:dyDescent="0.3">
      <c r="C195" s="63"/>
      <c r="D195" s="63"/>
      <c r="E195" s="63"/>
      <c r="F195" s="63"/>
      <c r="G195" s="63"/>
      <c r="H195" s="63"/>
      <c r="I195" s="63"/>
      <c r="J195" s="63"/>
      <c r="K195" s="63"/>
      <c r="L195" s="63"/>
      <c r="M195" s="63"/>
      <c r="N195" s="63"/>
      <c r="O195" s="63"/>
      <c r="P195" s="63"/>
      <c r="Q195" s="63"/>
      <c r="R195" s="63"/>
      <c r="S195" s="63"/>
      <c r="T195" s="63"/>
      <c r="U195" s="63"/>
      <c r="V195" s="63"/>
      <c r="W195" s="63"/>
      <c r="X195" s="63"/>
      <c r="Y195" s="63"/>
      <c r="Z195" s="63"/>
      <c r="AA195" s="63"/>
      <c r="AB195" s="63"/>
      <c r="AC195" s="63"/>
      <c r="AD195" s="63"/>
      <c r="AE195" s="63"/>
      <c r="AF195" s="63"/>
      <c r="AG195" s="63"/>
      <c r="AH195" s="63"/>
      <c r="AI195" s="63"/>
      <c r="AJ195" s="63"/>
      <c r="AK195" s="63"/>
      <c r="AL195" s="63"/>
      <c r="AM195" s="63"/>
      <c r="AN195" s="63"/>
      <c r="AO195" s="63"/>
      <c r="AP195" s="63"/>
      <c r="AQ195" s="63"/>
      <c r="AR195" s="63"/>
      <c r="AS195" s="63"/>
      <c r="AT195" s="63"/>
      <c r="AU195" s="63"/>
      <c r="AV195" s="63"/>
      <c r="AW195" s="63"/>
      <c r="AX195" s="63"/>
      <c r="AY195" s="63"/>
      <c r="AZ195" s="63"/>
      <c r="BA195" s="63"/>
      <c r="BB195" s="63"/>
      <c r="BC195" s="63"/>
      <c r="BD195" s="63"/>
      <c r="BE195" s="63"/>
      <c r="BF195" s="63"/>
      <c r="BG195" s="63"/>
      <c r="BH195" s="63"/>
      <c r="BI195" s="63"/>
      <c r="BJ195" s="63"/>
      <c r="BK195" s="63"/>
      <c r="BL195" s="63"/>
      <c r="BM195" s="63"/>
      <c r="BN195" s="63"/>
      <c r="BO195" s="63"/>
      <c r="BP195" s="63"/>
      <c r="BQ195" s="63"/>
      <c r="BR195" s="63"/>
      <c r="BS195" s="63"/>
      <c r="BT195" s="63"/>
      <c r="BU195" s="63"/>
      <c r="BV195" s="63"/>
      <c r="BW195" s="63"/>
      <c r="BX195" s="63"/>
      <c r="BY195" s="63"/>
      <c r="BZ195" s="63"/>
    </row>
    <row r="196" spans="3:78" x14ac:dyDescent="0.3">
      <c r="C196" s="63"/>
      <c r="D196" s="63"/>
      <c r="E196" s="63"/>
      <c r="F196" s="63"/>
      <c r="G196" s="63"/>
      <c r="H196" s="63"/>
      <c r="I196" s="63"/>
      <c r="J196" s="63"/>
      <c r="K196" s="63"/>
      <c r="L196" s="63"/>
      <c r="M196" s="63"/>
      <c r="N196" s="63"/>
      <c r="O196" s="63"/>
      <c r="P196" s="63"/>
      <c r="Q196" s="63"/>
      <c r="R196" s="63"/>
      <c r="S196" s="63"/>
      <c r="T196" s="63"/>
      <c r="U196" s="63"/>
      <c r="V196" s="63"/>
      <c r="W196" s="63"/>
      <c r="X196" s="63"/>
      <c r="Y196" s="63"/>
      <c r="Z196" s="63"/>
      <c r="AA196" s="63"/>
      <c r="AB196" s="63"/>
      <c r="AC196" s="63"/>
      <c r="AD196" s="63"/>
      <c r="AE196" s="63"/>
      <c r="AF196" s="63"/>
      <c r="AG196" s="63"/>
      <c r="AH196" s="63"/>
      <c r="AI196" s="63"/>
      <c r="AJ196" s="63"/>
      <c r="AK196" s="63"/>
      <c r="AL196" s="63"/>
      <c r="AM196" s="63"/>
      <c r="AN196" s="63"/>
      <c r="AO196" s="63"/>
      <c r="AP196" s="63"/>
      <c r="AQ196" s="63"/>
      <c r="AR196" s="63"/>
      <c r="AS196" s="63"/>
      <c r="AT196" s="63"/>
      <c r="AU196" s="63"/>
      <c r="AV196" s="63"/>
      <c r="AW196" s="63"/>
      <c r="AX196" s="63"/>
      <c r="AY196" s="63"/>
      <c r="AZ196" s="63"/>
      <c r="BA196" s="63"/>
      <c r="BB196" s="63"/>
      <c r="BC196" s="63"/>
      <c r="BD196" s="63"/>
      <c r="BE196" s="63"/>
      <c r="BF196" s="63"/>
      <c r="BG196" s="63"/>
      <c r="BH196" s="63"/>
      <c r="BI196" s="63"/>
      <c r="BJ196" s="63"/>
      <c r="BK196" s="63"/>
      <c r="BL196" s="63"/>
      <c r="BM196" s="63"/>
      <c r="BN196" s="63"/>
      <c r="BO196" s="63"/>
      <c r="BP196" s="63"/>
      <c r="BQ196" s="63"/>
      <c r="BR196" s="63"/>
      <c r="BS196" s="63"/>
      <c r="BT196" s="63"/>
      <c r="BU196" s="63"/>
      <c r="BV196" s="63"/>
      <c r="BW196" s="63"/>
      <c r="BX196" s="63"/>
      <c r="BY196" s="63"/>
      <c r="BZ196" s="63"/>
    </row>
    <row r="197" spans="3:78" x14ac:dyDescent="0.3">
      <c r="C197" s="63"/>
      <c r="D197" s="63"/>
      <c r="E197" s="63"/>
      <c r="F197" s="63"/>
      <c r="G197" s="63"/>
      <c r="H197" s="63"/>
      <c r="I197" s="63"/>
      <c r="J197" s="63"/>
      <c r="K197" s="63"/>
      <c r="L197" s="63"/>
      <c r="M197" s="63"/>
      <c r="N197" s="63"/>
      <c r="O197" s="63"/>
      <c r="P197" s="63"/>
      <c r="Q197" s="63"/>
      <c r="R197" s="63"/>
      <c r="S197" s="63"/>
      <c r="T197" s="63"/>
      <c r="U197" s="63"/>
      <c r="V197" s="63"/>
      <c r="W197" s="63"/>
      <c r="X197" s="63"/>
      <c r="Y197" s="63"/>
      <c r="Z197" s="63"/>
      <c r="AA197" s="63"/>
      <c r="AB197" s="63"/>
      <c r="AC197" s="63"/>
      <c r="AD197" s="63"/>
      <c r="AE197" s="63"/>
      <c r="AF197" s="63"/>
      <c r="AG197" s="63"/>
      <c r="AH197" s="63"/>
      <c r="AI197" s="63"/>
      <c r="AJ197" s="63"/>
      <c r="AK197" s="63"/>
      <c r="AL197" s="63"/>
      <c r="AM197" s="63"/>
      <c r="AN197" s="63"/>
      <c r="AO197" s="63"/>
      <c r="AP197" s="63"/>
      <c r="AQ197" s="63"/>
      <c r="AR197" s="63"/>
      <c r="AS197" s="63"/>
      <c r="AT197" s="63"/>
      <c r="AU197" s="63"/>
      <c r="AV197" s="63"/>
      <c r="AW197" s="63"/>
      <c r="AX197" s="63"/>
      <c r="AY197" s="63"/>
      <c r="AZ197" s="63"/>
      <c r="BA197" s="63"/>
      <c r="BB197" s="63"/>
      <c r="BC197" s="63"/>
      <c r="BD197" s="63"/>
      <c r="BE197" s="63"/>
      <c r="BF197" s="63"/>
      <c r="BG197" s="63"/>
      <c r="BH197" s="63"/>
      <c r="BI197" s="63"/>
      <c r="BJ197" s="63"/>
      <c r="BK197" s="63"/>
      <c r="BL197" s="63"/>
      <c r="BM197" s="63"/>
      <c r="BN197" s="63"/>
      <c r="BO197" s="63"/>
      <c r="BP197" s="63"/>
      <c r="BQ197" s="63"/>
      <c r="BR197" s="63"/>
      <c r="BS197" s="63"/>
      <c r="BT197" s="63"/>
      <c r="BU197" s="63"/>
      <c r="BV197" s="63"/>
      <c r="BW197" s="63"/>
      <c r="BX197" s="63"/>
      <c r="BY197" s="63"/>
      <c r="BZ197" s="63"/>
    </row>
    <row r="198" spans="3:78" x14ac:dyDescent="0.3">
      <c r="C198" s="63"/>
      <c r="D198" s="63"/>
      <c r="E198" s="63"/>
      <c r="F198" s="63"/>
      <c r="G198" s="63"/>
      <c r="H198" s="63"/>
      <c r="I198" s="63"/>
      <c r="J198" s="63"/>
      <c r="K198" s="63"/>
      <c r="L198" s="63"/>
      <c r="M198" s="63"/>
      <c r="N198" s="63"/>
      <c r="O198" s="63"/>
      <c r="P198" s="63"/>
      <c r="Q198" s="63"/>
      <c r="R198" s="63"/>
      <c r="S198" s="63"/>
      <c r="T198" s="63"/>
      <c r="U198" s="63"/>
      <c r="V198" s="63"/>
      <c r="W198" s="63"/>
      <c r="X198" s="63"/>
      <c r="Y198" s="63"/>
      <c r="Z198" s="63"/>
      <c r="AA198" s="63"/>
      <c r="AB198" s="63"/>
      <c r="AC198" s="63"/>
      <c r="AD198" s="63"/>
      <c r="AE198" s="63"/>
      <c r="AF198" s="63"/>
      <c r="AG198" s="63"/>
      <c r="AH198" s="63"/>
      <c r="AI198" s="63"/>
      <c r="AJ198" s="63"/>
      <c r="AK198" s="63"/>
      <c r="AL198" s="63"/>
      <c r="AM198" s="63"/>
      <c r="AN198" s="63"/>
      <c r="AO198" s="63"/>
      <c r="AP198" s="63"/>
      <c r="AQ198" s="63"/>
      <c r="AR198" s="63"/>
      <c r="AS198" s="63"/>
      <c r="AT198" s="63"/>
      <c r="AU198" s="63"/>
      <c r="AV198" s="63"/>
      <c r="AW198" s="63"/>
      <c r="AX198" s="63"/>
      <c r="AY198" s="63"/>
      <c r="AZ198" s="63"/>
      <c r="BA198" s="63"/>
      <c r="BB198" s="63"/>
      <c r="BC198" s="63"/>
      <c r="BD198" s="63"/>
      <c r="BE198" s="63"/>
      <c r="BF198" s="63"/>
      <c r="BG198" s="63"/>
      <c r="BH198" s="63"/>
      <c r="BI198" s="63"/>
      <c r="BJ198" s="63"/>
      <c r="BK198" s="63"/>
      <c r="BL198" s="63"/>
      <c r="BM198" s="63"/>
      <c r="BN198" s="63"/>
      <c r="BO198" s="63"/>
      <c r="BP198" s="63"/>
      <c r="BQ198" s="63"/>
      <c r="BR198" s="63"/>
      <c r="BS198" s="63"/>
      <c r="BT198" s="63"/>
      <c r="BU198" s="63"/>
      <c r="BV198" s="63"/>
      <c r="BW198" s="63"/>
      <c r="BX198" s="63"/>
      <c r="BY198" s="63"/>
      <c r="BZ198" s="63"/>
    </row>
    <row r="199" spans="3:78" x14ac:dyDescent="0.3">
      <c r="C199" s="63"/>
      <c r="D199" s="63"/>
      <c r="E199" s="63"/>
      <c r="F199" s="63"/>
      <c r="G199" s="63"/>
      <c r="H199" s="63"/>
      <c r="I199" s="63"/>
      <c r="J199" s="63"/>
      <c r="K199" s="63"/>
      <c r="L199" s="63"/>
      <c r="M199" s="63"/>
      <c r="N199" s="63"/>
      <c r="O199" s="63"/>
      <c r="P199" s="63"/>
      <c r="Q199" s="63"/>
      <c r="R199" s="63"/>
      <c r="S199" s="63"/>
      <c r="T199" s="63"/>
      <c r="U199" s="63"/>
      <c r="V199" s="63"/>
      <c r="W199" s="63"/>
      <c r="X199" s="63"/>
      <c r="Y199" s="63"/>
      <c r="Z199" s="63"/>
      <c r="AA199" s="63"/>
      <c r="AB199" s="63"/>
      <c r="AC199" s="63"/>
      <c r="AD199" s="63"/>
      <c r="AE199" s="63"/>
      <c r="AF199" s="63"/>
      <c r="AG199" s="63"/>
      <c r="AH199" s="63"/>
      <c r="AI199" s="63"/>
      <c r="AJ199" s="63"/>
      <c r="AK199" s="63"/>
      <c r="AL199" s="63"/>
      <c r="AM199" s="63"/>
      <c r="AN199" s="63"/>
      <c r="AO199" s="63"/>
      <c r="AP199" s="63"/>
      <c r="AQ199" s="63"/>
      <c r="AR199" s="63"/>
      <c r="AS199" s="63"/>
      <c r="AT199" s="63"/>
      <c r="AU199" s="63"/>
      <c r="AV199" s="63"/>
      <c r="AW199" s="63"/>
      <c r="AX199" s="63"/>
      <c r="AY199" s="63"/>
      <c r="AZ199" s="63"/>
      <c r="BA199" s="63"/>
      <c r="BB199" s="63"/>
      <c r="BC199" s="63"/>
      <c r="BD199" s="63"/>
      <c r="BE199" s="63"/>
      <c r="BF199" s="63"/>
      <c r="BG199" s="63"/>
      <c r="BH199" s="63"/>
      <c r="BI199" s="63"/>
      <c r="BJ199" s="63"/>
      <c r="BK199" s="63"/>
      <c r="BL199" s="63"/>
      <c r="BM199" s="63"/>
      <c r="BN199" s="63"/>
      <c r="BO199" s="63"/>
      <c r="BP199" s="63"/>
      <c r="BQ199" s="63"/>
      <c r="BR199" s="63"/>
      <c r="BS199" s="63"/>
      <c r="BT199" s="63"/>
      <c r="BU199" s="63"/>
      <c r="BV199" s="63"/>
      <c r="BW199" s="63"/>
      <c r="BX199" s="63"/>
      <c r="BY199" s="63"/>
      <c r="BZ199" s="63"/>
    </row>
    <row r="200" spans="3:78" x14ac:dyDescent="0.3">
      <c r="C200" s="63"/>
      <c r="D200" s="63"/>
      <c r="E200" s="63"/>
      <c r="F200" s="63"/>
      <c r="G200" s="63"/>
      <c r="H200" s="63"/>
      <c r="I200" s="63"/>
      <c r="J200" s="63"/>
      <c r="K200" s="63"/>
      <c r="L200" s="63"/>
      <c r="M200" s="63"/>
      <c r="N200" s="63"/>
      <c r="O200" s="63"/>
      <c r="P200" s="63"/>
      <c r="Q200" s="63"/>
      <c r="R200" s="63"/>
      <c r="S200" s="63"/>
      <c r="T200" s="63"/>
      <c r="U200" s="63"/>
      <c r="V200" s="63"/>
      <c r="W200" s="63"/>
      <c r="X200" s="63"/>
      <c r="Y200" s="63"/>
      <c r="Z200" s="63"/>
      <c r="AA200" s="63"/>
      <c r="AB200" s="63"/>
      <c r="AC200" s="63"/>
      <c r="AD200" s="63"/>
      <c r="AE200" s="63"/>
      <c r="AF200" s="63"/>
      <c r="AG200" s="63"/>
      <c r="AH200" s="63"/>
      <c r="AI200" s="63"/>
      <c r="AJ200" s="63"/>
      <c r="AK200" s="63"/>
      <c r="AL200" s="63"/>
      <c r="AM200" s="63"/>
      <c r="AN200" s="63"/>
      <c r="AO200" s="63"/>
      <c r="AP200" s="63"/>
      <c r="AQ200" s="63"/>
      <c r="AR200" s="63"/>
      <c r="AS200" s="63"/>
      <c r="AT200" s="63"/>
      <c r="AU200" s="63"/>
      <c r="AV200" s="63"/>
      <c r="AW200" s="63"/>
      <c r="AX200" s="63"/>
      <c r="AY200" s="63"/>
      <c r="AZ200" s="63"/>
      <c r="BA200" s="63"/>
      <c r="BB200" s="63"/>
      <c r="BC200" s="63"/>
      <c r="BD200" s="63"/>
      <c r="BE200" s="63"/>
      <c r="BF200" s="63"/>
      <c r="BG200" s="63"/>
      <c r="BH200" s="63"/>
      <c r="BI200" s="63"/>
      <c r="BJ200" s="63"/>
      <c r="BK200" s="63"/>
      <c r="BL200" s="63"/>
      <c r="BM200" s="63"/>
      <c r="BN200" s="63"/>
      <c r="BO200" s="63"/>
      <c r="BP200" s="63"/>
      <c r="BQ200" s="63"/>
      <c r="BR200" s="63"/>
      <c r="BS200" s="63"/>
      <c r="BT200" s="63"/>
      <c r="BU200" s="63"/>
      <c r="BV200" s="63"/>
      <c r="BW200" s="63"/>
      <c r="BX200" s="63"/>
      <c r="BY200" s="63"/>
      <c r="BZ200" s="63"/>
    </row>
    <row r="201" spans="3:78" x14ac:dyDescent="0.3">
      <c r="C201" s="63"/>
      <c r="D201" s="63"/>
      <c r="E201" s="63"/>
      <c r="F201" s="63"/>
      <c r="G201" s="63"/>
      <c r="H201" s="63"/>
      <c r="I201" s="63"/>
      <c r="J201" s="63"/>
      <c r="K201" s="63"/>
      <c r="L201" s="63"/>
      <c r="M201" s="63"/>
      <c r="N201" s="63"/>
      <c r="O201" s="63"/>
      <c r="P201" s="63"/>
      <c r="Q201" s="63"/>
      <c r="R201" s="63"/>
      <c r="S201" s="63"/>
      <c r="T201" s="63"/>
      <c r="U201" s="63"/>
      <c r="V201" s="63"/>
      <c r="W201" s="63"/>
      <c r="X201" s="63"/>
      <c r="Y201" s="63"/>
      <c r="Z201" s="63"/>
      <c r="AA201" s="63"/>
      <c r="AB201" s="63"/>
      <c r="AC201" s="63"/>
      <c r="AD201" s="63"/>
      <c r="AE201" s="63"/>
      <c r="AF201" s="63"/>
      <c r="AG201" s="63"/>
      <c r="AH201" s="63"/>
      <c r="AI201" s="63"/>
      <c r="AJ201" s="63"/>
      <c r="AK201" s="63"/>
      <c r="AL201" s="63"/>
      <c r="AM201" s="63"/>
      <c r="AN201" s="63"/>
      <c r="AO201" s="63"/>
      <c r="AP201" s="63"/>
      <c r="AQ201" s="63"/>
      <c r="AR201" s="63"/>
      <c r="AS201" s="63"/>
      <c r="AT201" s="63"/>
      <c r="AU201" s="63"/>
      <c r="AV201" s="63"/>
      <c r="AW201" s="63"/>
      <c r="AX201" s="63"/>
      <c r="AY201" s="63"/>
      <c r="AZ201" s="63"/>
      <c r="BA201" s="63"/>
      <c r="BB201" s="63"/>
      <c r="BC201" s="63"/>
      <c r="BD201" s="63"/>
      <c r="BE201" s="63"/>
      <c r="BF201" s="63"/>
      <c r="BG201" s="63"/>
      <c r="BH201" s="63"/>
      <c r="BI201" s="63"/>
      <c r="BJ201" s="63"/>
      <c r="BK201" s="63"/>
      <c r="BL201" s="63"/>
      <c r="BM201" s="63"/>
      <c r="BN201" s="63"/>
      <c r="BO201" s="63"/>
      <c r="BP201" s="63"/>
      <c r="BQ201" s="63"/>
      <c r="BR201" s="63"/>
      <c r="BS201" s="63"/>
      <c r="BT201" s="63"/>
      <c r="BU201" s="63"/>
      <c r="BV201" s="63"/>
      <c r="BW201" s="63"/>
      <c r="BX201" s="63"/>
      <c r="BY201" s="63"/>
      <c r="BZ201" s="63"/>
    </row>
    <row r="202" spans="3:78" x14ac:dyDescent="0.3">
      <c r="C202" s="63"/>
      <c r="D202" s="63"/>
      <c r="E202" s="63"/>
      <c r="F202" s="63"/>
      <c r="G202" s="63"/>
      <c r="H202" s="63"/>
      <c r="I202" s="63"/>
      <c r="J202" s="63"/>
      <c r="K202" s="63"/>
      <c r="L202" s="63"/>
      <c r="M202" s="63"/>
      <c r="N202" s="63"/>
      <c r="O202" s="63"/>
      <c r="P202" s="63"/>
      <c r="Q202" s="63"/>
      <c r="R202" s="63"/>
      <c r="S202" s="63"/>
      <c r="T202" s="63"/>
      <c r="U202" s="63"/>
      <c r="V202" s="63"/>
      <c r="W202" s="63"/>
      <c r="X202" s="63"/>
      <c r="Y202" s="63"/>
      <c r="Z202" s="63"/>
      <c r="AA202" s="63"/>
      <c r="AB202" s="63"/>
      <c r="AC202" s="63"/>
      <c r="AD202" s="63"/>
      <c r="AE202" s="63"/>
      <c r="AF202" s="63"/>
      <c r="AG202" s="63"/>
      <c r="AH202" s="63"/>
      <c r="AI202" s="63"/>
      <c r="AJ202" s="63"/>
      <c r="AK202" s="63"/>
      <c r="AL202" s="63"/>
      <c r="AM202" s="63"/>
      <c r="AN202" s="63"/>
      <c r="AO202" s="63"/>
      <c r="AP202" s="63"/>
      <c r="AQ202" s="63"/>
      <c r="AR202" s="63"/>
      <c r="AS202" s="63"/>
      <c r="AT202" s="63"/>
      <c r="AU202" s="63"/>
      <c r="AV202" s="63"/>
      <c r="AW202" s="63"/>
      <c r="AX202" s="63"/>
      <c r="AY202" s="63"/>
      <c r="AZ202" s="63"/>
      <c r="BA202" s="63"/>
      <c r="BB202" s="63"/>
      <c r="BC202" s="63"/>
      <c r="BD202" s="63"/>
      <c r="BE202" s="63"/>
      <c r="BF202" s="63"/>
      <c r="BG202" s="63"/>
      <c r="BH202" s="63"/>
      <c r="BI202" s="63"/>
      <c r="BJ202" s="63"/>
      <c r="BK202" s="63"/>
      <c r="BL202" s="63"/>
      <c r="BM202" s="63"/>
      <c r="BN202" s="63"/>
      <c r="BO202" s="63"/>
      <c r="BP202" s="63"/>
      <c r="BQ202" s="63"/>
      <c r="BR202" s="63"/>
      <c r="BS202" s="63"/>
      <c r="BT202" s="63"/>
      <c r="BU202" s="63"/>
      <c r="BV202" s="63"/>
      <c r="BW202" s="63"/>
      <c r="BX202" s="63"/>
      <c r="BY202" s="63"/>
      <c r="BZ202" s="63"/>
    </row>
    <row r="203" spans="3:78" x14ac:dyDescent="0.3">
      <c r="C203" s="63"/>
      <c r="D203" s="63"/>
      <c r="E203" s="63"/>
      <c r="F203" s="63"/>
      <c r="G203" s="63"/>
      <c r="H203" s="63"/>
      <c r="I203" s="63"/>
      <c r="J203" s="63"/>
      <c r="K203" s="63"/>
      <c r="L203" s="63"/>
      <c r="M203" s="63"/>
      <c r="N203" s="63"/>
      <c r="O203" s="63"/>
      <c r="P203" s="63"/>
      <c r="Q203" s="63"/>
      <c r="R203" s="63"/>
      <c r="S203" s="63"/>
      <c r="T203" s="63"/>
      <c r="U203" s="63"/>
      <c r="V203" s="63"/>
      <c r="W203" s="63"/>
      <c r="X203" s="63"/>
      <c r="Y203" s="63"/>
      <c r="Z203" s="63"/>
      <c r="AA203" s="63"/>
      <c r="AB203" s="63"/>
      <c r="AC203" s="63"/>
      <c r="AD203" s="63"/>
      <c r="AE203" s="63"/>
      <c r="AF203" s="63"/>
      <c r="AG203" s="63"/>
      <c r="AH203" s="63"/>
      <c r="AI203" s="63"/>
      <c r="AJ203" s="63"/>
      <c r="AK203" s="63"/>
      <c r="AL203" s="63"/>
      <c r="AM203" s="63"/>
      <c r="AN203" s="63"/>
      <c r="AO203" s="63"/>
      <c r="AP203" s="63"/>
      <c r="AQ203" s="63"/>
      <c r="AR203" s="63"/>
      <c r="AS203" s="63"/>
      <c r="AT203" s="63"/>
      <c r="AU203" s="63"/>
      <c r="AV203" s="63"/>
      <c r="AW203" s="63"/>
      <c r="AX203" s="63"/>
      <c r="AY203" s="63"/>
      <c r="AZ203" s="63"/>
      <c r="BA203" s="63"/>
      <c r="BB203" s="63"/>
      <c r="BC203" s="63"/>
      <c r="BD203" s="63"/>
      <c r="BE203" s="63"/>
      <c r="BF203" s="63"/>
      <c r="BG203" s="63"/>
      <c r="BH203" s="63"/>
      <c r="BI203" s="63"/>
      <c r="BJ203" s="63"/>
      <c r="BK203" s="63"/>
      <c r="BL203" s="63"/>
      <c r="BM203" s="63"/>
      <c r="BN203" s="63"/>
      <c r="BO203" s="63"/>
      <c r="BP203" s="63"/>
      <c r="BQ203" s="63"/>
      <c r="BR203" s="63"/>
      <c r="BS203" s="63"/>
      <c r="BT203" s="63"/>
      <c r="BU203" s="63"/>
      <c r="BV203" s="63"/>
      <c r="BW203" s="63"/>
      <c r="BX203" s="63"/>
      <c r="BY203" s="63"/>
      <c r="BZ203" s="63"/>
    </row>
    <row r="204" spans="3:78" x14ac:dyDescent="0.3">
      <c r="C204" s="63"/>
      <c r="D204" s="63"/>
      <c r="E204" s="63"/>
      <c r="F204" s="63"/>
      <c r="G204" s="63"/>
      <c r="H204" s="63"/>
      <c r="I204" s="63"/>
      <c r="J204" s="63"/>
      <c r="K204" s="63"/>
      <c r="L204" s="63"/>
      <c r="M204" s="63"/>
      <c r="N204" s="63"/>
      <c r="O204" s="63"/>
      <c r="P204" s="63"/>
      <c r="Q204" s="63"/>
      <c r="R204" s="63"/>
      <c r="S204" s="63"/>
      <c r="T204" s="63"/>
      <c r="U204" s="63"/>
      <c r="V204" s="63"/>
      <c r="W204" s="63"/>
      <c r="X204" s="63"/>
      <c r="Y204" s="63"/>
      <c r="Z204" s="63"/>
      <c r="AA204" s="63"/>
      <c r="AB204" s="63"/>
      <c r="AC204" s="63"/>
      <c r="AD204" s="63"/>
      <c r="AE204" s="63"/>
      <c r="AF204" s="63"/>
      <c r="AG204" s="63"/>
      <c r="AH204" s="63"/>
      <c r="AI204" s="63"/>
      <c r="AJ204" s="63"/>
      <c r="AK204" s="63"/>
      <c r="AL204" s="63"/>
      <c r="AM204" s="63"/>
      <c r="AN204" s="63"/>
      <c r="AO204" s="63"/>
      <c r="AP204" s="63"/>
      <c r="AQ204" s="63"/>
      <c r="AR204" s="63"/>
      <c r="AS204" s="63"/>
      <c r="AT204" s="63"/>
      <c r="AU204" s="63"/>
      <c r="AV204" s="63"/>
      <c r="AW204" s="63"/>
      <c r="AX204" s="63"/>
      <c r="AY204" s="63"/>
      <c r="AZ204" s="63"/>
      <c r="BA204" s="63"/>
      <c r="BB204" s="63"/>
      <c r="BC204" s="63"/>
      <c r="BD204" s="63"/>
      <c r="BE204" s="63"/>
      <c r="BF204" s="63"/>
      <c r="BG204" s="63"/>
      <c r="BH204" s="63"/>
      <c r="BI204" s="63"/>
      <c r="BJ204" s="63"/>
      <c r="BK204" s="63"/>
      <c r="BL204" s="63"/>
      <c r="BM204" s="63"/>
      <c r="BN204" s="63"/>
      <c r="BO204" s="63"/>
      <c r="BP204" s="63"/>
      <c r="BQ204" s="63"/>
      <c r="BR204" s="63"/>
      <c r="BS204" s="63"/>
      <c r="BT204" s="63"/>
      <c r="BU204" s="63"/>
      <c r="BV204" s="63"/>
      <c r="BW204" s="63"/>
      <c r="BX204" s="63"/>
      <c r="BY204" s="63"/>
      <c r="BZ204" s="63"/>
    </row>
    <row r="205" spans="3:78" x14ac:dyDescent="0.3">
      <c r="C205" s="63"/>
      <c r="D205" s="63"/>
      <c r="E205" s="63"/>
      <c r="F205" s="63"/>
      <c r="G205" s="63"/>
      <c r="H205" s="63"/>
      <c r="I205" s="63"/>
      <c r="J205" s="63"/>
      <c r="K205" s="63"/>
      <c r="L205" s="63"/>
      <c r="M205" s="63"/>
      <c r="N205" s="63"/>
      <c r="O205" s="63"/>
      <c r="P205" s="63"/>
      <c r="Q205" s="63"/>
      <c r="R205" s="63"/>
      <c r="S205" s="63"/>
      <c r="T205" s="63"/>
      <c r="U205" s="63"/>
      <c r="V205" s="63"/>
      <c r="W205" s="63"/>
      <c r="X205" s="63"/>
      <c r="Y205" s="63"/>
      <c r="Z205" s="63"/>
      <c r="AA205" s="63"/>
      <c r="AB205" s="63"/>
      <c r="AC205" s="63"/>
      <c r="AD205" s="63"/>
      <c r="AE205" s="63"/>
      <c r="AF205" s="63"/>
      <c r="AG205" s="63"/>
      <c r="AH205" s="63"/>
      <c r="AI205" s="63"/>
      <c r="AJ205" s="63"/>
      <c r="AK205" s="63"/>
      <c r="AL205" s="63"/>
      <c r="AM205" s="63"/>
      <c r="AN205" s="63"/>
      <c r="AO205" s="63"/>
      <c r="AP205" s="63"/>
      <c r="AQ205" s="63"/>
      <c r="AR205" s="63"/>
      <c r="AS205" s="63"/>
      <c r="AT205" s="63"/>
      <c r="AU205" s="63"/>
      <c r="AV205" s="63"/>
      <c r="AW205" s="63"/>
      <c r="AX205" s="63"/>
      <c r="AY205" s="63"/>
      <c r="AZ205" s="63"/>
      <c r="BA205" s="63"/>
      <c r="BB205" s="63"/>
      <c r="BC205" s="63"/>
      <c r="BD205" s="63"/>
      <c r="BE205" s="63"/>
      <c r="BF205" s="63"/>
      <c r="BG205" s="63"/>
      <c r="BH205" s="63"/>
      <c r="BI205" s="63"/>
      <c r="BJ205" s="63"/>
      <c r="BK205" s="63"/>
      <c r="BL205" s="63"/>
      <c r="BM205" s="63"/>
      <c r="BN205" s="63"/>
      <c r="BO205" s="63"/>
      <c r="BP205" s="63"/>
      <c r="BQ205" s="63"/>
      <c r="BR205" s="63"/>
      <c r="BS205" s="63"/>
      <c r="BT205" s="63"/>
      <c r="BU205" s="63"/>
      <c r="BV205" s="63"/>
      <c r="BW205" s="63"/>
      <c r="BX205" s="63"/>
      <c r="BY205" s="63"/>
      <c r="BZ205" s="63"/>
    </row>
    <row r="206" spans="3:78" x14ac:dyDescent="0.3">
      <c r="C206" s="63"/>
      <c r="D206" s="63"/>
      <c r="E206" s="63"/>
      <c r="F206" s="63"/>
      <c r="G206" s="63"/>
      <c r="H206" s="63"/>
      <c r="I206" s="63"/>
      <c r="J206" s="63"/>
      <c r="K206" s="63"/>
      <c r="L206" s="63"/>
      <c r="M206" s="63"/>
      <c r="N206" s="63"/>
      <c r="O206" s="63"/>
      <c r="P206" s="63"/>
      <c r="Q206" s="63"/>
      <c r="R206" s="63"/>
      <c r="S206" s="63"/>
      <c r="T206" s="63"/>
      <c r="U206" s="63"/>
      <c r="V206" s="63"/>
      <c r="W206" s="63"/>
      <c r="X206" s="63"/>
      <c r="Y206" s="63"/>
      <c r="Z206" s="63"/>
      <c r="AA206" s="63"/>
      <c r="AB206" s="63"/>
      <c r="AC206" s="63"/>
      <c r="AD206" s="63"/>
      <c r="AE206" s="63"/>
      <c r="AF206" s="63"/>
      <c r="AG206" s="63"/>
      <c r="AH206" s="63"/>
      <c r="AI206" s="63"/>
      <c r="AJ206" s="63"/>
      <c r="AK206" s="63"/>
      <c r="AL206" s="63"/>
      <c r="AM206" s="63"/>
      <c r="AN206" s="63"/>
      <c r="AO206" s="63"/>
      <c r="AP206" s="63"/>
      <c r="AQ206" s="63"/>
      <c r="AR206" s="63"/>
      <c r="AS206" s="63"/>
      <c r="AT206" s="63"/>
      <c r="AU206" s="63"/>
      <c r="AV206" s="63"/>
      <c r="AW206" s="63"/>
      <c r="AX206" s="63"/>
      <c r="AY206" s="63"/>
      <c r="AZ206" s="63"/>
      <c r="BA206" s="63"/>
      <c r="BB206" s="63"/>
      <c r="BC206" s="63"/>
      <c r="BD206" s="63"/>
      <c r="BE206" s="63"/>
      <c r="BF206" s="63"/>
      <c r="BG206" s="63"/>
      <c r="BH206" s="63"/>
      <c r="BI206" s="63"/>
      <c r="BJ206" s="63"/>
      <c r="BK206" s="63"/>
      <c r="BL206" s="63"/>
      <c r="BM206" s="63"/>
      <c r="BN206" s="63"/>
      <c r="BO206" s="63"/>
      <c r="BP206" s="63"/>
      <c r="BQ206" s="63"/>
      <c r="BR206" s="63"/>
      <c r="BS206" s="63"/>
      <c r="BT206" s="63"/>
      <c r="BU206" s="63"/>
      <c r="BV206" s="63"/>
      <c r="BW206" s="63"/>
      <c r="BX206" s="63"/>
      <c r="BY206" s="63"/>
      <c r="BZ206" s="63"/>
    </row>
    <row r="207" spans="3:78" x14ac:dyDescent="0.3">
      <c r="C207" s="63"/>
      <c r="D207" s="63"/>
      <c r="E207" s="63"/>
      <c r="F207" s="63"/>
      <c r="G207" s="63"/>
      <c r="H207" s="63"/>
      <c r="I207" s="63"/>
      <c r="J207" s="63"/>
      <c r="K207" s="63"/>
      <c r="L207" s="63"/>
      <c r="M207" s="63"/>
      <c r="N207" s="63"/>
      <c r="O207" s="63"/>
      <c r="P207" s="63"/>
      <c r="Q207" s="63"/>
      <c r="R207" s="63"/>
      <c r="S207" s="63"/>
      <c r="T207" s="63"/>
      <c r="U207" s="63"/>
      <c r="V207" s="63"/>
      <c r="W207" s="63"/>
      <c r="X207" s="63"/>
      <c r="Y207" s="63"/>
      <c r="Z207" s="63"/>
      <c r="AA207" s="63"/>
      <c r="AB207" s="63"/>
      <c r="AC207" s="63"/>
      <c r="AD207" s="63"/>
      <c r="AE207" s="63"/>
      <c r="AF207" s="63"/>
      <c r="AG207" s="63"/>
      <c r="AH207" s="63"/>
      <c r="AI207" s="63"/>
      <c r="AJ207" s="63"/>
      <c r="AK207" s="63"/>
      <c r="AL207" s="63"/>
      <c r="AM207" s="63"/>
      <c r="AN207" s="63"/>
      <c r="AO207" s="63"/>
      <c r="AP207" s="63"/>
      <c r="AQ207" s="63"/>
      <c r="AR207" s="63"/>
      <c r="AS207" s="63"/>
      <c r="AT207" s="63"/>
      <c r="AU207" s="63"/>
      <c r="AV207" s="63"/>
      <c r="AW207" s="63"/>
      <c r="AX207" s="63"/>
      <c r="AY207" s="63"/>
      <c r="AZ207" s="63"/>
      <c r="BA207" s="63"/>
      <c r="BB207" s="63"/>
      <c r="BC207" s="63"/>
      <c r="BD207" s="63"/>
      <c r="BE207" s="63"/>
      <c r="BF207" s="63"/>
      <c r="BG207" s="63"/>
      <c r="BH207" s="63"/>
      <c r="BI207" s="63"/>
      <c r="BJ207" s="63"/>
      <c r="BK207" s="63"/>
      <c r="BL207" s="63"/>
      <c r="BM207" s="63"/>
      <c r="BN207" s="63"/>
      <c r="BO207" s="63"/>
      <c r="BP207" s="63"/>
      <c r="BQ207" s="63"/>
      <c r="BR207" s="63"/>
      <c r="BS207" s="63"/>
      <c r="BT207" s="63"/>
      <c r="BU207" s="63"/>
      <c r="BV207" s="63"/>
      <c r="BW207" s="63"/>
      <c r="BX207" s="63"/>
      <c r="BY207" s="63"/>
      <c r="BZ207" s="63"/>
    </row>
    <row r="208" spans="3:78" x14ac:dyDescent="0.3">
      <c r="C208" s="63"/>
      <c r="D208" s="63"/>
      <c r="E208" s="63"/>
      <c r="F208" s="63"/>
      <c r="G208" s="63"/>
      <c r="H208" s="63"/>
      <c r="I208" s="63"/>
      <c r="J208" s="63"/>
      <c r="K208" s="63"/>
      <c r="L208" s="63"/>
      <c r="M208" s="63"/>
      <c r="N208" s="63"/>
      <c r="O208" s="63"/>
      <c r="P208" s="63"/>
      <c r="Q208" s="63"/>
      <c r="R208" s="63"/>
      <c r="S208" s="63"/>
      <c r="T208" s="63"/>
      <c r="U208" s="63"/>
      <c r="V208" s="63"/>
      <c r="W208" s="63"/>
      <c r="X208" s="63"/>
      <c r="Y208" s="63"/>
      <c r="Z208" s="63"/>
      <c r="AA208" s="63"/>
      <c r="AB208" s="63"/>
      <c r="AC208" s="63"/>
      <c r="AD208" s="63"/>
      <c r="AE208" s="63"/>
      <c r="AF208" s="63"/>
      <c r="AG208" s="63"/>
      <c r="AH208" s="63"/>
      <c r="AI208" s="63"/>
      <c r="AJ208" s="63"/>
      <c r="AK208" s="63"/>
      <c r="AL208" s="63"/>
      <c r="AM208" s="63"/>
      <c r="AN208" s="63"/>
      <c r="AO208" s="63"/>
      <c r="AP208" s="63"/>
      <c r="AQ208" s="63"/>
      <c r="AR208" s="63"/>
      <c r="AS208" s="63"/>
      <c r="AT208" s="63"/>
      <c r="AU208" s="63"/>
      <c r="AV208" s="63"/>
      <c r="AW208" s="63"/>
      <c r="AX208" s="63"/>
      <c r="AY208" s="63"/>
      <c r="AZ208" s="63"/>
      <c r="BA208" s="63"/>
      <c r="BB208" s="63"/>
      <c r="BC208" s="63"/>
      <c r="BD208" s="63"/>
      <c r="BE208" s="63"/>
      <c r="BF208" s="63"/>
      <c r="BG208" s="63"/>
      <c r="BH208" s="63"/>
      <c r="BI208" s="63"/>
      <c r="BJ208" s="63"/>
      <c r="BK208" s="63"/>
      <c r="BL208" s="63"/>
      <c r="BM208" s="63"/>
      <c r="BN208" s="63"/>
      <c r="BO208" s="63"/>
      <c r="BP208" s="63"/>
      <c r="BQ208" s="63"/>
      <c r="BR208" s="63"/>
      <c r="BS208" s="63"/>
      <c r="BT208" s="63"/>
      <c r="BU208" s="63"/>
      <c r="BV208" s="63"/>
      <c r="BW208" s="63"/>
      <c r="BX208" s="63"/>
      <c r="BY208" s="63"/>
      <c r="BZ208" s="63"/>
    </row>
    <row r="209" spans="3:78" x14ac:dyDescent="0.3">
      <c r="C209" s="63"/>
      <c r="D209" s="63"/>
      <c r="E209" s="63"/>
      <c r="F209" s="63"/>
      <c r="G209" s="63"/>
      <c r="H209" s="63"/>
      <c r="I209" s="63"/>
      <c r="J209" s="63"/>
      <c r="K209" s="63"/>
      <c r="L209" s="63"/>
      <c r="M209" s="63"/>
      <c r="N209" s="63"/>
      <c r="O209" s="63"/>
      <c r="P209" s="63"/>
      <c r="Q209" s="63"/>
      <c r="R209" s="63"/>
      <c r="S209" s="63"/>
      <c r="T209" s="63"/>
      <c r="U209" s="63"/>
      <c r="V209" s="63"/>
      <c r="W209" s="63"/>
      <c r="X209" s="63"/>
      <c r="Y209" s="63"/>
      <c r="Z209" s="63"/>
      <c r="AA209" s="63"/>
      <c r="AB209" s="63"/>
      <c r="AC209" s="63"/>
      <c r="AD209" s="63"/>
      <c r="AE209" s="63"/>
      <c r="AF209" s="63"/>
      <c r="AG209" s="63"/>
      <c r="AH209" s="63"/>
      <c r="AI209" s="63"/>
      <c r="AJ209" s="63"/>
      <c r="AK209" s="63"/>
      <c r="AL209" s="63"/>
      <c r="AM209" s="63"/>
      <c r="AN209" s="63"/>
      <c r="AO209" s="63"/>
      <c r="AP209" s="63"/>
      <c r="AQ209" s="63"/>
      <c r="AR209" s="63"/>
      <c r="AS209" s="63"/>
      <c r="AT209" s="63"/>
      <c r="AU209" s="63"/>
      <c r="AV209" s="63"/>
      <c r="AW209" s="63"/>
      <c r="AX209" s="63"/>
      <c r="AY209" s="63"/>
      <c r="AZ209" s="63"/>
      <c r="BA209" s="63"/>
      <c r="BB209" s="63"/>
      <c r="BC209" s="63"/>
      <c r="BD209" s="63"/>
      <c r="BE209" s="63"/>
      <c r="BF209" s="63"/>
      <c r="BG209" s="63"/>
      <c r="BH209" s="63"/>
      <c r="BI209" s="63"/>
      <c r="BJ209" s="63"/>
      <c r="BK209" s="63"/>
      <c r="BL209" s="63"/>
      <c r="BM209" s="63"/>
      <c r="BN209" s="63"/>
      <c r="BO209" s="63"/>
      <c r="BP209" s="63"/>
      <c r="BQ209" s="63"/>
      <c r="BR209" s="63"/>
      <c r="BS209" s="63"/>
      <c r="BT209" s="63"/>
      <c r="BU209" s="63"/>
      <c r="BV209" s="63"/>
      <c r="BW209" s="63"/>
      <c r="BX209" s="63"/>
      <c r="BY209" s="63"/>
      <c r="BZ209" s="63"/>
    </row>
    <row r="210" spans="3:78" x14ac:dyDescent="0.3">
      <c r="C210" s="63"/>
      <c r="D210" s="63"/>
      <c r="E210" s="63"/>
      <c r="F210" s="63"/>
      <c r="G210" s="63"/>
      <c r="H210" s="63"/>
      <c r="I210" s="63"/>
      <c r="J210" s="63"/>
      <c r="K210" s="63"/>
      <c r="L210" s="63"/>
      <c r="M210" s="63"/>
      <c r="N210" s="63"/>
      <c r="O210" s="63"/>
      <c r="P210" s="63"/>
      <c r="Q210" s="63"/>
      <c r="R210" s="63"/>
      <c r="S210" s="63"/>
      <c r="T210" s="63"/>
      <c r="U210" s="63"/>
      <c r="V210" s="63"/>
      <c r="W210" s="63"/>
      <c r="X210" s="63"/>
      <c r="Y210" s="63"/>
      <c r="Z210" s="63"/>
      <c r="AA210" s="63"/>
      <c r="AB210" s="63"/>
      <c r="AC210" s="63"/>
      <c r="AD210" s="63"/>
      <c r="AE210" s="63"/>
      <c r="AF210" s="63"/>
      <c r="AG210" s="63"/>
      <c r="AH210" s="63"/>
      <c r="AI210" s="63"/>
      <c r="AJ210" s="63"/>
      <c r="AK210" s="63"/>
      <c r="AL210" s="63"/>
      <c r="AM210" s="63"/>
      <c r="AN210" s="63"/>
      <c r="AO210" s="63"/>
      <c r="AP210" s="63"/>
      <c r="AQ210" s="63"/>
      <c r="AR210" s="63"/>
      <c r="AS210" s="63"/>
      <c r="AT210" s="63"/>
      <c r="AU210" s="63"/>
      <c r="AV210" s="63"/>
      <c r="AW210" s="63"/>
      <c r="AX210" s="63"/>
      <c r="AY210" s="63"/>
      <c r="AZ210" s="63"/>
      <c r="BA210" s="63"/>
      <c r="BB210" s="63"/>
      <c r="BC210" s="63"/>
      <c r="BD210" s="63"/>
      <c r="BE210" s="63"/>
      <c r="BF210" s="63"/>
      <c r="BG210" s="63"/>
      <c r="BH210" s="63"/>
      <c r="BI210" s="63"/>
      <c r="BJ210" s="63"/>
      <c r="BK210" s="63"/>
      <c r="BL210" s="63"/>
      <c r="BM210" s="63"/>
      <c r="BN210" s="63"/>
      <c r="BO210" s="63"/>
      <c r="BP210" s="63"/>
      <c r="BQ210" s="63"/>
      <c r="BR210" s="63"/>
      <c r="BS210" s="63"/>
      <c r="BT210" s="63"/>
      <c r="BU210" s="63"/>
      <c r="BV210" s="63"/>
      <c r="BW210" s="63"/>
      <c r="BX210" s="63"/>
      <c r="BY210" s="63"/>
      <c r="BZ210" s="63"/>
    </row>
    <row r="211" spans="3:78" x14ac:dyDescent="0.3">
      <c r="C211" s="63"/>
      <c r="D211" s="63"/>
      <c r="E211" s="63"/>
      <c r="F211" s="63"/>
      <c r="G211" s="63"/>
      <c r="H211" s="63"/>
      <c r="I211" s="63"/>
      <c r="J211" s="63"/>
      <c r="K211" s="63"/>
      <c r="L211" s="63"/>
      <c r="M211" s="63"/>
      <c r="N211" s="63"/>
      <c r="O211" s="63"/>
      <c r="P211" s="63"/>
      <c r="Q211" s="63"/>
      <c r="R211" s="63"/>
      <c r="S211" s="63"/>
      <c r="T211" s="63"/>
      <c r="U211" s="63"/>
      <c r="V211" s="63"/>
      <c r="W211" s="63"/>
      <c r="X211" s="63"/>
      <c r="Y211" s="63"/>
      <c r="Z211" s="63"/>
      <c r="AA211" s="63"/>
      <c r="AB211" s="63"/>
      <c r="AC211" s="63"/>
      <c r="AD211" s="63"/>
      <c r="AE211" s="63"/>
      <c r="AF211" s="63"/>
      <c r="AG211" s="63"/>
      <c r="AH211" s="63"/>
      <c r="AI211" s="63"/>
      <c r="AJ211" s="63"/>
      <c r="AK211" s="63"/>
      <c r="AL211" s="63"/>
      <c r="AM211" s="63"/>
      <c r="AN211" s="63"/>
      <c r="AO211" s="63"/>
      <c r="AP211" s="63"/>
      <c r="AQ211" s="63"/>
      <c r="AR211" s="63"/>
      <c r="AS211" s="63"/>
      <c r="AT211" s="63"/>
      <c r="AU211" s="63"/>
      <c r="AV211" s="63"/>
      <c r="AW211" s="63"/>
      <c r="AX211" s="63"/>
      <c r="AY211" s="63"/>
      <c r="AZ211" s="63"/>
      <c r="BA211" s="63"/>
      <c r="BB211" s="63"/>
      <c r="BC211" s="63"/>
      <c r="BD211" s="63"/>
      <c r="BE211" s="63"/>
      <c r="BF211" s="63"/>
      <c r="BG211" s="63"/>
      <c r="BH211" s="63"/>
      <c r="BI211" s="63"/>
      <c r="BJ211" s="63"/>
      <c r="BK211" s="63"/>
      <c r="BL211" s="63"/>
      <c r="BM211" s="63"/>
      <c r="BN211" s="63"/>
      <c r="BO211" s="63"/>
      <c r="BP211" s="63"/>
      <c r="BQ211" s="63"/>
      <c r="BR211" s="63"/>
      <c r="BS211" s="63"/>
      <c r="BT211" s="63"/>
      <c r="BU211" s="63"/>
      <c r="BV211" s="63"/>
      <c r="BW211" s="63"/>
      <c r="BX211" s="63"/>
      <c r="BY211" s="63"/>
      <c r="BZ211" s="63"/>
    </row>
    <row r="212" spans="3:78" x14ac:dyDescent="0.3">
      <c r="C212" s="63"/>
      <c r="D212" s="63"/>
      <c r="E212" s="63"/>
      <c r="F212" s="63"/>
      <c r="G212" s="63"/>
      <c r="H212" s="63"/>
      <c r="I212" s="63"/>
      <c r="J212" s="63"/>
      <c r="K212" s="63"/>
      <c r="L212" s="63"/>
      <c r="M212" s="63"/>
      <c r="N212" s="63"/>
      <c r="O212" s="63"/>
      <c r="P212" s="63"/>
      <c r="Q212" s="63"/>
      <c r="R212" s="63"/>
      <c r="S212" s="63"/>
      <c r="T212" s="63"/>
      <c r="U212" s="63"/>
      <c r="V212" s="63"/>
      <c r="W212" s="63"/>
      <c r="X212" s="63"/>
      <c r="Y212" s="63"/>
      <c r="Z212" s="63"/>
      <c r="AA212" s="63"/>
      <c r="AB212" s="63"/>
      <c r="AC212" s="63"/>
      <c r="AD212" s="63"/>
      <c r="AE212" s="63"/>
      <c r="AF212" s="63"/>
      <c r="AG212" s="63"/>
      <c r="AH212" s="63"/>
      <c r="AI212" s="63"/>
      <c r="AJ212" s="63"/>
      <c r="AK212" s="63"/>
      <c r="AL212" s="63"/>
      <c r="AM212" s="63"/>
      <c r="AN212" s="63"/>
      <c r="AO212" s="63"/>
      <c r="AP212" s="63"/>
      <c r="AQ212" s="63"/>
      <c r="AR212" s="63"/>
      <c r="AS212" s="63"/>
      <c r="AT212" s="63"/>
      <c r="AU212" s="63"/>
      <c r="AV212" s="63"/>
      <c r="AW212" s="63"/>
      <c r="AX212" s="63"/>
      <c r="AY212" s="63"/>
      <c r="AZ212" s="63"/>
      <c r="BA212" s="63"/>
      <c r="BB212" s="63"/>
      <c r="BC212" s="63"/>
      <c r="BD212" s="63"/>
      <c r="BE212" s="63"/>
      <c r="BF212" s="63"/>
      <c r="BG212" s="63"/>
      <c r="BH212" s="63"/>
      <c r="BI212" s="63"/>
      <c r="BJ212" s="63"/>
      <c r="BK212" s="63"/>
      <c r="BL212" s="63"/>
      <c r="BM212" s="63"/>
      <c r="BN212" s="63"/>
      <c r="BO212" s="63"/>
      <c r="BP212" s="63"/>
      <c r="BQ212" s="63"/>
      <c r="BR212" s="63"/>
      <c r="BS212" s="63"/>
      <c r="BT212" s="63"/>
      <c r="BU212" s="63"/>
      <c r="BV212" s="63"/>
      <c r="BW212" s="63"/>
      <c r="BX212" s="63"/>
      <c r="BY212" s="63"/>
      <c r="BZ212" s="63"/>
    </row>
    <row r="213" spans="3:78" x14ac:dyDescent="0.3">
      <c r="C213" s="63"/>
      <c r="D213" s="63"/>
      <c r="E213" s="63"/>
      <c r="F213" s="63"/>
      <c r="G213" s="63"/>
      <c r="H213" s="63"/>
      <c r="I213" s="63"/>
      <c r="J213" s="63"/>
      <c r="K213" s="63"/>
      <c r="L213" s="63"/>
      <c r="M213" s="63"/>
      <c r="N213" s="63"/>
      <c r="O213" s="63"/>
      <c r="P213" s="63"/>
      <c r="Q213" s="63"/>
      <c r="R213" s="63"/>
      <c r="S213" s="63"/>
      <c r="T213" s="63"/>
      <c r="U213" s="63"/>
      <c r="V213" s="63"/>
      <c r="W213" s="63"/>
      <c r="X213" s="63"/>
      <c r="Y213" s="63"/>
      <c r="Z213" s="63"/>
      <c r="AA213" s="63"/>
      <c r="AB213" s="63"/>
      <c r="AC213" s="63"/>
      <c r="AD213" s="63"/>
      <c r="AE213" s="63"/>
      <c r="AF213" s="63"/>
      <c r="AG213" s="63"/>
      <c r="AH213" s="63"/>
      <c r="AI213" s="63"/>
      <c r="AJ213" s="63"/>
      <c r="AK213" s="63"/>
      <c r="AL213" s="63"/>
      <c r="AM213" s="63"/>
      <c r="AN213" s="63"/>
      <c r="AO213" s="63"/>
      <c r="AP213" s="63"/>
      <c r="AQ213" s="63"/>
      <c r="AR213" s="63"/>
      <c r="AS213" s="63"/>
      <c r="AT213" s="63"/>
      <c r="AU213" s="63"/>
      <c r="AV213" s="63"/>
      <c r="AW213" s="63"/>
      <c r="AX213" s="63"/>
      <c r="AY213" s="63"/>
      <c r="AZ213" s="63"/>
      <c r="BA213" s="63"/>
      <c r="BB213" s="63"/>
      <c r="BC213" s="63"/>
      <c r="BD213" s="63"/>
      <c r="BE213" s="63"/>
      <c r="BF213" s="63"/>
      <c r="BG213" s="63"/>
      <c r="BH213" s="63"/>
      <c r="BI213" s="63"/>
      <c r="BJ213" s="63"/>
      <c r="BK213" s="63"/>
      <c r="BL213" s="63"/>
      <c r="BM213" s="63"/>
      <c r="BN213" s="63"/>
      <c r="BO213" s="63"/>
      <c r="BP213" s="63"/>
      <c r="BQ213" s="63"/>
      <c r="BR213" s="63"/>
      <c r="BS213" s="63"/>
      <c r="BT213" s="63"/>
      <c r="BU213" s="63"/>
      <c r="BV213" s="63"/>
      <c r="BW213" s="63"/>
      <c r="BX213" s="63"/>
      <c r="BY213" s="63"/>
      <c r="BZ213" s="63"/>
    </row>
    <row r="214" spans="3:78" x14ac:dyDescent="0.3">
      <c r="C214" s="63"/>
      <c r="D214" s="63"/>
      <c r="E214" s="63"/>
      <c r="F214" s="63"/>
      <c r="G214" s="63"/>
      <c r="H214" s="63"/>
      <c r="I214" s="63"/>
      <c r="J214" s="63"/>
      <c r="K214" s="63"/>
      <c r="L214" s="63"/>
      <c r="M214" s="63"/>
      <c r="N214" s="63"/>
      <c r="O214" s="63"/>
      <c r="P214" s="63"/>
      <c r="Q214" s="63"/>
      <c r="R214" s="63"/>
      <c r="S214" s="63"/>
      <c r="T214" s="63"/>
      <c r="U214" s="63"/>
      <c r="V214" s="63"/>
      <c r="W214" s="63"/>
      <c r="X214" s="63"/>
      <c r="Y214" s="63"/>
      <c r="Z214" s="63"/>
      <c r="AA214" s="63"/>
      <c r="AB214" s="63"/>
      <c r="AC214" s="63"/>
      <c r="AD214" s="63"/>
      <c r="AE214" s="63"/>
      <c r="AF214" s="63"/>
      <c r="AG214" s="63"/>
      <c r="AH214" s="63"/>
      <c r="AI214" s="63"/>
      <c r="AJ214" s="63"/>
      <c r="AK214" s="63"/>
      <c r="AL214" s="63"/>
      <c r="AM214" s="63"/>
      <c r="AN214" s="63"/>
      <c r="AO214" s="63"/>
      <c r="AP214" s="63"/>
      <c r="AQ214" s="63"/>
      <c r="AR214" s="63"/>
      <c r="AS214" s="63"/>
      <c r="AT214" s="63"/>
      <c r="AU214" s="63"/>
      <c r="AV214" s="63"/>
      <c r="AW214" s="63"/>
      <c r="AX214" s="63"/>
      <c r="AY214" s="63"/>
      <c r="AZ214" s="63"/>
      <c r="BA214" s="63"/>
      <c r="BB214" s="63"/>
      <c r="BC214" s="63"/>
      <c r="BD214" s="63"/>
      <c r="BE214" s="63"/>
      <c r="BF214" s="63"/>
      <c r="BG214" s="63"/>
      <c r="BH214" s="63"/>
      <c r="BI214" s="63"/>
      <c r="BJ214" s="63"/>
      <c r="BK214" s="63"/>
      <c r="BL214" s="63"/>
      <c r="BM214" s="63"/>
      <c r="BN214" s="63"/>
      <c r="BO214" s="63"/>
      <c r="BP214" s="63"/>
      <c r="BQ214" s="63"/>
      <c r="BR214" s="63"/>
      <c r="BS214" s="63"/>
      <c r="BT214" s="63"/>
      <c r="BU214" s="63"/>
      <c r="BV214" s="63"/>
      <c r="BW214" s="63"/>
      <c r="BX214" s="63"/>
      <c r="BY214" s="63"/>
      <c r="BZ214" s="63"/>
    </row>
    <row r="215" spans="3:78" x14ac:dyDescent="0.3">
      <c r="C215" s="63"/>
      <c r="D215" s="63"/>
      <c r="E215" s="63"/>
      <c r="F215" s="63"/>
      <c r="G215" s="63"/>
      <c r="H215" s="63"/>
      <c r="I215" s="63"/>
      <c r="J215" s="63"/>
      <c r="K215" s="63"/>
      <c r="L215" s="63"/>
      <c r="M215" s="63"/>
      <c r="N215" s="63"/>
      <c r="O215" s="63"/>
      <c r="P215" s="63"/>
      <c r="Q215" s="63"/>
      <c r="R215" s="63"/>
      <c r="S215" s="63"/>
      <c r="T215" s="63"/>
      <c r="U215" s="63"/>
      <c r="V215" s="63"/>
      <c r="W215" s="63"/>
      <c r="X215" s="63"/>
      <c r="Y215" s="63"/>
      <c r="Z215" s="63"/>
      <c r="AA215" s="63"/>
      <c r="AB215" s="63"/>
      <c r="AC215" s="63"/>
      <c r="AD215" s="63"/>
      <c r="AE215" s="63"/>
      <c r="AF215" s="63"/>
      <c r="AG215" s="63"/>
      <c r="AH215" s="63"/>
      <c r="AI215" s="63"/>
      <c r="AJ215" s="63"/>
      <c r="AK215" s="63"/>
      <c r="AL215" s="63"/>
      <c r="AM215" s="63"/>
      <c r="AN215" s="63"/>
      <c r="AO215" s="63"/>
      <c r="AP215" s="63"/>
      <c r="AQ215" s="63"/>
      <c r="AR215" s="63"/>
      <c r="AS215" s="63"/>
      <c r="AT215" s="63"/>
      <c r="AU215" s="63"/>
      <c r="AV215" s="63"/>
      <c r="AW215" s="63"/>
      <c r="AX215" s="63"/>
      <c r="AY215" s="63"/>
      <c r="AZ215" s="63"/>
      <c r="BA215" s="63"/>
      <c r="BB215" s="63"/>
      <c r="BC215" s="63"/>
      <c r="BD215" s="63"/>
      <c r="BE215" s="63"/>
      <c r="BF215" s="63"/>
      <c r="BG215" s="63"/>
      <c r="BH215" s="63"/>
      <c r="BI215" s="63"/>
      <c r="BJ215" s="63"/>
      <c r="BK215" s="63"/>
      <c r="BL215" s="63"/>
      <c r="BM215" s="63"/>
      <c r="BN215" s="63"/>
      <c r="BO215" s="63"/>
      <c r="BP215" s="63"/>
      <c r="BQ215" s="63"/>
      <c r="BR215" s="63"/>
      <c r="BS215" s="63"/>
      <c r="BT215" s="63"/>
      <c r="BU215" s="63"/>
      <c r="BV215" s="63"/>
      <c r="BW215" s="63"/>
      <c r="BX215" s="63"/>
      <c r="BY215" s="63"/>
      <c r="BZ215" s="63"/>
    </row>
    <row r="216" spans="3:78" x14ac:dyDescent="0.3">
      <c r="C216" s="63"/>
      <c r="D216" s="63"/>
      <c r="E216" s="63"/>
      <c r="F216" s="63"/>
      <c r="G216" s="63"/>
      <c r="H216" s="63"/>
      <c r="I216" s="63"/>
      <c r="J216" s="63"/>
      <c r="K216" s="63"/>
      <c r="L216" s="63"/>
      <c r="M216" s="63"/>
      <c r="N216" s="63"/>
      <c r="O216" s="63"/>
      <c r="P216" s="63"/>
      <c r="Q216" s="63"/>
      <c r="R216" s="63"/>
      <c r="S216" s="63"/>
      <c r="T216" s="63"/>
      <c r="U216" s="63"/>
      <c r="V216" s="63"/>
      <c r="W216" s="63"/>
      <c r="X216" s="63"/>
      <c r="Y216" s="63"/>
      <c r="Z216" s="63"/>
      <c r="AA216" s="63"/>
      <c r="AB216" s="63"/>
      <c r="AC216" s="63"/>
      <c r="AD216" s="63"/>
      <c r="AE216" s="63"/>
      <c r="AF216" s="63"/>
      <c r="AG216" s="63"/>
      <c r="AH216" s="63"/>
      <c r="AI216" s="63"/>
      <c r="AJ216" s="63"/>
      <c r="AK216" s="63"/>
      <c r="AL216" s="63"/>
      <c r="AM216" s="63"/>
      <c r="AN216" s="63"/>
      <c r="AO216" s="63"/>
      <c r="AP216" s="63"/>
      <c r="AQ216" s="63"/>
      <c r="AR216" s="63"/>
      <c r="AS216" s="63"/>
      <c r="AT216" s="63"/>
      <c r="AU216" s="63"/>
      <c r="AV216" s="63"/>
      <c r="AW216" s="63"/>
      <c r="AX216" s="63"/>
      <c r="AY216" s="63"/>
      <c r="AZ216" s="63"/>
      <c r="BA216" s="63"/>
      <c r="BB216" s="63"/>
      <c r="BC216" s="63"/>
      <c r="BD216" s="63"/>
      <c r="BE216" s="63"/>
      <c r="BF216" s="63"/>
      <c r="BG216" s="63"/>
      <c r="BH216" s="63"/>
      <c r="BI216" s="63"/>
      <c r="BJ216" s="63"/>
      <c r="BK216" s="63"/>
      <c r="BL216" s="63"/>
      <c r="BM216" s="63"/>
      <c r="BN216" s="63"/>
      <c r="BO216" s="63"/>
      <c r="BP216" s="63"/>
      <c r="BQ216" s="63"/>
      <c r="BR216" s="63"/>
      <c r="BS216" s="63"/>
      <c r="BT216" s="63"/>
      <c r="BU216" s="63"/>
      <c r="BV216" s="63"/>
      <c r="BW216" s="63"/>
      <c r="BX216" s="63"/>
      <c r="BY216" s="63"/>
      <c r="BZ216" s="63"/>
    </row>
    <row r="217" spans="3:78" x14ac:dyDescent="0.3">
      <c r="C217" s="63"/>
      <c r="D217" s="63"/>
      <c r="E217" s="63"/>
      <c r="F217" s="63"/>
      <c r="G217" s="63"/>
      <c r="H217" s="63"/>
      <c r="I217" s="63"/>
      <c r="J217" s="63"/>
      <c r="K217" s="63"/>
      <c r="L217" s="63"/>
      <c r="M217" s="63"/>
      <c r="N217" s="63"/>
      <c r="O217" s="63"/>
      <c r="P217" s="63"/>
      <c r="Q217" s="63"/>
      <c r="R217" s="63"/>
      <c r="S217" s="63"/>
      <c r="T217" s="63"/>
      <c r="U217" s="63"/>
      <c r="V217" s="63"/>
      <c r="W217" s="63"/>
      <c r="X217" s="63"/>
      <c r="Y217" s="63"/>
      <c r="Z217" s="63"/>
      <c r="AA217" s="63"/>
      <c r="AB217" s="63"/>
      <c r="AC217" s="63"/>
      <c r="AD217" s="63"/>
      <c r="AE217" s="63"/>
      <c r="AF217" s="63"/>
      <c r="AG217" s="63"/>
      <c r="AH217" s="63"/>
      <c r="AI217" s="63"/>
      <c r="AJ217" s="63"/>
      <c r="AK217" s="63"/>
      <c r="AL217" s="63"/>
      <c r="AM217" s="63"/>
      <c r="AN217" s="63"/>
      <c r="AO217" s="63"/>
      <c r="AP217" s="63"/>
      <c r="AQ217" s="63"/>
      <c r="AR217" s="63"/>
      <c r="AS217" s="63"/>
      <c r="AT217" s="63"/>
      <c r="AU217" s="63"/>
      <c r="AV217" s="63"/>
      <c r="AW217" s="63"/>
      <c r="AX217" s="63"/>
      <c r="AY217" s="63"/>
      <c r="AZ217" s="63"/>
      <c r="BA217" s="63"/>
      <c r="BB217" s="63"/>
      <c r="BC217" s="63"/>
      <c r="BD217" s="63"/>
      <c r="BE217" s="63"/>
      <c r="BF217" s="63"/>
      <c r="BG217" s="63"/>
      <c r="BH217" s="63"/>
      <c r="BI217" s="63"/>
      <c r="BJ217" s="63"/>
      <c r="BK217" s="63"/>
      <c r="BL217" s="63"/>
      <c r="BM217" s="63"/>
      <c r="BN217" s="63"/>
      <c r="BO217" s="63"/>
      <c r="BP217" s="63"/>
      <c r="BQ217" s="63"/>
      <c r="BR217" s="63"/>
      <c r="BS217" s="63"/>
      <c r="BT217" s="63"/>
      <c r="BU217" s="63"/>
      <c r="BV217" s="63"/>
      <c r="BW217" s="63"/>
      <c r="BX217" s="63"/>
      <c r="BY217" s="63"/>
      <c r="BZ217" s="63"/>
    </row>
    <row r="218" spans="3:78" x14ac:dyDescent="0.3">
      <c r="C218" s="63"/>
      <c r="D218" s="63"/>
      <c r="E218" s="63"/>
      <c r="F218" s="63"/>
      <c r="G218" s="63"/>
      <c r="H218" s="63"/>
      <c r="I218" s="63"/>
      <c r="J218" s="63"/>
      <c r="K218" s="63"/>
      <c r="L218" s="63"/>
      <c r="M218" s="63"/>
      <c r="N218" s="63"/>
      <c r="O218" s="63"/>
      <c r="P218" s="63"/>
      <c r="Q218" s="63"/>
      <c r="R218" s="63"/>
      <c r="S218" s="63"/>
      <c r="T218" s="63"/>
      <c r="U218" s="63"/>
      <c r="V218" s="63"/>
      <c r="W218" s="63"/>
      <c r="X218" s="63"/>
      <c r="Y218" s="63"/>
      <c r="Z218" s="63"/>
      <c r="AA218" s="63"/>
      <c r="AB218" s="63"/>
      <c r="AC218" s="63"/>
      <c r="AD218" s="63"/>
      <c r="AE218" s="63"/>
      <c r="AF218" s="63"/>
      <c r="AG218" s="63"/>
      <c r="AH218" s="63"/>
      <c r="AI218" s="63"/>
      <c r="AJ218" s="63"/>
      <c r="AK218" s="63"/>
      <c r="AL218" s="63"/>
      <c r="AM218" s="63"/>
      <c r="AN218" s="63"/>
      <c r="AO218" s="63"/>
      <c r="AP218" s="63"/>
      <c r="AQ218" s="63"/>
      <c r="AR218" s="63"/>
      <c r="AS218" s="63"/>
      <c r="AT218" s="63"/>
      <c r="AU218" s="63"/>
      <c r="AV218" s="63"/>
      <c r="AW218" s="63"/>
      <c r="AX218" s="63"/>
      <c r="AY218" s="63"/>
      <c r="AZ218" s="63"/>
      <c r="BA218" s="63"/>
      <c r="BB218" s="63"/>
      <c r="BC218" s="63"/>
      <c r="BD218" s="63"/>
      <c r="BE218" s="63"/>
      <c r="BF218" s="63"/>
      <c r="BG218" s="63"/>
      <c r="BH218" s="63"/>
      <c r="BI218" s="63"/>
      <c r="BJ218" s="63"/>
      <c r="BK218" s="63"/>
      <c r="BL218" s="63"/>
      <c r="BM218" s="63"/>
      <c r="BN218" s="63"/>
      <c r="BO218" s="63"/>
      <c r="BP218" s="63"/>
      <c r="BQ218" s="63"/>
      <c r="BR218" s="63"/>
      <c r="BS218" s="63"/>
      <c r="BT218" s="63"/>
      <c r="BU218" s="63"/>
      <c r="BV218" s="63"/>
      <c r="BW218" s="63"/>
      <c r="BX218" s="63"/>
      <c r="BY218" s="63"/>
      <c r="BZ218" s="63"/>
    </row>
    <row r="219" spans="3:78" x14ac:dyDescent="0.3">
      <c r="C219" s="63"/>
      <c r="D219" s="63"/>
      <c r="E219" s="63"/>
      <c r="F219" s="63"/>
      <c r="G219" s="63"/>
      <c r="H219" s="63"/>
      <c r="I219" s="63"/>
      <c r="J219" s="63"/>
      <c r="K219" s="63"/>
      <c r="L219" s="63"/>
      <c r="M219" s="63"/>
      <c r="N219" s="63"/>
      <c r="O219" s="63"/>
      <c r="P219" s="63"/>
      <c r="Q219" s="63"/>
      <c r="R219" s="63"/>
      <c r="S219" s="63"/>
      <c r="T219" s="63"/>
      <c r="U219" s="63"/>
      <c r="V219" s="63"/>
      <c r="W219" s="63"/>
      <c r="X219" s="63"/>
      <c r="Y219" s="63"/>
      <c r="Z219" s="63"/>
      <c r="AA219" s="63"/>
      <c r="AB219" s="63"/>
      <c r="AC219" s="63"/>
      <c r="AD219" s="63"/>
      <c r="AE219" s="63"/>
      <c r="AF219" s="63"/>
      <c r="AG219" s="63"/>
      <c r="AH219" s="63"/>
      <c r="AI219" s="63"/>
      <c r="AJ219" s="63"/>
      <c r="AK219" s="63"/>
      <c r="AL219" s="63"/>
      <c r="AM219" s="63"/>
      <c r="AN219" s="63"/>
      <c r="AO219" s="63"/>
      <c r="AP219" s="63"/>
      <c r="AQ219" s="63"/>
      <c r="AR219" s="63"/>
      <c r="AS219" s="63"/>
      <c r="AT219" s="63"/>
      <c r="AU219" s="63"/>
      <c r="AV219" s="63"/>
      <c r="AW219" s="63"/>
      <c r="AX219" s="63"/>
      <c r="AY219" s="63"/>
      <c r="AZ219" s="63"/>
      <c r="BA219" s="63"/>
      <c r="BB219" s="63"/>
      <c r="BC219" s="63"/>
      <c r="BD219" s="63"/>
      <c r="BE219" s="63"/>
      <c r="BF219" s="63"/>
      <c r="BG219" s="63"/>
      <c r="BH219" s="63"/>
      <c r="BI219" s="63"/>
      <c r="BJ219" s="63"/>
      <c r="BK219" s="63"/>
      <c r="BL219" s="63"/>
      <c r="BM219" s="63"/>
      <c r="BN219" s="63"/>
      <c r="BO219" s="63"/>
      <c r="BP219" s="63"/>
      <c r="BQ219" s="63"/>
      <c r="BR219" s="63"/>
      <c r="BS219" s="63"/>
      <c r="BT219" s="63"/>
      <c r="BU219" s="63"/>
      <c r="BV219" s="63"/>
      <c r="BW219" s="63"/>
      <c r="BX219" s="63"/>
      <c r="BY219" s="63"/>
      <c r="BZ219" s="63"/>
    </row>
    <row r="220" spans="3:78" x14ac:dyDescent="0.3">
      <c r="C220" s="63"/>
      <c r="D220" s="63"/>
      <c r="E220" s="63"/>
      <c r="F220" s="63"/>
      <c r="G220" s="63"/>
      <c r="H220" s="63"/>
      <c r="I220" s="63"/>
      <c r="J220" s="63"/>
      <c r="K220" s="63"/>
      <c r="L220" s="63"/>
      <c r="M220" s="63"/>
      <c r="N220" s="63"/>
      <c r="O220" s="63"/>
      <c r="P220" s="63"/>
      <c r="Q220" s="63"/>
      <c r="R220" s="63"/>
      <c r="S220" s="63"/>
      <c r="T220" s="63"/>
      <c r="U220" s="63"/>
      <c r="V220" s="63"/>
      <c r="W220" s="63"/>
      <c r="X220" s="63"/>
      <c r="Y220" s="63"/>
      <c r="Z220" s="63"/>
      <c r="AA220" s="63"/>
      <c r="AB220" s="63"/>
      <c r="AC220" s="63"/>
      <c r="AD220" s="63"/>
      <c r="AE220" s="63"/>
      <c r="AF220" s="63"/>
      <c r="AG220" s="63"/>
      <c r="AH220" s="63"/>
      <c r="AI220" s="63"/>
      <c r="AJ220" s="63"/>
      <c r="AK220" s="63"/>
      <c r="AL220" s="63"/>
      <c r="AM220" s="63"/>
      <c r="AN220" s="63"/>
      <c r="AO220" s="63"/>
      <c r="AP220" s="63"/>
      <c r="AQ220" s="63"/>
      <c r="AR220" s="63"/>
      <c r="AS220" s="63"/>
      <c r="AT220" s="63"/>
      <c r="AU220" s="63"/>
      <c r="AV220" s="63"/>
      <c r="AW220" s="63"/>
      <c r="AX220" s="63"/>
      <c r="AY220" s="63"/>
      <c r="AZ220" s="63"/>
      <c r="BA220" s="63"/>
      <c r="BB220" s="63"/>
      <c r="BC220" s="63"/>
      <c r="BD220" s="63"/>
      <c r="BE220" s="63"/>
      <c r="BF220" s="63"/>
      <c r="BG220" s="63"/>
      <c r="BH220" s="63"/>
      <c r="BI220" s="63"/>
      <c r="BJ220" s="63"/>
      <c r="BK220" s="63"/>
      <c r="BL220" s="63"/>
      <c r="BM220" s="63"/>
      <c r="BN220" s="63"/>
      <c r="BO220" s="63"/>
      <c r="BP220" s="63"/>
      <c r="BQ220" s="63"/>
      <c r="BR220" s="63"/>
      <c r="BS220" s="63"/>
      <c r="BT220" s="63"/>
      <c r="BU220" s="63"/>
      <c r="BV220" s="63"/>
      <c r="BW220" s="63"/>
      <c r="BX220" s="63"/>
      <c r="BY220" s="63"/>
      <c r="BZ220" s="63"/>
    </row>
    <row r="221" spans="3:78" x14ac:dyDescent="0.3">
      <c r="C221" s="63"/>
      <c r="D221" s="63"/>
      <c r="E221" s="63"/>
      <c r="F221" s="63"/>
      <c r="G221" s="63"/>
      <c r="H221" s="63"/>
      <c r="I221" s="63"/>
      <c r="J221" s="63"/>
      <c r="K221" s="63"/>
      <c r="L221" s="63"/>
      <c r="M221" s="63"/>
      <c r="N221" s="63"/>
      <c r="O221" s="63"/>
      <c r="P221" s="63"/>
      <c r="Q221" s="63"/>
      <c r="R221" s="63"/>
      <c r="S221" s="63"/>
      <c r="T221" s="63"/>
      <c r="U221" s="63"/>
      <c r="V221" s="63"/>
      <c r="W221" s="63"/>
      <c r="X221" s="63"/>
      <c r="Y221" s="63"/>
      <c r="Z221" s="63"/>
      <c r="AA221" s="63"/>
      <c r="AB221" s="63"/>
      <c r="AC221" s="63"/>
      <c r="AD221" s="63"/>
      <c r="AE221" s="63"/>
      <c r="AF221" s="63"/>
      <c r="AG221" s="63"/>
      <c r="AH221" s="63"/>
      <c r="AI221" s="63"/>
      <c r="AJ221" s="63"/>
      <c r="AK221" s="63"/>
      <c r="AL221" s="63"/>
      <c r="AM221" s="63"/>
      <c r="AN221" s="63"/>
      <c r="AO221" s="63"/>
      <c r="AP221" s="63"/>
      <c r="AQ221" s="63"/>
      <c r="AR221" s="63"/>
      <c r="AS221" s="63"/>
      <c r="AT221" s="63"/>
      <c r="AU221" s="63"/>
      <c r="AV221" s="63"/>
      <c r="AW221" s="63"/>
      <c r="AX221" s="63"/>
      <c r="AY221" s="63"/>
      <c r="AZ221" s="63"/>
      <c r="BA221" s="63"/>
      <c r="BB221" s="63"/>
      <c r="BC221" s="63"/>
      <c r="BD221" s="63"/>
      <c r="BE221" s="63"/>
      <c r="BF221" s="63"/>
      <c r="BG221" s="63"/>
      <c r="BH221" s="63"/>
      <c r="BI221" s="63"/>
      <c r="BJ221" s="63"/>
      <c r="BK221" s="63"/>
      <c r="BL221" s="63"/>
      <c r="BM221" s="63"/>
      <c r="BN221" s="63"/>
      <c r="BO221" s="63"/>
      <c r="BP221" s="63"/>
      <c r="BQ221" s="63"/>
      <c r="BR221" s="63"/>
      <c r="BS221" s="63"/>
      <c r="BT221" s="63"/>
      <c r="BU221" s="63"/>
      <c r="BV221" s="63"/>
      <c r="BW221" s="63"/>
      <c r="BX221" s="63"/>
      <c r="BY221" s="63"/>
      <c r="BZ221" s="63"/>
    </row>
    <row r="222" spans="3:78" x14ac:dyDescent="0.3">
      <c r="C222" s="63"/>
      <c r="D222" s="63"/>
      <c r="E222" s="63"/>
      <c r="F222" s="63"/>
      <c r="G222" s="63"/>
      <c r="H222" s="63"/>
      <c r="I222" s="63"/>
      <c r="J222" s="63"/>
      <c r="K222" s="63"/>
      <c r="L222" s="63"/>
      <c r="M222" s="63"/>
      <c r="N222" s="63"/>
      <c r="O222" s="63"/>
      <c r="P222" s="63"/>
      <c r="Q222" s="63"/>
      <c r="R222" s="63"/>
      <c r="S222" s="63"/>
      <c r="T222" s="63"/>
      <c r="U222" s="63"/>
      <c r="V222" s="63"/>
      <c r="W222" s="63"/>
      <c r="X222" s="63"/>
      <c r="Y222" s="63"/>
      <c r="Z222" s="63"/>
      <c r="AA222" s="63"/>
      <c r="AB222" s="63"/>
      <c r="AC222" s="63"/>
      <c r="AD222" s="63"/>
      <c r="AE222" s="63"/>
      <c r="AF222" s="63"/>
      <c r="AG222" s="63"/>
      <c r="AH222" s="63"/>
      <c r="AI222" s="63"/>
      <c r="AJ222" s="63"/>
      <c r="AK222" s="63"/>
      <c r="AL222" s="63"/>
      <c r="AM222" s="63"/>
      <c r="AN222" s="63"/>
      <c r="AO222" s="63"/>
      <c r="AP222" s="63"/>
      <c r="AQ222" s="63"/>
      <c r="AR222" s="63"/>
      <c r="AS222" s="63"/>
      <c r="AT222" s="63"/>
      <c r="AU222" s="63"/>
      <c r="AV222" s="63"/>
      <c r="AW222" s="63"/>
      <c r="AX222" s="63"/>
      <c r="AY222" s="63"/>
      <c r="AZ222" s="63"/>
      <c r="BA222" s="63"/>
      <c r="BB222" s="63"/>
      <c r="BC222" s="63"/>
      <c r="BD222" s="63"/>
      <c r="BE222" s="63"/>
      <c r="BF222" s="63"/>
      <c r="BG222" s="63"/>
      <c r="BH222" s="63"/>
      <c r="BI222" s="63"/>
      <c r="BJ222" s="63"/>
      <c r="BK222" s="63"/>
      <c r="BL222" s="63"/>
      <c r="BM222" s="63"/>
      <c r="BN222" s="63"/>
      <c r="BO222" s="63"/>
      <c r="BP222" s="63"/>
      <c r="BQ222" s="63"/>
      <c r="BR222" s="63"/>
      <c r="BS222" s="63"/>
      <c r="BT222" s="63"/>
      <c r="BU222" s="63"/>
      <c r="BV222" s="63"/>
      <c r="BW222" s="63"/>
      <c r="BX222" s="63"/>
      <c r="BY222" s="63"/>
      <c r="BZ222" s="63"/>
    </row>
    <row r="223" spans="3:78" x14ac:dyDescent="0.3">
      <c r="C223" s="63"/>
      <c r="D223" s="63"/>
      <c r="E223" s="63"/>
      <c r="F223" s="63"/>
      <c r="G223" s="63"/>
      <c r="H223" s="63"/>
      <c r="I223" s="63"/>
      <c r="J223" s="63"/>
      <c r="K223" s="63"/>
      <c r="L223" s="63"/>
      <c r="M223" s="63"/>
      <c r="N223" s="63"/>
      <c r="O223" s="63"/>
      <c r="P223" s="63"/>
      <c r="Q223" s="63"/>
      <c r="R223" s="63"/>
      <c r="S223" s="63"/>
      <c r="T223" s="63"/>
      <c r="U223" s="63"/>
      <c r="V223" s="63"/>
      <c r="W223" s="63"/>
      <c r="X223" s="63"/>
      <c r="Y223" s="63"/>
      <c r="Z223" s="63"/>
      <c r="AA223" s="63"/>
      <c r="AB223" s="63"/>
      <c r="AC223" s="63"/>
      <c r="AD223" s="63"/>
      <c r="AE223" s="63"/>
      <c r="AF223" s="63"/>
      <c r="AG223" s="63"/>
      <c r="AH223" s="63"/>
      <c r="AI223" s="63"/>
      <c r="AJ223" s="63"/>
      <c r="AK223" s="63"/>
      <c r="AL223" s="63"/>
      <c r="AM223" s="63"/>
      <c r="AN223" s="63"/>
      <c r="AO223" s="63"/>
      <c r="AP223" s="63"/>
      <c r="AQ223" s="63"/>
      <c r="AR223" s="63"/>
      <c r="AS223" s="63"/>
      <c r="AT223" s="63"/>
      <c r="AU223" s="63"/>
      <c r="AV223" s="63"/>
      <c r="AW223" s="63"/>
      <c r="AX223" s="63"/>
      <c r="AY223" s="63"/>
      <c r="AZ223" s="63"/>
      <c r="BA223" s="63"/>
      <c r="BB223" s="63"/>
      <c r="BC223" s="63"/>
      <c r="BD223" s="63"/>
      <c r="BE223" s="63"/>
      <c r="BF223" s="63"/>
      <c r="BG223" s="63"/>
      <c r="BH223" s="63"/>
      <c r="BI223" s="63"/>
      <c r="BJ223" s="63"/>
      <c r="BK223" s="63"/>
      <c r="BL223" s="63"/>
      <c r="BM223" s="63"/>
      <c r="BN223" s="63"/>
      <c r="BO223" s="63"/>
      <c r="BP223" s="63"/>
      <c r="BQ223" s="63"/>
      <c r="BR223" s="63"/>
      <c r="BS223" s="63"/>
      <c r="BT223" s="63"/>
      <c r="BU223" s="63"/>
      <c r="BV223" s="63"/>
      <c r="BW223" s="63"/>
      <c r="BX223" s="63"/>
      <c r="BY223" s="63"/>
      <c r="BZ223" s="63"/>
    </row>
    <row r="224" spans="3:78" x14ac:dyDescent="0.3">
      <c r="C224" s="63"/>
      <c r="D224" s="63"/>
      <c r="E224" s="63"/>
      <c r="F224" s="63"/>
      <c r="G224" s="63"/>
      <c r="H224" s="63"/>
      <c r="I224" s="63"/>
      <c r="J224" s="63"/>
      <c r="K224" s="63"/>
      <c r="L224" s="63"/>
      <c r="M224" s="63"/>
      <c r="N224" s="63"/>
      <c r="O224" s="63"/>
      <c r="P224" s="63"/>
      <c r="Q224" s="63"/>
      <c r="R224" s="63"/>
      <c r="S224" s="63"/>
      <c r="T224" s="63"/>
      <c r="U224" s="63"/>
      <c r="V224" s="63"/>
      <c r="W224" s="63"/>
      <c r="X224" s="63"/>
      <c r="Y224" s="63"/>
      <c r="Z224" s="63"/>
      <c r="AA224" s="63"/>
      <c r="AB224" s="63"/>
      <c r="AC224" s="63"/>
      <c r="AD224" s="63"/>
      <c r="AE224" s="63"/>
      <c r="AF224" s="63"/>
      <c r="AG224" s="63"/>
      <c r="AH224" s="63"/>
      <c r="AI224" s="63"/>
      <c r="AJ224" s="63"/>
      <c r="AK224" s="63"/>
      <c r="AL224" s="63"/>
      <c r="AM224" s="63"/>
      <c r="AN224" s="63"/>
      <c r="AO224" s="63"/>
      <c r="AP224" s="63"/>
      <c r="AQ224" s="63"/>
      <c r="AR224" s="63"/>
      <c r="AS224" s="63"/>
      <c r="AT224" s="63"/>
      <c r="AU224" s="63"/>
      <c r="AV224" s="63"/>
      <c r="AW224" s="63"/>
      <c r="AX224" s="63"/>
      <c r="AY224" s="63"/>
      <c r="AZ224" s="63"/>
      <c r="BA224" s="63"/>
      <c r="BB224" s="63"/>
      <c r="BC224" s="63"/>
      <c r="BD224" s="63"/>
      <c r="BE224" s="63"/>
      <c r="BF224" s="63"/>
      <c r="BG224" s="63"/>
      <c r="BH224" s="63"/>
      <c r="BI224" s="63"/>
      <c r="BJ224" s="63"/>
      <c r="BK224" s="63"/>
      <c r="BL224" s="63"/>
      <c r="BM224" s="63"/>
      <c r="BN224" s="63"/>
      <c r="BO224" s="63"/>
      <c r="BP224" s="63"/>
      <c r="BQ224" s="63"/>
      <c r="BR224" s="63"/>
      <c r="BS224" s="63"/>
      <c r="BT224" s="63"/>
      <c r="BU224" s="63"/>
      <c r="BV224" s="63"/>
      <c r="BW224" s="63"/>
      <c r="BX224" s="63"/>
      <c r="BY224" s="63"/>
      <c r="BZ224" s="63"/>
    </row>
    <row r="225" spans="3:78" x14ac:dyDescent="0.3">
      <c r="C225" s="63"/>
      <c r="D225" s="63"/>
      <c r="E225" s="63"/>
      <c r="F225" s="63"/>
      <c r="G225" s="63"/>
      <c r="H225" s="63"/>
      <c r="I225" s="63"/>
      <c r="J225" s="63"/>
      <c r="K225" s="63"/>
      <c r="L225" s="63"/>
      <c r="M225" s="63"/>
      <c r="N225" s="63"/>
      <c r="O225" s="63"/>
      <c r="P225" s="63"/>
      <c r="Q225" s="63"/>
      <c r="R225" s="63"/>
      <c r="S225" s="63"/>
      <c r="T225" s="63"/>
      <c r="U225" s="63"/>
      <c r="V225" s="63"/>
      <c r="W225" s="63"/>
      <c r="X225" s="63"/>
      <c r="Y225" s="63"/>
      <c r="Z225" s="63"/>
      <c r="AA225" s="63"/>
      <c r="AB225" s="63"/>
      <c r="AC225" s="63"/>
      <c r="AD225" s="63"/>
      <c r="AE225" s="63"/>
      <c r="AF225" s="63"/>
      <c r="AG225" s="63"/>
      <c r="AH225" s="63"/>
      <c r="AI225" s="63"/>
      <c r="AJ225" s="63"/>
      <c r="AK225" s="63"/>
      <c r="AL225" s="63"/>
      <c r="AM225" s="63"/>
      <c r="AN225" s="63"/>
      <c r="AO225" s="63"/>
      <c r="AP225" s="63"/>
      <c r="AQ225" s="63"/>
      <c r="AR225" s="63"/>
      <c r="AS225" s="63"/>
      <c r="AT225" s="63"/>
      <c r="AU225" s="63"/>
      <c r="AV225" s="63"/>
      <c r="AW225" s="63"/>
      <c r="AX225" s="63"/>
      <c r="AY225" s="63"/>
      <c r="AZ225" s="63"/>
      <c r="BA225" s="63"/>
      <c r="BB225" s="63"/>
      <c r="BC225" s="63"/>
      <c r="BD225" s="63"/>
      <c r="BE225" s="63"/>
      <c r="BF225" s="63"/>
      <c r="BG225" s="63"/>
      <c r="BH225" s="63"/>
      <c r="BI225" s="63"/>
      <c r="BJ225" s="63"/>
      <c r="BK225" s="63"/>
      <c r="BL225" s="63"/>
      <c r="BM225" s="63"/>
      <c r="BN225" s="63"/>
      <c r="BO225" s="63"/>
      <c r="BP225" s="63"/>
      <c r="BQ225" s="63"/>
      <c r="BR225" s="63"/>
      <c r="BS225" s="63"/>
      <c r="BT225" s="63"/>
      <c r="BU225" s="63"/>
      <c r="BV225" s="63"/>
      <c r="BW225" s="63"/>
      <c r="BX225" s="63"/>
      <c r="BY225" s="63"/>
      <c r="BZ225" s="63"/>
    </row>
    <row r="226" spans="3:78" x14ac:dyDescent="0.3">
      <c r="C226" s="63"/>
      <c r="D226" s="63"/>
      <c r="E226" s="63"/>
      <c r="F226" s="63"/>
      <c r="G226" s="63"/>
      <c r="H226" s="63"/>
      <c r="I226" s="63"/>
      <c r="J226" s="63"/>
      <c r="K226" s="63"/>
      <c r="L226" s="63"/>
      <c r="M226" s="63"/>
      <c r="N226" s="63"/>
      <c r="O226" s="63"/>
      <c r="P226" s="63"/>
      <c r="Q226" s="63"/>
      <c r="R226" s="63"/>
      <c r="S226" s="63"/>
      <c r="T226" s="63"/>
      <c r="U226" s="63"/>
      <c r="V226" s="63"/>
      <c r="W226" s="63"/>
      <c r="X226" s="63"/>
      <c r="Y226" s="63"/>
      <c r="Z226" s="63"/>
      <c r="AA226" s="63"/>
      <c r="AB226" s="63"/>
      <c r="AC226" s="63"/>
      <c r="AD226" s="63"/>
      <c r="AE226" s="63"/>
      <c r="AF226" s="63"/>
      <c r="AG226" s="63"/>
      <c r="AH226" s="63"/>
      <c r="AI226" s="63"/>
      <c r="AJ226" s="63"/>
      <c r="AK226" s="63"/>
      <c r="AL226" s="63"/>
      <c r="AM226" s="63"/>
      <c r="AN226" s="63"/>
      <c r="AO226" s="63"/>
      <c r="AP226" s="63"/>
      <c r="AQ226" s="63"/>
      <c r="AR226" s="63"/>
      <c r="AS226" s="63"/>
      <c r="AT226" s="63"/>
      <c r="AU226" s="63"/>
      <c r="AV226" s="63"/>
      <c r="AW226" s="63"/>
      <c r="AX226" s="63"/>
      <c r="AY226" s="63"/>
      <c r="AZ226" s="63"/>
      <c r="BA226" s="63"/>
      <c r="BB226" s="63"/>
      <c r="BC226" s="63"/>
      <c r="BD226" s="63"/>
      <c r="BE226" s="63"/>
      <c r="BF226" s="63"/>
      <c r="BG226" s="63"/>
      <c r="BH226" s="63"/>
      <c r="BI226" s="63"/>
      <c r="BJ226" s="63"/>
      <c r="BK226" s="63"/>
      <c r="BL226" s="63"/>
      <c r="BM226" s="63"/>
      <c r="BN226" s="63"/>
      <c r="BO226" s="63"/>
      <c r="BP226" s="63"/>
      <c r="BQ226" s="63"/>
      <c r="BR226" s="63"/>
      <c r="BS226" s="63"/>
      <c r="BT226" s="63"/>
      <c r="BU226" s="63"/>
      <c r="BV226" s="63"/>
      <c r="BW226" s="63"/>
      <c r="BX226" s="63"/>
      <c r="BY226" s="63"/>
      <c r="BZ226" s="63"/>
    </row>
    <row r="227" spans="3:78" x14ac:dyDescent="0.3">
      <c r="C227" s="63"/>
      <c r="D227" s="63"/>
      <c r="E227" s="63"/>
      <c r="F227" s="63"/>
      <c r="G227" s="63"/>
      <c r="H227" s="63"/>
      <c r="I227" s="63"/>
      <c r="J227" s="63"/>
      <c r="K227" s="63"/>
      <c r="L227" s="63"/>
      <c r="M227" s="63"/>
      <c r="N227" s="63"/>
      <c r="O227" s="63"/>
      <c r="P227" s="63"/>
      <c r="Q227" s="63"/>
      <c r="R227" s="63"/>
      <c r="S227" s="63"/>
      <c r="T227" s="63"/>
      <c r="U227" s="63"/>
      <c r="V227" s="63"/>
      <c r="W227" s="63"/>
      <c r="X227" s="63"/>
      <c r="Y227" s="63"/>
      <c r="Z227" s="63"/>
      <c r="AA227" s="63"/>
      <c r="AB227" s="63"/>
      <c r="AC227" s="63"/>
      <c r="AD227" s="63"/>
      <c r="AE227" s="63"/>
      <c r="AF227" s="63"/>
      <c r="AG227" s="63"/>
      <c r="AH227" s="63"/>
      <c r="AI227" s="63"/>
      <c r="AJ227" s="63"/>
      <c r="AK227" s="63"/>
      <c r="AL227" s="63"/>
      <c r="AM227" s="63"/>
      <c r="AN227" s="63"/>
      <c r="AO227" s="63"/>
      <c r="AP227" s="63"/>
      <c r="AQ227" s="63"/>
      <c r="AR227" s="63"/>
      <c r="AS227" s="63"/>
      <c r="AT227" s="63"/>
      <c r="AU227" s="63"/>
      <c r="AV227" s="63"/>
      <c r="AW227" s="63"/>
      <c r="AX227" s="63"/>
      <c r="AY227" s="63"/>
      <c r="AZ227" s="63"/>
      <c r="BA227" s="63"/>
      <c r="BB227" s="63"/>
      <c r="BC227" s="63"/>
      <c r="BD227" s="63"/>
      <c r="BE227" s="63"/>
      <c r="BF227" s="63"/>
      <c r="BG227" s="63"/>
      <c r="BH227" s="63"/>
      <c r="BI227" s="63"/>
      <c r="BJ227" s="63"/>
      <c r="BK227" s="63"/>
      <c r="BL227" s="63"/>
      <c r="BM227" s="63"/>
      <c r="BN227" s="63"/>
      <c r="BO227" s="63"/>
      <c r="BP227" s="63"/>
      <c r="BQ227" s="63"/>
      <c r="BR227" s="63"/>
      <c r="BS227" s="63"/>
      <c r="BT227" s="63"/>
      <c r="BU227" s="63"/>
      <c r="BV227" s="63"/>
      <c r="BW227" s="63"/>
      <c r="BX227" s="63"/>
      <c r="BY227" s="63"/>
      <c r="BZ227" s="63"/>
    </row>
    <row r="228" spans="3:78" x14ac:dyDescent="0.3">
      <c r="C228" s="63"/>
      <c r="D228" s="63"/>
      <c r="E228" s="63"/>
      <c r="F228" s="63"/>
      <c r="G228" s="63"/>
      <c r="H228" s="63"/>
      <c r="I228" s="63"/>
      <c r="J228" s="63"/>
      <c r="K228" s="63"/>
      <c r="L228" s="63"/>
      <c r="M228" s="63"/>
      <c r="N228" s="63"/>
      <c r="O228" s="63"/>
      <c r="P228" s="63"/>
      <c r="Q228" s="63"/>
      <c r="R228" s="63"/>
      <c r="S228" s="63"/>
      <c r="T228" s="63"/>
      <c r="U228" s="63"/>
      <c r="V228" s="63"/>
      <c r="W228" s="63"/>
      <c r="X228" s="63"/>
      <c r="Y228" s="63"/>
      <c r="Z228" s="63"/>
      <c r="AA228" s="63"/>
      <c r="AB228" s="63"/>
      <c r="AC228" s="63"/>
      <c r="AD228" s="63"/>
      <c r="AE228" s="63"/>
      <c r="AF228" s="63"/>
      <c r="AG228" s="63"/>
      <c r="AH228" s="63"/>
      <c r="AI228" s="63"/>
      <c r="AJ228" s="63"/>
      <c r="AK228" s="63"/>
      <c r="AL228" s="63"/>
      <c r="AM228" s="63"/>
      <c r="AN228" s="63"/>
      <c r="AO228" s="63"/>
      <c r="AP228" s="63"/>
      <c r="AQ228" s="63"/>
      <c r="AR228" s="63"/>
      <c r="AS228" s="63"/>
      <c r="AT228" s="63"/>
      <c r="AU228" s="63"/>
      <c r="AV228" s="63"/>
      <c r="AW228" s="63"/>
      <c r="AX228" s="63"/>
      <c r="AY228" s="63"/>
      <c r="AZ228" s="63"/>
      <c r="BA228" s="63"/>
      <c r="BB228" s="63"/>
      <c r="BC228" s="63"/>
      <c r="BD228" s="63"/>
      <c r="BE228" s="63"/>
      <c r="BF228" s="63"/>
      <c r="BG228" s="63"/>
      <c r="BH228" s="63"/>
      <c r="BI228" s="63"/>
      <c r="BJ228" s="63"/>
      <c r="BK228" s="63"/>
      <c r="BL228" s="63"/>
      <c r="BM228" s="63"/>
      <c r="BN228" s="63"/>
      <c r="BO228" s="63"/>
      <c r="BP228" s="63"/>
      <c r="BQ228" s="63"/>
      <c r="BR228" s="63"/>
      <c r="BS228" s="63"/>
      <c r="BT228" s="63"/>
      <c r="BU228" s="63"/>
      <c r="BV228" s="63"/>
      <c r="BW228" s="63"/>
      <c r="BX228" s="63"/>
      <c r="BY228" s="63"/>
      <c r="BZ228" s="63"/>
    </row>
    <row r="229" spans="3:78" x14ac:dyDescent="0.3">
      <c r="C229" s="63"/>
      <c r="D229" s="63"/>
      <c r="E229" s="63"/>
      <c r="F229" s="63"/>
      <c r="G229" s="63"/>
      <c r="H229" s="63"/>
      <c r="I229" s="63"/>
      <c r="J229" s="63"/>
      <c r="K229" s="63"/>
      <c r="L229" s="63"/>
      <c r="M229" s="63"/>
      <c r="N229" s="63"/>
      <c r="O229" s="63"/>
      <c r="P229" s="63"/>
      <c r="Q229" s="63"/>
      <c r="R229" s="63"/>
      <c r="S229" s="63"/>
      <c r="T229" s="63"/>
      <c r="U229" s="63"/>
      <c r="V229" s="63"/>
      <c r="W229" s="63"/>
      <c r="X229" s="63"/>
      <c r="Y229" s="63"/>
      <c r="Z229" s="63"/>
      <c r="AA229" s="63"/>
      <c r="AB229" s="63"/>
      <c r="AC229" s="63"/>
      <c r="AD229" s="63"/>
      <c r="AE229" s="63"/>
      <c r="AF229" s="63"/>
      <c r="AG229" s="63"/>
      <c r="AH229" s="63"/>
      <c r="AI229" s="63"/>
      <c r="AJ229" s="63"/>
      <c r="AK229" s="63"/>
      <c r="AL229" s="63"/>
      <c r="AM229" s="63"/>
      <c r="AN229" s="63"/>
      <c r="AO229" s="63"/>
      <c r="AP229" s="63"/>
      <c r="AQ229" s="63"/>
      <c r="AR229" s="63"/>
      <c r="AS229" s="63"/>
      <c r="AT229" s="63"/>
      <c r="AU229" s="63"/>
      <c r="AV229" s="63"/>
      <c r="AW229" s="63"/>
      <c r="AX229" s="63"/>
      <c r="AY229" s="63"/>
      <c r="AZ229" s="63"/>
      <c r="BA229" s="63"/>
      <c r="BB229" s="63"/>
      <c r="BC229" s="63"/>
      <c r="BD229" s="63"/>
      <c r="BE229" s="63"/>
      <c r="BF229" s="63"/>
      <c r="BG229" s="63"/>
      <c r="BH229" s="63"/>
      <c r="BI229" s="63"/>
      <c r="BJ229" s="63"/>
      <c r="BK229" s="63"/>
      <c r="BL229" s="63"/>
      <c r="BM229" s="63"/>
      <c r="BN229" s="63"/>
      <c r="BO229" s="63"/>
      <c r="BP229" s="63"/>
      <c r="BQ229" s="63"/>
      <c r="BR229" s="63"/>
      <c r="BS229" s="63"/>
      <c r="BT229" s="63"/>
      <c r="BU229" s="63"/>
      <c r="BV229" s="63"/>
      <c r="BW229" s="63"/>
      <c r="BX229" s="63"/>
      <c r="BY229" s="63"/>
      <c r="BZ229" s="63"/>
    </row>
    <row r="230" spans="3:78" x14ac:dyDescent="0.3">
      <c r="C230" s="63"/>
      <c r="D230" s="63"/>
      <c r="E230" s="63"/>
      <c r="F230" s="63"/>
      <c r="G230" s="63"/>
      <c r="H230" s="63"/>
      <c r="I230" s="63"/>
      <c r="J230" s="63"/>
      <c r="K230" s="63"/>
      <c r="L230" s="63"/>
      <c r="M230" s="63"/>
      <c r="N230" s="63"/>
      <c r="O230" s="63"/>
      <c r="P230" s="63"/>
      <c r="Q230" s="63"/>
      <c r="R230" s="63"/>
      <c r="S230" s="63"/>
      <c r="T230" s="63"/>
      <c r="U230" s="63"/>
      <c r="V230" s="63"/>
      <c r="W230" s="63"/>
      <c r="X230" s="63"/>
      <c r="Y230" s="63"/>
      <c r="Z230" s="63"/>
      <c r="AA230" s="63"/>
      <c r="AB230" s="63"/>
      <c r="AC230" s="63"/>
      <c r="AD230" s="63"/>
      <c r="AE230" s="63"/>
      <c r="AF230" s="63"/>
      <c r="AG230" s="63"/>
      <c r="AH230" s="63"/>
      <c r="AI230" s="63"/>
      <c r="AJ230" s="63"/>
      <c r="AK230" s="63"/>
      <c r="AL230" s="63"/>
      <c r="AM230" s="63"/>
      <c r="AN230" s="63"/>
      <c r="AO230" s="63"/>
      <c r="AP230" s="63"/>
      <c r="AQ230" s="63"/>
      <c r="AR230" s="63"/>
      <c r="AS230" s="63"/>
      <c r="AT230" s="63"/>
      <c r="AU230" s="63"/>
      <c r="AV230" s="63"/>
      <c r="AW230" s="63"/>
      <c r="AX230" s="63"/>
      <c r="AY230" s="63"/>
      <c r="AZ230" s="63"/>
      <c r="BA230" s="63"/>
      <c r="BB230" s="63"/>
      <c r="BC230" s="63"/>
      <c r="BD230" s="63"/>
      <c r="BE230" s="63"/>
      <c r="BF230" s="63"/>
      <c r="BG230" s="63"/>
      <c r="BH230" s="63"/>
      <c r="BI230" s="63"/>
      <c r="BJ230" s="63"/>
      <c r="BK230" s="63"/>
      <c r="BL230" s="63"/>
      <c r="BM230" s="63"/>
      <c r="BN230" s="63"/>
      <c r="BO230" s="63"/>
      <c r="BP230" s="63"/>
      <c r="BQ230" s="63"/>
      <c r="BR230" s="63"/>
      <c r="BS230" s="63"/>
      <c r="BT230" s="63"/>
      <c r="BU230" s="63"/>
      <c r="BV230" s="63"/>
      <c r="BW230" s="63"/>
      <c r="BX230" s="63"/>
      <c r="BY230" s="63"/>
      <c r="BZ230" s="63"/>
    </row>
    <row r="231" spans="3:78" x14ac:dyDescent="0.3">
      <c r="C231" s="63"/>
      <c r="D231" s="63"/>
      <c r="E231" s="63"/>
      <c r="F231" s="63"/>
      <c r="G231" s="63"/>
      <c r="H231" s="63"/>
      <c r="I231" s="63"/>
      <c r="J231" s="63"/>
      <c r="K231" s="63"/>
      <c r="L231" s="63"/>
      <c r="M231" s="63"/>
      <c r="N231" s="63"/>
      <c r="O231" s="63"/>
      <c r="P231" s="63"/>
      <c r="Q231" s="63"/>
      <c r="R231" s="63"/>
      <c r="S231" s="63"/>
      <c r="T231" s="63"/>
      <c r="U231" s="63"/>
      <c r="V231" s="63"/>
      <c r="W231" s="63"/>
      <c r="X231" s="63"/>
      <c r="Y231" s="63"/>
      <c r="Z231" s="63"/>
      <c r="AA231" s="63"/>
      <c r="AB231" s="63"/>
      <c r="AC231" s="63"/>
      <c r="AD231" s="63"/>
      <c r="AE231" s="63"/>
      <c r="AF231" s="63"/>
      <c r="AG231" s="63"/>
      <c r="AH231" s="63"/>
      <c r="AI231" s="63"/>
      <c r="AJ231" s="63"/>
      <c r="AK231" s="63"/>
      <c r="AL231" s="63"/>
      <c r="AM231" s="63"/>
      <c r="AN231" s="63"/>
      <c r="AO231" s="63"/>
      <c r="AP231" s="63"/>
      <c r="AQ231" s="63"/>
      <c r="AR231" s="63"/>
      <c r="AS231" s="63"/>
      <c r="AT231" s="63"/>
      <c r="AU231" s="63"/>
      <c r="AV231" s="63"/>
      <c r="AW231" s="63"/>
      <c r="AX231" s="63"/>
      <c r="AY231" s="63"/>
      <c r="AZ231" s="63"/>
      <c r="BA231" s="63"/>
      <c r="BB231" s="63"/>
      <c r="BC231" s="63"/>
      <c r="BD231" s="63"/>
      <c r="BE231" s="63"/>
      <c r="BF231" s="63"/>
      <c r="BG231" s="63"/>
      <c r="BH231" s="63"/>
      <c r="BI231" s="63"/>
      <c r="BJ231" s="63"/>
      <c r="BK231" s="63"/>
      <c r="BL231" s="63"/>
      <c r="BM231" s="63"/>
      <c r="BN231" s="63"/>
      <c r="BO231" s="63"/>
      <c r="BP231" s="63"/>
      <c r="BQ231" s="63"/>
      <c r="BR231" s="63"/>
      <c r="BS231" s="63"/>
      <c r="BT231" s="63"/>
      <c r="BU231" s="63"/>
      <c r="BV231" s="63"/>
      <c r="BW231" s="63"/>
      <c r="BX231" s="63"/>
      <c r="BY231" s="63"/>
      <c r="BZ231" s="63"/>
    </row>
    <row r="232" spans="3:78" x14ac:dyDescent="0.3">
      <c r="C232" s="63"/>
      <c r="D232" s="63"/>
      <c r="E232" s="63"/>
      <c r="F232" s="63"/>
      <c r="G232" s="63"/>
      <c r="H232" s="63"/>
      <c r="I232" s="63"/>
      <c r="J232" s="63"/>
      <c r="K232" s="63"/>
      <c r="L232" s="63"/>
      <c r="M232" s="63"/>
      <c r="N232" s="63"/>
      <c r="O232" s="63"/>
      <c r="P232" s="63"/>
      <c r="Q232" s="63"/>
      <c r="R232" s="63"/>
      <c r="S232" s="63"/>
      <c r="T232" s="63"/>
      <c r="U232" s="63"/>
      <c r="V232" s="63"/>
      <c r="W232" s="63"/>
      <c r="X232" s="63"/>
      <c r="Y232" s="63"/>
      <c r="Z232" s="63"/>
      <c r="AA232" s="63"/>
      <c r="AB232" s="63"/>
      <c r="AC232" s="63"/>
      <c r="AD232" s="63"/>
      <c r="AE232" s="63"/>
      <c r="AF232" s="63"/>
      <c r="AG232" s="63"/>
      <c r="AH232" s="63"/>
      <c r="AI232" s="63"/>
      <c r="AJ232" s="63"/>
      <c r="AK232" s="63"/>
      <c r="AL232" s="63"/>
      <c r="AM232" s="63"/>
      <c r="AN232" s="63"/>
      <c r="AO232" s="63"/>
      <c r="AP232" s="63"/>
      <c r="AQ232" s="63"/>
      <c r="AR232" s="63"/>
      <c r="AS232" s="63"/>
      <c r="AT232" s="63"/>
      <c r="AU232" s="63"/>
      <c r="AV232" s="63"/>
      <c r="AW232" s="63"/>
      <c r="AX232" s="63"/>
      <c r="AY232" s="63"/>
      <c r="AZ232" s="63"/>
      <c r="BA232" s="63"/>
      <c r="BB232" s="63"/>
      <c r="BC232" s="63"/>
      <c r="BD232" s="63"/>
      <c r="BE232" s="63"/>
      <c r="BF232" s="63"/>
      <c r="BG232" s="63"/>
      <c r="BH232" s="63"/>
      <c r="BI232" s="63"/>
      <c r="BJ232" s="63"/>
      <c r="BK232" s="63"/>
      <c r="BL232" s="63"/>
      <c r="BM232" s="63"/>
      <c r="BN232" s="63"/>
      <c r="BO232" s="63"/>
      <c r="BP232" s="63"/>
      <c r="BQ232" s="63"/>
      <c r="BR232" s="63"/>
      <c r="BS232" s="63"/>
      <c r="BT232" s="63"/>
      <c r="BU232" s="63"/>
      <c r="BV232" s="63"/>
      <c r="BW232" s="63"/>
      <c r="BX232" s="63"/>
      <c r="BY232" s="63"/>
      <c r="BZ232" s="63"/>
    </row>
    <row r="233" spans="3:78" x14ac:dyDescent="0.3">
      <c r="C233" s="63"/>
      <c r="D233" s="63"/>
      <c r="E233" s="63"/>
      <c r="F233" s="63"/>
      <c r="G233" s="63"/>
      <c r="H233" s="63"/>
      <c r="I233" s="63"/>
      <c r="J233" s="63"/>
      <c r="K233" s="63"/>
      <c r="L233" s="63"/>
      <c r="M233" s="63"/>
      <c r="N233" s="63"/>
      <c r="O233" s="63"/>
      <c r="P233" s="63"/>
      <c r="Q233" s="63"/>
      <c r="R233" s="63"/>
      <c r="S233" s="63"/>
      <c r="T233" s="63"/>
      <c r="U233" s="63"/>
      <c r="V233" s="63"/>
      <c r="W233" s="63"/>
      <c r="X233" s="63"/>
      <c r="Y233" s="63"/>
      <c r="Z233" s="63"/>
      <c r="AA233" s="63"/>
      <c r="AB233" s="63"/>
      <c r="AC233" s="63"/>
      <c r="AD233" s="63"/>
      <c r="AE233" s="63"/>
      <c r="AF233" s="63"/>
      <c r="AG233" s="63"/>
      <c r="AH233" s="63"/>
      <c r="AI233" s="63"/>
      <c r="AJ233" s="63"/>
      <c r="AK233" s="63"/>
      <c r="AL233" s="63"/>
      <c r="AM233" s="63"/>
      <c r="AN233" s="63"/>
      <c r="AO233" s="63"/>
      <c r="AP233" s="63"/>
      <c r="AQ233" s="63"/>
      <c r="AR233" s="63"/>
      <c r="AS233" s="63"/>
      <c r="AT233" s="63"/>
      <c r="AU233" s="63"/>
      <c r="AV233" s="63"/>
      <c r="AW233" s="63"/>
      <c r="AX233" s="63"/>
      <c r="AY233" s="63"/>
      <c r="AZ233" s="63"/>
      <c r="BA233" s="63"/>
      <c r="BB233" s="63"/>
      <c r="BC233" s="63"/>
      <c r="BD233" s="63"/>
      <c r="BE233" s="63"/>
      <c r="BF233" s="63"/>
      <c r="BG233" s="63"/>
      <c r="BH233" s="63"/>
      <c r="BI233" s="63"/>
      <c r="BJ233" s="63"/>
      <c r="BK233" s="63"/>
      <c r="BL233" s="63"/>
      <c r="BM233" s="63"/>
      <c r="BN233" s="63"/>
      <c r="BO233" s="63"/>
      <c r="BP233" s="63"/>
      <c r="BQ233" s="63"/>
      <c r="BR233" s="63"/>
      <c r="BS233" s="63"/>
      <c r="BT233" s="63"/>
      <c r="BU233" s="63"/>
      <c r="BV233" s="63"/>
      <c r="BW233" s="63"/>
      <c r="BX233" s="63"/>
      <c r="BY233" s="63"/>
      <c r="BZ233" s="63"/>
    </row>
    <row r="234" spans="3:78" x14ac:dyDescent="0.3">
      <c r="C234" s="63"/>
      <c r="D234" s="63"/>
      <c r="E234" s="63"/>
      <c r="F234" s="63"/>
      <c r="G234" s="63"/>
      <c r="H234" s="63"/>
      <c r="I234" s="63"/>
      <c r="J234" s="63"/>
      <c r="K234" s="63"/>
      <c r="L234" s="63"/>
      <c r="M234" s="63"/>
      <c r="N234" s="63"/>
      <c r="O234" s="63"/>
      <c r="P234" s="63"/>
      <c r="Q234" s="63"/>
      <c r="R234" s="63"/>
      <c r="S234" s="63"/>
      <c r="T234" s="63"/>
      <c r="U234" s="63"/>
      <c r="V234" s="63"/>
      <c r="W234" s="63"/>
      <c r="X234" s="63"/>
      <c r="Y234" s="63"/>
      <c r="Z234" s="63"/>
      <c r="AA234" s="63"/>
      <c r="AB234" s="63"/>
      <c r="AC234" s="63"/>
      <c r="AD234" s="63"/>
      <c r="AE234" s="63"/>
      <c r="AF234" s="63"/>
      <c r="AG234" s="63"/>
      <c r="AH234" s="63"/>
      <c r="AI234" s="63"/>
      <c r="AJ234" s="63"/>
      <c r="AK234" s="63"/>
      <c r="AL234" s="63"/>
      <c r="AM234" s="63"/>
      <c r="AN234" s="63"/>
      <c r="AO234" s="63"/>
      <c r="AP234" s="63"/>
      <c r="AQ234" s="63"/>
      <c r="AR234" s="63"/>
      <c r="AS234" s="63"/>
      <c r="AT234" s="63"/>
      <c r="AU234" s="63"/>
      <c r="AV234" s="63"/>
      <c r="AW234" s="63"/>
      <c r="AX234" s="63"/>
      <c r="AY234" s="63"/>
      <c r="AZ234" s="63"/>
      <c r="BA234" s="63"/>
      <c r="BB234" s="63"/>
      <c r="BC234" s="63"/>
      <c r="BD234" s="63"/>
      <c r="BE234" s="63"/>
      <c r="BF234" s="63"/>
      <c r="BG234" s="63"/>
      <c r="BH234" s="63"/>
      <c r="BI234" s="63"/>
      <c r="BJ234" s="63"/>
      <c r="BK234" s="63"/>
      <c r="BL234" s="63"/>
      <c r="BM234" s="63"/>
      <c r="BN234" s="63"/>
      <c r="BO234" s="63"/>
      <c r="BP234" s="63"/>
      <c r="BQ234" s="63"/>
      <c r="BR234" s="63"/>
      <c r="BS234" s="63"/>
      <c r="BT234" s="63"/>
      <c r="BU234" s="63"/>
      <c r="BV234" s="63"/>
      <c r="BW234" s="63"/>
      <c r="BX234" s="63"/>
      <c r="BY234" s="63"/>
      <c r="BZ234" s="63"/>
    </row>
    <row r="235" spans="3:78" x14ac:dyDescent="0.3">
      <c r="C235" s="63"/>
      <c r="D235" s="63"/>
      <c r="E235" s="63"/>
      <c r="F235" s="63"/>
      <c r="G235" s="63"/>
      <c r="H235" s="63"/>
      <c r="I235" s="63"/>
      <c r="J235" s="63"/>
      <c r="K235" s="63"/>
      <c r="L235" s="63"/>
      <c r="M235" s="63"/>
      <c r="N235" s="63"/>
      <c r="O235" s="63"/>
      <c r="P235" s="63"/>
      <c r="Q235" s="63"/>
      <c r="R235" s="63"/>
      <c r="S235" s="63"/>
      <c r="T235" s="63"/>
      <c r="U235" s="63"/>
      <c r="V235" s="63"/>
      <c r="W235" s="63"/>
      <c r="X235" s="63"/>
      <c r="Y235" s="63"/>
      <c r="Z235" s="63"/>
      <c r="AA235" s="63"/>
      <c r="AB235" s="63"/>
      <c r="AC235" s="63"/>
      <c r="AD235" s="63"/>
      <c r="AE235" s="63"/>
      <c r="AF235" s="63"/>
      <c r="AG235" s="63"/>
      <c r="AH235" s="63"/>
      <c r="AI235" s="63"/>
      <c r="AJ235" s="63"/>
      <c r="AK235" s="63"/>
      <c r="AL235" s="63"/>
      <c r="AM235" s="63"/>
      <c r="AN235" s="63"/>
      <c r="AO235" s="63"/>
      <c r="AP235" s="63"/>
      <c r="AQ235" s="63"/>
      <c r="AR235" s="63"/>
      <c r="AS235" s="63"/>
      <c r="AT235" s="63"/>
      <c r="AU235" s="63"/>
      <c r="AV235" s="63"/>
      <c r="AW235" s="63"/>
      <c r="AX235" s="63"/>
      <c r="AY235" s="63"/>
      <c r="AZ235" s="63"/>
      <c r="BA235" s="63"/>
      <c r="BB235" s="63"/>
      <c r="BC235" s="63"/>
      <c r="BD235" s="63"/>
      <c r="BE235" s="63"/>
      <c r="BF235" s="63"/>
      <c r="BG235" s="63"/>
      <c r="BH235" s="63"/>
      <c r="BI235" s="63"/>
      <c r="BJ235" s="63"/>
      <c r="BK235" s="63"/>
      <c r="BL235" s="63"/>
      <c r="BM235" s="63"/>
      <c r="BN235" s="63"/>
      <c r="BO235" s="63"/>
      <c r="BP235" s="63"/>
      <c r="BQ235" s="63"/>
      <c r="BR235" s="63"/>
      <c r="BS235" s="63"/>
      <c r="BT235" s="63"/>
      <c r="BU235" s="63"/>
      <c r="BV235" s="63"/>
      <c r="BW235" s="63"/>
      <c r="BX235" s="63"/>
      <c r="BY235" s="63"/>
      <c r="BZ235" s="63"/>
    </row>
    <row r="236" spans="3:78" x14ac:dyDescent="0.3">
      <c r="C236" s="63"/>
      <c r="D236" s="63"/>
      <c r="E236" s="63"/>
      <c r="F236" s="63"/>
      <c r="G236" s="63"/>
      <c r="H236" s="63"/>
      <c r="I236" s="63"/>
      <c r="J236" s="63"/>
      <c r="K236" s="63"/>
      <c r="L236" s="63"/>
      <c r="M236" s="63"/>
      <c r="N236" s="63"/>
      <c r="O236" s="63"/>
      <c r="P236" s="63"/>
      <c r="Q236" s="63"/>
      <c r="R236" s="63"/>
      <c r="S236" s="63"/>
      <c r="T236" s="63"/>
      <c r="U236" s="63"/>
      <c r="V236" s="63"/>
      <c r="W236" s="63"/>
      <c r="X236" s="63"/>
      <c r="Y236" s="63"/>
      <c r="Z236" s="63"/>
      <c r="AA236" s="63"/>
      <c r="AB236" s="63"/>
      <c r="AC236" s="63"/>
      <c r="AD236" s="63"/>
      <c r="AE236" s="63"/>
      <c r="AF236" s="63"/>
      <c r="AG236" s="63"/>
      <c r="AH236" s="63"/>
      <c r="AI236" s="63"/>
      <c r="AJ236" s="63"/>
      <c r="AK236" s="63"/>
      <c r="AL236" s="63"/>
      <c r="AM236" s="63"/>
      <c r="AN236" s="63"/>
      <c r="AO236" s="63"/>
      <c r="AP236" s="63"/>
      <c r="AQ236" s="63"/>
      <c r="AR236" s="63"/>
      <c r="AS236" s="63"/>
      <c r="AT236" s="63"/>
      <c r="AU236" s="63"/>
      <c r="AV236" s="63"/>
      <c r="AW236" s="63"/>
      <c r="AX236" s="63"/>
      <c r="AY236" s="63"/>
      <c r="AZ236" s="63"/>
      <c r="BA236" s="63"/>
      <c r="BB236" s="63"/>
      <c r="BC236" s="63"/>
      <c r="BD236" s="63"/>
      <c r="BE236" s="63"/>
      <c r="BF236" s="63"/>
      <c r="BG236" s="63"/>
      <c r="BH236" s="63"/>
      <c r="BI236" s="63"/>
      <c r="BJ236" s="63"/>
      <c r="BK236" s="63"/>
      <c r="BL236" s="63"/>
      <c r="BM236" s="63"/>
      <c r="BN236" s="63"/>
      <c r="BO236" s="63"/>
      <c r="BP236" s="63"/>
      <c r="BQ236" s="63"/>
      <c r="BR236" s="63"/>
      <c r="BS236" s="63"/>
      <c r="BT236" s="63"/>
      <c r="BU236" s="63"/>
      <c r="BV236" s="63"/>
      <c r="BW236" s="63"/>
      <c r="BX236" s="63"/>
      <c r="BY236" s="63"/>
      <c r="BZ236" s="63"/>
    </row>
    <row r="237" spans="3:78" x14ac:dyDescent="0.3">
      <c r="C237" s="63"/>
      <c r="D237" s="63"/>
      <c r="E237" s="63"/>
      <c r="F237" s="63"/>
      <c r="G237" s="63"/>
      <c r="H237" s="63"/>
      <c r="I237" s="63"/>
      <c r="J237" s="63"/>
      <c r="K237" s="63"/>
      <c r="L237" s="63"/>
      <c r="M237" s="63"/>
      <c r="N237" s="63"/>
      <c r="O237" s="63"/>
      <c r="P237" s="63"/>
      <c r="Q237" s="63"/>
      <c r="R237" s="63"/>
      <c r="S237" s="63"/>
      <c r="T237" s="63"/>
      <c r="U237" s="63"/>
      <c r="V237" s="63"/>
      <c r="W237" s="63"/>
      <c r="X237" s="63"/>
      <c r="Y237" s="63"/>
      <c r="Z237" s="63"/>
      <c r="AA237" s="63"/>
      <c r="AB237" s="63"/>
      <c r="AC237" s="63"/>
      <c r="AD237" s="63"/>
      <c r="AE237" s="63"/>
      <c r="AF237" s="63"/>
      <c r="AG237" s="63"/>
      <c r="AH237" s="63"/>
      <c r="AI237" s="63"/>
      <c r="AJ237" s="63"/>
      <c r="AK237" s="63"/>
      <c r="AL237" s="63"/>
      <c r="AM237" s="63"/>
      <c r="AN237" s="63"/>
      <c r="AO237" s="63"/>
      <c r="AP237" s="63"/>
      <c r="AQ237" s="63"/>
      <c r="AR237" s="63"/>
      <c r="AS237" s="63"/>
      <c r="AT237" s="63"/>
      <c r="AU237" s="63"/>
      <c r="AV237" s="63"/>
      <c r="AW237" s="63"/>
      <c r="AX237" s="63"/>
      <c r="AY237" s="63"/>
      <c r="AZ237" s="63"/>
      <c r="BA237" s="63"/>
      <c r="BB237" s="63"/>
      <c r="BC237" s="63"/>
      <c r="BD237" s="63"/>
      <c r="BE237" s="63"/>
      <c r="BF237" s="63"/>
      <c r="BG237" s="63"/>
      <c r="BH237" s="63"/>
      <c r="BI237" s="63"/>
      <c r="BJ237" s="63"/>
      <c r="BK237" s="63"/>
      <c r="BL237" s="63"/>
      <c r="BM237" s="63"/>
      <c r="BN237" s="63"/>
      <c r="BO237" s="63"/>
      <c r="BP237" s="63"/>
      <c r="BQ237" s="63"/>
      <c r="BR237" s="63"/>
      <c r="BS237" s="63"/>
      <c r="BT237" s="63"/>
      <c r="BU237" s="63"/>
      <c r="BV237" s="63"/>
      <c r="BW237" s="63"/>
      <c r="BX237" s="63"/>
      <c r="BY237" s="63"/>
      <c r="BZ237" s="63"/>
    </row>
    <row r="238" spans="3:78" x14ac:dyDescent="0.3">
      <c r="C238" s="63"/>
      <c r="D238" s="63"/>
      <c r="E238" s="63"/>
      <c r="F238" s="63"/>
      <c r="G238" s="63"/>
      <c r="H238" s="63"/>
      <c r="I238" s="63"/>
      <c r="J238" s="63"/>
      <c r="K238" s="63"/>
      <c r="L238" s="63"/>
      <c r="M238" s="63"/>
      <c r="N238" s="63"/>
      <c r="O238" s="63"/>
      <c r="P238" s="63"/>
      <c r="Q238" s="63"/>
      <c r="R238" s="63"/>
      <c r="S238" s="63"/>
      <c r="T238" s="63"/>
      <c r="U238" s="63"/>
      <c r="V238" s="63"/>
      <c r="W238" s="63"/>
      <c r="X238" s="63"/>
      <c r="Y238" s="63"/>
      <c r="Z238" s="63"/>
      <c r="AA238" s="63"/>
      <c r="AB238" s="63"/>
      <c r="AC238" s="63"/>
      <c r="AD238" s="63"/>
      <c r="AE238" s="63"/>
      <c r="AF238" s="63"/>
      <c r="AG238" s="63"/>
      <c r="AH238" s="63"/>
      <c r="AI238" s="63"/>
      <c r="AJ238" s="63"/>
      <c r="AK238" s="63"/>
      <c r="AL238" s="63"/>
      <c r="AM238" s="63"/>
      <c r="AN238" s="63"/>
      <c r="AO238" s="63"/>
      <c r="AP238" s="63"/>
      <c r="AQ238" s="63"/>
      <c r="AR238" s="63"/>
      <c r="AS238" s="63"/>
      <c r="AT238" s="63"/>
      <c r="AU238" s="63"/>
      <c r="AV238" s="63"/>
      <c r="AW238" s="63"/>
      <c r="AX238" s="63"/>
      <c r="AY238" s="63"/>
      <c r="AZ238" s="63"/>
      <c r="BA238" s="63"/>
      <c r="BB238" s="63"/>
      <c r="BC238" s="63"/>
      <c r="BD238" s="63"/>
      <c r="BE238" s="63"/>
      <c r="BF238" s="63"/>
      <c r="BG238" s="63"/>
      <c r="BH238" s="63"/>
      <c r="BI238" s="63"/>
      <c r="BJ238" s="63"/>
      <c r="BK238" s="63"/>
      <c r="BL238" s="63"/>
      <c r="BM238" s="63"/>
      <c r="BN238" s="63"/>
      <c r="BO238" s="63"/>
      <c r="BP238" s="63"/>
      <c r="BQ238" s="63"/>
      <c r="BR238" s="63"/>
      <c r="BS238" s="63"/>
      <c r="BT238" s="63"/>
      <c r="BU238" s="63"/>
      <c r="BV238" s="63"/>
      <c r="BW238" s="63"/>
      <c r="BX238" s="63"/>
      <c r="BY238" s="63"/>
      <c r="BZ238" s="63"/>
    </row>
    <row r="239" spans="3:78" x14ac:dyDescent="0.3">
      <c r="C239" s="63"/>
      <c r="D239" s="63"/>
      <c r="E239" s="63"/>
      <c r="F239" s="63"/>
      <c r="G239" s="63"/>
      <c r="H239" s="63"/>
      <c r="I239" s="63"/>
      <c r="J239" s="63"/>
      <c r="K239" s="63"/>
      <c r="L239" s="63"/>
      <c r="M239" s="63"/>
      <c r="N239" s="63"/>
      <c r="O239" s="63"/>
      <c r="P239" s="63"/>
      <c r="Q239" s="63"/>
      <c r="R239" s="63"/>
      <c r="S239" s="63"/>
      <c r="T239" s="63"/>
      <c r="U239" s="63"/>
      <c r="V239" s="63"/>
      <c r="W239" s="63"/>
      <c r="X239" s="63"/>
      <c r="Y239" s="63"/>
      <c r="Z239" s="63"/>
      <c r="AA239" s="63"/>
      <c r="AB239" s="63"/>
      <c r="AC239" s="63"/>
      <c r="AD239" s="63"/>
      <c r="AE239" s="63"/>
      <c r="AF239" s="63"/>
      <c r="AG239" s="63"/>
      <c r="AH239" s="63"/>
      <c r="AI239" s="63"/>
      <c r="AJ239" s="63"/>
      <c r="AK239" s="63"/>
      <c r="AL239" s="63"/>
      <c r="AM239" s="63"/>
      <c r="AN239" s="63"/>
      <c r="AO239" s="63"/>
      <c r="AP239" s="63"/>
      <c r="AQ239" s="63"/>
      <c r="AR239" s="63"/>
      <c r="AS239" s="63"/>
      <c r="AT239" s="63"/>
      <c r="AU239" s="63"/>
      <c r="AV239" s="63"/>
      <c r="AW239" s="63"/>
      <c r="AX239" s="63"/>
      <c r="AY239" s="63"/>
      <c r="AZ239" s="63"/>
      <c r="BA239" s="63"/>
      <c r="BB239" s="63"/>
      <c r="BC239" s="63"/>
      <c r="BD239" s="63"/>
      <c r="BE239" s="63"/>
      <c r="BF239" s="63"/>
      <c r="BG239" s="63"/>
      <c r="BH239" s="63"/>
      <c r="BI239" s="63"/>
      <c r="BJ239" s="63"/>
      <c r="BK239" s="63"/>
      <c r="BL239" s="63"/>
      <c r="BM239" s="63"/>
      <c r="BN239" s="63"/>
      <c r="BO239" s="63"/>
      <c r="BP239" s="63"/>
      <c r="BQ239" s="63"/>
      <c r="BR239" s="63"/>
      <c r="BS239" s="63"/>
      <c r="BT239" s="63"/>
      <c r="BU239" s="63"/>
      <c r="BV239" s="63"/>
      <c r="BW239" s="63"/>
      <c r="BX239" s="63"/>
      <c r="BY239" s="63"/>
      <c r="BZ239" s="63"/>
    </row>
    <row r="240" spans="3:78" x14ac:dyDescent="0.3">
      <c r="C240" s="63"/>
      <c r="D240" s="63"/>
      <c r="E240" s="63"/>
      <c r="F240" s="63"/>
      <c r="G240" s="63"/>
      <c r="H240" s="63"/>
      <c r="I240" s="63"/>
      <c r="J240" s="63"/>
      <c r="K240" s="63"/>
      <c r="L240" s="63"/>
      <c r="M240" s="63"/>
      <c r="N240" s="63"/>
      <c r="O240" s="63"/>
      <c r="P240" s="63"/>
      <c r="Q240" s="63"/>
      <c r="R240" s="63"/>
      <c r="S240" s="63"/>
      <c r="T240" s="63"/>
      <c r="U240" s="63"/>
      <c r="V240" s="63"/>
      <c r="W240" s="63"/>
      <c r="X240" s="63"/>
      <c r="Y240" s="63"/>
      <c r="Z240" s="63"/>
      <c r="AA240" s="63"/>
      <c r="AB240" s="63"/>
      <c r="AC240" s="63"/>
      <c r="AD240" s="63"/>
      <c r="AE240" s="63"/>
      <c r="AF240" s="63"/>
      <c r="AG240" s="63"/>
      <c r="AH240" s="63"/>
      <c r="AI240" s="63"/>
      <c r="AJ240" s="63"/>
      <c r="AK240" s="63"/>
      <c r="AL240" s="63"/>
      <c r="AM240" s="63"/>
      <c r="AN240" s="63"/>
      <c r="AO240" s="63"/>
      <c r="AP240" s="63"/>
      <c r="AQ240" s="63"/>
      <c r="AR240" s="63"/>
      <c r="AS240" s="63"/>
      <c r="AT240" s="63"/>
      <c r="AU240" s="63"/>
      <c r="AV240" s="63"/>
      <c r="AW240" s="63"/>
      <c r="AX240" s="63"/>
      <c r="AY240" s="63"/>
      <c r="AZ240" s="63"/>
      <c r="BA240" s="63"/>
      <c r="BB240" s="63"/>
      <c r="BC240" s="63"/>
      <c r="BD240" s="63"/>
      <c r="BE240" s="63"/>
      <c r="BF240" s="63"/>
      <c r="BG240" s="63"/>
      <c r="BH240" s="63"/>
      <c r="BI240" s="63"/>
      <c r="BJ240" s="63"/>
      <c r="BK240" s="63"/>
      <c r="BL240" s="63"/>
      <c r="BM240" s="63"/>
      <c r="BN240" s="63"/>
      <c r="BO240" s="63"/>
      <c r="BP240" s="63"/>
      <c r="BQ240" s="63"/>
      <c r="BR240" s="63"/>
      <c r="BS240" s="63"/>
      <c r="BT240" s="63"/>
      <c r="BU240" s="63"/>
      <c r="BV240" s="63"/>
      <c r="BW240" s="63"/>
      <c r="BX240" s="63"/>
      <c r="BY240" s="63"/>
      <c r="BZ240" s="63"/>
    </row>
    <row r="241" spans="3:78" x14ac:dyDescent="0.3">
      <c r="C241" s="63"/>
      <c r="D241" s="63"/>
      <c r="E241" s="63"/>
      <c r="F241" s="63"/>
      <c r="G241" s="63"/>
      <c r="H241" s="63"/>
      <c r="I241" s="63"/>
      <c r="J241" s="63"/>
      <c r="K241" s="63"/>
      <c r="L241" s="63"/>
      <c r="M241" s="63"/>
      <c r="N241" s="63"/>
      <c r="O241" s="63"/>
      <c r="P241" s="63"/>
      <c r="Q241" s="63"/>
      <c r="R241" s="63"/>
      <c r="S241" s="63"/>
      <c r="T241" s="63"/>
      <c r="U241" s="63"/>
      <c r="V241" s="63"/>
      <c r="W241" s="63"/>
      <c r="X241" s="63"/>
      <c r="Y241" s="63"/>
      <c r="Z241" s="63"/>
      <c r="AA241" s="63"/>
      <c r="AB241" s="63"/>
      <c r="AC241" s="63"/>
      <c r="AD241" s="63"/>
      <c r="AE241" s="63"/>
      <c r="AF241" s="63"/>
      <c r="AG241" s="63"/>
      <c r="AH241" s="63"/>
      <c r="AI241" s="63"/>
      <c r="AJ241" s="63"/>
      <c r="AK241" s="63"/>
      <c r="AL241" s="63"/>
      <c r="AM241" s="63"/>
      <c r="AN241" s="63"/>
      <c r="AO241" s="63"/>
      <c r="AP241" s="63"/>
      <c r="AQ241" s="63"/>
      <c r="AR241" s="63"/>
      <c r="AS241" s="63"/>
      <c r="AT241" s="63"/>
      <c r="AU241" s="63"/>
      <c r="AV241" s="63"/>
      <c r="AW241" s="63"/>
      <c r="AX241" s="63"/>
      <c r="AY241" s="63"/>
      <c r="AZ241" s="63"/>
      <c r="BA241" s="63"/>
      <c r="BB241" s="63"/>
      <c r="BC241" s="63"/>
      <c r="BD241" s="63"/>
      <c r="BE241" s="63"/>
      <c r="BF241" s="63"/>
      <c r="BG241" s="63"/>
      <c r="BH241" s="63"/>
      <c r="BI241" s="63"/>
      <c r="BJ241" s="63"/>
      <c r="BK241" s="63"/>
      <c r="BL241" s="63"/>
      <c r="BM241" s="63"/>
      <c r="BN241" s="63"/>
      <c r="BO241" s="63"/>
      <c r="BP241" s="63"/>
      <c r="BQ241" s="63"/>
      <c r="BR241" s="63"/>
      <c r="BS241" s="63"/>
      <c r="BT241" s="63"/>
      <c r="BU241" s="63"/>
      <c r="BV241" s="63"/>
      <c r="BW241" s="63"/>
      <c r="BX241" s="63"/>
      <c r="BY241" s="63"/>
      <c r="BZ241" s="63"/>
    </row>
    <row r="242" spans="3:78" x14ac:dyDescent="0.3">
      <c r="C242" s="63"/>
      <c r="D242" s="63"/>
      <c r="E242" s="63"/>
      <c r="F242" s="63"/>
      <c r="G242" s="63"/>
      <c r="H242" s="63"/>
      <c r="I242" s="63"/>
      <c r="J242" s="63"/>
      <c r="K242" s="63"/>
      <c r="L242" s="63"/>
      <c r="M242" s="63"/>
      <c r="N242" s="63"/>
      <c r="O242" s="63"/>
      <c r="P242" s="63"/>
      <c r="Q242" s="63"/>
      <c r="R242" s="63"/>
      <c r="S242" s="63"/>
      <c r="T242" s="63"/>
      <c r="U242" s="63"/>
      <c r="V242" s="63"/>
      <c r="W242" s="63"/>
      <c r="X242" s="63"/>
      <c r="Y242" s="63"/>
      <c r="Z242" s="63"/>
      <c r="AA242" s="63"/>
      <c r="AB242" s="63"/>
      <c r="AC242" s="63"/>
      <c r="AD242" s="63"/>
      <c r="AE242" s="63"/>
      <c r="AF242" s="63"/>
      <c r="AG242" s="63"/>
      <c r="AH242" s="63"/>
      <c r="AI242" s="63"/>
      <c r="AJ242" s="63"/>
      <c r="AK242" s="63"/>
      <c r="AL242" s="63"/>
      <c r="AM242" s="63"/>
      <c r="AN242" s="63"/>
      <c r="AO242" s="63"/>
      <c r="AP242" s="63"/>
      <c r="AQ242" s="63"/>
      <c r="AR242" s="63"/>
      <c r="AS242" s="63"/>
      <c r="AT242" s="63"/>
      <c r="AU242" s="63"/>
      <c r="AV242" s="63"/>
      <c r="AW242" s="63"/>
      <c r="AX242" s="63"/>
      <c r="AY242" s="63"/>
      <c r="AZ242" s="63"/>
      <c r="BA242" s="63"/>
      <c r="BB242" s="63"/>
      <c r="BC242" s="63"/>
      <c r="BD242" s="63"/>
      <c r="BE242" s="63"/>
      <c r="BF242" s="63"/>
      <c r="BG242" s="63"/>
      <c r="BH242" s="63"/>
      <c r="BI242" s="63"/>
      <c r="BJ242" s="63"/>
      <c r="BK242" s="63"/>
      <c r="BL242" s="63"/>
      <c r="BM242" s="63"/>
      <c r="BN242" s="63"/>
      <c r="BO242" s="63"/>
      <c r="BP242" s="63"/>
      <c r="BQ242" s="63"/>
      <c r="BR242" s="63"/>
      <c r="BS242" s="63"/>
      <c r="BT242" s="63"/>
      <c r="BU242" s="63"/>
      <c r="BV242" s="63"/>
      <c r="BW242" s="63"/>
      <c r="BX242" s="63"/>
      <c r="BY242" s="63"/>
      <c r="BZ242" s="63"/>
    </row>
    <row r="243" spans="3:78" x14ac:dyDescent="0.3">
      <c r="C243" s="63"/>
      <c r="D243" s="63"/>
      <c r="E243" s="63"/>
      <c r="F243" s="63"/>
      <c r="G243" s="63"/>
      <c r="H243" s="63"/>
      <c r="I243" s="63"/>
      <c r="J243" s="63"/>
      <c r="K243" s="63"/>
      <c r="L243" s="63"/>
      <c r="M243" s="63"/>
      <c r="N243" s="63"/>
      <c r="O243" s="63"/>
      <c r="P243" s="63"/>
      <c r="Q243" s="63"/>
      <c r="R243" s="63"/>
      <c r="S243" s="63"/>
      <c r="T243" s="63"/>
      <c r="U243" s="63"/>
      <c r="V243" s="63"/>
      <c r="W243" s="63"/>
      <c r="X243" s="63"/>
      <c r="Y243" s="63"/>
      <c r="Z243" s="63"/>
      <c r="AA243" s="63"/>
      <c r="AB243" s="63"/>
      <c r="AC243" s="63"/>
      <c r="AD243" s="63"/>
      <c r="AE243" s="63"/>
      <c r="AF243" s="63"/>
      <c r="AG243" s="63"/>
      <c r="AH243" s="63"/>
      <c r="AI243" s="63"/>
      <c r="AJ243" s="63"/>
      <c r="AK243" s="63"/>
      <c r="AL243" s="63"/>
      <c r="AM243" s="63"/>
      <c r="AN243" s="63"/>
      <c r="AO243" s="63"/>
      <c r="AP243" s="63"/>
      <c r="AQ243" s="63"/>
      <c r="AR243" s="63"/>
      <c r="AS243" s="63"/>
      <c r="AT243" s="63"/>
      <c r="AU243" s="63"/>
      <c r="AV243" s="63"/>
      <c r="AW243" s="63"/>
      <c r="AX243" s="63"/>
      <c r="AY243" s="63"/>
      <c r="AZ243" s="63"/>
      <c r="BA243" s="63"/>
      <c r="BB243" s="63"/>
      <c r="BC243" s="63"/>
      <c r="BD243" s="63"/>
      <c r="BE243" s="63"/>
      <c r="BF243" s="63"/>
      <c r="BG243" s="63"/>
      <c r="BH243" s="63"/>
      <c r="BI243" s="63"/>
      <c r="BJ243" s="63"/>
      <c r="BK243" s="63"/>
      <c r="BL243" s="63"/>
      <c r="BM243" s="63"/>
      <c r="BN243" s="63"/>
      <c r="BO243" s="63"/>
      <c r="BP243" s="63"/>
      <c r="BQ243" s="63"/>
      <c r="BR243" s="63"/>
      <c r="BS243" s="63"/>
      <c r="BT243" s="63"/>
      <c r="BU243" s="63"/>
      <c r="BV243" s="63"/>
      <c r="BW243" s="63"/>
      <c r="BX243" s="63"/>
      <c r="BY243" s="63"/>
      <c r="BZ243" s="63"/>
    </row>
    <row r="244" spans="3:78" x14ac:dyDescent="0.3">
      <c r="C244" s="63"/>
      <c r="D244" s="63"/>
      <c r="E244" s="63"/>
      <c r="F244" s="63"/>
      <c r="G244" s="63"/>
      <c r="H244" s="63"/>
      <c r="I244" s="63"/>
      <c r="J244" s="63"/>
      <c r="K244" s="63"/>
      <c r="L244" s="63"/>
      <c r="M244" s="63"/>
      <c r="N244" s="63"/>
      <c r="O244" s="63"/>
      <c r="P244" s="63"/>
      <c r="Q244" s="63"/>
      <c r="R244" s="63"/>
      <c r="S244" s="63"/>
      <c r="T244" s="63"/>
      <c r="U244" s="63"/>
      <c r="V244" s="63"/>
      <c r="W244" s="63"/>
      <c r="X244" s="63"/>
      <c r="Y244" s="63"/>
      <c r="Z244" s="63"/>
      <c r="AA244" s="63"/>
      <c r="AB244" s="63"/>
      <c r="AC244" s="63"/>
      <c r="AD244" s="63"/>
      <c r="AE244" s="63"/>
      <c r="AF244" s="63"/>
      <c r="AG244" s="63"/>
      <c r="AH244" s="63"/>
      <c r="AI244" s="63"/>
      <c r="AJ244" s="63"/>
      <c r="AK244" s="63"/>
      <c r="AL244" s="63"/>
      <c r="AM244" s="63"/>
      <c r="AN244" s="63"/>
      <c r="AO244" s="63"/>
      <c r="AP244" s="63"/>
      <c r="AQ244" s="63"/>
      <c r="AR244" s="63"/>
      <c r="AS244" s="63"/>
      <c r="AT244" s="63"/>
      <c r="AU244" s="63"/>
      <c r="AV244" s="63"/>
      <c r="AW244" s="63"/>
      <c r="AX244" s="63"/>
      <c r="AY244" s="63"/>
      <c r="AZ244" s="63"/>
      <c r="BA244" s="63"/>
      <c r="BB244" s="63"/>
      <c r="BC244" s="63"/>
      <c r="BD244" s="63"/>
      <c r="BE244" s="63"/>
      <c r="BF244" s="63"/>
      <c r="BG244" s="63"/>
      <c r="BH244" s="63"/>
      <c r="BI244" s="63"/>
      <c r="BJ244" s="63"/>
      <c r="BK244" s="63"/>
      <c r="BL244" s="63"/>
      <c r="BM244" s="63"/>
      <c r="BN244" s="63"/>
      <c r="BO244" s="63"/>
      <c r="BP244" s="63"/>
      <c r="BQ244" s="63"/>
      <c r="BR244" s="63"/>
      <c r="BS244" s="63"/>
      <c r="BT244" s="63"/>
      <c r="BU244" s="63"/>
      <c r="BV244" s="63"/>
      <c r="BW244" s="63"/>
      <c r="BX244" s="63"/>
      <c r="BY244" s="63"/>
      <c r="BZ244" s="63"/>
    </row>
    <row r="245" spans="3:78" x14ac:dyDescent="0.3">
      <c r="C245" s="63"/>
      <c r="D245" s="63"/>
      <c r="E245" s="63"/>
      <c r="F245" s="63"/>
      <c r="G245" s="63"/>
      <c r="H245" s="63"/>
      <c r="I245" s="63"/>
      <c r="J245" s="63"/>
      <c r="K245" s="63"/>
      <c r="L245" s="63"/>
      <c r="M245" s="63"/>
      <c r="N245" s="63"/>
      <c r="O245" s="63"/>
      <c r="P245" s="63"/>
      <c r="Q245" s="63"/>
      <c r="R245" s="63"/>
      <c r="S245" s="63"/>
      <c r="T245" s="63"/>
      <c r="U245" s="63"/>
      <c r="V245" s="63"/>
      <c r="W245" s="63"/>
      <c r="X245" s="63"/>
      <c r="Y245" s="63"/>
      <c r="Z245" s="63"/>
      <c r="AA245" s="63"/>
      <c r="AB245" s="63"/>
      <c r="AC245" s="63"/>
      <c r="AD245" s="63"/>
      <c r="AE245" s="63"/>
      <c r="AF245" s="63"/>
      <c r="AG245" s="63"/>
      <c r="AH245" s="63"/>
      <c r="AI245" s="63"/>
      <c r="AJ245" s="63"/>
      <c r="AK245" s="63"/>
      <c r="AL245" s="63"/>
      <c r="AM245" s="63"/>
      <c r="AN245" s="63"/>
      <c r="AO245" s="63"/>
      <c r="AP245" s="63"/>
      <c r="AQ245" s="63"/>
      <c r="AR245" s="63"/>
      <c r="AS245" s="63"/>
      <c r="AT245" s="63"/>
      <c r="AU245" s="63"/>
      <c r="AV245" s="63"/>
      <c r="AW245" s="63"/>
      <c r="AX245" s="63"/>
      <c r="AY245" s="63"/>
      <c r="AZ245" s="63"/>
      <c r="BA245" s="63"/>
      <c r="BB245" s="63"/>
      <c r="BC245" s="63"/>
      <c r="BD245" s="63"/>
      <c r="BE245" s="63"/>
      <c r="BF245" s="63"/>
      <c r="BG245" s="63"/>
      <c r="BH245" s="63"/>
      <c r="BI245" s="63"/>
      <c r="BJ245" s="63"/>
      <c r="BK245" s="63"/>
      <c r="BL245" s="63"/>
      <c r="BM245" s="63"/>
      <c r="BN245" s="63"/>
      <c r="BO245" s="63"/>
      <c r="BP245" s="63"/>
      <c r="BQ245" s="63"/>
      <c r="BR245" s="63"/>
      <c r="BS245" s="63"/>
      <c r="BT245" s="63"/>
      <c r="BU245" s="63"/>
      <c r="BV245" s="63"/>
      <c r="BW245" s="63"/>
      <c r="BX245" s="63"/>
      <c r="BY245" s="63"/>
      <c r="BZ245" s="63"/>
    </row>
    <row r="246" spans="3:78" x14ac:dyDescent="0.3">
      <c r="C246" s="63"/>
      <c r="D246" s="63"/>
      <c r="E246" s="63"/>
      <c r="F246" s="63"/>
      <c r="G246" s="63"/>
      <c r="H246" s="63"/>
      <c r="I246" s="63"/>
      <c r="J246" s="63"/>
      <c r="K246" s="63"/>
      <c r="L246" s="63"/>
      <c r="M246" s="63"/>
      <c r="N246" s="63"/>
      <c r="O246" s="63"/>
      <c r="P246" s="63"/>
      <c r="Q246" s="63"/>
      <c r="R246" s="63"/>
      <c r="S246" s="63"/>
      <c r="T246" s="63"/>
      <c r="U246" s="63"/>
      <c r="V246" s="63"/>
      <c r="W246" s="63"/>
      <c r="X246" s="63"/>
      <c r="Y246" s="63"/>
      <c r="Z246" s="63"/>
      <c r="AA246" s="63"/>
      <c r="AB246" s="63"/>
      <c r="AC246" s="63"/>
      <c r="AD246" s="63"/>
      <c r="AE246" s="63"/>
      <c r="AF246" s="63"/>
      <c r="AG246" s="63"/>
      <c r="AH246" s="63"/>
      <c r="AI246" s="63"/>
      <c r="AJ246" s="63"/>
      <c r="AK246" s="63"/>
      <c r="AL246" s="63"/>
      <c r="AM246" s="63"/>
      <c r="AN246" s="63"/>
      <c r="AO246" s="63"/>
      <c r="AP246" s="63"/>
      <c r="AQ246" s="63"/>
      <c r="AR246" s="63"/>
      <c r="AS246" s="63"/>
      <c r="AT246" s="63"/>
      <c r="AU246" s="63"/>
      <c r="AV246" s="63"/>
      <c r="AW246" s="63"/>
      <c r="AX246" s="63"/>
      <c r="AY246" s="63"/>
      <c r="AZ246" s="63"/>
      <c r="BA246" s="63"/>
      <c r="BB246" s="63"/>
      <c r="BC246" s="63"/>
      <c r="BD246" s="63"/>
      <c r="BE246" s="63"/>
      <c r="BF246" s="63"/>
      <c r="BG246" s="63"/>
      <c r="BH246" s="63"/>
      <c r="BI246" s="63"/>
      <c r="BJ246" s="63"/>
      <c r="BK246" s="63"/>
      <c r="BL246" s="63"/>
      <c r="BM246" s="63"/>
      <c r="BN246" s="63"/>
      <c r="BO246" s="63"/>
      <c r="BP246" s="63"/>
      <c r="BQ246" s="63"/>
      <c r="BR246" s="63"/>
      <c r="BS246" s="63"/>
      <c r="BT246" s="63"/>
      <c r="BU246" s="63"/>
      <c r="BV246" s="63"/>
      <c r="BW246" s="63"/>
      <c r="BX246" s="63"/>
      <c r="BY246" s="63"/>
      <c r="BZ246" s="63"/>
    </row>
    <row r="247" spans="3:78" x14ac:dyDescent="0.3">
      <c r="C247" s="63"/>
      <c r="D247" s="63"/>
      <c r="E247" s="63"/>
      <c r="F247" s="63"/>
      <c r="G247" s="63"/>
      <c r="H247" s="63"/>
      <c r="I247" s="63"/>
      <c r="J247" s="63"/>
      <c r="K247" s="63"/>
      <c r="L247" s="63"/>
      <c r="M247" s="63"/>
      <c r="N247" s="63"/>
      <c r="O247" s="63"/>
      <c r="P247" s="63"/>
      <c r="Q247" s="63"/>
      <c r="R247" s="63"/>
      <c r="S247" s="63"/>
      <c r="T247" s="63"/>
      <c r="U247" s="63"/>
      <c r="V247" s="63"/>
      <c r="W247" s="63"/>
      <c r="X247" s="63"/>
      <c r="Y247" s="63"/>
      <c r="Z247" s="63"/>
      <c r="AA247" s="63"/>
      <c r="AB247" s="63"/>
      <c r="AC247" s="63"/>
      <c r="AD247" s="63"/>
      <c r="AE247" s="63"/>
      <c r="AF247" s="63"/>
      <c r="AG247" s="63"/>
      <c r="AH247" s="63"/>
      <c r="AI247" s="63"/>
      <c r="AJ247" s="63"/>
      <c r="AK247" s="63"/>
      <c r="AL247" s="63"/>
      <c r="AM247" s="63"/>
      <c r="AN247" s="63"/>
      <c r="AO247" s="63"/>
      <c r="AP247" s="63"/>
      <c r="AQ247" s="63"/>
      <c r="AR247" s="63"/>
      <c r="AS247" s="63"/>
      <c r="AT247" s="63"/>
      <c r="AU247" s="63"/>
      <c r="AV247" s="63"/>
      <c r="AW247" s="63"/>
      <c r="AX247" s="63"/>
      <c r="AY247" s="63"/>
      <c r="AZ247" s="63"/>
      <c r="BA247" s="63"/>
      <c r="BB247" s="63"/>
      <c r="BC247" s="63"/>
      <c r="BD247" s="63"/>
      <c r="BE247" s="63"/>
      <c r="BF247" s="63"/>
      <c r="BG247" s="63"/>
      <c r="BH247" s="63"/>
      <c r="BI247" s="63"/>
      <c r="BJ247" s="63"/>
      <c r="BK247" s="63"/>
      <c r="BL247" s="63"/>
      <c r="BM247" s="63"/>
      <c r="BN247" s="63"/>
      <c r="BO247" s="63"/>
      <c r="BP247" s="63"/>
      <c r="BQ247" s="63"/>
      <c r="BR247" s="63"/>
      <c r="BS247" s="63"/>
      <c r="BT247" s="63"/>
      <c r="BU247" s="63"/>
      <c r="BV247" s="63"/>
      <c r="BW247" s="63"/>
      <c r="BX247" s="63"/>
      <c r="BY247" s="63"/>
      <c r="BZ247" s="63"/>
    </row>
    <row r="248" spans="3:78" x14ac:dyDescent="0.3">
      <c r="C248" s="63"/>
      <c r="D248" s="63"/>
      <c r="E248" s="63"/>
      <c r="F248" s="63"/>
      <c r="G248" s="63"/>
      <c r="H248" s="63"/>
      <c r="I248" s="63"/>
      <c r="J248" s="63"/>
      <c r="K248" s="63"/>
      <c r="L248" s="63"/>
      <c r="M248" s="63"/>
      <c r="N248" s="63"/>
      <c r="O248" s="63"/>
      <c r="P248" s="63"/>
      <c r="Q248" s="63"/>
      <c r="R248" s="63"/>
      <c r="S248" s="63"/>
      <c r="T248" s="63"/>
      <c r="U248" s="63"/>
      <c r="V248" s="63"/>
      <c r="W248" s="63"/>
      <c r="X248" s="63"/>
      <c r="Y248" s="63"/>
      <c r="Z248" s="63"/>
      <c r="AA248" s="63"/>
      <c r="AB248" s="63"/>
      <c r="AC248" s="63"/>
      <c r="AD248" s="63"/>
      <c r="AE248" s="63"/>
      <c r="AF248" s="63"/>
      <c r="AG248" s="63"/>
      <c r="AH248" s="63"/>
      <c r="AI248" s="63"/>
      <c r="AJ248" s="63"/>
      <c r="AK248" s="63"/>
      <c r="AL248" s="63"/>
      <c r="AM248" s="63"/>
      <c r="AN248" s="63"/>
      <c r="AO248" s="63"/>
      <c r="AP248" s="63"/>
      <c r="AQ248" s="63"/>
      <c r="AR248" s="63"/>
      <c r="AS248" s="63"/>
      <c r="AT248" s="63"/>
      <c r="AU248" s="63"/>
      <c r="AV248" s="63"/>
      <c r="AW248" s="63"/>
      <c r="AX248" s="63"/>
      <c r="AY248" s="63"/>
      <c r="AZ248" s="63"/>
      <c r="BA248" s="63"/>
      <c r="BB248" s="63"/>
      <c r="BC248" s="63"/>
      <c r="BD248" s="63"/>
      <c r="BE248" s="63"/>
      <c r="BF248" s="63"/>
      <c r="BG248" s="63"/>
      <c r="BH248" s="63"/>
      <c r="BI248" s="63"/>
      <c r="BJ248" s="63"/>
      <c r="BK248" s="63"/>
      <c r="BL248" s="63"/>
      <c r="BM248" s="63"/>
      <c r="BN248" s="63"/>
      <c r="BO248" s="63"/>
      <c r="BP248" s="63"/>
      <c r="BQ248" s="63"/>
      <c r="BR248" s="63"/>
      <c r="BS248" s="63"/>
      <c r="BT248" s="63"/>
      <c r="BU248" s="63"/>
      <c r="BV248" s="63"/>
      <c r="BW248" s="63"/>
      <c r="BX248" s="63"/>
      <c r="BY248" s="63"/>
      <c r="BZ248" s="63"/>
    </row>
    <row r="249" spans="3:78" x14ac:dyDescent="0.3">
      <c r="C249" s="63"/>
      <c r="D249" s="63"/>
      <c r="E249" s="63"/>
      <c r="F249" s="63"/>
      <c r="G249" s="63"/>
      <c r="H249" s="63"/>
      <c r="I249" s="63"/>
      <c r="J249" s="63"/>
      <c r="K249" s="63"/>
      <c r="L249" s="63"/>
      <c r="M249" s="63"/>
      <c r="N249" s="63"/>
      <c r="O249" s="63"/>
      <c r="P249" s="63"/>
      <c r="Q249" s="63"/>
      <c r="R249" s="63"/>
      <c r="S249" s="63"/>
      <c r="T249" s="63"/>
      <c r="U249" s="63"/>
      <c r="V249" s="63"/>
      <c r="W249" s="63"/>
      <c r="X249" s="63"/>
      <c r="Y249" s="63"/>
      <c r="Z249" s="63"/>
      <c r="AA249" s="63"/>
      <c r="AB249" s="63"/>
      <c r="AC249" s="63"/>
      <c r="AD249" s="63"/>
      <c r="AE249" s="63"/>
      <c r="AF249" s="63"/>
      <c r="AG249" s="63"/>
      <c r="AH249" s="63"/>
      <c r="AI249" s="63"/>
      <c r="AJ249" s="63"/>
      <c r="AK249" s="63"/>
      <c r="AL249" s="63"/>
      <c r="AM249" s="63"/>
      <c r="AN249" s="63"/>
      <c r="AO249" s="63"/>
      <c r="AP249" s="63"/>
      <c r="AQ249" s="63"/>
      <c r="AR249" s="63"/>
      <c r="AS249" s="63"/>
      <c r="AT249" s="63"/>
      <c r="AU249" s="63"/>
      <c r="AV249" s="63"/>
      <c r="AW249" s="63"/>
      <c r="AX249" s="63"/>
      <c r="AY249" s="63"/>
      <c r="AZ249" s="63"/>
      <c r="BA249" s="63"/>
      <c r="BB249" s="63"/>
      <c r="BC249" s="63"/>
      <c r="BD249" s="63"/>
      <c r="BE249" s="63"/>
      <c r="BF249" s="63"/>
      <c r="BG249" s="63"/>
      <c r="BH249" s="63"/>
      <c r="BI249" s="63"/>
      <c r="BJ249" s="63"/>
      <c r="BK249" s="63"/>
      <c r="BL249" s="63"/>
      <c r="BM249" s="63"/>
      <c r="BN249" s="63"/>
      <c r="BO249" s="63"/>
      <c r="BP249" s="63"/>
      <c r="BQ249" s="63"/>
      <c r="BR249" s="63"/>
      <c r="BS249" s="63"/>
      <c r="BT249" s="63"/>
      <c r="BU249" s="63"/>
      <c r="BV249" s="63"/>
      <c r="BW249" s="63"/>
      <c r="BX249" s="63"/>
      <c r="BY249" s="63"/>
      <c r="BZ249" s="63"/>
    </row>
    <row r="250" spans="3:78" x14ac:dyDescent="0.3">
      <c r="C250" s="63"/>
      <c r="D250" s="63"/>
      <c r="E250" s="63"/>
      <c r="F250" s="63"/>
      <c r="G250" s="63"/>
      <c r="H250" s="63"/>
      <c r="I250" s="63"/>
      <c r="J250" s="63"/>
      <c r="K250" s="63"/>
      <c r="L250" s="63"/>
      <c r="M250" s="63"/>
      <c r="N250" s="63"/>
      <c r="O250" s="63"/>
      <c r="P250" s="63"/>
      <c r="Q250" s="63"/>
      <c r="R250" s="63"/>
      <c r="S250" s="63"/>
      <c r="T250" s="63"/>
      <c r="U250" s="63"/>
      <c r="V250" s="63"/>
      <c r="W250" s="63"/>
      <c r="X250" s="63"/>
      <c r="Y250" s="63"/>
      <c r="Z250" s="63"/>
      <c r="AA250" s="63"/>
      <c r="AB250" s="63"/>
      <c r="AC250" s="63"/>
      <c r="AD250" s="63"/>
      <c r="AE250" s="63"/>
      <c r="AF250" s="63"/>
      <c r="AG250" s="63"/>
      <c r="AH250" s="63"/>
      <c r="AI250" s="63"/>
      <c r="AJ250" s="63"/>
      <c r="AK250" s="63"/>
      <c r="AL250" s="63"/>
      <c r="AM250" s="63"/>
      <c r="AN250" s="63"/>
      <c r="AO250" s="63"/>
      <c r="AP250" s="63"/>
      <c r="AQ250" s="63"/>
      <c r="AR250" s="63"/>
      <c r="AS250" s="63"/>
      <c r="AT250" s="63"/>
      <c r="AU250" s="63"/>
      <c r="AV250" s="63"/>
      <c r="AW250" s="63"/>
      <c r="AX250" s="63"/>
      <c r="AY250" s="63"/>
      <c r="AZ250" s="63"/>
      <c r="BA250" s="63"/>
      <c r="BB250" s="63"/>
      <c r="BC250" s="63"/>
      <c r="BD250" s="63"/>
      <c r="BE250" s="63"/>
      <c r="BF250" s="63"/>
      <c r="BG250" s="63"/>
      <c r="BH250" s="63"/>
      <c r="BI250" s="63"/>
      <c r="BJ250" s="63"/>
      <c r="BK250" s="63"/>
      <c r="BL250" s="63"/>
      <c r="BM250" s="63"/>
      <c r="BN250" s="63"/>
      <c r="BO250" s="63"/>
      <c r="BP250" s="63"/>
      <c r="BQ250" s="63"/>
      <c r="BR250" s="63"/>
      <c r="BS250" s="63"/>
      <c r="BT250" s="63"/>
      <c r="BU250" s="63"/>
      <c r="BV250" s="63"/>
      <c r="BW250" s="63"/>
      <c r="BX250" s="63"/>
      <c r="BY250" s="63"/>
      <c r="BZ250" s="63"/>
    </row>
    <row r="251" spans="3:78" x14ac:dyDescent="0.3">
      <c r="C251" s="63"/>
      <c r="D251" s="63"/>
      <c r="E251" s="63"/>
      <c r="F251" s="63"/>
      <c r="G251" s="63"/>
      <c r="H251" s="63"/>
      <c r="I251" s="63"/>
      <c r="J251" s="63"/>
      <c r="K251" s="63"/>
      <c r="L251" s="63"/>
      <c r="M251" s="63"/>
      <c r="N251" s="63"/>
      <c r="O251" s="63"/>
      <c r="P251" s="63"/>
      <c r="Q251" s="63"/>
      <c r="R251" s="63"/>
      <c r="S251" s="63"/>
      <c r="T251" s="63"/>
      <c r="U251" s="63"/>
      <c r="V251" s="63"/>
      <c r="W251" s="63"/>
      <c r="X251" s="63"/>
      <c r="Y251" s="63"/>
      <c r="Z251" s="63"/>
      <c r="AA251" s="63"/>
      <c r="AB251" s="63"/>
      <c r="AC251" s="63"/>
      <c r="AD251" s="63"/>
      <c r="AE251" s="63"/>
      <c r="AF251" s="63"/>
      <c r="AG251" s="63"/>
      <c r="AH251" s="63"/>
      <c r="AI251" s="63"/>
      <c r="AJ251" s="63"/>
      <c r="AK251" s="63"/>
      <c r="AL251" s="63"/>
      <c r="AM251" s="63"/>
      <c r="AN251" s="63"/>
      <c r="AO251" s="63"/>
      <c r="AP251" s="63"/>
      <c r="AQ251" s="63"/>
      <c r="AR251" s="63"/>
      <c r="AS251" s="63"/>
      <c r="AT251" s="63"/>
      <c r="AU251" s="63"/>
      <c r="AV251" s="63"/>
      <c r="AW251" s="63"/>
      <c r="AX251" s="63"/>
      <c r="AY251" s="63"/>
      <c r="AZ251" s="63"/>
      <c r="BA251" s="63"/>
      <c r="BB251" s="63"/>
      <c r="BC251" s="63"/>
      <c r="BD251" s="63"/>
      <c r="BE251" s="63"/>
      <c r="BF251" s="63"/>
      <c r="BG251" s="63"/>
      <c r="BH251" s="63"/>
      <c r="BI251" s="63"/>
      <c r="BJ251" s="63"/>
      <c r="BK251" s="63"/>
      <c r="BL251" s="63"/>
      <c r="BM251" s="63"/>
      <c r="BN251" s="63"/>
      <c r="BO251" s="63"/>
      <c r="BP251" s="63"/>
      <c r="BQ251" s="63"/>
      <c r="BR251" s="63"/>
      <c r="BS251" s="63"/>
      <c r="BT251" s="63"/>
      <c r="BU251" s="63"/>
      <c r="BV251" s="63"/>
      <c r="BW251" s="63"/>
      <c r="BX251" s="63"/>
      <c r="BY251" s="63"/>
      <c r="BZ251" s="63"/>
    </row>
    <row r="252" spans="3:78" x14ac:dyDescent="0.3">
      <c r="C252" s="63"/>
      <c r="D252" s="63"/>
      <c r="E252" s="63"/>
      <c r="F252" s="63"/>
      <c r="G252" s="63"/>
      <c r="H252" s="63"/>
      <c r="I252" s="63"/>
      <c r="J252" s="63"/>
      <c r="K252" s="63"/>
      <c r="L252" s="63"/>
      <c r="M252" s="63"/>
      <c r="N252" s="63"/>
      <c r="O252" s="63"/>
      <c r="P252" s="63"/>
      <c r="Q252" s="63"/>
      <c r="R252" s="63"/>
      <c r="S252" s="63"/>
      <c r="T252" s="63"/>
      <c r="U252" s="63"/>
      <c r="V252" s="63"/>
      <c r="W252" s="63"/>
      <c r="X252" s="63"/>
      <c r="Y252" s="63"/>
      <c r="Z252" s="63"/>
      <c r="AA252" s="63"/>
      <c r="AB252" s="63"/>
      <c r="AC252" s="63"/>
      <c r="AD252" s="63"/>
      <c r="AE252" s="63"/>
      <c r="AF252" s="63"/>
      <c r="AG252" s="63"/>
      <c r="AH252" s="63"/>
      <c r="AI252" s="63"/>
      <c r="AJ252" s="63"/>
      <c r="AK252" s="63"/>
      <c r="AL252" s="63"/>
      <c r="AM252" s="63"/>
      <c r="AN252" s="63"/>
      <c r="AO252" s="63"/>
      <c r="AP252" s="63"/>
      <c r="AQ252" s="63"/>
      <c r="AR252" s="63"/>
      <c r="AS252" s="63"/>
      <c r="AT252" s="63"/>
      <c r="AU252" s="63"/>
      <c r="AV252" s="63"/>
      <c r="AW252" s="63"/>
      <c r="AX252" s="63"/>
      <c r="AY252" s="63"/>
      <c r="AZ252" s="63"/>
      <c r="BA252" s="63"/>
      <c r="BB252" s="63"/>
      <c r="BC252" s="63"/>
      <c r="BD252" s="63"/>
      <c r="BE252" s="63"/>
      <c r="BF252" s="63"/>
      <c r="BG252" s="63"/>
      <c r="BH252" s="63"/>
      <c r="BI252" s="63"/>
      <c r="BJ252" s="63"/>
      <c r="BK252" s="63"/>
      <c r="BL252" s="63"/>
      <c r="BM252" s="63"/>
      <c r="BN252" s="63"/>
      <c r="BO252" s="63"/>
      <c r="BP252" s="63"/>
      <c r="BQ252" s="63"/>
      <c r="BR252" s="63"/>
      <c r="BS252" s="63"/>
      <c r="BT252" s="63"/>
      <c r="BU252" s="63"/>
      <c r="BV252" s="63"/>
      <c r="BW252" s="63"/>
      <c r="BX252" s="63"/>
      <c r="BY252" s="63"/>
      <c r="BZ252" s="63"/>
    </row>
    <row r="253" spans="3:78" x14ac:dyDescent="0.3">
      <c r="C253" s="63"/>
      <c r="D253" s="63"/>
      <c r="E253" s="63"/>
      <c r="F253" s="63"/>
      <c r="G253" s="63"/>
      <c r="H253" s="63"/>
      <c r="I253" s="63"/>
      <c r="J253" s="63"/>
      <c r="K253" s="63"/>
      <c r="L253" s="63"/>
      <c r="M253" s="63"/>
      <c r="N253" s="63"/>
      <c r="O253" s="63"/>
      <c r="P253" s="63"/>
      <c r="Q253" s="63"/>
      <c r="R253" s="63"/>
      <c r="S253" s="63"/>
      <c r="T253" s="63"/>
      <c r="U253" s="63"/>
      <c r="V253" s="63"/>
      <c r="W253" s="63"/>
      <c r="X253" s="63"/>
      <c r="Y253" s="63"/>
      <c r="Z253" s="63"/>
      <c r="AA253" s="63"/>
      <c r="AB253" s="63"/>
      <c r="AC253" s="63"/>
      <c r="AD253" s="63"/>
      <c r="AE253" s="63"/>
      <c r="AF253" s="63"/>
      <c r="AG253" s="63"/>
      <c r="AH253" s="63"/>
      <c r="AI253" s="63"/>
      <c r="AJ253" s="63"/>
      <c r="AK253" s="63"/>
      <c r="AL253" s="63"/>
      <c r="AM253" s="63"/>
      <c r="AN253" s="63"/>
      <c r="AO253" s="63"/>
      <c r="AP253" s="63"/>
      <c r="AQ253" s="63"/>
      <c r="AR253" s="63"/>
      <c r="AS253" s="63"/>
      <c r="AT253" s="63"/>
      <c r="AU253" s="63"/>
      <c r="AV253" s="63"/>
      <c r="AW253" s="63"/>
      <c r="AX253" s="63"/>
      <c r="AY253" s="63"/>
      <c r="AZ253" s="63"/>
      <c r="BA253" s="63"/>
      <c r="BB253" s="63"/>
      <c r="BC253" s="63"/>
      <c r="BD253" s="63"/>
      <c r="BE253" s="63"/>
      <c r="BF253" s="63"/>
      <c r="BG253" s="63"/>
      <c r="BH253" s="63"/>
      <c r="BI253" s="63"/>
      <c r="BJ253" s="63"/>
      <c r="BK253" s="63"/>
      <c r="BL253" s="63"/>
      <c r="BM253" s="63"/>
      <c r="BN253" s="63"/>
      <c r="BO253" s="63"/>
      <c r="BP253" s="63"/>
      <c r="BQ253" s="63"/>
      <c r="BR253" s="63"/>
      <c r="BS253" s="63"/>
      <c r="BT253" s="63"/>
      <c r="BU253" s="63"/>
      <c r="BV253" s="63"/>
      <c r="BW253" s="63"/>
      <c r="BX253" s="63"/>
      <c r="BY253" s="63"/>
      <c r="BZ253" s="63"/>
    </row>
    <row r="254" spans="3:78" x14ac:dyDescent="0.3">
      <c r="C254" s="63"/>
      <c r="D254" s="63"/>
      <c r="E254" s="63"/>
      <c r="F254" s="63"/>
      <c r="G254" s="63"/>
      <c r="H254" s="63"/>
      <c r="I254" s="63"/>
      <c r="J254" s="63"/>
      <c r="K254" s="63"/>
      <c r="L254" s="63"/>
      <c r="M254" s="63"/>
      <c r="N254" s="63"/>
      <c r="O254" s="63"/>
      <c r="P254" s="63"/>
      <c r="Q254" s="63"/>
      <c r="R254" s="63"/>
      <c r="S254" s="63"/>
      <c r="T254" s="63"/>
      <c r="U254" s="63"/>
      <c r="V254" s="63"/>
      <c r="W254" s="63"/>
      <c r="X254" s="63"/>
      <c r="Y254" s="63"/>
      <c r="Z254" s="63"/>
      <c r="AA254" s="63"/>
      <c r="AB254" s="63"/>
      <c r="AC254" s="63"/>
      <c r="AD254" s="63"/>
      <c r="AE254" s="63"/>
      <c r="AF254" s="63"/>
      <c r="AG254" s="63"/>
      <c r="AH254" s="63"/>
      <c r="AI254" s="63"/>
      <c r="AJ254" s="63"/>
      <c r="AK254" s="63"/>
      <c r="AL254" s="63"/>
      <c r="AM254" s="63"/>
      <c r="AN254" s="63"/>
      <c r="AO254" s="63"/>
      <c r="AP254" s="63"/>
      <c r="AQ254" s="63"/>
      <c r="AR254" s="63"/>
      <c r="AS254" s="63"/>
      <c r="AT254" s="63"/>
      <c r="AU254" s="63"/>
      <c r="AV254" s="63"/>
      <c r="AW254" s="63"/>
      <c r="AX254" s="63"/>
      <c r="AY254" s="63"/>
      <c r="AZ254" s="63"/>
      <c r="BA254" s="63"/>
      <c r="BB254" s="63"/>
      <c r="BC254" s="63"/>
      <c r="BD254" s="63"/>
      <c r="BE254" s="63"/>
      <c r="BF254" s="63"/>
      <c r="BG254" s="63"/>
      <c r="BH254" s="63"/>
      <c r="BI254" s="63"/>
      <c r="BJ254" s="63"/>
      <c r="BK254" s="63"/>
      <c r="BL254" s="63"/>
      <c r="BM254" s="63"/>
      <c r="BN254" s="63"/>
      <c r="BO254" s="63"/>
      <c r="BP254" s="63"/>
      <c r="BQ254" s="63"/>
      <c r="BR254" s="63"/>
      <c r="BS254" s="63"/>
      <c r="BT254" s="63"/>
      <c r="BU254" s="63"/>
      <c r="BV254" s="63"/>
      <c r="BW254" s="63"/>
      <c r="BX254" s="63"/>
      <c r="BY254" s="63"/>
      <c r="BZ254" s="63"/>
    </row>
    <row r="255" spans="3:78" x14ac:dyDescent="0.3">
      <c r="C255" s="63"/>
      <c r="D255" s="63"/>
      <c r="E255" s="63"/>
      <c r="F255" s="63"/>
      <c r="G255" s="63"/>
      <c r="H255" s="63"/>
      <c r="I255" s="63"/>
      <c r="J255" s="63"/>
      <c r="K255" s="63"/>
      <c r="L255" s="63"/>
      <c r="M255" s="63"/>
      <c r="N255" s="63"/>
      <c r="O255" s="63"/>
      <c r="P255" s="63"/>
      <c r="Q255" s="63"/>
      <c r="R255" s="63"/>
      <c r="S255" s="63"/>
      <c r="T255" s="63"/>
      <c r="U255" s="63"/>
      <c r="V255" s="63"/>
      <c r="W255" s="63"/>
      <c r="X255" s="63"/>
      <c r="Y255" s="63"/>
      <c r="Z255" s="63"/>
      <c r="AA255" s="63"/>
      <c r="AB255" s="63"/>
      <c r="AC255" s="63"/>
      <c r="AD255" s="63"/>
      <c r="AE255" s="63"/>
      <c r="AF255" s="63"/>
      <c r="AG255" s="63"/>
      <c r="AH255" s="63"/>
      <c r="AI255" s="63"/>
      <c r="AJ255" s="63"/>
      <c r="AK255" s="63"/>
      <c r="AL255" s="63"/>
      <c r="AM255" s="63"/>
      <c r="AN255" s="63"/>
      <c r="AO255" s="63"/>
      <c r="AP255" s="63"/>
      <c r="AQ255" s="63"/>
      <c r="AR255" s="63"/>
      <c r="AS255" s="63"/>
      <c r="AT255" s="63"/>
      <c r="AU255" s="63"/>
      <c r="AV255" s="63"/>
      <c r="AW255" s="63"/>
      <c r="AX255" s="63"/>
      <c r="AY255" s="63"/>
      <c r="AZ255" s="63"/>
      <c r="BA255" s="63"/>
      <c r="BB255" s="63"/>
      <c r="BC255" s="63"/>
      <c r="BD255" s="63"/>
      <c r="BE255" s="63"/>
      <c r="BF255" s="63"/>
      <c r="BG255" s="63"/>
      <c r="BH255" s="63"/>
      <c r="BI255" s="63"/>
      <c r="BJ255" s="63"/>
      <c r="BK255" s="63"/>
      <c r="BL255" s="63"/>
      <c r="BM255" s="63"/>
      <c r="BN255" s="63"/>
      <c r="BO255" s="63"/>
      <c r="BP255" s="63"/>
      <c r="BQ255" s="63"/>
      <c r="BR255" s="63"/>
      <c r="BS255" s="63"/>
      <c r="BT255" s="63"/>
      <c r="BU255" s="63"/>
      <c r="BV255" s="63"/>
      <c r="BW255" s="63"/>
      <c r="BX255" s="63"/>
      <c r="BY255" s="63"/>
      <c r="BZ255" s="63"/>
    </row>
    <row r="256" spans="3:78" x14ac:dyDescent="0.3">
      <c r="C256" s="63"/>
      <c r="D256" s="63"/>
      <c r="E256" s="63"/>
      <c r="F256" s="63"/>
      <c r="G256" s="63"/>
      <c r="H256" s="63"/>
      <c r="I256" s="63"/>
      <c r="J256" s="63"/>
      <c r="K256" s="63"/>
      <c r="L256" s="63"/>
      <c r="M256" s="63"/>
      <c r="N256" s="63"/>
      <c r="O256" s="63"/>
      <c r="P256" s="63"/>
      <c r="Q256" s="63"/>
      <c r="R256" s="63"/>
      <c r="S256" s="63"/>
      <c r="T256" s="63"/>
      <c r="U256" s="63"/>
      <c r="V256" s="63"/>
      <c r="W256" s="63"/>
      <c r="X256" s="63"/>
      <c r="Y256" s="63"/>
      <c r="Z256" s="63"/>
      <c r="AA256" s="63"/>
      <c r="AB256" s="63"/>
      <c r="AC256" s="63"/>
      <c r="AD256" s="63"/>
      <c r="AE256" s="63"/>
      <c r="AF256" s="63"/>
      <c r="AG256" s="63"/>
      <c r="AH256" s="63"/>
      <c r="AI256" s="63"/>
      <c r="AJ256" s="63"/>
      <c r="AK256" s="63"/>
      <c r="AL256" s="63"/>
      <c r="AM256" s="63"/>
      <c r="AN256" s="63"/>
      <c r="AO256" s="63"/>
      <c r="AP256" s="63"/>
      <c r="AQ256" s="63"/>
      <c r="AR256" s="63"/>
      <c r="AS256" s="63"/>
      <c r="AT256" s="63"/>
      <c r="AU256" s="63"/>
      <c r="AV256" s="63"/>
      <c r="AW256" s="63"/>
      <c r="AX256" s="63"/>
      <c r="AY256" s="63"/>
      <c r="AZ256" s="63"/>
      <c r="BA256" s="63"/>
      <c r="BB256" s="63"/>
      <c r="BC256" s="63"/>
      <c r="BD256" s="63"/>
      <c r="BE256" s="63"/>
      <c r="BF256" s="63"/>
      <c r="BG256" s="63"/>
      <c r="BH256" s="63"/>
      <c r="BI256" s="63"/>
      <c r="BJ256" s="63"/>
      <c r="BK256" s="63"/>
      <c r="BL256" s="63"/>
      <c r="BM256" s="63"/>
      <c r="BN256" s="63"/>
      <c r="BO256" s="63"/>
      <c r="BP256" s="63"/>
      <c r="BQ256" s="63"/>
      <c r="BR256" s="63"/>
      <c r="BS256" s="63"/>
      <c r="BT256" s="63"/>
      <c r="BU256" s="63"/>
      <c r="BV256" s="63"/>
      <c r="BW256" s="63"/>
      <c r="BX256" s="63"/>
      <c r="BY256" s="63"/>
      <c r="BZ256" s="63"/>
    </row>
    <row r="257" spans="3:78" x14ac:dyDescent="0.3">
      <c r="C257" s="63"/>
      <c r="D257" s="63"/>
      <c r="E257" s="63"/>
      <c r="F257" s="63"/>
      <c r="G257" s="63"/>
      <c r="H257" s="63"/>
      <c r="I257" s="63"/>
      <c r="J257" s="63"/>
      <c r="K257" s="63"/>
      <c r="L257" s="63"/>
      <c r="M257" s="63"/>
      <c r="N257" s="63"/>
      <c r="O257" s="63"/>
      <c r="P257" s="63"/>
      <c r="Q257" s="63"/>
      <c r="R257" s="63"/>
      <c r="S257" s="63"/>
      <c r="T257" s="63"/>
      <c r="U257" s="63"/>
      <c r="V257" s="63"/>
      <c r="W257" s="63"/>
      <c r="X257" s="63"/>
      <c r="Y257" s="63"/>
      <c r="Z257" s="63"/>
      <c r="AA257" s="63"/>
      <c r="AB257" s="63"/>
      <c r="AC257" s="63"/>
      <c r="AD257" s="63"/>
      <c r="AE257" s="63"/>
      <c r="AF257" s="63"/>
      <c r="AG257" s="63"/>
      <c r="AH257" s="63"/>
      <c r="AI257" s="63"/>
      <c r="AJ257" s="63"/>
      <c r="AK257" s="63"/>
      <c r="AL257" s="63"/>
      <c r="AM257" s="63"/>
      <c r="AN257" s="63"/>
      <c r="AO257" s="63"/>
      <c r="AP257" s="63"/>
      <c r="AQ257" s="63"/>
      <c r="AR257" s="63"/>
      <c r="AS257" s="63"/>
      <c r="AT257" s="63"/>
      <c r="AU257" s="63"/>
      <c r="AV257" s="63"/>
      <c r="AW257" s="63"/>
      <c r="AX257" s="63"/>
      <c r="AY257" s="63"/>
      <c r="AZ257" s="63"/>
      <c r="BA257" s="63"/>
      <c r="BB257" s="63"/>
      <c r="BC257" s="63"/>
      <c r="BD257" s="63"/>
      <c r="BE257" s="63"/>
      <c r="BF257" s="63"/>
      <c r="BG257" s="63"/>
      <c r="BH257" s="63"/>
      <c r="BI257" s="63"/>
      <c r="BJ257" s="63"/>
      <c r="BK257" s="63"/>
      <c r="BL257" s="63"/>
      <c r="BM257" s="63"/>
      <c r="BN257" s="63"/>
      <c r="BO257" s="63"/>
      <c r="BP257" s="63"/>
      <c r="BQ257" s="63"/>
      <c r="BR257" s="63"/>
      <c r="BS257" s="63"/>
      <c r="BT257" s="63"/>
      <c r="BU257" s="63"/>
      <c r="BV257" s="63"/>
      <c r="BW257" s="63"/>
      <c r="BX257" s="63"/>
      <c r="BY257" s="63"/>
      <c r="BZ257" s="63"/>
    </row>
    <row r="258" spans="3:78" x14ac:dyDescent="0.3">
      <c r="C258" s="63"/>
      <c r="D258" s="63"/>
      <c r="E258" s="63"/>
      <c r="F258" s="63"/>
      <c r="G258" s="63"/>
      <c r="H258" s="63"/>
      <c r="I258" s="63"/>
      <c r="J258" s="63"/>
      <c r="K258" s="63"/>
      <c r="L258" s="63"/>
      <c r="M258" s="63"/>
      <c r="N258" s="63"/>
      <c r="O258" s="63"/>
      <c r="P258" s="63"/>
      <c r="Q258" s="63"/>
      <c r="R258" s="63"/>
      <c r="S258" s="63"/>
      <c r="T258" s="63"/>
      <c r="U258" s="63"/>
      <c r="V258" s="63"/>
      <c r="W258" s="63"/>
      <c r="X258" s="63"/>
      <c r="Y258" s="63"/>
      <c r="Z258" s="63"/>
      <c r="AA258" s="63"/>
      <c r="AB258" s="63"/>
      <c r="AC258" s="63"/>
      <c r="AD258" s="63"/>
      <c r="AE258" s="63"/>
      <c r="AF258" s="63"/>
      <c r="AG258" s="63"/>
      <c r="AH258" s="63"/>
      <c r="AI258" s="63"/>
      <c r="AJ258" s="63"/>
      <c r="AK258" s="63"/>
      <c r="AL258" s="63"/>
      <c r="AM258" s="63"/>
      <c r="AN258" s="63"/>
      <c r="AO258" s="63"/>
      <c r="AP258" s="63"/>
      <c r="AQ258" s="63"/>
      <c r="AR258" s="63"/>
      <c r="AS258" s="63"/>
      <c r="AT258" s="63"/>
      <c r="AU258" s="63"/>
      <c r="AV258" s="63"/>
      <c r="AW258" s="63"/>
      <c r="AX258" s="63"/>
      <c r="AY258" s="63"/>
      <c r="AZ258" s="63"/>
      <c r="BA258" s="63"/>
      <c r="BB258" s="63"/>
      <c r="BC258" s="63"/>
      <c r="BD258" s="63"/>
      <c r="BE258" s="63"/>
      <c r="BF258" s="63"/>
      <c r="BG258" s="63"/>
      <c r="BH258" s="63"/>
      <c r="BI258" s="63"/>
      <c r="BJ258" s="63"/>
      <c r="BK258" s="63"/>
      <c r="BL258" s="63"/>
      <c r="BM258" s="63"/>
      <c r="BN258" s="63"/>
      <c r="BO258" s="63"/>
      <c r="BP258" s="63"/>
      <c r="BQ258" s="63"/>
      <c r="BR258" s="63"/>
      <c r="BS258" s="63"/>
      <c r="BT258" s="63"/>
      <c r="BU258" s="63"/>
      <c r="BV258" s="63"/>
      <c r="BW258" s="63"/>
      <c r="BX258" s="63"/>
      <c r="BY258" s="63"/>
      <c r="BZ258" s="63"/>
    </row>
    <row r="259" spans="3:78" x14ac:dyDescent="0.3">
      <c r="C259" s="63"/>
      <c r="D259" s="63"/>
      <c r="E259" s="63"/>
      <c r="F259" s="63"/>
      <c r="G259" s="63"/>
      <c r="H259" s="63"/>
      <c r="I259" s="63"/>
      <c r="J259" s="63"/>
      <c r="K259" s="63"/>
      <c r="L259" s="63"/>
      <c r="M259" s="63"/>
      <c r="N259" s="63"/>
      <c r="O259" s="63"/>
      <c r="P259" s="63"/>
      <c r="Q259" s="63"/>
      <c r="R259" s="63"/>
      <c r="S259" s="63"/>
      <c r="T259" s="63"/>
      <c r="U259" s="63"/>
      <c r="V259" s="63"/>
      <c r="W259" s="63"/>
      <c r="X259" s="63"/>
      <c r="Y259" s="63"/>
      <c r="Z259" s="63"/>
      <c r="AA259" s="63"/>
      <c r="AB259" s="63"/>
      <c r="AC259" s="63"/>
      <c r="AD259" s="63"/>
      <c r="AE259" s="63"/>
      <c r="AF259" s="63"/>
      <c r="AG259" s="63"/>
      <c r="AH259" s="63"/>
      <c r="AI259" s="63"/>
      <c r="AJ259" s="63"/>
      <c r="AK259" s="63"/>
      <c r="AL259" s="63"/>
      <c r="AM259" s="63"/>
      <c r="AN259" s="63"/>
      <c r="AO259" s="63"/>
      <c r="AP259" s="63"/>
      <c r="AQ259" s="63"/>
      <c r="AR259" s="63"/>
      <c r="AS259" s="63"/>
      <c r="AT259" s="63"/>
      <c r="AU259" s="63"/>
      <c r="AV259" s="63"/>
      <c r="AW259" s="63"/>
      <c r="AX259" s="63"/>
      <c r="AY259" s="63"/>
      <c r="AZ259" s="63"/>
      <c r="BA259" s="63"/>
      <c r="BB259" s="63"/>
      <c r="BC259" s="63"/>
      <c r="BD259" s="63"/>
      <c r="BE259" s="63"/>
      <c r="BF259" s="63"/>
      <c r="BG259" s="63"/>
      <c r="BH259" s="63"/>
      <c r="BI259" s="63"/>
      <c r="BJ259" s="63"/>
      <c r="BK259" s="63"/>
      <c r="BL259" s="63"/>
      <c r="BM259" s="63"/>
      <c r="BN259" s="63"/>
      <c r="BO259" s="63"/>
      <c r="BP259" s="63"/>
      <c r="BQ259" s="63"/>
      <c r="BR259" s="63"/>
      <c r="BS259" s="63"/>
      <c r="BT259" s="63"/>
      <c r="BU259" s="63"/>
      <c r="BV259" s="63"/>
      <c r="BW259" s="63"/>
      <c r="BX259" s="63"/>
      <c r="BY259" s="63"/>
      <c r="BZ259" s="63"/>
    </row>
    <row r="260" spans="3:78" x14ac:dyDescent="0.3">
      <c r="C260" s="63"/>
      <c r="D260" s="63"/>
      <c r="E260" s="63"/>
      <c r="F260" s="63"/>
      <c r="G260" s="63"/>
      <c r="H260" s="63"/>
      <c r="I260" s="63"/>
      <c r="J260" s="63"/>
      <c r="K260" s="63"/>
      <c r="L260" s="63"/>
      <c r="M260" s="63"/>
      <c r="N260" s="63"/>
      <c r="O260" s="63"/>
      <c r="P260" s="63"/>
      <c r="Q260" s="63"/>
      <c r="R260" s="63"/>
      <c r="S260" s="63"/>
      <c r="T260" s="63"/>
      <c r="U260" s="63"/>
      <c r="V260" s="63"/>
      <c r="W260" s="63"/>
      <c r="X260" s="63"/>
      <c r="Y260" s="63"/>
      <c r="Z260" s="63"/>
      <c r="AA260" s="63"/>
      <c r="AB260" s="63"/>
      <c r="AC260" s="63"/>
      <c r="AD260" s="63"/>
      <c r="AE260" s="63"/>
      <c r="AF260" s="63"/>
      <c r="AG260" s="63"/>
      <c r="AH260" s="63"/>
      <c r="AI260" s="63"/>
      <c r="AJ260" s="63"/>
      <c r="AK260" s="63"/>
      <c r="AL260" s="63"/>
      <c r="AM260" s="63"/>
      <c r="AN260" s="63"/>
      <c r="AO260" s="63"/>
      <c r="AP260" s="63"/>
      <c r="AQ260" s="63"/>
      <c r="AR260" s="63"/>
      <c r="AS260" s="63"/>
      <c r="AT260" s="63"/>
      <c r="AU260" s="63"/>
      <c r="AV260" s="63"/>
      <c r="AW260" s="63"/>
      <c r="AX260" s="63"/>
      <c r="AY260" s="63"/>
      <c r="AZ260" s="63"/>
      <c r="BA260" s="63"/>
      <c r="BB260" s="63"/>
      <c r="BC260" s="63"/>
      <c r="BD260" s="63"/>
      <c r="BE260" s="63"/>
      <c r="BF260" s="63"/>
      <c r="BG260" s="63"/>
      <c r="BH260" s="63"/>
      <c r="BI260" s="63"/>
      <c r="BJ260" s="63"/>
      <c r="BK260" s="63"/>
      <c r="BL260" s="63"/>
      <c r="BM260" s="63"/>
      <c r="BN260" s="63"/>
      <c r="BO260" s="63"/>
      <c r="BP260" s="63"/>
      <c r="BQ260" s="63"/>
      <c r="BR260" s="63"/>
      <c r="BS260" s="63"/>
      <c r="BT260" s="63"/>
      <c r="BU260" s="63"/>
      <c r="BV260" s="63"/>
      <c r="BW260" s="63"/>
      <c r="BX260" s="63"/>
      <c r="BY260" s="63"/>
      <c r="BZ260" s="63"/>
    </row>
    <row r="261" spans="3:78" x14ac:dyDescent="0.3">
      <c r="C261" s="63"/>
      <c r="D261" s="63"/>
      <c r="E261" s="63"/>
      <c r="F261" s="63"/>
      <c r="G261" s="63"/>
      <c r="H261" s="63"/>
      <c r="I261" s="63"/>
      <c r="J261" s="63"/>
      <c r="K261" s="63"/>
      <c r="L261" s="63"/>
      <c r="M261" s="63"/>
      <c r="N261" s="63"/>
      <c r="O261" s="63"/>
      <c r="P261" s="63"/>
      <c r="Q261" s="63"/>
      <c r="R261" s="63"/>
      <c r="S261" s="63"/>
      <c r="T261" s="63"/>
      <c r="U261" s="63"/>
      <c r="V261" s="63"/>
      <c r="W261" s="63"/>
      <c r="X261" s="63"/>
      <c r="Y261" s="63"/>
      <c r="Z261" s="63"/>
      <c r="AA261" s="63"/>
      <c r="AB261" s="63"/>
      <c r="AC261" s="63"/>
      <c r="AD261" s="63"/>
      <c r="AE261" s="63"/>
      <c r="AF261" s="63"/>
      <c r="AG261" s="63"/>
      <c r="AH261" s="63"/>
      <c r="AI261" s="63"/>
      <c r="AJ261" s="63"/>
      <c r="AK261" s="63"/>
      <c r="AL261" s="63"/>
      <c r="AM261" s="63"/>
      <c r="AN261" s="63"/>
      <c r="AO261" s="63"/>
      <c r="AP261" s="63"/>
      <c r="AQ261" s="63"/>
      <c r="AR261" s="63"/>
      <c r="AS261" s="63"/>
      <c r="AT261" s="63"/>
      <c r="AU261" s="63"/>
      <c r="AV261" s="63"/>
      <c r="AW261" s="63"/>
      <c r="AX261" s="63"/>
      <c r="AY261" s="63"/>
      <c r="AZ261" s="63"/>
      <c r="BA261" s="63"/>
      <c r="BB261" s="63"/>
      <c r="BC261" s="63"/>
      <c r="BD261" s="63"/>
      <c r="BE261" s="63"/>
      <c r="BF261" s="63"/>
      <c r="BG261" s="63"/>
      <c r="BH261" s="63"/>
      <c r="BI261" s="63"/>
      <c r="BJ261" s="63"/>
      <c r="BK261" s="63"/>
      <c r="BL261" s="63"/>
      <c r="BM261" s="63"/>
      <c r="BN261" s="63"/>
      <c r="BO261" s="63"/>
      <c r="BP261" s="63"/>
      <c r="BQ261" s="63"/>
      <c r="BR261" s="63"/>
      <c r="BS261" s="63"/>
      <c r="BT261" s="63"/>
      <c r="BU261" s="63"/>
      <c r="BV261" s="63"/>
      <c r="BW261" s="63"/>
      <c r="BX261" s="63"/>
      <c r="BY261" s="63"/>
      <c r="BZ261" s="63"/>
    </row>
    <row r="262" spans="3:78" x14ac:dyDescent="0.3">
      <c r="C262" s="63"/>
      <c r="D262" s="63"/>
      <c r="E262" s="63"/>
      <c r="F262" s="63"/>
      <c r="G262" s="63"/>
      <c r="H262" s="63"/>
      <c r="I262" s="63"/>
      <c r="J262" s="63"/>
      <c r="K262" s="63"/>
      <c r="L262" s="63"/>
      <c r="M262" s="63"/>
      <c r="N262" s="63"/>
      <c r="O262" s="63"/>
      <c r="P262" s="63"/>
      <c r="Q262" s="63"/>
      <c r="R262" s="63"/>
      <c r="S262" s="63"/>
      <c r="T262" s="63"/>
      <c r="U262" s="63"/>
      <c r="V262" s="63"/>
      <c r="W262" s="63"/>
      <c r="X262" s="63"/>
      <c r="Y262" s="63"/>
      <c r="Z262" s="63"/>
      <c r="AA262" s="63"/>
      <c r="AB262" s="63"/>
      <c r="AC262" s="63"/>
      <c r="AD262" s="63"/>
      <c r="AE262" s="63"/>
      <c r="AF262" s="63"/>
      <c r="AG262" s="63"/>
      <c r="AH262" s="63"/>
      <c r="AI262" s="63"/>
      <c r="AJ262" s="63"/>
      <c r="AK262" s="63"/>
      <c r="AL262" s="63"/>
      <c r="AM262" s="63"/>
      <c r="AN262" s="63"/>
      <c r="AO262" s="63"/>
      <c r="AP262" s="63"/>
      <c r="AQ262" s="63"/>
      <c r="AR262" s="63"/>
      <c r="AS262" s="63"/>
      <c r="AT262" s="63"/>
      <c r="AU262" s="63"/>
      <c r="AV262" s="63"/>
      <c r="AW262" s="63"/>
      <c r="AX262" s="63"/>
      <c r="AY262" s="63"/>
      <c r="AZ262" s="63"/>
      <c r="BA262" s="63"/>
      <c r="BB262" s="63"/>
      <c r="BC262" s="63"/>
      <c r="BD262" s="63"/>
      <c r="BE262" s="63"/>
      <c r="BF262" s="63"/>
      <c r="BG262" s="63"/>
      <c r="BH262" s="63"/>
      <c r="BI262" s="63"/>
      <c r="BJ262" s="63"/>
      <c r="BK262" s="63"/>
      <c r="BL262" s="63"/>
      <c r="BM262" s="63"/>
      <c r="BN262" s="63"/>
      <c r="BO262" s="63"/>
      <c r="BP262" s="63"/>
      <c r="BQ262" s="63"/>
      <c r="BR262" s="63"/>
      <c r="BS262" s="63"/>
      <c r="BT262" s="63"/>
      <c r="BU262" s="63"/>
      <c r="BV262" s="63"/>
      <c r="BW262" s="63"/>
      <c r="BX262" s="63"/>
      <c r="BY262" s="63"/>
      <c r="BZ262" s="63"/>
    </row>
    <row r="263" spans="3:78" x14ac:dyDescent="0.3">
      <c r="C263" s="63"/>
      <c r="D263" s="63"/>
      <c r="E263" s="63"/>
      <c r="F263" s="63"/>
      <c r="G263" s="63"/>
      <c r="H263" s="63"/>
      <c r="I263" s="63"/>
      <c r="J263" s="63"/>
      <c r="K263" s="63"/>
      <c r="L263" s="63"/>
      <c r="M263" s="63"/>
      <c r="N263" s="63"/>
      <c r="O263" s="63"/>
      <c r="P263" s="63"/>
      <c r="Q263" s="63"/>
      <c r="R263" s="63"/>
      <c r="S263" s="63"/>
      <c r="T263" s="63"/>
      <c r="U263" s="63"/>
      <c r="V263" s="63"/>
      <c r="W263" s="63"/>
      <c r="X263" s="63"/>
      <c r="Y263" s="63"/>
      <c r="Z263" s="63"/>
      <c r="AA263" s="63"/>
      <c r="AB263" s="63"/>
      <c r="AC263" s="63"/>
      <c r="AD263" s="63"/>
      <c r="AE263" s="63"/>
      <c r="AF263" s="63"/>
      <c r="AG263" s="63"/>
      <c r="AH263" s="63"/>
      <c r="AI263" s="63"/>
      <c r="AJ263" s="63"/>
      <c r="AK263" s="63"/>
      <c r="AL263" s="63"/>
      <c r="AM263" s="63"/>
      <c r="AN263" s="63"/>
      <c r="AO263" s="63"/>
      <c r="AP263" s="63"/>
      <c r="AQ263" s="63"/>
      <c r="AR263" s="63"/>
      <c r="AS263" s="63"/>
      <c r="AT263" s="63"/>
      <c r="AU263" s="63"/>
      <c r="AV263" s="63"/>
      <c r="AW263" s="63"/>
      <c r="AX263" s="63"/>
      <c r="AY263" s="63"/>
      <c r="AZ263" s="63"/>
      <c r="BA263" s="63"/>
      <c r="BB263" s="63"/>
      <c r="BC263" s="63"/>
      <c r="BD263" s="63"/>
      <c r="BE263" s="63"/>
      <c r="BF263" s="63"/>
      <c r="BG263" s="63"/>
      <c r="BH263" s="63"/>
      <c r="BI263" s="63"/>
      <c r="BJ263" s="63"/>
      <c r="BK263" s="63"/>
      <c r="BL263" s="63"/>
      <c r="BM263" s="63"/>
      <c r="BN263" s="63"/>
      <c r="BO263" s="63"/>
      <c r="BP263" s="63"/>
      <c r="BQ263" s="63"/>
      <c r="BR263" s="63"/>
      <c r="BS263" s="63"/>
      <c r="BT263" s="63"/>
      <c r="BU263" s="63"/>
      <c r="BV263" s="63"/>
      <c r="BW263" s="63"/>
      <c r="BX263" s="63"/>
      <c r="BY263" s="63"/>
      <c r="BZ263" s="63"/>
    </row>
    <row r="264" spans="3:78" x14ac:dyDescent="0.3">
      <c r="C264" s="63"/>
      <c r="D264" s="63"/>
      <c r="E264" s="63"/>
      <c r="F264" s="63"/>
      <c r="G264" s="63"/>
      <c r="H264" s="63"/>
      <c r="I264" s="63"/>
      <c r="J264" s="63"/>
      <c r="K264" s="63"/>
      <c r="L264" s="63"/>
      <c r="M264" s="63"/>
      <c r="N264" s="63"/>
      <c r="O264" s="63"/>
      <c r="P264" s="63"/>
      <c r="Q264" s="63"/>
      <c r="R264" s="63"/>
      <c r="S264" s="63"/>
      <c r="T264" s="63"/>
      <c r="U264" s="63"/>
      <c r="V264" s="63"/>
      <c r="W264" s="63"/>
      <c r="X264" s="63"/>
      <c r="Y264" s="63"/>
      <c r="Z264" s="63"/>
      <c r="AA264" s="63"/>
      <c r="AB264" s="63"/>
      <c r="AC264" s="63"/>
      <c r="AD264" s="63"/>
      <c r="AE264" s="63"/>
      <c r="AF264" s="63"/>
      <c r="AG264" s="63"/>
      <c r="AH264" s="63"/>
      <c r="AI264" s="63"/>
      <c r="AJ264" s="63"/>
      <c r="AK264" s="63"/>
      <c r="AL264" s="63"/>
      <c r="AM264" s="63"/>
      <c r="AN264" s="63"/>
      <c r="AO264" s="63"/>
      <c r="AP264" s="63"/>
      <c r="AQ264" s="63"/>
      <c r="AR264" s="63"/>
      <c r="AS264" s="63"/>
      <c r="AT264" s="63"/>
      <c r="AU264" s="63"/>
      <c r="AV264" s="63"/>
      <c r="AW264" s="63"/>
      <c r="AX264" s="63"/>
      <c r="AY264" s="63"/>
      <c r="AZ264" s="63"/>
      <c r="BA264" s="63"/>
      <c r="BB264" s="63"/>
      <c r="BC264" s="63"/>
      <c r="BD264" s="63"/>
      <c r="BE264" s="63"/>
      <c r="BF264" s="63"/>
      <c r="BG264" s="63"/>
      <c r="BH264" s="63"/>
      <c r="BI264" s="63"/>
      <c r="BJ264" s="63"/>
      <c r="BK264" s="63"/>
      <c r="BL264" s="63"/>
      <c r="BM264" s="63"/>
      <c r="BN264" s="63"/>
      <c r="BO264" s="63"/>
      <c r="BP264" s="63"/>
      <c r="BQ264" s="63"/>
      <c r="BR264" s="63"/>
      <c r="BS264" s="63"/>
      <c r="BT264" s="63"/>
      <c r="BU264" s="63"/>
      <c r="BV264" s="63"/>
      <c r="BW264" s="63"/>
      <c r="BX264" s="63"/>
      <c r="BY264" s="63"/>
      <c r="BZ264" s="63"/>
    </row>
    <row r="265" spans="3:78" x14ac:dyDescent="0.3">
      <c r="C265" s="63"/>
      <c r="D265" s="63"/>
      <c r="E265" s="63"/>
      <c r="F265" s="63"/>
      <c r="G265" s="63"/>
      <c r="H265" s="63"/>
      <c r="I265" s="63"/>
      <c r="J265" s="63"/>
      <c r="K265" s="63"/>
      <c r="L265" s="63"/>
      <c r="M265" s="63"/>
      <c r="N265" s="63"/>
      <c r="O265" s="63"/>
      <c r="P265" s="63"/>
      <c r="Q265" s="63"/>
      <c r="R265" s="63"/>
      <c r="S265" s="63"/>
      <c r="T265" s="63"/>
      <c r="U265" s="63"/>
      <c r="V265" s="63"/>
      <c r="W265" s="63"/>
      <c r="X265" s="63"/>
      <c r="Y265" s="63"/>
      <c r="Z265" s="63"/>
      <c r="AA265" s="63"/>
      <c r="AB265" s="63"/>
      <c r="AC265" s="63"/>
      <c r="AD265" s="63"/>
      <c r="AE265" s="63"/>
      <c r="AF265" s="63"/>
      <c r="AG265" s="63"/>
      <c r="AH265" s="63"/>
      <c r="AI265" s="63"/>
      <c r="AJ265" s="63"/>
      <c r="AK265" s="63"/>
      <c r="AL265" s="63"/>
      <c r="AM265" s="63"/>
      <c r="AN265" s="63"/>
      <c r="AO265" s="63"/>
      <c r="AP265" s="63"/>
      <c r="AQ265" s="63"/>
      <c r="AR265" s="63"/>
      <c r="AS265" s="63"/>
      <c r="AT265" s="63"/>
      <c r="AU265" s="63"/>
      <c r="AV265" s="63"/>
      <c r="AW265" s="63"/>
      <c r="AX265" s="63"/>
      <c r="AY265" s="63"/>
      <c r="AZ265" s="63"/>
      <c r="BA265" s="63"/>
      <c r="BB265" s="63"/>
      <c r="BC265" s="63"/>
      <c r="BD265" s="63"/>
      <c r="BE265" s="63"/>
      <c r="BF265" s="63"/>
      <c r="BG265" s="63"/>
      <c r="BH265" s="63"/>
      <c r="BI265" s="63"/>
      <c r="BJ265" s="63"/>
      <c r="BK265" s="63"/>
      <c r="BL265" s="63"/>
      <c r="BM265" s="63"/>
      <c r="BN265" s="63"/>
      <c r="BO265" s="63"/>
      <c r="BP265" s="63"/>
      <c r="BQ265" s="63"/>
      <c r="BR265" s="63"/>
      <c r="BS265" s="63"/>
      <c r="BT265" s="63"/>
      <c r="BU265" s="63"/>
      <c r="BV265" s="63"/>
      <c r="BW265" s="63"/>
      <c r="BX265" s="63"/>
      <c r="BY265" s="63"/>
      <c r="BZ265" s="63"/>
    </row>
    <row r="266" spans="3:78" x14ac:dyDescent="0.3">
      <c r="C266" s="63"/>
      <c r="D266" s="63"/>
      <c r="E266" s="63"/>
      <c r="F266" s="63"/>
      <c r="G266" s="63"/>
      <c r="H266" s="63"/>
      <c r="I266" s="63"/>
      <c r="J266" s="63"/>
      <c r="K266" s="63"/>
      <c r="L266" s="63"/>
      <c r="M266" s="63"/>
      <c r="N266" s="63"/>
      <c r="O266" s="63"/>
      <c r="P266" s="63"/>
      <c r="Q266" s="63"/>
      <c r="R266" s="63"/>
      <c r="S266" s="63"/>
      <c r="T266" s="63"/>
      <c r="U266" s="63"/>
      <c r="V266" s="63"/>
      <c r="W266" s="63"/>
      <c r="X266" s="63"/>
      <c r="Y266" s="63"/>
      <c r="Z266" s="63"/>
      <c r="AA266" s="63"/>
      <c r="AB266" s="63"/>
      <c r="AC266" s="63"/>
      <c r="AD266" s="63"/>
      <c r="AE266" s="63"/>
      <c r="AF266" s="63"/>
      <c r="AG266" s="63"/>
      <c r="AH266" s="63"/>
      <c r="AI266" s="63"/>
      <c r="AJ266" s="63"/>
      <c r="AK266" s="63"/>
      <c r="AL266" s="63"/>
      <c r="AM266" s="63"/>
      <c r="AN266" s="63"/>
      <c r="AO266" s="63"/>
      <c r="AP266" s="63"/>
      <c r="AQ266" s="63"/>
      <c r="AR266" s="63"/>
      <c r="AS266" s="63"/>
      <c r="AT266" s="63"/>
      <c r="AU266" s="63"/>
      <c r="AV266" s="63"/>
      <c r="AW266" s="63"/>
      <c r="AX266" s="63"/>
      <c r="AY266" s="63"/>
      <c r="AZ266" s="63"/>
      <c r="BA266" s="63"/>
      <c r="BB266" s="63"/>
      <c r="BC266" s="63"/>
      <c r="BD266" s="63"/>
      <c r="BE266" s="63"/>
      <c r="BF266" s="63"/>
      <c r="BG266" s="63"/>
      <c r="BH266" s="63"/>
      <c r="BI266" s="63"/>
      <c r="BJ266" s="63"/>
      <c r="BK266" s="63"/>
      <c r="BL266" s="63"/>
      <c r="BM266" s="63"/>
      <c r="BN266" s="63"/>
      <c r="BO266" s="63"/>
      <c r="BP266" s="63"/>
      <c r="BQ266" s="63"/>
      <c r="BR266" s="63"/>
      <c r="BS266" s="63"/>
      <c r="BT266" s="63"/>
      <c r="BU266" s="63"/>
      <c r="BV266" s="63"/>
      <c r="BW266" s="63"/>
      <c r="BX266" s="63"/>
      <c r="BY266" s="63"/>
      <c r="BZ266" s="63"/>
    </row>
    <row r="267" spans="3:78" x14ac:dyDescent="0.3">
      <c r="C267" s="63"/>
      <c r="D267" s="63"/>
      <c r="E267" s="63"/>
      <c r="F267" s="63"/>
      <c r="G267" s="63"/>
      <c r="H267" s="63"/>
      <c r="I267" s="63"/>
      <c r="J267" s="63"/>
      <c r="K267" s="63"/>
      <c r="L267" s="63"/>
      <c r="M267" s="63"/>
      <c r="N267" s="63"/>
      <c r="O267" s="63"/>
      <c r="P267" s="63"/>
      <c r="Q267" s="63"/>
      <c r="R267" s="63"/>
      <c r="S267" s="63"/>
      <c r="T267" s="63"/>
      <c r="U267" s="63"/>
      <c r="V267" s="63"/>
      <c r="W267" s="63"/>
      <c r="X267" s="63"/>
      <c r="Y267" s="63"/>
      <c r="Z267" s="63"/>
      <c r="AA267" s="63"/>
      <c r="AB267" s="63"/>
      <c r="AC267" s="63"/>
      <c r="AD267" s="63"/>
      <c r="AE267" s="63"/>
      <c r="AF267" s="63"/>
      <c r="AG267" s="63"/>
      <c r="AH267" s="63"/>
      <c r="AI267" s="63"/>
      <c r="AJ267" s="63"/>
      <c r="AK267" s="63"/>
      <c r="AL267" s="63"/>
      <c r="AM267" s="63"/>
      <c r="AN267" s="63"/>
      <c r="AO267" s="63"/>
      <c r="AP267" s="63"/>
      <c r="AQ267" s="63"/>
      <c r="AR267" s="63"/>
      <c r="AS267" s="63"/>
      <c r="AT267" s="63"/>
      <c r="AU267" s="63"/>
      <c r="AV267" s="63"/>
      <c r="AW267" s="63"/>
      <c r="AX267" s="63"/>
      <c r="AY267" s="63"/>
      <c r="AZ267" s="63"/>
      <c r="BA267" s="63"/>
      <c r="BB267" s="63"/>
      <c r="BC267" s="63"/>
      <c r="BD267" s="63"/>
      <c r="BE267" s="63"/>
      <c r="BF267" s="63"/>
      <c r="BG267" s="63"/>
      <c r="BH267" s="63"/>
      <c r="BI267" s="63"/>
      <c r="BJ267" s="63"/>
      <c r="BK267" s="63"/>
      <c r="BL267" s="63"/>
      <c r="BM267" s="63"/>
      <c r="BN267" s="63"/>
      <c r="BO267" s="63"/>
      <c r="BP267" s="63"/>
      <c r="BQ267" s="63"/>
      <c r="BR267" s="63"/>
      <c r="BS267" s="63"/>
      <c r="BT267" s="63"/>
      <c r="BU267" s="63"/>
      <c r="BV267" s="63"/>
      <c r="BW267" s="63"/>
      <c r="BX267" s="63"/>
      <c r="BY267" s="63"/>
      <c r="BZ267" s="63"/>
    </row>
    <row r="268" spans="3:78" x14ac:dyDescent="0.3">
      <c r="C268" s="63"/>
      <c r="D268" s="63"/>
      <c r="E268" s="63"/>
      <c r="F268" s="63"/>
      <c r="G268" s="63"/>
      <c r="H268" s="63"/>
      <c r="I268" s="63"/>
      <c r="J268" s="63"/>
      <c r="K268" s="63"/>
      <c r="L268" s="63"/>
      <c r="M268" s="63"/>
      <c r="N268" s="63"/>
      <c r="O268" s="63"/>
      <c r="P268" s="63"/>
      <c r="Q268" s="63"/>
      <c r="R268" s="63"/>
      <c r="S268" s="63"/>
      <c r="T268" s="63"/>
      <c r="U268" s="63"/>
      <c r="V268" s="63"/>
      <c r="W268" s="63"/>
      <c r="X268" s="63"/>
      <c r="Y268" s="63"/>
      <c r="Z268" s="63"/>
      <c r="AA268" s="63"/>
      <c r="AB268" s="63"/>
      <c r="AC268" s="63"/>
      <c r="AD268" s="63"/>
      <c r="AE268" s="63"/>
      <c r="AF268" s="63"/>
      <c r="AG268" s="63"/>
      <c r="AH268" s="63"/>
      <c r="AI268" s="63"/>
      <c r="AJ268" s="63"/>
      <c r="AK268" s="63"/>
      <c r="AL268" s="63"/>
      <c r="AM268" s="63"/>
      <c r="AN268" s="63"/>
      <c r="AO268" s="63"/>
      <c r="AP268" s="63"/>
      <c r="AQ268" s="63"/>
      <c r="AR268" s="63"/>
      <c r="AS268" s="63"/>
      <c r="AT268" s="63"/>
      <c r="AU268" s="63"/>
      <c r="AV268" s="63"/>
      <c r="AW268" s="63"/>
      <c r="AX268" s="63"/>
      <c r="AY268" s="63"/>
      <c r="AZ268" s="63"/>
      <c r="BA268" s="63"/>
      <c r="BB268" s="63"/>
      <c r="BC268" s="63"/>
      <c r="BD268" s="63"/>
      <c r="BE268" s="63"/>
      <c r="BF268" s="63"/>
      <c r="BG268" s="63"/>
      <c r="BH268" s="63"/>
      <c r="BI268" s="63"/>
      <c r="BJ268" s="63"/>
      <c r="BK268" s="63"/>
      <c r="BL268" s="63"/>
      <c r="BM268" s="63"/>
      <c r="BN268" s="63"/>
      <c r="BO268" s="63"/>
      <c r="BP268" s="63"/>
      <c r="BQ268" s="63"/>
      <c r="BR268" s="63"/>
      <c r="BS268" s="63"/>
      <c r="BT268" s="63"/>
      <c r="BU268" s="63"/>
      <c r="BV268" s="63"/>
      <c r="BW268" s="63"/>
      <c r="BX268" s="63"/>
      <c r="BY268" s="63"/>
      <c r="BZ268" s="63"/>
    </row>
    <row r="269" spans="3:78" x14ac:dyDescent="0.3">
      <c r="C269" s="63"/>
      <c r="D269" s="63"/>
      <c r="E269" s="63"/>
      <c r="F269" s="63"/>
      <c r="G269" s="63"/>
      <c r="H269" s="63"/>
      <c r="I269" s="63"/>
      <c r="J269" s="63"/>
      <c r="K269" s="63"/>
      <c r="L269" s="63"/>
      <c r="M269" s="63"/>
      <c r="N269" s="63"/>
      <c r="O269" s="63"/>
      <c r="P269" s="63"/>
      <c r="Q269" s="63"/>
      <c r="R269" s="63"/>
      <c r="S269" s="63"/>
      <c r="T269" s="63"/>
      <c r="U269" s="63"/>
      <c r="V269" s="63"/>
      <c r="W269" s="63"/>
      <c r="X269" s="63"/>
      <c r="Y269" s="63"/>
      <c r="Z269" s="63"/>
      <c r="AA269" s="63"/>
      <c r="AB269" s="63"/>
      <c r="AC269" s="63"/>
      <c r="AD269" s="63"/>
      <c r="AE269" s="63"/>
      <c r="AF269" s="63"/>
      <c r="AG269" s="63"/>
      <c r="AH269" s="63"/>
      <c r="AI269" s="63"/>
      <c r="AJ269" s="63"/>
      <c r="AK269" s="63"/>
      <c r="AL269" s="63"/>
      <c r="AM269" s="63"/>
      <c r="AN269" s="63"/>
      <c r="AO269" s="63"/>
      <c r="AP269" s="63"/>
      <c r="AQ269" s="63"/>
      <c r="AR269" s="63"/>
      <c r="AS269" s="63"/>
      <c r="AT269" s="63"/>
      <c r="AU269" s="63"/>
      <c r="AV269" s="63"/>
      <c r="AW269" s="63"/>
      <c r="AX269" s="63"/>
      <c r="AY269" s="63"/>
      <c r="AZ269" s="63"/>
      <c r="BA269" s="63"/>
      <c r="BB269" s="63"/>
      <c r="BC269" s="63"/>
      <c r="BD269" s="63"/>
      <c r="BE269" s="63"/>
      <c r="BF269" s="63"/>
      <c r="BG269" s="63"/>
      <c r="BH269" s="63"/>
      <c r="BI269" s="63"/>
      <c r="BJ269" s="63"/>
      <c r="BK269" s="63"/>
      <c r="BL269" s="63"/>
      <c r="BM269" s="63"/>
      <c r="BN269" s="63"/>
      <c r="BO269" s="63"/>
      <c r="BP269" s="63"/>
      <c r="BQ269" s="63"/>
      <c r="BR269" s="63"/>
      <c r="BS269" s="63"/>
      <c r="BT269" s="63"/>
      <c r="BU269" s="63"/>
      <c r="BV269" s="63"/>
      <c r="BW269" s="63"/>
      <c r="BX269" s="63"/>
      <c r="BY269" s="63"/>
      <c r="BZ269" s="63"/>
    </row>
    <row r="270" spans="3:78" x14ac:dyDescent="0.3">
      <c r="C270" s="63"/>
      <c r="D270" s="63"/>
      <c r="E270" s="63"/>
      <c r="F270" s="63"/>
      <c r="G270" s="63"/>
      <c r="H270" s="63"/>
      <c r="I270" s="63"/>
      <c r="J270" s="63"/>
      <c r="K270" s="63"/>
      <c r="L270" s="63"/>
      <c r="M270" s="63"/>
      <c r="N270" s="63"/>
      <c r="O270" s="63"/>
      <c r="P270" s="63"/>
      <c r="Q270" s="63"/>
      <c r="R270" s="63"/>
      <c r="S270" s="63"/>
      <c r="T270" s="63"/>
      <c r="U270" s="63"/>
      <c r="V270" s="63"/>
      <c r="W270" s="63"/>
      <c r="X270" s="63"/>
      <c r="Y270" s="63"/>
      <c r="Z270" s="63"/>
      <c r="AA270" s="63"/>
      <c r="AB270" s="63"/>
      <c r="AC270" s="63"/>
      <c r="AD270" s="63"/>
      <c r="AE270" s="63"/>
      <c r="AF270" s="63"/>
      <c r="AG270" s="63"/>
      <c r="AH270" s="63"/>
      <c r="AI270" s="63"/>
      <c r="AJ270" s="63"/>
      <c r="AK270" s="63"/>
      <c r="AL270" s="63"/>
      <c r="AM270" s="63"/>
      <c r="AN270" s="63"/>
      <c r="AO270" s="63"/>
      <c r="AP270" s="63"/>
      <c r="AQ270" s="63"/>
      <c r="AR270" s="63"/>
      <c r="AS270" s="63"/>
      <c r="AT270" s="63"/>
      <c r="AU270" s="63"/>
      <c r="AV270" s="63"/>
      <c r="AW270" s="63"/>
      <c r="AX270" s="63"/>
      <c r="AY270" s="63"/>
      <c r="AZ270" s="63"/>
      <c r="BA270" s="63"/>
      <c r="BB270" s="63"/>
      <c r="BC270" s="63"/>
      <c r="BD270" s="63"/>
      <c r="BE270" s="63"/>
      <c r="BF270" s="63"/>
      <c r="BG270" s="63"/>
      <c r="BH270" s="63"/>
      <c r="BI270" s="63"/>
      <c r="BJ270" s="63"/>
      <c r="BK270" s="63"/>
      <c r="BL270" s="63"/>
      <c r="BM270" s="63"/>
      <c r="BN270" s="63"/>
      <c r="BO270" s="63"/>
      <c r="BP270" s="63"/>
      <c r="BQ270" s="63"/>
      <c r="BR270" s="63"/>
      <c r="BS270" s="63"/>
      <c r="BT270" s="63"/>
      <c r="BU270" s="63"/>
      <c r="BV270" s="63"/>
      <c r="BW270" s="63"/>
      <c r="BX270" s="63"/>
      <c r="BY270" s="63"/>
      <c r="BZ270" s="63"/>
    </row>
    <row r="271" spans="3:78" x14ac:dyDescent="0.3">
      <c r="C271" s="63"/>
      <c r="D271" s="63"/>
      <c r="E271" s="63"/>
      <c r="F271" s="63"/>
      <c r="G271" s="63"/>
      <c r="H271" s="63"/>
      <c r="I271" s="63"/>
      <c r="J271" s="63"/>
      <c r="K271" s="63"/>
      <c r="L271" s="63"/>
      <c r="M271" s="63"/>
      <c r="N271" s="63"/>
      <c r="O271" s="63"/>
      <c r="P271" s="63"/>
      <c r="Q271" s="63"/>
      <c r="R271" s="63"/>
      <c r="S271" s="63"/>
      <c r="T271" s="63"/>
      <c r="U271" s="63"/>
      <c r="V271" s="63"/>
      <c r="W271" s="63"/>
      <c r="X271" s="63"/>
      <c r="Y271" s="63"/>
      <c r="Z271" s="63"/>
      <c r="AA271" s="63"/>
      <c r="AB271" s="63"/>
      <c r="AC271" s="63"/>
      <c r="AD271" s="63"/>
      <c r="AE271" s="63"/>
      <c r="AF271" s="63"/>
      <c r="AG271" s="63"/>
      <c r="AH271" s="63"/>
      <c r="AI271" s="63"/>
      <c r="AJ271" s="63"/>
      <c r="AK271" s="63"/>
      <c r="AL271" s="63"/>
      <c r="AM271" s="63"/>
      <c r="AN271" s="63"/>
      <c r="AO271" s="63"/>
      <c r="AP271" s="63"/>
      <c r="AQ271" s="63"/>
      <c r="AR271" s="63"/>
      <c r="AS271" s="63"/>
      <c r="AT271" s="63"/>
      <c r="AU271" s="63"/>
      <c r="AV271" s="63"/>
      <c r="AW271" s="63"/>
      <c r="AX271" s="63"/>
      <c r="AY271" s="63"/>
      <c r="AZ271" s="63"/>
      <c r="BA271" s="63"/>
      <c r="BB271" s="63"/>
      <c r="BC271" s="63"/>
      <c r="BD271" s="63"/>
      <c r="BE271" s="63"/>
      <c r="BF271" s="63"/>
      <c r="BG271" s="63"/>
      <c r="BH271" s="63"/>
      <c r="BI271" s="63"/>
      <c r="BJ271" s="63"/>
      <c r="BK271" s="63"/>
      <c r="BL271" s="63"/>
      <c r="BM271" s="63"/>
      <c r="BN271" s="63"/>
      <c r="BO271" s="63"/>
      <c r="BP271" s="63"/>
      <c r="BQ271" s="63"/>
      <c r="BR271" s="63"/>
      <c r="BS271" s="63"/>
      <c r="BT271" s="63"/>
      <c r="BU271" s="63"/>
      <c r="BV271" s="63"/>
      <c r="BW271" s="63"/>
      <c r="BX271" s="63"/>
      <c r="BY271" s="63"/>
      <c r="BZ271" s="63"/>
    </row>
    <row r="272" spans="3:78" x14ac:dyDescent="0.3">
      <c r="C272" s="63"/>
      <c r="D272" s="63"/>
      <c r="E272" s="63"/>
      <c r="F272" s="63"/>
      <c r="G272" s="63"/>
      <c r="H272" s="63"/>
      <c r="I272" s="63"/>
      <c r="J272" s="63"/>
      <c r="K272" s="63"/>
      <c r="L272" s="63"/>
      <c r="M272" s="63"/>
      <c r="N272" s="63"/>
      <c r="O272" s="63"/>
      <c r="P272" s="63"/>
      <c r="Q272" s="63"/>
      <c r="R272" s="63"/>
      <c r="S272" s="63"/>
      <c r="T272" s="63"/>
      <c r="U272" s="63"/>
      <c r="V272" s="63"/>
      <c r="W272" s="63"/>
      <c r="X272" s="63"/>
      <c r="Y272" s="63"/>
      <c r="Z272" s="63"/>
      <c r="AA272" s="63"/>
      <c r="AB272" s="63"/>
      <c r="AC272" s="63"/>
      <c r="AD272" s="63"/>
      <c r="AE272" s="63"/>
      <c r="AF272" s="63"/>
      <c r="AG272" s="63"/>
      <c r="AH272" s="63"/>
      <c r="AI272" s="63"/>
      <c r="AJ272" s="63"/>
      <c r="AK272" s="63"/>
      <c r="AL272" s="63"/>
      <c r="AM272" s="63"/>
      <c r="AN272" s="63"/>
      <c r="AO272" s="63"/>
      <c r="AP272" s="63"/>
      <c r="AQ272" s="63"/>
      <c r="AR272" s="63"/>
      <c r="AS272" s="63"/>
      <c r="AT272" s="63"/>
      <c r="AU272" s="63"/>
      <c r="AV272" s="63"/>
      <c r="AW272" s="63"/>
      <c r="AX272" s="63"/>
      <c r="AY272" s="63"/>
      <c r="AZ272" s="63"/>
      <c r="BA272" s="63"/>
      <c r="BB272" s="63"/>
      <c r="BC272" s="63"/>
      <c r="BD272" s="63"/>
      <c r="BE272" s="63"/>
      <c r="BF272" s="63"/>
      <c r="BG272" s="63"/>
      <c r="BH272" s="63"/>
      <c r="BI272" s="63"/>
      <c r="BJ272" s="63"/>
      <c r="BK272" s="63"/>
      <c r="BL272" s="63"/>
      <c r="BM272" s="63"/>
      <c r="BN272" s="63"/>
      <c r="BO272" s="63"/>
      <c r="BP272" s="63"/>
      <c r="BQ272" s="63"/>
      <c r="BR272" s="63"/>
      <c r="BS272" s="63"/>
      <c r="BT272" s="63"/>
      <c r="BU272" s="63"/>
      <c r="BV272" s="63"/>
      <c r="BW272" s="63"/>
      <c r="BX272" s="63"/>
      <c r="BY272" s="63"/>
      <c r="BZ272" s="63"/>
    </row>
    <row r="273" spans="3:78" x14ac:dyDescent="0.3">
      <c r="C273" s="63"/>
      <c r="D273" s="63"/>
      <c r="E273" s="63"/>
      <c r="F273" s="63"/>
      <c r="G273" s="63"/>
      <c r="H273" s="63"/>
      <c r="I273" s="63"/>
      <c r="J273" s="63"/>
      <c r="K273" s="63"/>
      <c r="L273" s="63"/>
      <c r="M273" s="63"/>
      <c r="N273" s="63"/>
      <c r="O273" s="63"/>
      <c r="P273" s="63"/>
      <c r="Q273" s="63"/>
      <c r="R273" s="63"/>
      <c r="S273" s="63"/>
      <c r="T273" s="63"/>
      <c r="U273" s="63"/>
      <c r="V273" s="63"/>
      <c r="W273" s="63"/>
      <c r="X273" s="63"/>
      <c r="Y273" s="63"/>
      <c r="Z273" s="63"/>
      <c r="AA273" s="63"/>
      <c r="AB273" s="63"/>
      <c r="AC273" s="63"/>
      <c r="AD273" s="63"/>
      <c r="AE273" s="63"/>
      <c r="AF273" s="63"/>
      <c r="AG273" s="63"/>
      <c r="AH273" s="63"/>
      <c r="AI273" s="63"/>
      <c r="AJ273" s="63"/>
      <c r="AK273" s="63"/>
      <c r="AL273" s="63"/>
      <c r="AM273" s="63"/>
      <c r="AN273" s="63"/>
      <c r="AO273" s="63"/>
      <c r="AP273" s="63"/>
      <c r="AQ273" s="63"/>
      <c r="AR273" s="63"/>
      <c r="AS273" s="63"/>
      <c r="AT273" s="63"/>
      <c r="AU273" s="63"/>
      <c r="AV273" s="63"/>
      <c r="AW273" s="63"/>
      <c r="AX273" s="63"/>
      <c r="AY273" s="63"/>
      <c r="AZ273" s="63"/>
      <c r="BA273" s="63"/>
      <c r="BB273" s="63"/>
      <c r="BC273" s="63"/>
      <c r="BD273" s="63"/>
      <c r="BE273" s="63"/>
      <c r="BF273" s="63"/>
      <c r="BG273" s="63"/>
      <c r="BH273" s="63"/>
      <c r="BI273" s="63"/>
      <c r="BJ273" s="63"/>
      <c r="BK273" s="63"/>
      <c r="BL273" s="63"/>
      <c r="BM273" s="63"/>
      <c r="BN273" s="63"/>
      <c r="BO273" s="63"/>
      <c r="BP273" s="63"/>
      <c r="BQ273" s="63"/>
      <c r="BR273" s="63"/>
      <c r="BS273" s="63"/>
      <c r="BT273" s="63"/>
      <c r="BU273" s="63"/>
      <c r="BV273" s="63"/>
      <c r="BW273" s="63"/>
      <c r="BX273" s="63"/>
      <c r="BY273" s="63"/>
      <c r="BZ273" s="63"/>
    </row>
    <row r="274" spans="3:78" x14ac:dyDescent="0.3">
      <c r="C274" s="63"/>
      <c r="D274" s="63"/>
      <c r="E274" s="63"/>
      <c r="F274" s="63"/>
      <c r="G274" s="63"/>
      <c r="H274" s="63"/>
      <c r="I274" s="63"/>
      <c r="J274" s="63"/>
      <c r="K274" s="63"/>
      <c r="L274" s="63"/>
      <c r="M274" s="63"/>
      <c r="N274" s="63"/>
      <c r="O274" s="63"/>
      <c r="P274" s="63"/>
      <c r="Q274" s="63"/>
      <c r="R274" s="63"/>
      <c r="S274" s="63"/>
      <c r="T274" s="63"/>
      <c r="U274" s="63"/>
      <c r="V274" s="63"/>
      <c r="W274" s="63"/>
      <c r="X274" s="63"/>
      <c r="Y274" s="63"/>
      <c r="Z274" s="63"/>
      <c r="AA274" s="63"/>
      <c r="AB274" s="63"/>
      <c r="AC274" s="63"/>
      <c r="AD274" s="63"/>
      <c r="AE274" s="63"/>
      <c r="AF274" s="63"/>
      <c r="AG274" s="63"/>
      <c r="AH274" s="63"/>
      <c r="AI274" s="63"/>
      <c r="AJ274" s="63"/>
      <c r="AK274" s="63"/>
      <c r="AL274" s="63"/>
      <c r="AM274" s="63"/>
      <c r="AN274" s="63"/>
      <c r="AO274" s="63"/>
      <c r="AP274" s="63"/>
      <c r="AQ274" s="63"/>
      <c r="AR274" s="63"/>
      <c r="AS274" s="63"/>
      <c r="AT274" s="63"/>
      <c r="AU274" s="63"/>
      <c r="AV274" s="63"/>
      <c r="AW274" s="63"/>
      <c r="AX274" s="63"/>
      <c r="AY274" s="63"/>
      <c r="AZ274" s="63"/>
      <c r="BA274" s="63"/>
      <c r="BB274" s="63"/>
      <c r="BC274" s="63"/>
      <c r="BD274" s="63"/>
      <c r="BE274" s="63"/>
      <c r="BF274" s="63"/>
      <c r="BG274" s="63"/>
      <c r="BH274" s="63"/>
      <c r="BI274" s="63"/>
      <c r="BJ274" s="63"/>
      <c r="BK274" s="63"/>
      <c r="BL274" s="63"/>
      <c r="BM274" s="63"/>
      <c r="BN274" s="63"/>
      <c r="BO274" s="63"/>
      <c r="BP274" s="63"/>
      <c r="BQ274" s="63"/>
      <c r="BR274" s="63"/>
      <c r="BS274" s="63"/>
      <c r="BT274" s="63"/>
      <c r="BU274" s="63"/>
      <c r="BV274" s="63"/>
      <c r="BW274" s="63"/>
      <c r="BX274" s="63"/>
      <c r="BY274" s="63"/>
      <c r="BZ274" s="63"/>
    </row>
    <row r="275" spans="3:78" x14ac:dyDescent="0.3">
      <c r="C275" s="63"/>
      <c r="D275" s="63"/>
      <c r="E275" s="63"/>
      <c r="F275" s="63"/>
      <c r="G275" s="63"/>
      <c r="H275" s="63"/>
      <c r="I275" s="63"/>
      <c r="J275" s="63"/>
      <c r="K275" s="63"/>
      <c r="L275" s="63"/>
      <c r="M275" s="63"/>
      <c r="N275" s="63"/>
      <c r="O275" s="63"/>
      <c r="P275" s="63"/>
      <c r="Q275" s="63"/>
      <c r="R275" s="63"/>
      <c r="S275" s="63"/>
      <c r="T275" s="63"/>
      <c r="U275" s="63"/>
      <c r="V275" s="63"/>
      <c r="W275" s="63"/>
      <c r="X275" s="63"/>
      <c r="Y275" s="63"/>
      <c r="Z275" s="63"/>
      <c r="AA275" s="63"/>
      <c r="AB275" s="63"/>
      <c r="AC275" s="63"/>
      <c r="AD275" s="63"/>
      <c r="AE275" s="63"/>
      <c r="AF275" s="63"/>
      <c r="AG275" s="63"/>
      <c r="AH275" s="63"/>
      <c r="AI275" s="63"/>
      <c r="AJ275" s="63"/>
      <c r="AK275" s="63"/>
      <c r="AL275" s="63"/>
      <c r="AM275" s="63"/>
      <c r="AN275" s="63"/>
      <c r="AO275" s="63"/>
      <c r="AP275" s="63"/>
      <c r="AQ275" s="63"/>
      <c r="AR275" s="63"/>
      <c r="AS275" s="63"/>
      <c r="AT275" s="63"/>
      <c r="AU275" s="63"/>
      <c r="AV275" s="63"/>
      <c r="AW275" s="63"/>
      <c r="AX275" s="63"/>
      <c r="AY275" s="63"/>
      <c r="AZ275" s="63"/>
      <c r="BA275" s="63"/>
      <c r="BB275" s="63"/>
      <c r="BC275" s="63"/>
      <c r="BD275" s="63"/>
      <c r="BE275" s="63"/>
      <c r="BF275" s="63"/>
      <c r="BG275" s="63"/>
      <c r="BH275" s="63"/>
      <c r="BI275" s="63"/>
      <c r="BJ275" s="63"/>
      <c r="BK275" s="63"/>
      <c r="BL275" s="63"/>
      <c r="BM275" s="63"/>
      <c r="BN275" s="63"/>
      <c r="BO275" s="63"/>
      <c r="BP275" s="63"/>
      <c r="BQ275" s="63"/>
      <c r="BR275" s="63"/>
      <c r="BS275" s="63"/>
      <c r="BT275" s="63"/>
      <c r="BU275" s="63"/>
      <c r="BV275" s="63"/>
      <c r="BW275" s="63"/>
      <c r="BX275" s="63"/>
      <c r="BY275" s="63"/>
      <c r="BZ275" s="63"/>
    </row>
    <row r="276" spans="3:78" x14ac:dyDescent="0.3">
      <c r="C276" s="63"/>
      <c r="D276" s="63"/>
      <c r="E276" s="63"/>
      <c r="F276" s="63"/>
      <c r="G276" s="63"/>
      <c r="H276" s="63"/>
      <c r="I276" s="63"/>
      <c r="J276" s="63"/>
      <c r="K276" s="63"/>
      <c r="L276" s="63"/>
      <c r="M276" s="63"/>
      <c r="N276" s="63"/>
      <c r="O276" s="63"/>
      <c r="P276" s="63"/>
      <c r="Q276" s="63"/>
      <c r="R276" s="63"/>
      <c r="S276" s="63"/>
      <c r="T276" s="63"/>
      <c r="U276" s="63"/>
      <c r="V276" s="63"/>
      <c r="W276" s="63"/>
      <c r="X276" s="63"/>
      <c r="Y276" s="63"/>
      <c r="Z276" s="63"/>
      <c r="AA276" s="63"/>
      <c r="AB276" s="63"/>
      <c r="AC276" s="63"/>
      <c r="AD276" s="63"/>
      <c r="AE276" s="63"/>
      <c r="AF276" s="63"/>
      <c r="AG276" s="63"/>
      <c r="AH276" s="63"/>
      <c r="AI276" s="63"/>
      <c r="AJ276" s="63"/>
      <c r="AK276" s="63"/>
      <c r="AL276" s="63"/>
      <c r="AM276" s="63"/>
      <c r="AN276" s="63"/>
      <c r="AO276" s="63"/>
      <c r="AP276" s="63"/>
      <c r="AQ276" s="63"/>
      <c r="AR276" s="63"/>
      <c r="AS276" s="63"/>
      <c r="AT276" s="63"/>
      <c r="AU276" s="63"/>
      <c r="AV276" s="63"/>
      <c r="AW276" s="63"/>
      <c r="AX276" s="63"/>
      <c r="AY276" s="63"/>
      <c r="AZ276" s="63"/>
      <c r="BA276" s="63"/>
      <c r="BB276" s="63"/>
      <c r="BC276" s="63"/>
      <c r="BD276" s="63"/>
      <c r="BE276" s="63"/>
      <c r="BF276" s="63"/>
      <c r="BG276" s="63"/>
      <c r="BH276" s="63"/>
      <c r="BI276" s="63"/>
      <c r="BJ276" s="63"/>
      <c r="BK276" s="63"/>
      <c r="BL276" s="63"/>
      <c r="BM276" s="63"/>
      <c r="BN276" s="63"/>
      <c r="BO276" s="63"/>
      <c r="BP276" s="63"/>
      <c r="BQ276" s="63"/>
      <c r="BR276" s="63"/>
      <c r="BS276" s="63"/>
      <c r="BT276" s="63"/>
      <c r="BU276" s="63"/>
      <c r="BV276" s="63"/>
      <c r="BW276" s="63"/>
      <c r="BX276" s="63"/>
      <c r="BY276" s="63"/>
      <c r="BZ276" s="63"/>
    </row>
    <row r="277" spans="3:78" x14ac:dyDescent="0.3">
      <c r="C277" s="63"/>
      <c r="D277" s="63"/>
      <c r="E277" s="63"/>
      <c r="F277" s="63"/>
      <c r="G277" s="63"/>
      <c r="H277" s="63"/>
      <c r="I277" s="63"/>
      <c r="J277" s="63"/>
      <c r="K277" s="63"/>
      <c r="L277" s="63"/>
      <c r="M277" s="63"/>
      <c r="N277" s="63"/>
      <c r="O277" s="63"/>
      <c r="P277" s="63"/>
      <c r="Q277" s="63"/>
      <c r="R277" s="63"/>
      <c r="S277" s="63"/>
      <c r="T277" s="63"/>
      <c r="U277" s="63"/>
      <c r="V277" s="63"/>
      <c r="W277" s="63"/>
      <c r="X277" s="63"/>
      <c r="Y277" s="63"/>
      <c r="Z277" s="63"/>
      <c r="AA277" s="63"/>
      <c r="AB277" s="63"/>
      <c r="AC277" s="63"/>
      <c r="AD277" s="63"/>
      <c r="AE277" s="63"/>
      <c r="AF277" s="63"/>
      <c r="AG277" s="63"/>
      <c r="AH277" s="63"/>
      <c r="AI277" s="63"/>
      <c r="AJ277" s="63"/>
      <c r="AK277" s="63"/>
      <c r="AL277" s="63"/>
      <c r="AM277" s="63"/>
      <c r="AN277" s="63"/>
      <c r="AO277" s="63"/>
      <c r="AP277" s="63"/>
      <c r="AQ277" s="63"/>
      <c r="AR277" s="63"/>
      <c r="AS277" s="63"/>
      <c r="AT277" s="63"/>
      <c r="AU277" s="63"/>
      <c r="AV277" s="63"/>
      <c r="AW277" s="63"/>
      <c r="AX277" s="63"/>
      <c r="AY277" s="63"/>
      <c r="AZ277" s="63"/>
      <c r="BA277" s="63"/>
      <c r="BB277" s="63"/>
      <c r="BC277" s="63"/>
      <c r="BD277" s="63"/>
      <c r="BE277" s="63"/>
      <c r="BF277" s="63"/>
      <c r="BG277" s="63"/>
      <c r="BH277" s="63"/>
      <c r="BI277" s="63"/>
      <c r="BJ277" s="63"/>
      <c r="BK277" s="63"/>
      <c r="BL277" s="63"/>
      <c r="BM277" s="63"/>
      <c r="BN277" s="63"/>
      <c r="BO277" s="63"/>
      <c r="BP277" s="63"/>
      <c r="BQ277" s="63"/>
      <c r="BR277" s="63"/>
      <c r="BS277" s="63"/>
      <c r="BT277" s="63"/>
      <c r="BU277" s="63"/>
      <c r="BV277" s="63"/>
      <c r="BW277" s="63"/>
      <c r="BX277" s="63"/>
      <c r="BY277" s="63"/>
      <c r="BZ277" s="63"/>
    </row>
    <row r="278" spans="3:78" x14ac:dyDescent="0.3">
      <c r="C278" s="63"/>
      <c r="D278" s="63"/>
      <c r="E278" s="63"/>
      <c r="F278" s="63"/>
      <c r="G278" s="63"/>
      <c r="H278" s="63"/>
      <c r="I278" s="63"/>
      <c r="J278" s="63"/>
      <c r="K278" s="63"/>
      <c r="L278" s="63"/>
      <c r="M278" s="63"/>
      <c r="N278" s="63"/>
      <c r="O278" s="63"/>
      <c r="P278" s="63"/>
      <c r="Q278" s="63"/>
      <c r="R278" s="63"/>
      <c r="S278" s="63"/>
      <c r="T278" s="63"/>
      <c r="U278" s="63"/>
      <c r="V278" s="63"/>
      <c r="W278" s="63"/>
      <c r="X278" s="63"/>
      <c r="Y278" s="63"/>
      <c r="Z278" s="63"/>
      <c r="AA278" s="63"/>
      <c r="AB278" s="63"/>
      <c r="AC278" s="63"/>
      <c r="AD278" s="63"/>
      <c r="AE278" s="63"/>
      <c r="AF278" s="63"/>
      <c r="AG278" s="63"/>
      <c r="AH278" s="63"/>
      <c r="AI278" s="63"/>
      <c r="AJ278" s="63"/>
      <c r="AK278" s="63"/>
      <c r="AL278" s="63"/>
      <c r="AM278" s="63"/>
      <c r="AN278" s="63"/>
      <c r="AO278" s="63"/>
      <c r="AP278" s="63"/>
      <c r="AQ278" s="63"/>
      <c r="AR278" s="63"/>
      <c r="AS278" s="63"/>
      <c r="AT278" s="63"/>
      <c r="AU278" s="63"/>
      <c r="AV278" s="63"/>
      <c r="AW278" s="63"/>
      <c r="AX278" s="63"/>
      <c r="AY278" s="63"/>
      <c r="AZ278" s="63"/>
      <c r="BA278" s="63"/>
      <c r="BB278" s="63"/>
      <c r="BC278" s="63"/>
      <c r="BD278" s="63"/>
      <c r="BE278" s="63"/>
      <c r="BF278" s="63"/>
      <c r="BG278" s="63"/>
      <c r="BH278" s="63"/>
      <c r="BI278" s="63"/>
      <c r="BJ278" s="63"/>
      <c r="BK278" s="63"/>
      <c r="BL278" s="63"/>
      <c r="BM278" s="63"/>
      <c r="BN278" s="63"/>
      <c r="BO278" s="63"/>
      <c r="BP278" s="63"/>
      <c r="BQ278" s="63"/>
      <c r="BR278" s="63"/>
      <c r="BS278" s="63"/>
      <c r="BT278" s="63"/>
      <c r="BU278" s="63"/>
      <c r="BV278" s="63"/>
      <c r="BW278" s="63"/>
      <c r="BX278" s="63"/>
      <c r="BY278" s="63"/>
      <c r="BZ278" s="63"/>
    </row>
    <row r="279" spans="3:78" x14ac:dyDescent="0.3">
      <c r="C279" s="63"/>
      <c r="D279" s="63"/>
      <c r="E279" s="63"/>
      <c r="F279" s="63"/>
      <c r="G279" s="63"/>
      <c r="H279" s="63"/>
      <c r="I279" s="63"/>
      <c r="J279" s="63"/>
      <c r="K279" s="63"/>
      <c r="L279" s="63"/>
      <c r="M279" s="63"/>
      <c r="N279" s="63"/>
      <c r="O279" s="63"/>
      <c r="P279" s="63"/>
      <c r="Q279" s="63"/>
      <c r="R279" s="63"/>
      <c r="S279" s="63"/>
      <c r="T279" s="63"/>
      <c r="U279" s="63"/>
      <c r="V279" s="63"/>
      <c r="W279" s="63"/>
      <c r="X279" s="63"/>
      <c r="Y279" s="63"/>
      <c r="Z279" s="63"/>
      <c r="AA279" s="63"/>
      <c r="AB279" s="63"/>
      <c r="AC279" s="63"/>
      <c r="AD279" s="63"/>
      <c r="AE279" s="63"/>
      <c r="AF279" s="63"/>
      <c r="AG279" s="63"/>
      <c r="AH279" s="63"/>
      <c r="AI279" s="63"/>
      <c r="AJ279" s="63"/>
      <c r="AK279" s="63"/>
      <c r="AL279" s="63"/>
      <c r="AM279" s="63"/>
      <c r="AN279" s="63"/>
      <c r="AO279" s="63"/>
      <c r="AP279" s="63"/>
      <c r="AQ279" s="63"/>
      <c r="AR279" s="63"/>
      <c r="AS279" s="63"/>
      <c r="AT279" s="63"/>
      <c r="AU279" s="63"/>
      <c r="AV279" s="63"/>
      <c r="AW279" s="63"/>
      <c r="AX279" s="63"/>
      <c r="AY279" s="63"/>
      <c r="AZ279" s="63"/>
      <c r="BA279" s="63"/>
      <c r="BB279" s="63"/>
      <c r="BC279" s="63"/>
      <c r="BD279" s="63"/>
      <c r="BE279" s="63"/>
      <c r="BF279" s="63"/>
      <c r="BG279" s="63"/>
      <c r="BH279" s="63"/>
      <c r="BI279" s="63"/>
      <c r="BJ279" s="63"/>
      <c r="BK279" s="63"/>
      <c r="BL279" s="63"/>
      <c r="BM279" s="63"/>
      <c r="BN279" s="63"/>
      <c r="BO279" s="63"/>
      <c r="BP279" s="63"/>
      <c r="BQ279" s="63"/>
      <c r="BR279" s="63"/>
      <c r="BS279" s="63"/>
      <c r="BT279" s="63"/>
      <c r="BU279" s="63"/>
      <c r="BV279" s="63"/>
      <c r="BW279" s="63"/>
      <c r="BX279" s="63"/>
      <c r="BY279" s="63"/>
      <c r="BZ279" s="63"/>
    </row>
    <row r="280" spans="3:78" x14ac:dyDescent="0.3">
      <c r="C280" s="63"/>
      <c r="D280" s="63"/>
      <c r="E280" s="63"/>
      <c r="F280" s="63"/>
      <c r="G280" s="63"/>
      <c r="H280" s="63"/>
      <c r="I280" s="63"/>
      <c r="J280" s="63"/>
      <c r="K280" s="63"/>
      <c r="L280" s="63"/>
      <c r="M280" s="63"/>
      <c r="N280" s="63"/>
      <c r="O280" s="63"/>
      <c r="P280" s="63"/>
      <c r="Q280" s="63"/>
      <c r="R280" s="63"/>
      <c r="S280" s="63"/>
      <c r="T280" s="63"/>
      <c r="U280" s="63"/>
      <c r="V280" s="63"/>
      <c r="W280" s="63"/>
      <c r="X280" s="63"/>
      <c r="Y280" s="63"/>
      <c r="Z280" s="63"/>
      <c r="AA280" s="63"/>
      <c r="AB280" s="63"/>
      <c r="AC280" s="63"/>
      <c r="AD280" s="63"/>
      <c r="AE280" s="63"/>
      <c r="AF280" s="63"/>
      <c r="AG280" s="63"/>
      <c r="AH280" s="63"/>
      <c r="AI280" s="63"/>
      <c r="AJ280" s="63"/>
      <c r="AK280" s="63"/>
      <c r="AL280" s="63"/>
      <c r="AM280" s="63"/>
      <c r="AN280" s="63"/>
      <c r="AO280" s="63"/>
      <c r="AP280" s="63"/>
      <c r="AQ280" s="63"/>
      <c r="AR280" s="63"/>
      <c r="AS280" s="63"/>
      <c r="AT280" s="63"/>
      <c r="AU280" s="63"/>
      <c r="AV280" s="63"/>
      <c r="AW280" s="63"/>
      <c r="AX280" s="63"/>
      <c r="AY280" s="63"/>
      <c r="AZ280" s="63"/>
      <c r="BA280" s="63"/>
      <c r="BB280" s="63"/>
      <c r="BC280" s="63"/>
      <c r="BD280" s="63"/>
      <c r="BE280" s="63"/>
      <c r="BF280" s="63"/>
      <c r="BG280" s="63"/>
      <c r="BH280" s="63"/>
      <c r="BI280" s="63"/>
      <c r="BJ280" s="63"/>
      <c r="BK280" s="63"/>
      <c r="BL280" s="63"/>
      <c r="BM280" s="63"/>
      <c r="BN280" s="63"/>
      <c r="BO280" s="63"/>
      <c r="BP280" s="63"/>
      <c r="BQ280" s="63"/>
      <c r="BR280" s="63"/>
      <c r="BS280" s="63"/>
      <c r="BT280" s="63"/>
      <c r="BU280" s="63"/>
      <c r="BV280" s="63"/>
      <c r="BW280" s="63"/>
      <c r="BX280" s="63"/>
      <c r="BY280" s="63"/>
      <c r="BZ280" s="63"/>
    </row>
    <row r="281" spans="3:78" x14ac:dyDescent="0.3">
      <c r="C281" s="63"/>
      <c r="D281" s="63"/>
      <c r="E281" s="63"/>
      <c r="F281" s="63"/>
      <c r="G281" s="63"/>
      <c r="H281" s="63"/>
      <c r="I281" s="63"/>
      <c r="J281" s="63"/>
      <c r="K281" s="63"/>
      <c r="L281" s="63"/>
      <c r="M281" s="63"/>
      <c r="N281" s="63"/>
      <c r="O281" s="63"/>
      <c r="P281" s="63"/>
      <c r="Q281" s="63"/>
      <c r="R281" s="63"/>
      <c r="S281" s="63"/>
      <c r="T281" s="63"/>
      <c r="U281" s="63"/>
      <c r="V281" s="63"/>
      <c r="W281" s="63"/>
      <c r="X281" s="63"/>
      <c r="Y281" s="63"/>
      <c r="Z281" s="63"/>
      <c r="AA281" s="63"/>
      <c r="AB281" s="63"/>
      <c r="AC281" s="63"/>
      <c r="AD281" s="63"/>
      <c r="AE281" s="63"/>
      <c r="AF281" s="63"/>
      <c r="AG281" s="63"/>
      <c r="AH281" s="63"/>
      <c r="AI281" s="63"/>
      <c r="AJ281" s="63"/>
      <c r="AK281" s="63"/>
      <c r="AL281" s="63"/>
      <c r="AM281" s="63"/>
      <c r="AN281" s="63"/>
      <c r="AO281" s="63"/>
      <c r="AP281" s="63"/>
      <c r="AQ281" s="63"/>
      <c r="AR281" s="63"/>
      <c r="AS281" s="63"/>
      <c r="AT281" s="63"/>
      <c r="AU281" s="63"/>
      <c r="AV281" s="63"/>
      <c r="AW281" s="63"/>
      <c r="AX281" s="63"/>
      <c r="AY281" s="63"/>
      <c r="AZ281" s="63"/>
      <c r="BA281" s="63"/>
      <c r="BB281" s="63"/>
      <c r="BC281" s="63"/>
      <c r="BD281" s="63"/>
      <c r="BE281" s="63"/>
      <c r="BF281" s="63"/>
      <c r="BG281" s="63"/>
      <c r="BH281" s="63"/>
      <c r="BI281" s="63"/>
      <c r="BJ281" s="63"/>
      <c r="BK281" s="63"/>
      <c r="BL281" s="63"/>
      <c r="BM281" s="63"/>
      <c r="BN281" s="63"/>
      <c r="BO281" s="63"/>
      <c r="BP281" s="63"/>
      <c r="BQ281" s="63"/>
      <c r="BR281" s="63"/>
      <c r="BS281" s="63"/>
      <c r="BT281" s="63"/>
      <c r="BU281" s="63"/>
      <c r="BV281" s="63"/>
      <c r="BW281" s="63"/>
      <c r="BX281" s="63"/>
      <c r="BY281" s="63"/>
      <c r="BZ281" s="63"/>
    </row>
    <row r="282" spans="3:78" x14ac:dyDescent="0.3">
      <c r="C282" s="63"/>
      <c r="D282" s="63"/>
      <c r="E282" s="63"/>
      <c r="F282" s="63"/>
      <c r="G282" s="63"/>
      <c r="H282" s="63"/>
      <c r="I282" s="63"/>
      <c r="J282" s="63"/>
      <c r="K282" s="63"/>
      <c r="L282" s="63"/>
      <c r="M282" s="63"/>
      <c r="N282" s="63"/>
      <c r="O282" s="63"/>
      <c r="P282" s="63"/>
      <c r="Q282" s="63"/>
      <c r="R282" s="63"/>
      <c r="S282" s="63"/>
      <c r="T282" s="63"/>
      <c r="U282" s="63"/>
      <c r="V282" s="63"/>
      <c r="W282" s="63"/>
      <c r="X282" s="63"/>
      <c r="Y282" s="63"/>
      <c r="Z282" s="63"/>
      <c r="AA282" s="63"/>
      <c r="AB282" s="63"/>
      <c r="AC282" s="63"/>
      <c r="AD282" s="63"/>
      <c r="AE282" s="63"/>
      <c r="AF282" s="63"/>
      <c r="AG282" s="63"/>
      <c r="AH282" s="63"/>
      <c r="AI282" s="63"/>
      <c r="AJ282" s="63"/>
      <c r="AK282" s="63"/>
      <c r="AL282" s="63"/>
      <c r="AM282" s="63"/>
      <c r="AN282" s="63"/>
      <c r="AO282" s="63"/>
      <c r="AP282" s="63"/>
      <c r="AQ282" s="63"/>
      <c r="AR282" s="63"/>
      <c r="AS282" s="63"/>
      <c r="AT282" s="63"/>
      <c r="AU282" s="63"/>
      <c r="AV282" s="63"/>
      <c r="AW282" s="63"/>
      <c r="AX282" s="63"/>
      <c r="AY282" s="63"/>
      <c r="AZ282" s="63"/>
      <c r="BA282" s="63"/>
      <c r="BB282" s="63"/>
      <c r="BC282" s="63"/>
      <c r="BD282" s="63"/>
      <c r="BE282" s="63"/>
      <c r="BF282" s="63"/>
      <c r="BG282" s="63"/>
      <c r="BH282" s="63"/>
      <c r="BI282" s="63"/>
      <c r="BJ282" s="63"/>
      <c r="BK282" s="63"/>
      <c r="BL282" s="63"/>
      <c r="BM282" s="63"/>
      <c r="BN282" s="63"/>
      <c r="BO282" s="63"/>
      <c r="BP282" s="63"/>
      <c r="BQ282" s="63"/>
      <c r="BR282" s="63"/>
      <c r="BS282" s="63"/>
      <c r="BT282" s="63"/>
      <c r="BU282" s="63"/>
      <c r="BV282" s="63"/>
      <c r="BW282" s="63"/>
      <c r="BX282" s="63"/>
      <c r="BY282" s="63"/>
      <c r="BZ282" s="63"/>
    </row>
    <row r="283" spans="3:78" x14ac:dyDescent="0.3">
      <c r="C283" s="63"/>
      <c r="D283" s="63"/>
      <c r="E283" s="63"/>
      <c r="F283" s="63"/>
      <c r="G283" s="63"/>
      <c r="H283" s="63"/>
      <c r="I283" s="63"/>
      <c r="J283" s="63"/>
      <c r="K283" s="63"/>
      <c r="L283" s="63"/>
      <c r="M283" s="63"/>
      <c r="N283" s="63"/>
      <c r="O283" s="63"/>
      <c r="P283" s="63"/>
      <c r="Q283" s="63"/>
      <c r="R283" s="63"/>
      <c r="S283" s="63"/>
      <c r="T283" s="63"/>
      <c r="U283" s="63"/>
      <c r="V283" s="63"/>
      <c r="W283" s="63"/>
      <c r="X283" s="63"/>
      <c r="Y283" s="63"/>
      <c r="Z283" s="63"/>
      <c r="AA283" s="63"/>
      <c r="AB283" s="63"/>
      <c r="AC283" s="63"/>
      <c r="AD283" s="63"/>
      <c r="AE283" s="63"/>
      <c r="AF283" s="63"/>
      <c r="AG283" s="63"/>
      <c r="AH283" s="63"/>
      <c r="AI283" s="63"/>
      <c r="AJ283" s="63"/>
      <c r="AK283" s="63"/>
      <c r="AL283" s="63"/>
      <c r="AM283" s="63"/>
      <c r="AN283" s="63"/>
      <c r="AO283" s="63"/>
      <c r="AP283" s="63"/>
      <c r="AQ283" s="63"/>
      <c r="AR283" s="63"/>
      <c r="AS283" s="63"/>
      <c r="AT283" s="63"/>
      <c r="AU283" s="63"/>
      <c r="AV283" s="63"/>
      <c r="AW283" s="63"/>
      <c r="AX283" s="63"/>
      <c r="AY283" s="63"/>
      <c r="AZ283" s="63"/>
      <c r="BA283" s="63"/>
      <c r="BB283" s="63"/>
      <c r="BC283" s="63"/>
      <c r="BD283" s="63"/>
      <c r="BE283" s="63"/>
      <c r="BF283" s="63"/>
      <c r="BG283" s="63"/>
      <c r="BH283" s="63"/>
      <c r="BI283" s="63"/>
      <c r="BJ283" s="63"/>
      <c r="BK283" s="63"/>
      <c r="BL283" s="63"/>
      <c r="BM283" s="63"/>
      <c r="BN283" s="63"/>
      <c r="BO283" s="63"/>
      <c r="BP283" s="63"/>
      <c r="BQ283" s="63"/>
      <c r="BR283" s="63"/>
      <c r="BS283" s="63"/>
      <c r="BT283" s="63"/>
      <c r="BU283" s="63"/>
      <c r="BV283" s="63"/>
      <c r="BW283" s="63"/>
      <c r="BX283" s="63"/>
      <c r="BY283" s="63"/>
      <c r="BZ283" s="63"/>
    </row>
    <row r="284" spans="3:78" x14ac:dyDescent="0.3">
      <c r="C284" s="63"/>
      <c r="D284" s="63"/>
      <c r="E284" s="63"/>
      <c r="F284" s="63"/>
      <c r="G284" s="63"/>
      <c r="H284" s="63"/>
      <c r="I284" s="63"/>
      <c r="J284" s="63"/>
      <c r="K284" s="63"/>
      <c r="L284" s="63"/>
      <c r="M284" s="63"/>
      <c r="N284" s="63"/>
      <c r="O284" s="63"/>
      <c r="P284" s="63"/>
      <c r="Q284" s="63"/>
      <c r="R284" s="63"/>
      <c r="S284" s="63"/>
      <c r="T284" s="63"/>
      <c r="U284" s="63"/>
      <c r="V284" s="63"/>
      <c r="W284" s="63"/>
      <c r="X284" s="63"/>
      <c r="Y284" s="63"/>
      <c r="Z284" s="63"/>
      <c r="AA284" s="63"/>
      <c r="AB284" s="63"/>
      <c r="AC284" s="63"/>
      <c r="AD284" s="63"/>
      <c r="AE284" s="63"/>
      <c r="AF284" s="63"/>
      <c r="AG284" s="63"/>
      <c r="AH284" s="63"/>
      <c r="AI284" s="63"/>
      <c r="AJ284" s="63"/>
      <c r="AK284" s="63"/>
      <c r="AL284" s="63"/>
      <c r="AM284" s="63"/>
      <c r="AN284" s="63"/>
      <c r="AO284" s="63"/>
      <c r="AP284" s="63"/>
      <c r="AQ284" s="63"/>
      <c r="AR284" s="63"/>
      <c r="AS284" s="63"/>
      <c r="AT284" s="63"/>
      <c r="AU284" s="63"/>
      <c r="AV284" s="63"/>
      <c r="AW284" s="63"/>
      <c r="AX284" s="63"/>
      <c r="AY284" s="63"/>
      <c r="AZ284" s="63"/>
      <c r="BA284" s="63"/>
      <c r="BB284" s="63"/>
      <c r="BC284" s="63"/>
      <c r="BD284" s="63"/>
      <c r="BE284" s="63"/>
      <c r="BF284" s="63"/>
      <c r="BG284" s="63"/>
      <c r="BH284" s="63"/>
      <c r="BI284" s="63"/>
      <c r="BJ284" s="63"/>
      <c r="BK284" s="63"/>
      <c r="BL284" s="63"/>
      <c r="BM284" s="63"/>
      <c r="BN284" s="63"/>
      <c r="BO284" s="63"/>
      <c r="BP284" s="63"/>
      <c r="BQ284" s="63"/>
      <c r="BR284" s="63"/>
      <c r="BS284" s="63"/>
      <c r="BT284" s="63"/>
      <c r="BU284" s="63"/>
      <c r="BV284" s="63"/>
      <c r="BW284" s="63"/>
      <c r="BX284" s="63"/>
      <c r="BY284" s="63"/>
      <c r="BZ284" s="63"/>
    </row>
    <row r="285" spans="3:78" x14ac:dyDescent="0.3">
      <c r="C285" s="63"/>
      <c r="D285" s="63"/>
      <c r="E285" s="63"/>
      <c r="F285" s="63"/>
      <c r="G285" s="63"/>
      <c r="H285" s="63"/>
      <c r="I285" s="63"/>
      <c r="J285" s="63"/>
      <c r="K285" s="63"/>
      <c r="L285" s="63"/>
      <c r="M285" s="63"/>
      <c r="N285" s="63"/>
      <c r="O285" s="63"/>
      <c r="P285" s="63"/>
      <c r="Q285" s="63"/>
      <c r="R285" s="63"/>
      <c r="S285" s="63"/>
      <c r="T285" s="63"/>
      <c r="U285" s="63"/>
      <c r="V285" s="63"/>
      <c r="W285" s="63"/>
      <c r="X285" s="63"/>
      <c r="Y285" s="63"/>
      <c r="Z285" s="63"/>
      <c r="AA285" s="63"/>
      <c r="AB285" s="63"/>
      <c r="AC285" s="63"/>
      <c r="AD285" s="63"/>
      <c r="AE285" s="63"/>
      <c r="AF285" s="63"/>
      <c r="AG285" s="63"/>
      <c r="AH285" s="63"/>
      <c r="AI285" s="63"/>
      <c r="AJ285" s="63"/>
      <c r="AK285" s="63"/>
      <c r="AL285" s="63"/>
      <c r="AM285" s="63"/>
      <c r="AN285" s="63"/>
      <c r="AO285" s="63"/>
      <c r="AP285" s="63"/>
      <c r="AQ285" s="63"/>
      <c r="AR285" s="63"/>
      <c r="AS285" s="63"/>
      <c r="AT285" s="63"/>
      <c r="AU285" s="63"/>
      <c r="AV285" s="63"/>
      <c r="AW285" s="63"/>
      <c r="AX285" s="63"/>
      <c r="AY285" s="63"/>
      <c r="AZ285" s="63"/>
      <c r="BA285" s="63"/>
      <c r="BB285" s="63"/>
      <c r="BC285" s="63"/>
      <c r="BD285" s="63"/>
      <c r="BE285" s="63"/>
      <c r="BF285" s="63"/>
      <c r="BG285" s="63"/>
      <c r="BH285" s="63"/>
      <c r="BI285" s="63"/>
      <c r="BJ285" s="63"/>
      <c r="BK285" s="63"/>
      <c r="BL285" s="63"/>
      <c r="BM285" s="63"/>
      <c r="BN285" s="63"/>
      <c r="BO285" s="63"/>
      <c r="BP285" s="63"/>
      <c r="BQ285" s="63"/>
      <c r="BR285" s="63"/>
      <c r="BS285" s="63"/>
      <c r="BT285" s="63"/>
      <c r="BU285" s="63"/>
      <c r="BV285" s="63"/>
      <c r="BW285" s="63"/>
      <c r="BX285" s="63"/>
      <c r="BY285" s="63"/>
      <c r="BZ285" s="63"/>
    </row>
    <row r="286" spans="3:78" x14ac:dyDescent="0.3">
      <c r="C286" s="63"/>
      <c r="D286" s="63"/>
      <c r="E286" s="63"/>
      <c r="F286" s="63"/>
      <c r="G286" s="63"/>
      <c r="H286" s="63"/>
      <c r="I286" s="63"/>
      <c r="J286" s="63"/>
      <c r="K286" s="63"/>
      <c r="L286" s="63"/>
      <c r="M286" s="63"/>
      <c r="N286" s="63"/>
      <c r="O286" s="63"/>
      <c r="P286" s="63"/>
      <c r="Q286" s="63"/>
      <c r="R286" s="63"/>
      <c r="S286" s="63"/>
      <c r="T286" s="63"/>
      <c r="U286" s="63"/>
      <c r="V286" s="63"/>
      <c r="W286" s="63"/>
      <c r="X286" s="63"/>
      <c r="Y286" s="63"/>
      <c r="Z286" s="63"/>
      <c r="AA286" s="63"/>
      <c r="AB286" s="63"/>
      <c r="AC286" s="63"/>
      <c r="AD286" s="63"/>
      <c r="AE286" s="63"/>
      <c r="AF286" s="63"/>
      <c r="AG286" s="63"/>
      <c r="AH286" s="63"/>
      <c r="AI286" s="63"/>
      <c r="AJ286" s="63"/>
      <c r="AK286" s="63"/>
      <c r="AL286" s="63"/>
      <c r="AM286" s="63"/>
      <c r="AN286" s="63"/>
      <c r="AO286" s="63"/>
      <c r="AP286" s="63"/>
      <c r="AQ286" s="63"/>
      <c r="AR286" s="63"/>
      <c r="AS286" s="63"/>
      <c r="AT286" s="63"/>
      <c r="AU286" s="63"/>
      <c r="AV286" s="63"/>
      <c r="AW286" s="63"/>
      <c r="AX286" s="63"/>
      <c r="AY286" s="63"/>
      <c r="AZ286" s="63"/>
      <c r="BA286" s="63"/>
      <c r="BB286" s="63"/>
      <c r="BC286" s="63"/>
      <c r="BD286" s="63"/>
      <c r="BE286" s="63"/>
      <c r="BF286" s="63"/>
      <c r="BG286" s="63"/>
      <c r="BH286" s="63"/>
      <c r="BI286" s="63"/>
      <c r="BJ286" s="63"/>
      <c r="BK286" s="63"/>
      <c r="BL286" s="63"/>
      <c r="BM286" s="63"/>
      <c r="BN286" s="63"/>
      <c r="BO286" s="63"/>
      <c r="BP286" s="63"/>
      <c r="BQ286" s="63"/>
      <c r="BR286" s="63"/>
      <c r="BS286" s="63"/>
      <c r="BT286" s="63"/>
      <c r="BU286" s="63"/>
      <c r="BV286" s="63"/>
      <c r="BW286" s="63"/>
      <c r="BX286" s="63"/>
      <c r="BY286" s="63"/>
      <c r="BZ286" s="63"/>
    </row>
    <row r="287" spans="3:78" x14ac:dyDescent="0.3">
      <c r="C287" s="63"/>
      <c r="D287" s="63"/>
      <c r="E287" s="63"/>
      <c r="F287" s="63"/>
      <c r="G287" s="63"/>
      <c r="H287" s="63"/>
      <c r="I287" s="63"/>
      <c r="J287" s="63"/>
      <c r="K287" s="63"/>
      <c r="L287" s="63"/>
      <c r="M287" s="63"/>
      <c r="N287" s="63"/>
      <c r="O287" s="63"/>
      <c r="P287" s="63"/>
      <c r="Q287" s="63"/>
      <c r="R287" s="63"/>
      <c r="S287" s="63"/>
      <c r="T287" s="63"/>
      <c r="U287" s="63"/>
      <c r="V287" s="63"/>
      <c r="W287" s="63"/>
      <c r="X287" s="63"/>
      <c r="Y287" s="63"/>
      <c r="Z287" s="63"/>
      <c r="AA287" s="63"/>
      <c r="AB287" s="63"/>
      <c r="AC287" s="63"/>
      <c r="AD287" s="63"/>
      <c r="AE287" s="63"/>
      <c r="AF287" s="63"/>
      <c r="AG287" s="63"/>
      <c r="AH287" s="63"/>
      <c r="AI287" s="63"/>
      <c r="AJ287" s="63"/>
      <c r="AK287" s="63"/>
      <c r="AL287" s="63"/>
      <c r="AM287" s="63"/>
      <c r="AN287" s="63"/>
      <c r="AO287" s="63"/>
      <c r="AP287" s="63"/>
      <c r="AQ287" s="63"/>
      <c r="AR287" s="63"/>
      <c r="AS287" s="63"/>
      <c r="AT287" s="63"/>
      <c r="AU287" s="63"/>
      <c r="AV287" s="63"/>
      <c r="AW287" s="63"/>
      <c r="AX287" s="63"/>
      <c r="AY287" s="63"/>
      <c r="AZ287" s="63"/>
      <c r="BA287" s="63"/>
      <c r="BB287" s="63"/>
      <c r="BC287" s="63"/>
      <c r="BD287" s="63"/>
      <c r="BE287" s="63"/>
      <c r="BF287" s="63"/>
      <c r="BG287" s="63"/>
      <c r="BH287" s="63"/>
      <c r="BI287" s="63"/>
      <c r="BJ287" s="63"/>
      <c r="BK287" s="63"/>
      <c r="BL287" s="63"/>
      <c r="BM287" s="63"/>
      <c r="BN287" s="63"/>
      <c r="BO287" s="63"/>
      <c r="BP287" s="63"/>
      <c r="BQ287" s="63"/>
      <c r="BR287" s="63"/>
      <c r="BS287" s="63"/>
      <c r="BT287" s="63"/>
      <c r="BU287" s="63"/>
      <c r="BV287" s="63"/>
      <c r="BW287" s="63"/>
      <c r="BX287" s="63"/>
      <c r="BY287" s="63"/>
      <c r="BZ287" s="63"/>
    </row>
    <row r="288" spans="3:78" x14ac:dyDescent="0.3">
      <c r="C288" s="63"/>
      <c r="D288" s="63"/>
      <c r="E288" s="63"/>
      <c r="F288" s="63"/>
      <c r="G288" s="63"/>
      <c r="H288" s="63"/>
      <c r="I288" s="63"/>
      <c r="J288" s="63"/>
      <c r="K288" s="63"/>
      <c r="L288" s="63"/>
      <c r="M288" s="63"/>
      <c r="N288" s="63"/>
      <c r="O288" s="63"/>
      <c r="P288" s="63"/>
      <c r="Q288" s="63"/>
      <c r="R288" s="63"/>
      <c r="S288" s="63"/>
      <c r="T288" s="63"/>
      <c r="U288" s="63"/>
      <c r="V288" s="63"/>
      <c r="W288" s="63"/>
      <c r="X288" s="63"/>
      <c r="Y288" s="63"/>
      <c r="Z288" s="63"/>
      <c r="AA288" s="63"/>
      <c r="AB288" s="63"/>
      <c r="AC288" s="63"/>
      <c r="AD288" s="63"/>
      <c r="AE288" s="63"/>
      <c r="AF288" s="63"/>
      <c r="AG288" s="63"/>
      <c r="AH288" s="63"/>
      <c r="AI288" s="63"/>
      <c r="AJ288" s="63"/>
      <c r="AK288" s="63"/>
      <c r="AL288" s="63"/>
      <c r="AM288" s="63"/>
      <c r="AN288" s="63"/>
      <c r="AO288" s="63"/>
      <c r="AP288" s="63"/>
      <c r="AQ288" s="63"/>
      <c r="AR288" s="63"/>
      <c r="AS288" s="63"/>
      <c r="AT288" s="63"/>
      <c r="AU288" s="63"/>
      <c r="AV288" s="63"/>
      <c r="AW288" s="63"/>
      <c r="AX288" s="63"/>
      <c r="AY288" s="63"/>
      <c r="AZ288" s="63"/>
      <c r="BA288" s="63"/>
      <c r="BB288" s="63"/>
      <c r="BC288" s="63"/>
      <c r="BD288" s="63"/>
      <c r="BE288" s="63"/>
      <c r="BF288" s="63"/>
      <c r="BG288" s="63"/>
      <c r="BH288" s="63"/>
      <c r="BI288" s="63"/>
      <c r="BJ288" s="63"/>
      <c r="BK288" s="63"/>
      <c r="BL288" s="63"/>
      <c r="BM288" s="63"/>
      <c r="BN288" s="63"/>
      <c r="BO288" s="63"/>
      <c r="BP288" s="63"/>
      <c r="BQ288" s="63"/>
      <c r="BR288" s="63"/>
      <c r="BS288" s="63"/>
      <c r="BT288" s="63"/>
      <c r="BU288" s="63"/>
      <c r="BV288" s="63"/>
      <c r="BW288" s="63"/>
      <c r="BX288" s="63"/>
      <c r="BY288" s="63"/>
      <c r="BZ288" s="63"/>
    </row>
    <row r="289" spans="3:78" x14ac:dyDescent="0.3">
      <c r="C289" s="63"/>
      <c r="D289" s="63"/>
      <c r="E289" s="63"/>
      <c r="F289" s="63"/>
      <c r="G289" s="63"/>
      <c r="H289" s="63"/>
      <c r="I289" s="63"/>
      <c r="J289" s="63"/>
      <c r="K289" s="63"/>
      <c r="L289" s="63"/>
      <c r="M289" s="63"/>
      <c r="N289" s="63"/>
      <c r="O289" s="63"/>
      <c r="P289" s="63"/>
      <c r="Q289" s="63"/>
      <c r="R289" s="63"/>
      <c r="S289" s="63"/>
      <c r="T289" s="63"/>
      <c r="U289" s="63"/>
      <c r="V289" s="63"/>
      <c r="W289" s="63"/>
      <c r="X289" s="63"/>
      <c r="Y289" s="63"/>
      <c r="Z289" s="63"/>
      <c r="AA289" s="63"/>
      <c r="AB289" s="63"/>
      <c r="AC289" s="63"/>
      <c r="AD289" s="63"/>
      <c r="AE289" s="63"/>
      <c r="AF289" s="63"/>
      <c r="AG289" s="63"/>
      <c r="AH289" s="63"/>
      <c r="AI289" s="63"/>
      <c r="AJ289" s="63"/>
      <c r="AK289" s="63"/>
      <c r="AL289" s="63"/>
      <c r="AM289" s="63"/>
      <c r="AN289" s="63"/>
      <c r="AO289" s="63"/>
      <c r="AP289" s="63"/>
      <c r="AQ289" s="63"/>
      <c r="AR289" s="63"/>
      <c r="AS289" s="63"/>
      <c r="AT289" s="63"/>
      <c r="AU289" s="63"/>
      <c r="AV289" s="63"/>
      <c r="AW289" s="63"/>
      <c r="AX289" s="63"/>
      <c r="AY289" s="63"/>
      <c r="AZ289" s="63"/>
      <c r="BA289" s="63"/>
      <c r="BB289" s="63"/>
      <c r="BC289" s="63"/>
      <c r="BD289" s="63"/>
      <c r="BE289" s="63"/>
      <c r="BF289" s="63"/>
      <c r="BG289" s="63"/>
      <c r="BH289" s="63"/>
      <c r="BI289" s="63"/>
      <c r="BJ289" s="63"/>
      <c r="BK289" s="63"/>
      <c r="BL289" s="63"/>
      <c r="BM289" s="63"/>
      <c r="BN289" s="63"/>
      <c r="BO289" s="63"/>
      <c r="BP289" s="63"/>
      <c r="BQ289" s="63"/>
      <c r="BR289" s="63"/>
      <c r="BS289" s="63"/>
      <c r="BT289" s="63"/>
      <c r="BU289" s="63"/>
      <c r="BV289" s="63"/>
      <c r="BW289" s="63"/>
      <c r="BX289" s="63"/>
      <c r="BY289" s="63"/>
      <c r="BZ289" s="63"/>
    </row>
    <row r="290" spans="3:78" x14ac:dyDescent="0.3">
      <c r="C290" s="63"/>
      <c r="D290" s="63"/>
      <c r="E290" s="63"/>
      <c r="F290" s="63"/>
      <c r="G290" s="63"/>
      <c r="H290" s="63"/>
      <c r="I290" s="63"/>
      <c r="J290" s="63"/>
      <c r="K290" s="63"/>
      <c r="L290" s="63"/>
      <c r="M290" s="63"/>
      <c r="N290" s="63"/>
      <c r="O290" s="63"/>
      <c r="P290" s="63"/>
      <c r="Q290" s="63"/>
      <c r="R290" s="63"/>
      <c r="S290" s="63"/>
      <c r="T290" s="63"/>
      <c r="U290" s="63"/>
      <c r="V290" s="63"/>
      <c r="W290" s="63"/>
      <c r="X290" s="63"/>
      <c r="Y290" s="63"/>
      <c r="Z290" s="63"/>
      <c r="AA290" s="63"/>
      <c r="AB290" s="63"/>
      <c r="AC290" s="63"/>
      <c r="AD290" s="63"/>
      <c r="AE290" s="63"/>
      <c r="AF290" s="63"/>
      <c r="AG290" s="63"/>
      <c r="AH290" s="63"/>
      <c r="AI290" s="63"/>
      <c r="AJ290" s="63"/>
      <c r="AK290" s="63"/>
      <c r="AL290" s="63"/>
      <c r="AM290" s="63"/>
      <c r="AN290" s="63"/>
      <c r="AO290" s="63"/>
      <c r="AP290" s="63"/>
      <c r="AQ290" s="63"/>
      <c r="AR290" s="63"/>
      <c r="AS290" s="63"/>
      <c r="AT290" s="63"/>
      <c r="AU290" s="63"/>
      <c r="AV290" s="63"/>
      <c r="AW290" s="63"/>
      <c r="AX290" s="63"/>
      <c r="AY290" s="63"/>
      <c r="AZ290" s="63"/>
      <c r="BA290" s="63"/>
      <c r="BB290" s="63"/>
      <c r="BC290" s="63"/>
      <c r="BD290" s="63"/>
      <c r="BE290" s="63"/>
      <c r="BF290" s="63"/>
      <c r="BG290" s="63"/>
      <c r="BH290" s="63"/>
      <c r="BI290" s="63"/>
      <c r="BJ290" s="63"/>
      <c r="BK290" s="63"/>
      <c r="BL290" s="63"/>
      <c r="BM290" s="63"/>
      <c r="BN290" s="63"/>
      <c r="BO290" s="63"/>
      <c r="BP290" s="63"/>
      <c r="BQ290" s="63"/>
      <c r="BR290" s="63"/>
      <c r="BS290" s="63"/>
      <c r="BT290" s="63"/>
      <c r="BU290" s="63"/>
      <c r="BV290" s="63"/>
      <c r="BW290" s="63"/>
      <c r="BX290" s="63"/>
      <c r="BY290" s="63"/>
      <c r="BZ290" s="63"/>
    </row>
    <row r="291" spans="3:78" x14ac:dyDescent="0.3">
      <c r="C291" s="63"/>
      <c r="D291" s="63"/>
      <c r="E291" s="63"/>
      <c r="F291" s="63"/>
      <c r="G291" s="63"/>
      <c r="H291" s="63"/>
      <c r="I291" s="63"/>
      <c r="J291" s="63"/>
      <c r="K291" s="63"/>
      <c r="L291" s="63"/>
      <c r="M291" s="63"/>
      <c r="N291" s="63"/>
      <c r="O291" s="63"/>
      <c r="P291" s="63"/>
      <c r="Q291" s="63"/>
      <c r="R291" s="63"/>
      <c r="S291" s="63"/>
      <c r="T291" s="63"/>
      <c r="U291" s="63"/>
      <c r="V291" s="63"/>
      <c r="W291" s="63"/>
      <c r="X291" s="63"/>
      <c r="Y291" s="63"/>
      <c r="Z291" s="63"/>
      <c r="AA291" s="63"/>
      <c r="AB291" s="63"/>
      <c r="AC291" s="63"/>
      <c r="AD291" s="63"/>
      <c r="AE291" s="63"/>
      <c r="AF291" s="63"/>
      <c r="AG291" s="63"/>
      <c r="AH291" s="63"/>
      <c r="AI291" s="63"/>
      <c r="AJ291" s="63"/>
      <c r="AK291" s="63"/>
      <c r="AL291" s="63"/>
      <c r="AM291" s="63"/>
      <c r="AN291" s="63"/>
      <c r="AO291" s="63"/>
      <c r="AP291" s="63"/>
      <c r="AQ291" s="63"/>
      <c r="AR291" s="63"/>
      <c r="AS291" s="63"/>
      <c r="AT291" s="63"/>
      <c r="AU291" s="63"/>
      <c r="AV291" s="63"/>
      <c r="AW291" s="63"/>
      <c r="AX291" s="63"/>
      <c r="AY291" s="63"/>
      <c r="AZ291" s="63"/>
      <c r="BA291" s="63"/>
      <c r="BB291" s="63"/>
      <c r="BC291" s="63"/>
      <c r="BD291" s="63"/>
      <c r="BE291" s="63"/>
      <c r="BF291" s="63"/>
      <c r="BG291" s="63"/>
      <c r="BH291" s="63"/>
      <c r="BI291" s="63"/>
      <c r="BJ291" s="63"/>
      <c r="BK291" s="63"/>
      <c r="BL291" s="63"/>
      <c r="BM291" s="63"/>
      <c r="BN291" s="63"/>
      <c r="BO291" s="63"/>
      <c r="BP291" s="63"/>
      <c r="BQ291" s="63"/>
      <c r="BR291" s="63"/>
      <c r="BS291" s="63"/>
      <c r="BT291" s="63"/>
      <c r="BU291" s="63"/>
      <c r="BV291" s="63"/>
      <c r="BW291" s="63"/>
      <c r="BX291" s="63"/>
      <c r="BY291" s="63"/>
      <c r="BZ291" s="63"/>
    </row>
    <row r="292" spans="3:78" x14ac:dyDescent="0.3">
      <c r="C292" s="63"/>
      <c r="D292" s="63"/>
      <c r="E292" s="63"/>
      <c r="F292" s="63"/>
      <c r="G292" s="63"/>
      <c r="H292" s="63"/>
      <c r="I292" s="63"/>
      <c r="J292" s="63"/>
      <c r="K292" s="63"/>
      <c r="L292" s="63"/>
      <c r="M292" s="63"/>
      <c r="N292" s="63"/>
      <c r="O292" s="63"/>
      <c r="P292" s="63"/>
      <c r="Q292" s="63"/>
      <c r="R292" s="63"/>
      <c r="S292" s="63"/>
      <c r="T292" s="63"/>
      <c r="U292" s="63"/>
      <c r="V292" s="63"/>
      <c r="W292" s="63"/>
      <c r="X292" s="63"/>
      <c r="Y292" s="63"/>
      <c r="Z292" s="63"/>
      <c r="AA292" s="63"/>
      <c r="AB292" s="63"/>
      <c r="AC292" s="63"/>
      <c r="AD292" s="63"/>
      <c r="AE292" s="63"/>
      <c r="AF292" s="63"/>
      <c r="AG292" s="63"/>
      <c r="AH292" s="63"/>
      <c r="AI292" s="63"/>
      <c r="AJ292" s="63"/>
      <c r="AK292" s="63"/>
      <c r="AL292" s="63"/>
      <c r="AM292" s="63"/>
      <c r="AN292" s="63"/>
      <c r="AO292" s="63"/>
      <c r="AP292" s="63"/>
      <c r="AQ292" s="63"/>
      <c r="AR292" s="63"/>
      <c r="AS292" s="63"/>
      <c r="AT292" s="63"/>
      <c r="AU292" s="63"/>
      <c r="AV292" s="63"/>
      <c r="AW292" s="63"/>
      <c r="AX292" s="63"/>
      <c r="AY292" s="63"/>
      <c r="AZ292" s="63"/>
      <c r="BA292" s="63"/>
      <c r="BB292" s="63"/>
      <c r="BC292" s="63"/>
      <c r="BD292" s="63"/>
      <c r="BE292" s="63"/>
      <c r="BF292" s="63"/>
      <c r="BG292" s="63"/>
      <c r="BH292" s="63"/>
      <c r="BI292" s="63"/>
      <c r="BJ292" s="63"/>
      <c r="BK292" s="63"/>
      <c r="BL292" s="63"/>
      <c r="BM292" s="63"/>
      <c r="BN292" s="63"/>
      <c r="BO292" s="63"/>
      <c r="BP292" s="63"/>
      <c r="BQ292" s="63"/>
      <c r="BR292" s="63"/>
      <c r="BS292" s="63"/>
      <c r="BT292" s="63"/>
      <c r="BU292" s="63"/>
      <c r="BV292" s="63"/>
      <c r="BW292" s="63"/>
      <c r="BX292" s="63"/>
      <c r="BY292" s="63"/>
      <c r="BZ292" s="63"/>
    </row>
    <row r="293" spans="3:78" x14ac:dyDescent="0.3">
      <c r="C293" s="63"/>
      <c r="D293" s="63"/>
      <c r="E293" s="63"/>
      <c r="F293" s="63"/>
      <c r="G293" s="63"/>
      <c r="H293" s="63"/>
      <c r="I293" s="63"/>
      <c r="J293" s="63"/>
      <c r="K293" s="63"/>
      <c r="L293" s="63"/>
      <c r="M293" s="63"/>
      <c r="N293" s="63"/>
      <c r="O293" s="63"/>
      <c r="P293" s="63"/>
      <c r="Q293" s="63"/>
      <c r="R293" s="63"/>
      <c r="S293" s="63"/>
      <c r="T293" s="63"/>
      <c r="U293" s="63"/>
      <c r="V293" s="63"/>
      <c r="W293" s="63"/>
      <c r="X293" s="63"/>
      <c r="Y293" s="63"/>
      <c r="Z293" s="63"/>
      <c r="AA293" s="63"/>
      <c r="AB293" s="63"/>
      <c r="AC293" s="63"/>
      <c r="AD293" s="63"/>
      <c r="AE293" s="63"/>
      <c r="AF293" s="63"/>
      <c r="AG293" s="63"/>
      <c r="AH293" s="63"/>
      <c r="AI293" s="63"/>
      <c r="AJ293" s="63"/>
      <c r="AK293" s="63"/>
      <c r="AL293" s="63"/>
      <c r="AM293" s="63"/>
      <c r="AN293" s="63"/>
      <c r="AO293" s="63"/>
      <c r="AP293" s="63"/>
      <c r="AQ293" s="63"/>
      <c r="AR293" s="63"/>
      <c r="AS293" s="63"/>
      <c r="AT293" s="63"/>
      <c r="AU293" s="63"/>
      <c r="AV293" s="63"/>
      <c r="AW293" s="63"/>
      <c r="AX293" s="63"/>
      <c r="AY293" s="63"/>
      <c r="AZ293" s="63"/>
      <c r="BA293" s="63"/>
      <c r="BB293" s="63"/>
      <c r="BC293" s="63"/>
      <c r="BD293" s="63"/>
      <c r="BE293" s="63"/>
      <c r="BF293" s="63"/>
      <c r="BG293" s="63"/>
      <c r="BH293" s="63"/>
      <c r="BI293" s="63"/>
      <c r="BJ293" s="63"/>
      <c r="BK293" s="63"/>
      <c r="BL293" s="63"/>
      <c r="BM293" s="63"/>
      <c r="BN293" s="63"/>
      <c r="BO293" s="63"/>
      <c r="BP293" s="63"/>
      <c r="BQ293" s="63"/>
      <c r="BR293" s="63"/>
      <c r="BS293" s="63"/>
      <c r="BT293" s="63"/>
      <c r="BU293" s="63"/>
      <c r="BV293" s="63"/>
      <c r="BW293" s="63"/>
      <c r="BX293" s="63"/>
      <c r="BY293" s="63"/>
      <c r="BZ293" s="63"/>
    </row>
    <row r="294" spans="3:78" x14ac:dyDescent="0.3">
      <c r="C294" s="63"/>
      <c r="D294" s="63"/>
      <c r="E294" s="63"/>
      <c r="F294" s="63"/>
      <c r="G294" s="63"/>
      <c r="H294" s="63"/>
      <c r="I294" s="63"/>
      <c r="J294" s="63"/>
      <c r="K294" s="63"/>
      <c r="L294" s="63"/>
      <c r="M294" s="63"/>
      <c r="N294" s="63"/>
      <c r="O294" s="63"/>
      <c r="P294" s="63"/>
      <c r="Q294" s="63"/>
      <c r="R294" s="63"/>
      <c r="S294" s="63"/>
      <c r="T294" s="63"/>
      <c r="U294" s="63"/>
      <c r="V294" s="63"/>
      <c r="W294" s="63"/>
      <c r="X294" s="63"/>
      <c r="Y294" s="63"/>
      <c r="Z294" s="63"/>
      <c r="AA294" s="63"/>
      <c r="AB294" s="63"/>
      <c r="AC294" s="63"/>
      <c r="AD294" s="63"/>
      <c r="AE294" s="63"/>
      <c r="AF294" s="63"/>
      <c r="AG294" s="63"/>
      <c r="AH294" s="63"/>
      <c r="AI294" s="63"/>
      <c r="AJ294" s="63"/>
      <c r="AK294" s="63"/>
      <c r="AL294" s="63"/>
      <c r="AM294" s="63"/>
      <c r="AN294" s="63"/>
      <c r="AO294" s="63"/>
      <c r="AP294" s="63"/>
      <c r="AQ294" s="63"/>
      <c r="AR294" s="63"/>
      <c r="AS294" s="63"/>
      <c r="AT294" s="63"/>
      <c r="AU294" s="63"/>
      <c r="AV294" s="63"/>
      <c r="AW294" s="63"/>
      <c r="AX294" s="63"/>
      <c r="AY294" s="63"/>
      <c r="AZ294" s="63"/>
      <c r="BA294" s="63"/>
      <c r="BB294" s="63"/>
      <c r="BC294" s="63"/>
      <c r="BD294" s="63"/>
      <c r="BE294" s="63"/>
      <c r="BF294" s="63"/>
      <c r="BG294" s="63"/>
      <c r="BH294" s="63"/>
      <c r="BI294" s="63"/>
      <c r="BJ294" s="63"/>
      <c r="BK294" s="63"/>
      <c r="BL294" s="63"/>
      <c r="BM294" s="63"/>
      <c r="BN294" s="63"/>
      <c r="BO294" s="63"/>
      <c r="BP294" s="63"/>
      <c r="BQ294" s="63"/>
      <c r="BR294" s="63"/>
      <c r="BS294" s="63"/>
      <c r="BT294" s="63"/>
      <c r="BU294" s="63"/>
      <c r="BV294" s="63"/>
      <c r="BW294" s="63"/>
      <c r="BX294" s="63"/>
      <c r="BY294" s="63"/>
      <c r="BZ294" s="63"/>
    </row>
    <row r="295" spans="3:78" x14ac:dyDescent="0.3">
      <c r="C295" s="63"/>
      <c r="D295" s="63"/>
      <c r="E295" s="63"/>
      <c r="F295" s="63"/>
      <c r="G295" s="63"/>
      <c r="H295" s="63"/>
      <c r="I295" s="63"/>
      <c r="J295" s="63"/>
      <c r="K295" s="63"/>
      <c r="L295" s="63"/>
      <c r="M295" s="63"/>
      <c r="N295" s="63"/>
      <c r="O295" s="63"/>
      <c r="P295" s="63"/>
      <c r="Q295" s="63"/>
      <c r="R295" s="63"/>
      <c r="S295" s="63"/>
      <c r="T295" s="63"/>
      <c r="U295" s="63"/>
      <c r="V295" s="63"/>
      <c r="W295" s="63"/>
      <c r="X295" s="63"/>
      <c r="Y295" s="63"/>
      <c r="Z295" s="63"/>
      <c r="AA295" s="63"/>
      <c r="AB295" s="63"/>
      <c r="AC295" s="63"/>
      <c r="AD295" s="63"/>
      <c r="AE295" s="63"/>
      <c r="AF295" s="63"/>
      <c r="AG295" s="63"/>
      <c r="AH295" s="63"/>
      <c r="AI295" s="63"/>
      <c r="AJ295" s="63"/>
      <c r="AK295" s="63"/>
      <c r="AL295" s="63"/>
      <c r="AM295" s="63"/>
      <c r="AN295" s="63"/>
      <c r="AO295" s="63"/>
      <c r="AP295" s="63"/>
      <c r="AQ295" s="63"/>
      <c r="AR295" s="63"/>
      <c r="AS295" s="63"/>
      <c r="AT295" s="63"/>
      <c r="AU295" s="63"/>
      <c r="AV295" s="63"/>
      <c r="AW295" s="63"/>
      <c r="AX295" s="63"/>
      <c r="AY295" s="63"/>
      <c r="AZ295" s="63"/>
      <c r="BA295" s="63"/>
      <c r="BB295" s="63"/>
      <c r="BC295" s="63"/>
      <c r="BD295" s="63"/>
      <c r="BE295" s="63"/>
      <c r="BF295" s="63"/>
      <c r="BG295" s="63"/>
      <c r="BH295" s="63"/>
      <c r="BI295" s="63"/>
      <c r="BJ295" s="63"/>
      <c r="BK295" s="63"/>
      <c r="BL295" s="63"/>
      <c r="BM295" s="63"/>
      <c r="BN295" s="63"/>
      <c r="BO295" s="63"/>
      <c r="BP295" s="63"/>
      <c r="BQ295" s="63"/>
      <c r="BR295" s="63"/>
      <c r="BS295" s="63"/>
      <c r="BT295" s="63"/>
      <c r="BU295" s="63"/>
      <c r="BV295" s="63"/>
      <c r="BW295" s="63"/>
      <c r="BX295" s="63"/>
      <c r="BY295" s="63"/>
      <c r="BZ295" s="63"/>
    </row>
    <row r="296" spans="3:78" x14ac:dyDescent="0.3">
      <c r="C296" s="63"/>
      <c r="D296" s="63"/>
      <c r="E296" s="63"/>
      <c r="F296" s="63"/>
      <c r="G296" s="63"/>
      <c r="H296" s="63"/>
      <c r="I296" s="63"/>
      <c r="J296" s="63"/>
      <c r="K296" s="63"/>
      <c r="L296" s="63"/>
      <c r="M296" s="63"/>
      <c r="N296" s="63"/>
      <c r="O296" s="63"/>
      <c r="P296" s="63"/>
      <c r="Q296" s="63"/>
      <c r="R296" s="63"/>
      <c r="S296" s="63"/>
      <c r="T296" s="63"/>
      <c r="U296" s="63"/>
      <c r="V296" s="63"/>
      <c r="W296" s="63"/>
      <c r="X296" s="63"/>
      <c r="Y296" s="63"/>
      <c r="Z296" s="63"/>
      <c r="AA296" s="63"/>
      <c r="AB296" s="63"/>
      <c r="AC296" s="63"/>
      <c r="AD296" s="63"/>
      <c r="AE296" s="63"/>
      <c r="AF296" s="63"/>
      <c r="AG296" s="63"/>
      <c r="AH296" s="63"/>
      <c r="AI296" s="63"/>
      <c r="AJ296" s="63"/>
      <c r="AK296" s="63"/>
      <c r="AL296" s="63"/>
      <c r="AM296" s="63"/>
      <c r="AN296" s="63"/>
      <c r="AO296" s="63"/>
      <c r="AP296" s="63"/>
      <c r="AQ296" s="63"/>
      <c r="AR296" s="63"/>
      <c r="AS296" s="63"/>
      <c r="AT296" s="63"/>
      <c r="AU296" s="63"/>
      <c r="AV296" s="63"/>
      <c r="AW296" s="63"/>
      <c r="AX296" s="63"/>
      <c r="AY296" s="63"/>
      <c r="AZ296" s="63"/>
      <c r="BA296" s="63"/>
      <c r="BB296" s="63"/>
      <c r="BC296" s="63"/>
      <c r="BD296" s="63"/>
      <c r="BE296" s="63"/>
      <c r="BF296" s="63"/>
      <c r="BG296" s="63"/>
      <c r="BH296" s="63"/>
      <c r="BI296" s="63"/>
      <c r="BJ296" s="63"/>
      <c r="BK296" s="63"/>
      <c r="BL296" s="63"/>
      <c r="BM296" s="63"/>
      <c r="BN296" s="63"/>
      <c r="BO296" s="63"/>
      <c r="BP296" s="63"/>
      <c r="BQ296" s="63"/>
      <c r="BR296" s="63"/>
      <c r="BS296" s="63"/>
      <c r="BT296" s="63"/>
      <c r="BU296" s="63"/>
      <c r="BV296" s="63"/>
      <c r="BW296" s="63"/>
      <c r="BX296" s="63"/>
      <c r="BY296" s="63"/>
      <c r="BZ296" s="63"/>
    </row>
    <row r="297" spans="3:78" x14ac:dyDescent="0.3">
      <c r="C297" s="63"/>
      <c r="D297" s="63"/>
      <c r="E297" s="63"/>
      <c r="F297" s="63"/>
      <c r="G297" s="63"/>
      <c r="H297" s="63"/>
      <c r="I297" s="63"/>
      <c r="J297" s="63"/>
      <c r="K297" s="63"/>
      <c r="L297" s="63"/>
      <c r="M297" s="63"/>
      <c r="N297" s="63"/>
      <c r="O297" s="63"/>
      <c r="P297" s="63"/>
      <c r="Q297" s="63"/>
      <c r="R297" s="63"/>
      <c r="S297" s="63"/>
      <c r="T297" s="63"/>
      <c r="U297" s="63"/>
      <c r="V297" s="63"/>
      <c r="W297" s="63"/>
      <c r="X297" s="63"/>
      <c r="Y297" s="63"/>
      <c r="Z297" s="63"/>
      <c r="AA297" s="63"/>
      <c r="AB297" s="63"/>
      <c r="AC297" s="63"/>
      <c r="AD297" s="63"/>
      <c r="AE297" s="63"/>
      <c r="AF297" s="63"/>
      <c r="AG297" s="63"/>
      <c r="AH297" s="63"/>
      <c r="AI297" s="63"/>
      <c r="AJ297" s="63"/>
      <c r="AK297" s="63"/>
      <c r="AL297" s="63"/>
      <c r="AM297" s="63"/>
      <c r="AN297" s="63"/>
      <c r="AO297" s="63"/>
      <c r="AP297" s="63"/>
      <c r="AQ297" s="63"/>
      <c r="AR297" s="63"/>
      <c r="AS297" s="63"/>
      <c r="AT297" s="63"/>
      <c r="AU297" s="63"/>
      <c r="AV297" s="63"/>
      <c r="AW297" s="63"/>
      <c r="AX297" s="63"/>
      <c r="AY297" s="63"/>
      <c r="AZ297" s="63"/>
      <c r="BA297" s="63"/>
      <c r="BB297" s="63"/>
      <c r="BC297" s="63"/>
      <c r="BD297" s="63"/>
      <c r="BE297" s="63"/>
      <c r="BF297" s="63"/>
      <c r="BG297" s="63"/>
      <c r="BH297" s="63"/>
      <c r="BI297" s="63"/>
      <c r="BJ297" s="63"/>
      <c r="BK297" s="63"/>
      <c r="BL297" s="63"/>
      <c r="BM297" s="63"/>
      <c r="BN297" s="63"/>
      <c r="BO297" s="63"/>
      <c r="BP297" s="63"/>
      <c r="BQ297" s="63"/>
      <c r="BR297" s="63"/>
      <c r="BS297" s="63"/>
      <c r="BT297" s="63"/>
      <c r="BU297" s="63"/>
      <c r="BV297" s="63"/>
      <c r="BW297" s="63"/>
      <c r="BX297" s="63"/>
      <c r="BY297" s="63"/>
      <c r="BZ297" s="63"/>
    </row>
    <row r="298" spans="3:78" x14ac:dyDescent="0.3">
      <c r="C298" s="63"/>
      <c r="D298" s="63"/>
      <c r="E298" s="63"/>
      <c r="F298" s="63"/>
      <c r="G298" s="63"/>
      <c r="H298" s="63"/>
      <c r="I298" s="63"/>
      <c r="J298" s="63"/>
      <c r="K298" s="63"/>
      <c r="L298" s="63"/>
      <c r="M298" s="63"/>
      <c r="N298" s="63"/>
      <c r="O298" s="63"/>
      <c r="P298" s="63"/>
      <c r="Q298" s="63"/>
      <c r="R298" s="63"/>
      <c r="S298" s="63"/>
      <c r="T298" s="63"/>
      <c r="U298" s="63"/>
      <c r="V298" s="63"/>
      <c r="W298" s="63"/>
      <c r="X298" s="63"/>
      <c r="Y298" s="63"/>
      <c r="Z298" s="63"/>
      <c r="AA298" s="63"/>
      <c r="AB298" s="63"/>
      <c r="AC298" s="63"/>
      <c r="AD298" s="63"/>
      <c r="AE298" s="63"/>
      <c r="AF298" s="63"/>
      <c r="AG298" s="63"/>
      <c r="AH298" s="63"/>
      <c r="AI298" s="63"/>
      <c r="AJ298" s="63"/>
      <c r="AK298" s="63"/>
      <c r="AL298" s="63"/>
      <c r="AM298" s="63"/>
      <c r="AN298" s="63"/>
      <c r="AO298" s="63"/>
      <c r="AP298" s="63"/>
      <c r="AQ298" s="63"/>
      <c r="AR298" s="63"/>
      <c r="AS298" s="63"/>
      <c r="AT298" s="63"/>
      <c r="AU298" s="63"/>
      <c r="AV298" s="63"/>
      <c r="AW298" s="63"/>
      <c r="AX298" s="63"/>
      <c r="AY298" s="63"/>
      <c r="AZ298" s="63"/>
      <c r="BA298" s="63"/>
      <c r="BB298" s="63"/>
      <c r="BC298" s="63"/>
      <c r="BD298" s="63"/>
      <c r="BE298" s="63"/>
      <c r="BF298" s="63"/>
      <c r="BG298" s="63"/>
      <c r="BH298" s="63"/>
      <c r="BI298" s="63"/>
      <c r="BJ298" s="63"/>
      <c r="BK298" s="63"/>
      <c r="BL298" s="63"/>
      <c r="BM298" s="63"/>
      <c r="BN298" s="63"/>
      <c r="BO298" s="63"/>
      <c r="BP298" s="63"/>
      <c r="BQ298" s="63"/>
      <c r="BR298" s="63"/>
      <c r="BS298" s="63"/>
      <c r="BT298" s="63"/>
      <c r="BU298" s="63"/>
      <c r="BV298" s="63"/>
      <c r="BW298" s="63"/>
      <c r="BX298" s="63"/>
      <c r="BY298" s="63"/>
      <c r="BZ298" s="63"/>
    </row>
    <row r="299" spans="3:78" x14ac:dyDescent="0.3">
      <c r="C299" s="63"/>
      <c r="D299" s="63"/>
      <c r="E299" s="63"/>
      <c r="F299" s="63"/>
      <c r="G299" s="63"/>
      <c r="H299" s="63"/>
      <c r="I299" s="63"/>
      <c r="J299" s="63"/>
      <c r="K299" s="63"/>
      <c r="L299" s="63"/>
      <c r="M299" s="63"/>
      <c r="N299" s="63"/>
      <c r="O299" s="63"/>
      <c r="P299" s="63"/>
      <c r="Q299" s="63"/>
      <c r="R299" s="63"/>
      <c r="S299" s="63"/>
      <c r="T299" s="63"/>
      <c r="U299" s="63"/>
      <c r="V299" s="63"/>
      <c r="W299" s="63"/>
      <c r="X299" s="63"/>
      <c r="Y299" s="63"/>
      <c r="Z299" s="63"/>
      <c r="AA299" s="63"/>
      <c r="AB299" s="63"/>
      <c r="AC299" s="63"/>
      <c r="AD299" s="63"/>
      <c r="AE299" s="63"/>
      <c r="AF299" s="63"/>
      <c r="AG299" s="63"/>
      <c r="AH299" s="63"/>
      <c r="AI299" s="63"/>
      <c r="AJ299" s="63"/>
      <c r="AK299" s="63"/>
      <c r="AL299" s="63"/>
      <c r="AM299" s="63"/>
      <c r="AN299" s="63"/>
      <c r="AO299" s="63"/>
      <c r="AP299" s="63"/>
      <c r="AQ299" s="63"/>
      <c r="AR299" s="63"/>
      <c r="AS299" s="63"/>
      <c r="AT299" s="63"/>
      <c r="AU299" s="63"/>
      <c r="AV299" s="63"/>
      <c r="AW299" s="63"/>
      <c r="AX299" s="63"/>
      <c r="AY299" s="63"/>
      <c r="AZ299" s="63"/>
      <c r="BA299" s="63"/>
      <c r="BB299" s="63"/>
      <c r="BC299" s="63"/>
      <c r="BD299" s="63"/>
      <c r="BE299" s="63"/>
      <c r="BF299" s="63"/>
      <c r="BG299" s="63"/>
      <c r="BH299" s="63"/>
      <c r="BI299" s="63"/>
      <c r="BJ299" s="63"/>
      <c r="BK299" s="63"/>
      <c r="BL299" s="63"/>
      <c r="BM299" s="63"/>
      <c r="BN299" s="63"/>
      <c r="BO299" s="63"/>
      <c r="BP299" s="63"/>
      <c r="BQ299" s="63"/>
      <c r="BR299" s="63"/>
      <c r="BS299" s="63"/>
      <c r="BT299" s="63"/>
      <c r="BU299" s="63"/>
      <c r="BV299" s="63"/>
      <c r="BW299" s="63"/>
      <c r="BX299" s="63"/>
      <c r="BY299" s="63"/>
      <c r="BZ299" s="63"/>
    </row>
    <row r="300" spans="3:78" x14ac:dyDescent="0.3">
      <c r="C300" s="63"/>
      <c r="D300" s="63"/>
      <c r="E300" s="63"/>
      <c r="F300" s="63"/>
      <c r="G300" s="63"/>
      <c r="H300" s="63"/>
      <c r="I300" s="63"/>
      <c r="J300" s="63"/>
      <c r="K300" s="63"/>
      <c r="L300" s="63"/>
      <c r="M300" s="63"/>
      <c r="N300" s="63"/>
      <c r="O300" s="63"/>
      <c r="P300" s="63"/>
      <c r="Q300" s="63"/>
      <c r="R300" s="63"/>
      <c r="S300" s="63"/>
      <c r="T300" s="63"/>
      <c r="U300" s="63"/>
      <c r="V300" s="63"/>
      <c r="W300" s="63"/>
      <c r="X300" s="63"/>
      <c r="Y300" s="63"/>
      <c r="Z300" s="63"/>
      <c r="AA300" s="63"/>
      <c r="AB300" s="63"/>
      <c r="AC300" s="63"/>
      <c r="AD300" s="63"/>
      <c r="AE300" s="63"/>
      <c r="AF300" s="63"/>
      <c r="AG300" s="63"/>
      <c r="AH300" s="63"/>
      <c r="AI300" s="63"/>
      <c r="AJ300" s="63"/>
      <c r="AK300" s="63"/>
      <c r="AL300" s="63"/>
      <c r="AM300" s="63"/>
      <c r="AN300" s="63"/>
      <c r="AO300" s="63"/>
      <c r="AP300" s="63"/>
      <c r="AQ300" s="63"/>
      <c r="AR300" s="63"/>
      <c r="AS300" s="63"/>
      <c r="AT300" s="63"/>
      <c r="AU300" s="63"/>
      <c r="AV300" s="63"/>
      <c r="AW300" s="63"/>
      <c r="AX300" s="63"/>
      <c r="AY300" s="63"/>
      <c r="AZ300" s="63"/>
      <c r="BA300" s="63"/>
      <c r="BB300" s="63"/>
      <c r="BC300" s="63"/>
      <c r="BD300" s="63"/>
      <c r="BE300" s="63"/>
      <c r="BF300" s="63"/>
      <c r="BG300" s="63"/>
      <c r="BH300" s="63"/>
      <c r="BI300" s="63"/>
      <c r="BJ300" s="63"/>
      <c r="BK300" s="63"/>
      <c r="BL300" s="63"/>
      <c r="BM300" s="63"/>
      <c r="BN300" s="63"/>
      <c r="BO300" s="63"/>
      <c r="BP300" s="63"/>
      <c r="BQ300" s="63"/>
      <c r="BR300" s="63"/>
      <c r="BS300" s="63"/>
      <c r="BT300" s="63"/>
      <c r="BU300" s="63"/>
      <c r="BV300" s="63"/>
      <c r="BW300" s="63"/>
      <c r="BX300" s="63"/>
      <c r="BY300" s="63"/>
      <c r="BZ300" s="63"/>
    </row>
    <row r="301" spans="3:78" x14ac:dyDescent="0.3">
      <c r="C301" s="63"/>
      <c r="D301" s="63"/>
      <c r="E301" s="63"/>
      <c r="F301" s="63"/>
      <c r="G301" s="63"/>
      <c r="H301" s="63"/>
      <c r="I301" s="63"/>
      <c r="J301" s="63"/>
      <c r="K301" s="63"/>
      <c r="L301" s="63"/>
      <c r="M301" s="63"/>
      <c r="N301" s="63"/>
      <c r="O301" s="63"/>
      <c r="P301" s="63"/>
      <c r="Q301" s="63"/>
      <c r="R301" s="63"/>
      <c r="S301" s="63"/>
      <c r="T301" s="63"/>
      <c r="U301" s="63"/>
      <c r="V301" s="63"/>
      <c r="W301" s="63"/>
      <c r="X301" s="63"/>
      <c r="Y301" s="63"/>
      <c r="Z301" s="63"/>
      <c r="AA301" s="63"/>
      <c r="AB301" s="63"/>
      <c r="AC301" s="63"/>
      <c r="AD301" s="63"/>
      <c r="AE301" s="63"/>
      <c r="AF301" s="63"/>
      <c r="AG301" s="63"/>
      <c r="AH301" s="63"/>
      <c r="AI301" s="63"/>
      <c r="AJ301" s="63"/>
      <c r="AK301" s="63"/>
      <c r="AL301" s="63"/>
      <c r="AM301" s="63"/>
      <c r="AN301" s="63"/>
      <c r="AO301" s="63"/>
      <c r="AP301" s="63"/>
      <c r="AQ301" s="63"/>
      <c r="AR301" s="63"/>
      <c r="AS301" s="63"/>
      <c r="AT301" s="63"/>
      <c r="AU301" s="63"/>
      <c r="AV301" s="63"/>
      <c r="AW301" s="63"/>
      <c r="AX301" s="63"/>
      <c r="AY301" s="63"/>
      <c r="AZ301" s="63"/>
      <c r="BA301" s="63"/>
      <c r="BB301" s="63"/>
      <c r="BC301" s="63"/>
      <c r="BD301" s="63"/>
      <c r="BE301" s="63"/>
      <c r="BF301" s="63"/>
      <c r="BG301" s="63"/>
      <c r="BH301" s="63"/>
      <c r="BI301" s="63"/>
      <c r="BJ301" s="63"/>
      <c r="BK301" s="63"/>
      <c r="BL301" s="63"/>
      <c r="BM301" s="63"/>
      <c r="BN301" s="63"/>
      <c r="BO301" s="63"/>
      <c r="BP301" s="63"/>
      <c r="BQ301" s="63"/>
      <c r="BR301" s="63"/>
      <c r="BS301" s="63"/>
      <c r="BT301" s="63"/>
      <c r="BU301" s="63"/>
      <c r="BV301" s="63"/>
      <c r="BW301" s="63"/>
      <c r="BX301" s="63"/>
      <c r="BY301" s="63"/>
      <c r="BZ301" s="63"/>
    </row>
    <row r="302" spans="3:78" x14ac:dyDescent="0.3">
      <c r="C302" s="63"/>
      <c r="D302" s="63"/>
      <c r="E302" s="63"/>
      <c r="F302" s="63"/>
      <c r="G302" s="63"/>
      <c r="H302" s="63"/>
      <c r="I302" s="63"/>
      <c r="J302" s="63"/>
      <c r="K302" s="63"/>
      <c r="L302" s="63"/>
      <c r="M302" s="63"/>
      <c r="N302" s="63"/>
      <c r="O302" s="63"/>
      <c r="P302" s="63"/>
      <c r="Q302" s="63"/>
      <c r="R302" s="63"/>
      <c r="S302" s="63"/>
      <c r="T302" s="63"/>
      <c r="U302" s="63"/>
      <c r="V302" s="63"/>
      <c r="W302" s="63"/>
      <c r="X302" s="63"/>
      <c r="Y302" s="63"/>
      <c r="Z302" s="63"/>
      <c r="AA302" s="63"/>
      <c r="AB302" s="63"/>
      <c r="AC302" s="63"/>
      <c r="AD302" s="63"/>
      <c r="AE302" s="63"/>
      <c r="AF302" s="63"/>
      <c r="AG302" s="63"/>
      <c r="AH302" s="63"/>
      <c r="AI302" s="63"/>
      <c r="AJ302" s="63"/>
      <c r="AK302" s="63"/>
      <c r="AL302" s="63"/>
      <c r="AM302" s="63"/>
      <c r="AN302" s="63"/>
      <c r="AO302" s="63"/>
      <c r="AP302" s="63"/>
      <c r="AQ302" s="63"/>
      <c r="AR302" s="63"/>
      <c r="AS302" s="63"/>
      <c r="AT302" s="63"/>
      <c r="AU302" s="63"/>
      <c r="AV302" s="63"/>
      <c r="AW302" s="63"/>
      <c r="AX302" s="63"/>
      <c r="AY302" s="63"/>
      <c r="AZ302" s="63"/>
      <c r="BA302" s="63"/>
      <c r="BB302" s="63"/>
      <c r="BC302" s="63"/>
      <c r="BD302" s="63"/>
      <c r="BE302" s="63"/>
      <c r="BF302" s="63"/>
      <c r="BG302" s="63"/>
      <c r="BH302" s="63"/>
      <c r="BI302" s="63"/>
      <c r="BJ302" s="63"/>
      <c r="BK302" s="63"/>
      <c r="BL302" s="63"/>
      <c r="BM302" s="63"/>
      <c r="BN302" s="63"/>
      <c r="BO302" s="63"/>
      <c r="BP302" s="63"/>
      <c r="BQ302" s="63"/>
      <c r="BR302" s="63"/>
      <c r="BS302" s="63"/>
      <c r="BT302" s="63"/>
      <c r="BU302" s="63"/>
      <c r="BV302" s="63"/>
      <c r="BW302" s="63"/>
      <c r="BX302" s="63"/>
      <c r="BY302" s="63"/>
      <c r="BZ302" s="63"/>
    </row>
    <row r="303" spans="3:78" x14ac:dyDescent="0.3">
      <c r="C303" s="63"/>
      <c r="D303" s="63"/>
      <c r="E303" s="63"/>
      <c r="F303" s="63"/>
      <c r="G303" s="63"/>
      <c r="H303" s="63"/>
      <c r="I303" s="63"/>
      <c r="J303" s="63"/>
      <c r="K303" s="63"/>
      <c r="L303" s="63"/>
      <c r="M303" s="63"/>
      <c r="N303" s="63"/>
      <c r="O303" s="63"/>
      <c r="P303" s="63"/>
      <c r="Q303" s="63"/>
      <c r="R303" s="63"/>
      <c r="S303" s="63"/>
      <c r="T303" s="63"/>
      <c r="U303" s="63"/>
      <c r="V303" s="63"/>
      <c r="W303" s="63"/>
      <c r="X303" s="63"/>
      <c r="Y303" s="63"/>
      <c r="Z303" s="63"/>
      <c r="AA303" s="63"/>
      <c r="AB303" s="63"/>
      <c r="AC303" s="63"/>
      <c r="AD303" s="63"/>
      <c r="AE303" s="63"/>
      <c r="AF303" s="63"/>
      <c r="AG303" s="63"/>
      <c r="AH303" s="63"/>
      <c r="AI303" s="63"/>
      <c r="AJ303" s="63"/>
      <c r="AK303" s="63"/>
      <c r="AL303" s="63"/>
      <c r="AM303" s="63"/>
      <c r="AN303" s="63"/>
      <c r="AO303" s="63"/>
      <c r="AP303" s="63"/>
      <c r="AQ303" s="63"/>
      <c r="AR303" s="63"/>
      <c r="AS303" s="63"/>
      <c r="AT303" s="63"/>
      <c r="AU303" s="63"/>
      <c r="AV303" s="63"/>
      <c r="AW303" s="63"/>
      <c r="AX303" s="63"/>
      <c r="AY303" s="63"/>
      <c r="AZ303" s="63"/>
      <c r="BA303" s="63"/>
      <c r="BB303" s="63"/>
      <c r="BC303" s="63"/>
      <c r="BD303" s="63"/>
      <c r="BE303" s="63"/>
      <c r="BF303" s="63"/>
      <c r="BG303" s="63"/>
      <c r="BH303" s="63"/>
      <c r="BI303" s="63"/>
      <c r="BJ303" s="63"/>
      <c r="BK303" s="63"/>
      <c r="BL303" s="63"/>
      <c r="BM303" s="63"/>
      <c r="BN303" s="63"/>
      <c r="BO303" s="63"/>
      <c r="BP303" s="63"/>
      <c r="BQ303" s="63"/>
      <c r="BR303" s="63"/>
      <c r="BS303" s="63"/>
      <c r="BT303" s="63"/>
      <c r="BU303" s="63"/>
      <c r="BV303" s="63"/>
      <c r="BW303" s="63"/>
      <c r="BX303" s="63"/>
      <c r="BY303" s="63"/>
      <c r="BZ303" s="63"/>
    </row>
    <row r="304" spans="3:78" x14ac:dyDescent="0.3">
      <c r="C304" s="63"/>
      <c r="D304" s="63"/>
      <c r="E304" s="63"/>
      <c r="F304" s="63"/>
      <c r="G304" s="63"/>
      <c r="H304" s="63"/>
      <c r="I304" s="63"/>
      <c r="J304" s="63"/>
      <c r="K304" s="63"/>
      <c r="L304" s="63"/>
      <c r="M304" s="63"/>
      <c r="N304" s="63"/>
      <c r="O304" s="63"/>
      <c r="P304" s="63"/>
      <c r="Q304" s="63"/>
      <c r="R304" s="63"/>
      <c r="S304" s="63"/>
      <c r="T304" s="63"/>
      <c r="U304" s="63"/>
      <c r="V304" s="63"/>
      <c r="W304" s="63"/>
      <c r="X304" s="63"/>
      <c r="Y304" s="63"/>
      <c r="Z304" s="63"/>
      <c r="AA304" s="63"/>
      <c r="AB304" s="63"/>
      <c r="AC304" s="63"/>
      <c r="AD304" s="63"/>
      <c r="AE304" s="63"/>
      <c r="AF304" s="63"/>
      <c r="AG304" s="63"/>
      <c r="AH304" s="63"/>
      <c r="AI304" s="63"/>
      <c r="AJ304" s="63"/>
      <c r="AK304" s="63"/>
      <c r="AL304" s="63"/>
      <c r="AM304" s="63"/>
      <c r="AN304" s="63"/>
      <c r="AO304" s="63"/>
      <c r="AP304" s="63"/>
      <c r="AQ304" s="63"/>
      <c r="AR304" s="63"/>
      <c r="AS304" s="63"/>
      <c r="AT304" s="63"/>
      <c r="AU304" s="63"/>
      <c r="AV304" s="63"/>
      <c r="AW304" s="63"/>
      <c r="AX304" s="63"/>
      <c r="AY304" s="63"/>
      <c r="AZ304" s="63"/>
      <c r="BA304" s="63"/>
      <c r="BB304" s="63"/>
      <c r="BC304" s="63"/>
      <c r="BD304" s="63"/>
      <c r="BE304" s="63"/>
      <c r="BF304" s="63"/>
      <c r="BG304" s="63"/>
      <c r="BH304" s="63"/>
      <c r="BI304" s="63"/>
      <c r="BJ304" s="63"/>
      <c r="BK304" s="63"/>
      <c r="BL304" s="63"/>
      <c r="BM304" s="63"/>
      <c r="BN304" s="63"/>
      <c r="BO304" s="63"/>
      <c r="BP304" s="63"/>
      <c r="BQ304" s="63"/>
      <c r="BR304" s="63"/>
      <c r="BS304" s="63"/>
      <c r="BT304" s="63"/>
      <c r="BU304" s="63"/>
      <c r="BV304" s="63"/>
      <c r="BW304" s="63"/>
      <c r="BX304" s="63"/>
      <c r="BY304" s="63"/>
      <c r="BZ304" s="63"/>
    </row>
    <row r="305" spans="3:78" x14ac:dyDescent="0.3">
      <c r="C305" s="63"/>
      <c r="D305" s="63"/>
      <c r="E305" s="63"/>
      <c r="F305" s="63"/>
      <c r="G305" s="63"/>
      <c r="H305" s="63"/>
      <c r="I305" s="63"/>
      <c r="J305" s="63"/>
      <c r="K305" s="63"/>
      <c r="L305" s="63"/>
      <c r="M305" s="63"/>
      <c r="N305" s="63"/>
      <c r="O305" s="63"/>
      <c r="P305" s="63"/>
      <c r="Q305" s="63"/>
      <c r="R305" s="63"/>
      <c r="S305" s="63"/>
      <c r="T305" s="63"/>
      <c r="U305" s="63"/>
      <c r="V305" s="63"/>
      <c r="W305" s="63"/>
      <c r="X305" s="63"/>
      <c r="Y305" s="63"/>
      <c r="Z305" s="63"/>
      <c r="AA305" s="63"/>
      <c r="AB305" s="63"/>
      <c r="AC305" s="63"/>
      <c r="AD305" s="63"/>
      <c r="AE305" s="63"/>
      <c r="AF305" s="63"/>
      <c r="AG305" s="63"/>
      <c r="AH305" s="63"/>
      <c r="AI305" s="63"/>
      <c r="AJ305" s="63"/>
      <c r="AK305" s="63"/>
      <c r="AL305" s="63"/>
      <c r="AM305" s="63"/>
      <c r="AN305" s="63"/>
      <c r="AO305" s="63"/>
      <c r="AP305" s="63"/>
      <c r="AQ305" s="63"/>
      <c r="AR305" s="63"/>
      <c r="AS305" s="63"/>
      <c r="AT305" s="63"/>
      <c r="AU305" s="63"/>
      <c r="AV305" s="63"/>
      <c r="AW305" s="63"/>
      <c r="AX305" s="63"/>
      <c r="AY305" s="63"/>
      <c r="AZ305" s="63"/>
      <c r="BA305" s="63"/>
      <c r="BB305" s="63"/>
      <c r="BC305" s="63"/>
      <c r="BD305" s="63"/>
      <c r="BE305" s="63"/>
      <c r="BF305" s="63"/>
      <c r="BG305" s="63"/>
      <c r="BH305" s="63"/>
      <c r="BI305" s="63"/>
      <c r="BJ305" s="63"/>
      <c r="BK305" s="63"/>
      <c r="BL305" s="63"/>
      <c r="BM305" s="63"/>
      <c r="BN305" s="63"/>
      <c r="BO305" s="63"/>
      <c r="BP305" s="63"/>
      <c r="BQ305" s="63"/>
      <c r="BR305" s="63"/>
      <c r="BS305" s="63"/>
      <c r="BT305" s="63"/>
      <c r="BU305" s="63"/>
      <c r="BV305" s="63"/>
      <c r="BW305" s="63"/>
      <c r="BX305" s="63"/>
      <c r="BY305" s="63"/>
      <c r="BZ305" s="63"/>
    </row>
    <row r="306" spans="3:78" x14ac:dyDescent="0.3">
      <c r="C306" s="63"/>
      <c r="D306" s="63"/>
      <c r="E306" s="63"/>
      <c r="F306" s="63"/>
      <c r="G306" s="63"/>
      <c r="H306" s="63"/>
      <c r="I306" s="63"/>
      <c r="J306" s="63"/>
      <c r="K306" s="63"/>
      <c r="L306" s="63"/>
      <c r="M306" s="63"/>
      <c r="N306" s="63"/>
      <c r="O306" s="63"/>
      <c r="P306" s="63"/>
      <c r="Q306" s="63"/>
      <c r="R306" s="63"/>
      <c r="S306" s="63"/>
      <c r="T306" s="63"/>
      <c r="U306" s="63"/>
      <c r="V306" s="63"/>
      <c r="W306" s="63"/>
      <c r="X306" s="63"/>
      <c r="Y306" s="63"/>
      <c r="Z306" s="63"/>
      <c r="AA306" s="63"/>
      <c r="AB306" s="63"/>
      <c r="AC306" s="63"/>
      <c r="AD306" s="63"/>
      <c r="AE306" s="63"/>
      <c r="AF306" s="63"/>
      <c r="AG306" s="63"/>
      <c r="AH306" s="63"/>
      <c r="AI306" s="63"/>
      <c r="AJ306" s="63"/>
      <c r="AK306" s="63"/>
      <c r="AL306" s="63"/>
      <c r="AM306" s="63"/>
      <c r="AN306" s="63"/>
      <c r="AO306" s="63"/>
      <c r="AP306" s="63"/>
      <c r="AQ306" s="63"/>
      <c r="AR306" s="63"/>
      <c r="AS306" s="63"/>
      <c r="AT306" s="63"/>
      <c r="AU306" s="63"/>
      <c r="AV306" s="63"/>
      <c r="AW306" s="63"/>
      <c r="AX306" s="63"/>
      <c r="AY306" s="63"/>
      <c r="AZ306" s="63"/>
      <c r="BA306" s="63"/>
      <c r="BB306" s="63"/>
      <c r="BC306" s="63"/>
      <c r="BD306" s="63"/>
      <c r="BE306" s="63"/>
      <c r="BF306" s="63"/>
      <c r="BG306" s="63"/>
      <c r="BH306" s="63"/>
      <c r="BI306" s="63"/>
      <c r="BJ306" s="63"/>
      <c r="BK306" s="63"/>
      <c r="BL306" s="63"/>
      <c r="BM306" s="63"/>
      <c r="BN306" s="63"/>
      <c r="BO306" s="63"/>
      <c r="BP306" s="63"/>
      <c r="BQ306" s="63"/>
      <c r="BR306" s="63"/>
      <c r="BS306" s="63"/>
      <c r="BT306" s="63"/>
      <c r="BU306" s="63"/>
      <c r="BV306" s="63"/>
      <c r="BW306" s="63"/>
      <c r="BX306" s="63"/>
      <c r="BY306" s="63"/>
      <c r="BZ306" s="63"/>
    </row>
    <row r="307" spans="3:78" x14ac:dyDescent="0.3">
      <c r="C307" s="63"/>
      <c r="D307" s="63"/>
      <c r="E307" s="63"/>
      <c r="F307" s="63"/>
      <c r="G307" s="63"/>
      <c r="H307" s="63"/>
      <c r="I307" s="63"/>
      <c r="J307" s="63"/>
      <c r="K307" s="63"/>
      <c r="L307" s="63"/>
      <c r="M307" s="63"/>
      <c r="N307" s="63"/>
      <c r="O307" s="63"/>
      <c r="P307" s="63"/>
      <c r="Q307" s="63"/>
      <c r="R307" s="63"/>
      <c r="S307" s="63"/>
      <c r="T307" s="63"/>
      <c r="U307" s="63"/>
      <c r="V307" s="63"/>
      <c r="W307" s="63"/>
      <c r="X307" s="63"/>
      <c r="Y307" s="63"/>
      <c r="Z307" s="63"/>
      <c r="AA307" s="63"/>
      <c r="AB307" s="63"/>
      <c r="AC307" s="63"/>
      <c r="AD307" s="63"/>
      <c r="AE307" s="63"/>
      <c r="AF307" s="63"/>
      <c r="AG307" s="63"/>
      <c r="AH307" s="63"/>
      <c r="AI307" s="63"/>
      <c r="AJ307" s="63"/>
      <c r="AK307" s="63"/>
      <c r="AL307" s="63"/>
      <c r="AM307" s="63"/>
      <c r="AN307" s="63"/>
      <c r="AO307" s="63"/>
      <c r="AP307" s="63"/>
      <c r="AQ307" s="63"/>
      <c r="AR307" s="63"/>
      <c r="AS307" s="63"/>
      <c r="AT307" s="63"/>
      <c r="AU307" s="63"/>
      <c r="AV307" s="63"/>
      <c r="AW307" s="63"/>
      <c r="AX307" s="63"/>
      <c r="AY307" s="63"/>
      <c r="AZ307" s="63"/>
      <c r="BA307" s="63"/>
      <c r="BB307" s="63"/>
      <c r="BC307" s="63"/>
      <c r="BD307" s="63"/>
      <c r="BE307" s="63"/>
      <c r="BF307" s="63"/>
      <c r="BG307" s="63"/>
      <c r="BH307" s="63"/>
      <c r="BI307" s="63"/>
      <c r="BJ307" s="63"/>
      <c r="BK307" s="63"/>
      <c r="BL307" s="63"/>
      <c r="BM307" s="63"/>
      <c r="BN307" s="63"/>
      <c r="BO307" s="63"/>
      <c r="BP307" s="63"/>
      <c r="BQ307" s="63"/>
      <c r="BR307" s="63"/>
      <c r="BS307" s="63"/>
      <c r="BT307" s="63"/>
      <c r="BU307" s="63"/>
      <c r="BV307" s="63"/>
      <c r="BW307" s="63"/>
      <c r="BX307" s="63"/>
      <c r="BY307" s="63"/>
      <c r="BZ307" s="63"/>
    </row>
    <row r="308" spans="3:78" x14ac:dyDescent="0.3">
      <c r="C308" s="63"/>
      <c r="D308" s="63"/>
      <c r="E308" s="63"/>
      <c r="F308" s="63"/>
      <c r="G308" s="63"/>
      <c r="H308" s="63"/>
      <c r="I308" s="63"/>
      <c r="J308" s="63"/>
      <c r="K308" s="63"/>
      <c r="L308" s="63"/>
      <c r="M308" s="63"/>
      <c r="N308" s="63"/>
      <c r="O308" s="63"/>
      <c r="P308" s="63"/>
      <c r="Q308" s="63"/>
      <c r="R308" s="63"/>
      <c r="S308" s="63"/>
      <c r="T308" s="63"/>
      <c r="U308" s="63"/>
      <c r="V308" s="63"/>
      <c r="W308" s="63"/>
      <c r="X308" s="63"/>
      <c r="Y308" s="63"/>
      <c r="Z308" s="63"/>
      <c r="AA308" s="63"/>
      <c r="AB308" s="63"/>
      <c r="AC308" s="63"/>
      <c r="AD308" s="63"/>
      <c r="AE308" s="63"/>
      <c r="AF308" s="63"/>
      <c r="AG308" s="63"/>
      <c r="AH308" s="63"/>
      <c r="AI308" s="63"/>
      <c r="AJ308" s="63"/>
      <c r="AK308" s="63"/>
      <c r="AL308" s="63"/>
      <c r="AM308" s="63"/>
      <c r="AN308" s="63"/>
      <c r="AO308" s="63"/>
      <c r="AP308" s="63"/>
      <c r="AQ308" s="63"/>
      <c r="AR308" s="63"/>
      <c r="AS308" s="63"/>
      <c r="AT308" s="63"/>
      <c r="AU308" s="63"/>
      <c r="AV308" s="63"/>
      <c r="AW308" s="63"/>
      <c r="AX308" s="63"/>
      <c r="AY308" s="63"/>
      <c r="AZ308" s="63"/>
      <c r="BA308" s="63"/>
      <c r="BB308" s="63"/>
      <c r="BC308" s="63"/>
      <c r="BD308" s="63"/>
      <c r="BE308" s="63"/>
      <c r="BF308" s="63"/>
      <c r="BG308" s="63"/>
      <c r="BH308" s="63"/>
      <c r="BI308" s="63"/>
      <c r="BJ308" s="63"/>
      <c r="BK308" s="63"/>
      <c r="BL308" s="63"/>
      <c r="BM308" s="63"/>
      <c r="BN308" s="63"/>
      <c r="BO308" s="63"/>
      <c r="BP308" s="63"/>
      <c r="BQ308" s="63"/>
      <c r="BR308" s="63"/>
      <c r="BS308" s="63"/>
      <c r="BT308" s="63"/>
      <c r="BU308" s="63"/>
      <c r="BV308" s="63"/>
      <c r="BW308" s="63"/>
      <c r="BX308" s="63"/>
      <c r="BY308" s="63"/>
      <c r="BZ308" s="63"/>
    </row>
    <row r="309" spans="3:78" x14ac:dyDescent="0.3">
      <c r="C309" s="63"/>
      <c r="D309" s="63"/>
      <c r="E309" s="63"/>
      <c r="F309" s="63"/>
      <c r="G309" s="63"/>
      <c r="H309" s="63"/>
      <c r="I309" s="63"/>
      <c r="J309" s="63"/>
      <c r="K309" s="63"/>
      <c r="L309" s="63"/>
      <c r="M309" s="63"/>
      <c r="N309" s="63"/>
      <c r="O309" s="63"/>
      <c r="P309" s="63"/>
      <c r="Q309" s="63"/>
      <c r="R309" s="63"/>
      <c r="S309" s="63"/>
      <c r="T309" s="63"/>
      <c r="U309" s="63"/>
      <c r="V309" s="63"/>
      <c r="W309" s="63"/>
      <c r="X309" s="63"/>
      <c r="Y309" s="63"/>
      <c r="Z309" s="63"/>
      <c r="AA309" s="63"/>
      <c r="AB309" s="63"/>
      <c r="AC309" s="63"/>
      <c r="AD309" s="63"/>
      <c r="AE309" s="63"/>
      <c r="AF309" s="63"/>
      <c r="AG309" s="63"/>
      <c r="AH309" s="63"/>
      <c r="AI309" s="63"/>
      <c r="AJ309" s="63"/>
      <c r="AK309" s="63"/>
      <c r="AL309" s="63"/>
      <c r="AM309" s="63"/>
      <c r="AN309" s="63"/>
      <c r="AO309" s="63"/>
      <c r="AP309" s="63"/>
      <c r="AQ309" s="63"/>
      <c r="AR309" s="63"/>
      <c r="AS309" s="63"/>
      <c r="AT309" s="63"/>
      <c r="AU309" s="63"/>
      <c r="AV309" s="63"/>
      <c r="AW309" s="63"/>
      <c r="AX309" s="63"/>
      <c r="AY309" s="63"/>
      <c r="AZ309" s="63"/>
      <c r="BA309" s="63"/>
      <c r="BB309" s="63"/>
      <c r="BC309" s="63"/>
      <c r="BD309" s="63"/>
      <c r="BE309" s="63"/>
      <c r="BF309" s="63"/>
      <c r="BG309" s="63"/>
      <c r="BH309" s="63"/>
      <c r="BI309" s="63"/>
      <c r="BJ309" s="63"/>
      <c r="BK309" s="63"/>
      <c r="BL309" s="63"/>
      <c r="BM309" s="63"/>
      <c r="BN309" s="63"/>
      <c r="BO309" s="63"/>
      <c r="BP309" s="63"/>
      <c r="BQ309" s="63"/>
      <c r="BR309" s="63"/>
      <c r="BS309" s="63"/>
      <c r="BT309" s="63"/>
      <c r="BU309" s="63"/>
      <c r="BV309" s="63"/>
      <c r="BW309" s="63"/>
      <c r="BX309" s="63"/>
      <c r="BY309" s="63"/>
      <c r="BZ309" s="63"/>
    </row>
    <row r="310" spans="3:78" x14ac:dyDescent="0.3">
      <c r="C310" s="63"/>
      <c r="D310" s="63"/>
      <c r="E310" s="63"/>
      <c r="F310" s="63"/>
      <c r="G310" s="63"/>
      <c r="H310" s="63"/>
      <c r="I310" s="63"/>
      <c r="J310" s="63"/>
      <c r="K310" s="63"/>
      <c r="L310" s="63"/>
      <c r="M310" s="63"/>
      <c r="N310" s="63"/>
      <c r="O310" s="63"/>
      <c r="P310" s="63"/>
      <c r="Q310" s="63"/>
      <c r="R310" s="63"/>
      <c r="S310" s="63"/>
      <c r="T310" s="63"/>
      <c r="U310" s="63"/>
      <c r="V310" s="63"/>
      <c r="W310" s="63"/>
      <c r="X310" s="63"/>
      <c r="Y310" s="63"/>
      <c r="Z310" s="63"/>
      <c r="AA310" s="63"/>
      <c r="AB310" s="63"/>
      <c r="AC310" s="63"/>
      <c r="AD310" s="63"/>
      <c r="AE310" s="63"/>
      <c r="AF310" s="63"/>
      <c r="AG310" s="63"/>
      <c r="AH310" s="63"/>
      <c r="AI310" s="63"/>
      <c r="AJ310" s="63"/>
      <c r="AK310" s="63"/>
      <c r="AL310" s="63"/>
      <c r="AM310" s="63"/>
      <c r="AN310" s="63"/>
      <c r="AO310" s="63"/>
      <c r="AP310" s="63"/>
      <c r="AQ310" s="63"/>
      <c r="AR310" s="63"/>
      <c r="AS310" s="63"/>
      <c r="AT310" s="63"/>
      <c r="AU310" s="63"/>
      <c r="AV310" s="63"/>
      <c r="AW310" s="63"/>
      <c r="AX310" s="63"/>
      <c r="AY310" s="63"/>
      <c r="AZ310" s="63"/>
      <c r="BA310" s="63"/>
      <c r="BB310" s="63"/>
      <c r="BC310" s="63"/>
      <c r="BD310" s="63"/>
      <c r="BE310" s="63"/>
      <c r="BF310" s="63"/>
      <c r="BG310" s="63"/>
      <c r="BH310" s="63"/>
      <c r="BI310" s="63"/>
      <c r="BJ310" s="63"/>
      <c r="BK310" s="63"/>
      <c r="BL310" s="63"/>
      <c r="BM310" s="63"/>
      <c r="BN310" s="63"/>
      <c r="BO310" s="63"/>
      <c r="BP310" s="63"/>
      <c r="BQ310" s="63"/>
      <c r="BR310" s="63"/>
      <c r="BS310" s="63"/>
      <c r="BT310" s="63"/>
      <c r="BU310" s="63"/>
      <c r="BV310" s="63"/>
      <c r="BW310" s="63"/>
      <c r="BX310" s="63"/>
      <c r="BY310" s="63"/>
      <c r="BZ310" s="63"/>
    </row>
    <row r="311" spans="3:78" x14ac:dyDescent="0.3">
      <c r="C311" s="63"/>
      <c r="D311" s="63"/>
      <c r="E311" s="63"/>
      <c r="F311" s="63"/>
      <c r="G311" s="63"/>
      <c r="H311" s="63"/>
      <c r="I311" s="63"/>
      <c r="J311" s="63"/>
      <c r="K311" s="63"/>
      <c r="L311" s="63"/>
      <c r="M311" s="63"/>
      <c r="N311" s="63"/>
      <c r="O311" s="63"/>
      <c r="P311" s="63"/>
      <c r="Q311" s="63"/>
      <c r="R311" s="63"/>
      <c r="S311" s="63"/>
      <c r="T311" s="63"/>
      <c r="U311" s="63"/>
      <c r="V311" s="63"/>
      <c r="W311" s="63"/>
      <c r="X311" s="63"/>
      <c r="Y311" s="63"/>
      <c r="Z311" s="63"/>
      <c r="AA311" s="63"/>
      <c r="AB311" s="63"/>
      <c r="AC311" s="63"/>
      <c r="AD311" s="63"/>
      <c r="AE311" s="63"/>
      <c r="AF311" s="63"/>
      <c r="AG311" s="63"/>
      <c r="AH311" s="63"/>
      <c r="AI311" s="63"/>
      <c r="AJ311" s="63"/>
      <c r="AK311" s="63"/>
      <c r="AL311" s="63"/>
      <c r="AM311" s="63"/>
      <c r="AN311" s="63"/>
      <c r="AO311" s="63"/>
      <c r="AP311" s="63"/>
      <c r="AQ311" s="63"/>
      <c r="AR311" s="63"/>
      <c r="AS311" s="63"/>
      <c r="AT311" s="63"/>
      <c r="AU311" s="63"/>
      <c r="AV311" s="63"/>
      <c r="AW311" s="63"/>
      <c r="AX311" s="63"/>
      <c r="AY311" s="63"/>
      <c r="AZ311" s="63"/>
      <c r="BA311" s="63"/>
      <c r="BB311" s="63"/>
      <c r="BC311" s="63"/>
      <c r="BD311" s="63"/>
      <c r="BE311" s="63"/>
      <c r="BF311" s="63"/>
      <c r="BG311" s="63"/>
      <c r="BH311" s="63"/>
      <c r="BI311" s="63"/>
      <c r="BJ311" s="63"/>
      <c r="BK311" s="63"/>
      <c r="BL311" s="63"/>
      <c r="BM311" s="63"/>
      <c r="BN311" s="63"/>
      <c r="BO311" s="63"/>
      <c r="BP311" s="63"/>
      <c r="BQ311" s="63"/>
      <c r="BR311" s="63"/>
      <c r="BS311" s="63"/>
      <c r="BT311" s="63"/>
      <c r="BU311" s="63"/>
      <c r="BV311" s="63"/>
      <c r="BW311" s="63"/>
      <c r="BX311" s="63"/>
      <c r="BY311" s="63"/>
      <c r="BZ311" s="63"/>
    </row>
    <row r="312" spans="3:78" x14ac:dyDescent="0.3">
      <c r="C312" s="63"/>
      <c r="D312" s="63"/>
      <c r="E312" s="63"/>
      <c r="F312" s="63"/>
      <c r="G312" s="63"/>
      <c r="H312" s="63"/>
      <c r="I312" s="63"/>
      <c r="J312" s="63"/>
      <c r="K312" s="63"/>
      <c r="L312" s="63"/>
      <c r="M312" s="63"/>
      <c r="N312" s="63"/>
      <c r="O312" s="63"/>
      <c r="P312" s="63"/>
      <c r="Q312" s="63"/>
      <c r="R312" s="63"/>
      <c r="S312" s="63"/>
      <c r="T312" s="63"/>
      <c r="U312" s="63"/>
      <c r="V312" s="63"/>
      <c r="W312" s="63"/>
      <c r="X312" s="63"/>
      <c r="Y312" s="63"/>
      <c r="Z312" s="63"/>
      <c r="AA312" s="63"/>
      <c r="AB312" s="63"/>
      <c r="AC312" s="63"/>
      <c r="AD312" s="63"/>
      <c r="AE312" s="63"/>
      <c r="AF312" s="63"/>
      <c r="AG312" s="63"/>
      <c r="AH312" s="63"/>
      <c r="AI312" s="63"/>
      <c r="AJ312" s="63"/>
      <c r="AK312" s="63"/>
      <c r="AL312" s="63"/>
      <c r="AM312" s="63"/>
      <c r="AN312" s="63"/>
      <c r="AO312" s="63"/>
      <c r="AP312" s="63"/>
      <c r="AQ312" s="63"/>
      <c r="AR312" s="63"/>
      <c r="AS312" s="63"/>
      <c r="AT312" s="63"/>
      <c r="AU312" s="63"/>
      <c r="AV312" s="63"/>
      <c r="AW312" s="63"/>
      <c r="AX312" s="63"/>
      <c r="AY312" s="63"/>
      <c r="AZ312" s="63"/>
      <c r="BA312" s="63"/>
      <c r="BB312" s="63"/>
      <c r="BC312" s="63"/>
      <c r="BD312" s="63"/>
      <c r="BE312" s="63"/>
      <c r="BF312" s="63"/>
      <c r="BG312" s="63"/>
      <c r="BH312" s="63"/>
      <c r="BI312" s="63"/>
      <c r="BJ312" s="63"/>
      <c r="BK312" s="63"/>
      <c r="BL312" s="63"/>
      <c r="BM312" s="63"/>
      <c r="BN312" s="63"/>
      <c r="BO312" s="63"/>
      <c r="BP312" s="63"/>
      <c r="BQ312" s="63"/>
      <c r="BR312" s="63"/>
      <c r="BS312" s="63"/>
      <c r="BT312" s="63"/>
      <c r="BU312" s="63"/>
      <c r="BV312" s="63"/>
      <c r="BW312" s="63"/>
      <c r="BX312" s="63"/>
      <c r="BY312" s="63"/>
      <c r="BZ312" s="63"/>
    </row>
    <row r="313" spans="3:78" x14ac:dyDescent="0.3">
      <c r="C313" s="63"/>
      <c r="D313" s="63"/>
      <c r="E313" s="63"/>
      <c r="F313" s="63"/>
      <c r="G313" s="63"/>
      <c r="H313" s="63"/>
      <c r="I313" s="63"/>
      <c r="J313" s="63"/>
      <c r="K313" s="63"/>
      <c r="L313" s="63"/>
      <c r="M313" s="63"/>
      <c r="N313" s="63"/>
      <c r="O313" s="63"/>
      <c r="P313" s="63"/>
      <c r="Q313" s="63"/>
      <c r="R313" s="63"/>
      <c r="S313" s="63"/>
      <c r="T313" s="63"/>
      <c r="U313" s="63"/>
      <c r="V313" s="63"/>
      <c r="W313" s="63"/>
      <c r="X313" s="63"/>
      <c r="Y313" s="63"/>
      <c r="Z313" s="63"/>
      <c r="AA313" s="63"/>
      <c r="AB313" s="63"/>
      <c r="AC313" s="63"/>
      <c r="AD313" s="63"/>
      <c r="AE313" s="63"/>
      <c r="AF313" s="63"/>
      <c r="AG313" s="63"/>
      <c r="AH313" s="63"/>
      <c r="AI313" s="63"/>
      <c r="AJ313" s="63"/>
      <c r="AK313" s="63"/>
      <c r="AL313" s="63"/>
      <c r="AM313" s="63"/>
      <c r="AN313" s="63"/>
      <c r="AO313" s="63"/>
      <c r="AP313" s="63"/>
      <c r="AQ313" s="63"/>
      <c r="AR313" s="63"/>
      <c r="AS313" s="63"/>
      <c r="AT313" s="63"/>
      <c r="AU313" s="63"/>
      <c r="AV313" s="63"/>
      <c r="AW313" s="63"/>
      <c r="AX313" s="63"/>
      <c r="AY313" s="63"/>
      <c r="AZ313" s="63"/>
      <c r="BA313" s="63"/>
      <c r="BB313" s="63"/>
      <c r="BC313" s="63"/>
      <c r="BD313" s="63"/>
      <c r="BE313" s="63"/>
      <c r="BF313" s="63"/>
      <c r="BG313" s="63"/>
      <c r="BH313" s="63"/>
      <c r="BI313" s="63"/>
      <c r="BJ313" s="63"/>
      <c r="BK313" s="63"/>
      <c r="BL313" s="63"/>
      <c r="BM313" s="63"/>
      <c r="BN313" s="63"/>
      <c r="BO313" s="63"/>
      <c r="BP313" s="63"/>
      <c r="BQ313" s="63"/>
      <c r="BR313" s="63"/>
      <c r="BS313" s="63"/>
      <c r="BT313" s="63"/>
      <c r="BU313" s="63"/>
      <c r="BV313" s="63"/>
      <c r="BW313" s="63"/>
      <c r="BX313" s="63"/>
      <c r="BY313" s="63"/>
      <c r="BZ313" s="63"/>
    </row>
    <row r="314" spans="3:78" x14ac:dyDescent="0.3">
      <c r="C314" s="63"/>
      <c r="D314" s="63"/>
      <c r="E314" s="63"/>
      <c r="F314" s="63"/>
      <c r="G314" s="63"/>
      <c r="H314" s="63"/>
      <c r="I314" s="63"/>
      <c r="J314" s="63"/>
      <c r="K314" s="63"/>
      <c r="L314" s="63"/>
      <c r="M314" s="63"/>
      <c r="N314" s="63"/>
      <c r="O314" s="63"/>
      <c r="P314" s="63"/>
      <c r="Q314" s="63"/>
      <c r="R314" s="63"/>
      <c r="S314" s="63"/>
      <c r="T314" s="63"/>
      <c r="U314" s="63"/>
      <c r="V314" s="63"/>
      <c r="W314" s="63"/>
      <c r="X314" s="63"/>
      <c r="Y314" s="63"/>
      <c r="Z314" s="63"/>
      <c r="AA314" s="63"/>
      <c r="AB314" s="63"/>
      <c r="AC314" s="63"/>
      <c r="AD314" s="63"/>
      <c r="AE314" s="63"/>
      <c r="AF314" s="63"/>
      <c r="AG314" s="63"/>
      <c r="AH314" s="63"/>
      <c r="AI314" s="63"/>
      <c r="AJ314" s="63"/>
      <c r="AK314" s="63"/>
      <c r="AL314" s="63"/>
      <c r="AM314" s="63"/>
      <c r="AN314" s="63"/>
      <c r="AO314" s="63"/>
      <c r="AP314" s="63"/>
      <c r="AQ314" s="63"/>
      <c r="AR314" s="63"/>
      <c r="AS314" s="63"/>
      <c r="AT314" s="63"/>
      <c r="AU314" s="63"/>
      <c r="AV314" s="63"/>
      <c r="AW314" s="63"/>
      <c r="AX314" s="63"/>
      <c r="AY314" s="63"/>
      <c r="AZ314" s="63"/>
      <c r="BA314" s="63"/>
      <c r="BB314" s="63"/>
      <c r="BC314" s="63"/>
      <c r="BD314" s="63"/>
      <c r="BE314" s="63"/>
      <c r="BF314" s="63"/>
      <c r="BG314" s="63"/>
      <c r="BH314" s="63"/>
      <c r="BI314" s="63"/>
      <c r="BJ314" s="63"/>
      <c r="BK314" s="63"/>
      <c r="BL314" s="63"/>
      <c r="BM314" s="63"/>
      <c r="BN314" s="63"/>
      <c r="BO314" s="63"/>
      <c r="BP314" s="63"/>
      <c r="BQ314" s="63"/>
      <c r="BR314" s="63"/>
      <c r="BS314" s="63"/>
      <c r="BT314" s="63"/>
      <c r="BU314" s="63"/>
      <c r="BV314" s="63"/>
      <c r="BW314" s="63"/>
      <c r="BX314" s="63"/>
      <c r="BY314" s="63"/>
      <c r="BZ314" s="63"/>
    </row>
    <row r="315" spans="3:78" x14ac:dyDescent="0.3">
      <c r="C315" s="63"/>
      <c r="D315" s="63"/>
      <c r="E315" s="63"/>
      <c r="F315" s="63"/>
      <c r="G315" s="63"/>
      <c r="H315" s="63"/>
      <c r="I315" s="63"/>
      <c r="J315" s="63"/>
      <c r="K315" s="63"/>
      <c r="L315" s="63"/>
      <c r="M315" s="63"/>
      <c r="N315" s="63"/>
      <c r="O315" s="63"/>
      <c r="P315" s="63"/>
      <c r="Q315" s="63"/>
      <c r="R315" s="63"/>
      <c r="S315" s="63"/>
      <c r="T315" s="63"/>
      <c r="U315" s="63"/>
      <c r="V315" s="63"/>
      <c r="W315" s="63"/>
      <c r="X315" s="63"/>
      <c r="Y315" s="63"/>
      <c r="Z315" s="63"/>
      <c r="AA315" s="63"/>
      <c r="AB315" s="63"/>
      <c r="AC315" s="63"/>
      <c r="AD315" s="63"/>
      <c r="AE315" s="63"/>
      <c r="AF315" s="63"/>
      <c r="AG315" s="63"/>
      <c r="AH315" s="63"/>
      <c r="AI315" s="63"/>
      <c r="AJ315" s="63"/>
      <c r="AK315" s="63"/>
      <c r="AL315" s="63"/>
      <c r="AM315" s="63"/>
      <c r="AN315" s="63"/>
      <c r="AO315" s="63"/>
      <c r="AP315" s="63"/>
      <c r="AQ315" s="63"/>
      <c r="AR315" s="63"/>
      <c r="AS315" s="63"/>
      <c r="AT315" s="63"/>
      <c r="AU315" s="63"/>
      <c r="AV315" s="63"/>
      <c r="AW315" s="63"/>
      <c r="AX315" s="63"/>
      <c r="AY315" s="63"/>
      <c r="AZ315" s="63"/>
      <c r="BA315" s="63"/>
      <c r="BB315" s="63"/>
      <c r="BC315" s="63"/>
      <c r="BD315" s="63"/>
      <c r="BE315" s="63"/>
      <c r="BF315" s="63"/>
      <c r="BG315" s="63"/>
      <c r="BH315" s="63"/>
      <c r="BI315" s="63"/>
      <c r="BJ315" s="63"/>
      <c r="BK315" s="63"/>
      <c r="BL315" s="63"/>
      <c r="BM315" s="63"/>
      <c r="BN315" s="63"/>
      <c r="BO315" s="63"/>
      <c r="BP315" s="63"/>
      <c r="BQ315" s="63"/>
      <c r="BR315" s="63"/>
      <c r="BS315" s="63"/>
      <c r="BT315" s="63"/>
      <c r="BU315" s="63"/>
      <c r="BV315" s="63"/>
      <c r="BW315" s="63"/>
      <c r="BX315" s="63"/>
      <c r="BY315" s="63"/>
      <c r="BZ315" s="63"/>
    </row>
    <row r="316" spans="3:78" x14ac:dyDescent="0.3">
      <c r="C316" s="63"/>
      <c r="D316" s="63"/>
      <c r="E316" s="63"/>
      <c r="F316" s="63"/>
      <c r="G316" s="63"/>
      <c r="H316" s="63"/>
      <c r="I316" s="63"/>
      <c r="J316" s="63"/>
      <c r="K316" s="63"/>
      <c r="L316" s="63"/>
      <c r="M316" s="63"/>
      <c r="N316" s="63"/>
      <c r="O316" s="63"/>
      <c r="P316" s="63"/>
      <c r="Q316" s="63"/>
      <c r="R316" s="63"/>
      <c r="S316" s="63"/>
      <c r="T316" s="63"/>
      <c r="U316" s="63"/>
      <c r="V316" s="63"/>
      <c r="W316" s="63"/>
      <c r="X316" s="63"/>
      <c r="Y316" s="63"/>
      <c r="Z316" s="63"/>
      <c r="AA316" s="63"/>
      <c r="AB316" s="63"/>
      <c r="AC316" s="63"/>
      <c r="AD316" s="63"/>
      <c r="AE316" s="63"/>
      <c r="AF316" s="63"/>
      <c r="AG316" s="63"/>
      <c r="AH316" s="63"/>
      <c r="AI316" s="63"/>
      <c r="AJ316" s="63"/>
      <c r="AK316" s="63"/>
      <c r="AL316" s="63"/>
      <c r="AM316" s="63"/>
      <c r="AN316" s="63"/>
      <c r="AO316" s="63"/>
      <c r="AP316" s="63"/>
      <c r="AQ316" s="63"/>
      <c r="AR316" s="63"/>
      <c r="AS316" s="63"/>
      <c r="AT316" s="63"/>
      <c r="AU316" s="63"/>
      <c r="AV316" s="63"/>
      <c r="AW316" s="63"/>
      <c r="AX316" s="63"/>
      <c r="AY316" s="63"/>
      <c r="AZ316" s="63"/>
      <c r="BA316" s="63"/>
      <c r="BB316" s="63"/>
      <c r="BC316" s="63"/>
      <c r="BD316" s="63"/>
      <c r="BE316" s="63"/>
      <c r="BF316" s="63"/>
      <c r="BG316" s="63"/>
      <c r="BH316" s="63"/>
      <c r="BI316" s="63"/>
      <c r="BJ316" s="63"/>
      <c r="BK316" s="63"/>
      <c r="BL316" s="63"/>
      <c r="BM316" s="63"/>
      <c r="BN316" s="63"/>
      <c r="BO316" s="63"/>
      <c r="BP316" s="63"/>
      <c r="BQ316" s="63"/>
      <c r="BR316" s="63"/>
      <c r="BS316" s="63"/>
      <c r="BT316" s="63"/>
      <c r="BU316" s="63"/>
      <c r="BV316" s="63"/>
      <c r="BW316" s="63"/>
      <c r="BX316" s="63"/>
      <c r="BY316" s="63"/>
      <c r="BZ316" s="63"/>
    </row>
    <row r="317" spans="3:78" x14ac:dyDescent="0.3">
      <c r="C317" s="63"/>
      <c r="D317" s="63"/>
      <c r="E317" s="63"/>
      <c r="F317" s="63"/>
      <c r="G317" s="63"/>
      <c r="H317" s="63"/>
      <c r="I317" s="63"/>
      <c r="J317" s="63"/>
      <c r="K317" s="63"/>
      <c r="L317" s="63"/>
      <c r="M317" s="63"/>
      <c r="N317" s="63"/>
      <c r="O317" s="63"/>
      <c r="P317" s="63"/>
      <c r="Q317" s="63"/>
      <c r="R317" s="63"/>
      <c r="S317" s="63"/>
      <c r="T317" s="63"/>
      <c r="U317" s="63"/>
      <c r="V317" s="63"/>
      <c r="W317" s="63"/>
      <c r="X317" s="63"/>
      <c r="Y317" s="63"/>
      <c r="Z317" s="63"/>
      <c r="AA317" s="63"/>
      <c r="AB317" s="63"/>
      <c r="AC317" s="63"/>
      <c r="AD317" s="63"/>
      <c r="AE317" s="63"/>
      <c r="AF317" s="63"/>
      <c r="AG317" s="63"/>
      <c r="AH317" s="63"/>
      <c r="AI317" s="63"/>
      <c r="AJ317" s="63"/>
      <c r="AK317" s="63"/>
      <c r="AL317" s="63"/>
      <c r="AM317" s="63"/>
      <c r="AN317" s="63"/>
      <c r="AO317" s="63"/>
      <c r="AP317" s="63"/>
      <c r="AQ317" s="63"/>
      <c r="AR317" s="63"/>
      <c r="AS317" s="63"/>
      <c r="AT317" s="63"/>
      <c r="AU317" s="63"/>
      <c r="AV317" s="63"/>
      <c r="AW317" s="63"/>
      <c r="AX317" s="63"/>
      <c r="AY317" s="63"/>
      <c r="AZ317" s="63"/>
      <c r="BA317" s="63"/>
      <c r="BB317" s="63"/>
      <c r="BC317" s="63"/>
      <c r="BD317" s="63"/>
      <c r="BE317" s="63"/>
      <c r="BF317" s="63"/>
      <c r="BG317" s="63"/>
      <c r="BH317" s="63"/>
      <c r="BI317" s="63"/>
      <c r="BJ317" s="63"/>
      <c r="BK317" s="63"/>
      <c r="BL317" s="63"/>
      <c r="BM317" s="63"/>
      <c r="BN317" s="63"/>
      <c r="BO317" s="63"/>
      <c r="BP317" s="63"/>
      <c r="BQ317" s="63"/>
      <c r="BR317" s="63"/>
      <c r="BS317" s="63"/>
      <c r="BT317" s="63"/>
      <c r="BU317" s="63"/>
      <c r="BV317" s="63"/>
      <c r="BW317" s="63"/>
      <c r="BX317" s="63"/>
      <c r="BY317" s="63"/>
      <c r="BZ317" s="63"/>
    </row>
    <row r="318" spans="3:78" x14ac:dyDescent="0.3">
      <c r="C318" s="63"/>
      <c r="D318" s="63"/>
      <c r="E318" s="63"/>
      <c r="F318" s="63"/>
      <c r="G318" s="63"/>
      <c r="H318" s="63"/>
      <c r="I318" s="63"/>
      <c r="J318" s="63"/>
      <c r="K318" s="63"/>
      <c r="L318" s="63"/>
      <c r="M318" s="63"/>
      <c r="N318" s="63"/>
      <c r="O318" s="63"/>
      <c r="P318" s="63"/>
      <c r="Q318" s="63"/>
      <c r="R318" s="63"/>
      <c r="S318" s="63"/>
      <c r="T318" s="63"/>
      <c r="U318" s="63"/>
      <c r="V318" s="63"/>
      <c r="W318" s="63"/>
      <c r="X318" s="63"/>
      <c r="Y318" s="63"/>
      <c r="Z318" s="63"/>
      <c r="AA318" s="63"/>
      <c r="AB318" s="63"/>
      <c r="AC318" s="63"/>
      <c r="AD318" s="63"/>
      <c r="AE318" s="63"/>
      <c r="AF318" s="63"/>
      <c r="AG318" s="63"/>
      <c r="AH318" s="63"/>
      <c r="AI318" s="63"/>
      <c r="AJ318" s="63"/>
      <c r="AK318" s="63"/>
      <c r="AL318" s="63"/>
      <c r="AM318" s="63"/>
      <c r="AN318" s="63"/>
      <c r="AO318" s="63"/>
      <c r="AP318" s="63"/>
      <c r="AQ318" s="63"/>
      <c r="AR318" s="63"/>
      <c r="AS318" s="63"/>
      <c r="AT318" s="63"/>
      <c r="AU318" s="63"/>
      <c r="AV318" s="63"/>
      <c r="AW318" s="63"/>
      <c r="AX318" s="63"/>
      <c r="AY318" s="63"/>
      <c r="AZ318" s="63"/>
      <c r="BA318" s="63"/>
      <c r="BB318" s="63"/>
      <c r="BC318" s="63"/>
      <c r="BD318" s="63"/>
      <c r="BE318" s="63"/>
      <c r="BF318" s="63"/>
      <c r="BG318" s="63"/>
      <c r="BH318" s="63"/>
      <c r="BI318" s="63"/>
      <c r="BJ318" s="63"/>
      <c r="BK318" s="63"/>
      <c r="BL318" s="63"/>
      <c r="BM318" s="63"/>
      <c r="BN318" s="63"/>
      <c r="BO318" s="63"/>
      <c r="BP318" s="63"/>
      <c r="BQ318" s="63"/>
      <c r="BR318" s="63"/>
      <c r="BS318" s="63"/>
      <c r="BT318" s="63"/>
      <c r="BU318" s="63"/>
      <c r="BV318" s="63"/>
      <c r="BW318" s="63"/>
      <c r="BX318" s="63"/>
      <c r="BY318" s="63"/>
      <c r="BZ318" s="63"/>
    </row>
    <row r="319" spans="3:78" x14ac:dyDescent="0.3">
      <c r="C319" s="63"/>
      <c r="D319" s="63"/>
      <c r="E319" s="63"/>
      <c r="F319" s="63"/>
      <c r="G319" s="63"/>
      <c r="H319" s="63"/>
      <c r="I319" s="63"/>
      <c r="J319" s="63"/>
      <c r="K319" s="63"/>
      <c r="L319" s="63"/>
      <c r="M319" s="63"/>
      <c r="N319" s="63"/>
      <c r="O319" s="63"/>
      <c r="P319" s="63"/>
      <c r="Q319" s="63"/>
      <c r="R319" s="63"/>
      <c r="S319" s="63"/>
      <c r="T319" s="63"/>
      <c r="U319" s="63"/>
      <c r="V319" s="63"/>
      <c r="W319" s="63"/>
      <c r="X319" s="63"/>
      <c r="Y319" s="63"/>
      <c r="Z319" s="63"/>
      <c r="AA319" s="63"/>
      <c r="AB319" s="63"/>
      <c r="AC319" s="63"/>
      <c r="AD319" s="63"/>
      <c r="AE319" s="63"/>
      <c r="AF319" s="63"/>
      <c r="AG319" s="63"/>
      <c r="AH319" s="63"/>
      <c r="AI319" s="63"/>
      <c r="AJ319" s="63"/>
      <c r="AK319" s="63"/>
      <c r="AL319" s="63"/>
      <c r="AM319" s="63"/>
      <c r="AN319" s="63"/>
      <c r="AO319" s="63"/>
      <c r="AP319" s="63"/>
      <c r="AQ319" s="63"/>
      <c r="AR319" s="63"/>
      <c r="AS319" s="63"/>
      <c r="AT319" s="63"/>
      <c r="AU319" s="63"/>
      <c r="AV319" s="63"/>
      <c r="AW319" s="63"/>
      <c r="AX319" s="63"/>
      <c r="AY319" s="63"/>
      <c r="AZ319" s="63"/>
      <c r="BA319" s="63"/>
      <c r="BB319" s="63"/>
      <c r="BC319" s="63"/>
      <c r="BD319" s="63"/>
      <c r="BE319" s="63"/>
      <c r="BF319" s="63"/>
      <c r="BG319" s="63"/>
      <c r="BH319" s="63"/>
      <c r="BI319" s="63"/>
      <c r="BJ319" s="63"/>
      <c r="BK319" s="63"/>
      <c r="BL319" s="63"/>
      <c r="BM319" s="63"/>
      <c r="BN319" s="63"/>
      <c r="BO319" s="63"/>
      <c r="BP319" s="63"/>
      <c r="BQ319" s="63"/>
      <c r="BR319" s="63"/>
      <c r="BS319" s="63"/>
      <c r="BT319" s="63"/>
      <c r="BU319" s="63"/>
      <c r="BV319" s="63"/>
      <c r="BW319" s="63"/>
      <c r="BX319" s="63"/>
      <c r="BY319" s="63"/>
      <c r="BZ319" s="63"/>
    </row>
    <row r="320" spans="3:78" x14ac:dyDescent="0.3">
      <c r="C320" s="63"/>
      <c r="D320" s="63"/>
      <c r="E320" s="63"/>
      <c r="F320" s="63"/>
      <c r="G320" s="63"/>
      <c r="H320" s="63"/>
      <c r="I320" s="63"/>
      <c r="J320" s="63"/>
      <c r="K320" s="63"/>
      <c r="L320" s="63"/>
      <c r="M320" s="63"/>
      <c r="N320" s="63"/>
      <c r="O320" s="63"/>
      <c r="P320" s="63"/>
      <c r="Q320" s="63"/>
      <c r="R320" s="63"/>
      <c r="S320" s="63"/>
      <c r="T320" s="63"/>
      <c r="U320" s="63"/>
      <c r="V320" s="63"/>
      <c r="W320" s="63"/>
      <c r="X320" s="63"/>
      <c r="Y320" s="63"/>
      <c r="Z320" s="63"/>
      <c r="AA320" s="63"/>
      <c r="AB320" s="63"/>
      <c r="AC320" s="63"/>
      <c r="AD320" s="63"/>
      <c r="AE320" s="63"/>
      <c r="AF320" s="63"/>
      <c r="AG320" s="63"/>
      <c r="AH320" s="63"/>
      <c r="AI320" s="63"/>
      <c r="AJ320" s="63"/>
      <c r="AK320" s="63"/>
      <c r="AL320" s="63"/>
      <c r="AM320" s="63"/>
      <c r="AN320" s="63"/>
      <c r="AO320" s="63"/>
      <c r="AP320" s="63"/>
      <c r="AQ320" s="63"/>
      <c r="AR320" s="63"/>
      <c r="AS320" s="63"/>
      <c r="AT320" s="63"/>
      <c r="AU320" s="63"/>
      <c r="AV320" s="63"/>
      <c r="AW320" s="63"/>
      <c r="AX320" s="63"/>
      <c r="AY320" s="63"/>
      <c r="AZ320" s="63"/>
      <c r="BA320" s="63"/>
      <c r="BB320" s="63"/>
      <c r="BC320" s="63"/>
      <c r="BD320" s="63"/>
      <c r="BE320" s="63"/>
      <c r="BF320" s="63"/>
      <c r="BG320" s="63"/>
      <c r="BH320" s="63"/>
      <c r="BI320" s="63"/>
      <c r="BJ320" s="63"/>
      <c r="BK320" s="63"/>
      <c r="BL320" s="63"/>
      <c r="BM320" s="63"/>
      <c r="BN320" s="63"/>
      <c r="BO320" s="63"/>
      <c r="BP320" s="63"/>
      <c r="BQ320" s="63"/>
      <c r="BR320" s="63"/>
      <c r="BS320" s="63"/>
      <c r="BT320" s="63"/>
      <c r="BU320" s="63"/>
      <c r="BV320" s="63"/>
      <c r="BW320" s="63"/>
      <c r="BX320" s="63"/>
      <c r="BY320" s="63"/>
      <c r="BZ320" s="63"/>
    </row>
    <row r="321" spans="3:78" x14ac:dyDescent="0.3">
      <c r="C321" s="63"/>
      <c r="D321" s="63"/>
      <c r="E321" s="63"/>
      <c r="F321" s="63"/>
      <c r="G321" s="63"/>
      <c r="H321" s="63"/>
      <c r="I321" s="63"/>
      <c r="J321" s="63"/>
      <c r="K321" s="63"/>
      <c r="L321" s="63"/>
      <c r="M321" s="63"/>
      <c r="N321" s="63"/>
      <c r="O321" s="63"/>
      <c r="P321" s="63"/>
      <c r="Q321" s="63"/>
      <c r="R321" s="63"/>
      <c r="S321" s="63"/>
      <c r="T321" s="63"/>
      <c r="U321" s="63"/>
      <c r="V321" s="63"/>
      <c r="W321" s="63"/>
      <c r="X321" s="63"/>
      <c r="Y321" s="63"/>
      <c r="Z321" s="63"/>
      <c r="AA321" s="63"/>
      <c r="AB321" s="63"/>
      <c r="AC321" s="63"/>
      <c r="AD321" s="63"/>
      <c r="AE321" s="63"/>
      <c r="AF321" s="63"/>
      <c r="AG321" s="63"/>
      <c r="AH321" s="63"/>
      <c r="AI321" s="63"/>
      <c r="AJ321" s="63"/>
      <c r="AK321" s="63"/>
      <c r="AL321" s="63"/>
      <c r="AM321" s="63"/>
      <c r="AN321" s="63"/>
      <c r="AO321" s="63"/>
      <c r="AP321" s="63"/>
      <c r="AQ321" s="63"/>
      <c r="AR321" s="63"/>
      <c r="AS321" s="63"/>
      <c r="AT321" s="63"/>
      <c r="AU321" s="63"/>
      <c r="AV321" s="63"/>
      <c r="AW321" s="63"/>
      <c r="AX321" s="63"/>
      <c r="AY321" s="63"/>
      <c r="AZ321" s="63"/>
      <c r="BA321" s="63"/>
      <c r="BB321" s="63"/>
      <c r="BC321" s="63"/>
      <c r="BD321" s="63"/>
      <c r="BE321" s="63"/>
      <c r="BF321" s="63"/>
      <c r="BG321" s="63"/>
      <c r="BH321" s="63"/>
      <c r="BI321" s="63"/>
      <c r="BJ321" s="63"/>
      <c r="BK321" s="63"/>
      <c r="BL321" s="63"/>
      <c r="BM321" s="63"/>
      <c r="BN321" s="63"/>
      <c r="BO321" s="63"/>
      <c r="BP321" s="63"/>
      <c r="BQ321" s="63"/>
      <c r="BR321" s="63"/>
      <c r="BS321" s="63"/>
      <c r="BT321" s="63"/>
      <c r="BU321" s="63"/>
      <c r="BV321" s="63"/>
      <c r="BW321" s="63"/>
      <c r="BX321" s="63"/>
      <c r="BY321" s="63"/>
      <c r="BZ321" s="63"/>
    </row>
    <row r="322" spans="3:78" x14ac:dyDescent="0.3">
      <c r="C322" s="63"/>
      <c r="D322" s="63"/>
      <c r="E322" s="63"/>
      <c r="F322" s="63"/>
      <c r="G322" s="63"/>
      <c r="H322" s="63"/>
      <c r="I322" s="63"/>
      <c r="J322" s="63"/>
      <c r="K322" s="63"/>
      <c r="L322" s="63"/>
      <c r="M322" s="63"/>
      <c r="N322" s="63"/>
      <c r="O322" s="63"/>
      <c r="P322" s="63"/>
      <c r="Q322" s="63"/>
      <c r="R322" s="63"/>
      <c r="S322" s="63"/>
      <c r="T322" s="63"/>
      <c r="U322" s="63"/>
      <c r="V322" s="63"/>
      <c r="W322" s="63"/>
      <c r="X322" s="63"/>
      <c r="Y322" s="63"/>
      <c r="Z322" s="63"/>
      <c r="AA322" s="63"/>
      <c r="AB322" s="63"/>
      <c r="AC322" s="63"/>
      <c r="AD322" s="63"/>
      <c r="AE322" s="63"/>
      <c r="AF322" s="63"/>
      <c r="AG322" s="63"/>
      <c r="AH322" s="63"/>
      <c r="AI322" s="63"/>
      <c r="AJ322" s="63"/>
      <c r="AK322" s="63"/>
      <c r="AL322" s="63"/>
      <c r="AM322" s="63"/>
      <c r="AN322" s="63"/>
      <c r="AO322" s="63"/>
      <c r="AP322" s="63"/>
      <c r="AQ322" s="63"/>
      <c r="AR322" s="63"/>
      <c r="AS322" s="63"/>
      <c r="AT322" s="63"/>
      <c r="AU322" s="63"/>
      <c r="AV322" s="63"/>
      <c r="AW322" s="63"/>
      <c r="AX322" s="63"/>
      <c r="AY322" s="63"/>
      <c r="AZ322" s="63"/>
      <c r="BA322" s="63"/>
      <c r="BB322" s="63"/>
      <c r="BC322" s="63"/>
      <c r="BD322" s="63"/>
      <c r="BE322" s="63"/>
      <c r="BF322" s="63"/>
      <c r="BG322" s="63"/>
      <c r="BH322" s="63"/>
      <c r="BI322" s="63"/>
      <c r="BJ322" s="63"/>
      <c r="BK322" s="63"/>
      <c r="BL322" s="63"/>
      <c r="BM322" s="63"/>
      <c r="BN322" s="63"/>
      <c r="BO322" s="63"/>
      <c r="BP322" s="63"/>
      <c r="BQ322" s="63"/>
      <c r="BR322" s="63"/>
      <c r="BS322" s="63"/>
      <c r="BT322" s="63"/>
      <c r="BU322" s="63"/>
      <c r="BV322" s="63"/>
      <c r="BW322" s="63"/>
      <c r="BX322" s="63"/>
      <c r="BY322" s="63"/>
      <c r="BZ322" s="63"/>
    </row>
    <row r="323" spans="3:78" x14ac:dyDescent="0.3">
      <c r="C323" s="63"/>
      <c r="D323" s="63"/>
      <c r="E323" s="63"/>
      <c r="F323" s="63"/>
      <c r="G323" s="63"/>
      <c r="H323" s="63"/>
      <c r="I323" s="63"/>
      <c r="J323" s="63"/>
      <c r="K323" s="63"/>
      <c r="L323" s="63"/>
      <c r="M323" s="63"/>
      <c r="N323" s="63"/>
      <c r="O323" s="63"/>
      <c r="P323" s="63"/>
      <c r="Q323" s="63"/>
      <c r="R323" s="63"/>
      <c r="S323" s="63"/>
      <c r="T323" s="63"/>
      <c r="U323" s="63"/>
      <c r="V323" s="63"/>
      <c r="W323" s="63"/>
      <c r="X323" s="63"/>
      <c r="Y323" s="63"/>
      <c r="Z323" s="63"/>
      <c r="AA323" s="63"/>
      <c r="AB323" s="63"/>
      <c r="AC323" s="63"/>
      <c r="AD323" s="63"/>
      <c r="AE323" s="63"/>
      <c r="AF323" s="63"/>
      <c r="AG323" s="63"/>
      <c r="AH323" s="63"/>
      <c r="AI323" s="63"/>
      <c r="AJ323" s="63"/>
      <c r="AK323" s="63"/>
      <c r="AL323" s="63"/>
      <c r="AM323" s="63"/>
      <c r="AN323" s="63"/>
      <c r="AO323" s="63"/>
      <c r="AP323" s="63"/>
      <c r="AQ323" s="63"/>
      <c r="AR323" s="63"/>
      <c r="AS323" s="63"/>
      <c r="AT323" s="63"/>
      <c r="AU323" s="63"/>
      <c r="AV323" s="63"/>
      <c r="AW323" s="63"/>
      <c r="AX323" s="63"/>
      <c r="AY323" s="63"/>
      <c r="AZ323" s="63"/>
      <c r="BA323" s="63"/>
      <c r="BB323" s="63"/>
      <c r="BC323" s="63"/>
      <c r="BD323" s="63"/>
      <c r="BE323" s="63"/>
      <c r="BF323" s="63"/>
      <c r="BG323" s="63"/>
      <c r="BH323" s="63"/>
      <c r="BI323" s="63"/>
      <c r="BJ323" s="63"/>
      <c r="BK323" s="63"/>
      <c r="BL323" s="63"/>
      <c r="BM323" s="63"/>
      <c r="BN323" s="63"/>
      <c r="BO323" s="63"/>
      <c r="BP323" s="63"/>
      <c r="BQ323" s="63"/>
      <c r="BR323" s="63"/>
      <c r="BS323" s="63"/>
      <c r="BT323" s="63"/>
      <c r="BU323" s="63"/>
      <c r="BV323" s="63"/>
      <c r="BW323" s="63"/>
      <c r="BX323" s="63"/>
      <c r="BY323" s="63"/>
      <c r="BZ323" s="63"/>
    </row>
    <row r="324" spans="3:78" x14ac:dyDescent="0.3">
      <c r="C324" s="63"/>
      <c r="D324" s="63"/>
      <c r="E324" s="63"/>
      <c r="F324" s="63"/>
      <c r="G324" s="63"/>
      <c r="H324" s="63"/>
      <c r="I324" s="63"/>
      <c r="J324" s="63"/>
      <c r="K324" s="63"/>
      <c r="L324" s="63"/>
      <c r="M324" s="63"/>
      <c r="N324" s="63"/>
      <c r="O324" s="63"/>
      <c r="P324" s="63"/>
      <c r="Q324" s="63"/>
      <c r="R324" s="63"/>
      <c r="S324" s="63"/>
      <c r="T324" s="63"/>
      <c r="U324" s="63"/>
      <c r="V324" s="63"/>
      <c r="W324" s="63"/>
      <c r="X324" s="63"/>
      <c r="Y324" s="63"/>
      <c r="Z324" s="63"/>
      <c r="AA324" s="63"/>
      <c r="AB324" s="63"/>
      <c r="AC324" s="63"/>
      <c r="AD324" s="63"/>
      <c r="AE324" s="63"/>
      <c r="AF324" s="63"/>
      <c r="AG324" s="63"/>
      <c r="AH324" s="63"/>
      <c r="AI324" s="63"/>
      <c r="AJ324" s="63"/>
      <c r="AK324" s="63"/>
      <c r="AL324" s="63"/>
      <c r="AM324" s="63"/>
      <c r="AN324" s="63"/>
      <c r="AO324" s="63"/>
      <c r="AP324" s="63"/>
      <c r="AQ324" s="63"/>
      <c r="AR324" s="63"/>
      <c r="AS324" s="63"/>
      <c r="AT324" s="63"/>
      <c r="AU324" s="63"/>
      <c r="AV324" s="63"/>
      <c r="AW324" s="63"/>
      <c r="AX324" s="63"/>
      <c r="AY324" s="63"/>
      <c r="AZ324" s="63"/>
      <c r="BA324" s="63"/>
      <c r="BB324" s="63"/>
      <c r="BC324" s="63"/>
      <c r="BD324" s="63"/>
      <c r="BE324" s="63"/>
      <c r="BF324" s="63"/>
      <c r="BG324" s="63"/>
      <c r="BH324" s="63"/>
      <c r="BI324" s="63"/>
      <c r="BJ324" s="63"/>
      <c r="BK324" s="63"/>
      <c r="BL324" s="63"/>
      <c r="BM324" s="63"/>
      <c r="BN324" s="63"/>
      <c r="BO324" s="63"/>
      <c r="BP324" s="63"/>
      <c r="BQ324" s="63"/>
      <c r="BR324" s="63"/>
      <c r="BS324" s="63"/>
      <c r="BT324" s="63"/>
      <c r="BU324" s="63"/>
      <c r="BV324" s="63"/>
      <c r="BW324" s="63"/>
      <c r="BX324" s="63"/>
      <c r="BY324" s="63"/>
      <c r="BZ324" s="63"/>
    </row>
    <row r="325" spans="3:78" x14ac:dyDescent="0.3">
      <c r="C325" s="63"/>
      <c r="D325" s="63"/>
      <c r="E325" s="63"/>
      <c r="F325" s="63"/>
      <c r="G325" s="63"/>
      <c r="H325" s="63"/>
      <c r="I325" s="63"/>
      <c r="J325" s="63"/>
      <c r="K325" s="63"/>
      <c r="L325" s="63"/>
      <c r="M325" s="63"/>
      <c r="N325" s="63"/>
      <c r="O325" s="63"/>
      <c r="P325" s="63"/>
      <c r="Q325" s="63"/>
      <c r="R325" s="63"/>
      <c r="S325" s="63"/>
      <c r="T325" s="63"/>
      <c r="U325" s="63"/>
      <c r="V325" s="63"/>
      <c r="W325" s="63"/>
      <c r="X325" s="63"/>
      <c r="Y325" s="63"/>
      <c r="Z325" s="63"/>
      <c r="AA325" s="63"/>
      <c r="AB325" s="63"/>
      <c r="AC325" s="63"/>
      <c r="AD325" s="63"/>
      <c r="AE325" s="63"/>
      <c r="AF325" s="63"/>
      <c r="AG325" s="63"/>
      <c r="AH325" s="63"/>
      <c r="AI325" s="63"/>
      <c r="AJ325" s="63"/>
      <c r="AK325" s="63"/>
      <c r="AL325" s="63"/>
      <c r="AM325" s="63"/>
      <c r="AN325" s="63"/>
      <c r="AO325" s="63"/>
      <c r="AP325" s="63"/>
      <c r="AQ325" s="63"/>
      <c r="AR325" s="63"/>
      <c r="AS325" s="63"/>
      <c r="AT325" s="63"/>
      <c r="AU325" s="63"/>
      <c r="AV325" s="63"/>
      <c r="AW325" s="63"/>
      <c r="AX325" s="63"/>
      <c r="AY325" s="63"/>
      <c r="AZ325" s="63"/>
      <c r="BA325" s="63"/>
      <c r="BB325" s="63"/>
      <c r="BC325" s="63"/>
      <c r="BD325" s="63"/>
      <c r="BE325" s="63"/>
      <c r="BF325" s="63"/>
      <c r="BG325" s="63"/>
      <c r="BH325" s="63"/>
      <c r="BI325" s="63"/>
      <c r="BJ325" s="63"/>
      <c r="BK325" s="63"/>
      <c r="BL325" s="63"/>
      <c r="BM325" s="63"/>
      <c r="BN325" s="63"/>
      <c r="BO325" s="63"/>
      <c r="BP325" s="63"/>
      <c r="BQ325" s="63"/>
      <c r="BR325" s="63"/>
      <c r="BS325" s="63"/>
      <c r="BT325" s="63"/>
      <c r="BU325" s="63"/>
      <c r="BV325" s="63"/>
      <c r="BW325" s="63"/>
      <c r="BX325" s="63"/>
      <c r="BY325" s="63"/>
      <c r="BZ325" s="63"/>
    </row>
    <row r="326" spans="3:78" x14ac:dyDescent="0.3">
      <c r="C326" s="63"/>
      <c r="D326" s="63"/>
      <c r="E326" s="63"/>
      <c r="F326" s="63"/>
      <c r="G326" s="63"/>
      <c r="H326" s="63"/>
      <c r="I326" s="63"/>
      <c r="J326" s="63"/>
      <c r="K326" s="63"/>
      <c r="L326" s="63"/>
      <c r="M326" s="63"/>
      <c r="N326" s="63"/>
      <c r="O326" s="63"/>
      <c r="P326" s="63"/>
      <c r="Q326" s="63"/>
      <c r="R326" s="63"/>
      <c r="S326" s="63"/>
      <c r="T326" s="63"/>
      <c r="U326" s="63"/>
      <c r="V326" s="63"/>
      <c r="W326" s="63"/>
      <c r="X326" s="63"/>
      <c r="Y326" s="63"/>
      <c r="Z326" s="63"/>
      <c r="AA326" s="63"/>
      <c r="AB326" s="63"/>
      <c r="AC326" s="63"/>
      <c r="AD326" s="63"/>
      <c r="AE326" s="63"/>
      <c r="AF326" s="63"/>
      <c r="AG326" s="63"/>
      <c r="AH326" s="63"/>
      <c r="AI326" s="63"/>
      <c r="AJ326" s="63"/>
      <c r="AK326" s="63"/>
      <c r="AL326" s="63"/>
      <c r="AM326" s="63"/>
      <c r="AN326" s="63"/>
      <c r="AO326" s="63"/>
      <c r="AP326" s="63"/>
      <c r="AQ326" s="63"/>
      <c r="AR326" s="63"/>
      <c r="AS326" s="63"/>
      <c r="AT326" s="63"/>
      <c r="AU326" s="63"/>
      <c r="AV326" s="63"/>
      <c r="AW326" s="63"/>
      <c r="AX326" s="63"/>
      <c r="AY326" s="63"/>
      <c r="AZ326" s="63"/>
      <c r="BA326" s="63"/>
      <c r="BB326" s="63"/>
      <c r="BC326" s="63"/>
      <c r="BD326" s="63"/>
      <c r="BE326" s="63"/>
      <c r="BF326" s="63"/>
      <c r="BG326" s="63"/>
      <c r="BH326" s="63"/>
      <c r="BI326" s="63"/>
      <c r="BJ326" s="63"/>
      <c r="BK326" s="63"/>
      <c r="BL326" s="63"/>
      <c r="BM326" s="63"/>
      <c r="BN326" s="63"/>
      <c r="BO326" s="63"/>
      <c r="BP326" s="63"/>
      <c r="BQ326" s="63"/>
      <c r="BR326" s="63"/>
      <c r="BS326" s="63"/>
      <c r="BT326" s="63"/>
      <c r="BU326" s="63"/>
      <c r="BV326" s="63"/>
      <c r="BW326" s="63"/>
      <c r="BX326" s="63"/>
      <c r="BY326" s="63"/>
      <c r="BZ326" s="63"/>
    </row>
    <row r="327" spans="3:78" x14ac:dyDescent="0.3">
      <c r="C327" s="63"/>
      <c r="D327" s="63"/>
      <c r="E327" s="63"/>
      <c r="F327" s="63"/>
      <c r="G327" s="63"/>
      <c r="H327" s="63"/>
      <c r="I327" s="63"/>
      <c r="J327" s="63"/>
      <c r="K327" s="63"/>
      <c r="L327" s="63"/>
      <c r="M327" s="63"/>
      <c r="N327" s="63"/>
      <c r="O327" s="63"/>
      <c r="P327" s="63"/>
      <c r="Q327" s="63"/>
      <c r="R327" s="63"/>
      <c r="S327" s="63"/>
      <c r="T327" s="63"/>
      <c r="U327" s="63"/>
      <c r="V327" s="63"/>
      <c r="W327" s="63"/>
      <c r="X327" s="63"/>
      <c r="Y327" s="63"/>
      <c r="Z327" s="63"/>
      <c r="AA327" s="63"/>
      <c r="AB327" s="63"/>
      <c r="AC327" s="63"/>
      <c r="AD327" s="63"/>
      <c r="AE327" s="63"/>
      <c r="AF327" s="63"/>
      <c r="AG327" s="63"/>
      <c r="AH327" s="63"/>
      <c r="AI327" s="63"/>
      <c r="AJ327" s="63"/>
      <c r="AK327" s="63"/>
      <c r="AL327" s="63"/>
      <c r="AM327" s="63"/>
      <c r="AN327" s="63"/>
      <c r="AO327" s="63"/>
      <c r="AP327" s="63"/>
      <c r="AQ327" s="63"/>
      <c r="AR327" s="63"/>
      <c r="AS327" s="63"/>
      <c r="AT327" s="63"/>
      <c r="AU327" s="63"/>
      <c r="AV327" s="63"/>
      <c r="AW327" s="63"/>
      <c r="AX327" s="63"/>
      <c r="AY327" s="63"/>
      <c r="AZ327" s="63"/>
      <c r="BA327" s="63"/>
      <c r="BB327" s="63"/>
      <c r="BC327" s="63"/>
      <c r="BD327" s="63"/>
      <c r="BE327" s="63"/>
      <c r="BF327" s="63"/>
      <c r="BG327" s="63"/>
      <c r="BH327" s="63"/>
      <c r="BI327" s="63"/>
      <c r="BJ327" s="63"/>
      <c r="BK327" s="63"/>
      <c r="BL327" s="63"/>
      <c r="BM327" s="63"/>
      <c r="BN327" s="63"/>
      <c r="BO327" s="63"/>
      <c r="BP327" s="63"/>
      <c r="BQ327" s="63"/>
      <c r="BR327" s="63"/>
      <c r="BS327" s="63"/>
      <c r="BT327" s="63"/>
      <c r="BU327" s="63"/>
      <c r="BV327" s="63"/>
      <c r="BW327" s="63"/>
      <c r="BX327" s="63"/>
      <c r="BY327" s="63"/>
      <c r="BZ327" s="63"/>
    </row>
    <row r="328" spans="3:78" x14ac:dyDescent="0.3">
      <c r="C328" s="63"/>
      <c r="D328" s="63"/>
      <c r="E328" s="63"/>
      <c r="F328" s="63"/>
      <c r="G328" s="63"/>
      <c r="H328" s="63"/>
      <c r="I328" s="63"/>
      <c r="J328" s="63"/>
      <c r="K328" s="63"/>
      <c r="L328" s="63"/>
      <c r="M328" s="63"/>
      <c r="N328" s="63"/>
      <c r="O328" s="63"/>
      <c r="P328" s="63"/>
      <c r="Q328" s="63"/>
      <c r="R328" s="63"/>
      <c r="S328" s="63"/>
      <c r="T328" s="63"/>
      <c r="U328" s="63"/>
      <c r="V328" s="63"/>
      <c r="W328" s="63"/>
      <c r="X328" s="63"/>
      <c r="Y328" s="63"/>
      <c r="Z328" s="63"/>
      <c r="AA328" s="63"/>
      <c r="AB328" s="63"/>
      <c r="AC328" s="63"/>
      <c r="AD328" s="63"/>
      <c r="AE328" s="63"/>
      <c r="AF328" s="63"/>
      <c r="AG328" s="63"/>
      <c r="AH328" s="63"/>
      <c r="AI328" s="63"/>
      <c r="AJ328" s="63"/>
      <c r="AK328" s="63"/>
      <c r="AL328" s="63"/>
      <c r="AM328" s="63"/>
      <c r="AN328" s="63"/>
      <c r="AO328" s="63"/>
      <c r="AP328" s="63"/>
      <c r="AQ328" s="63"/>
      <c r="AR328" s="63"/>
      <c r="AS328" s="63"/>
      <c r="AT328" s="63"/>
      <c r="AU328" s="63"/>
      <c r="AV328" s="63"/>
      <c r="AW328" s="63"/>
      <c r="AX328" s="63"/>
      <c r="AY328" s="63"/>
      <c r="AZ328" s="63"/>
      <c r="BA328" s="63"/>
      <c r="BB328" s="63"/>
      <c r="BC328" s="63"/>
      <c r="BD328" s="63"/>
      <c r="BE328" s="63"/>
      <c r="BF328" s="63"/>
      <c r="BG328" s="63"/>
      <c r="BH328" s="63"/>
      <c r="BI328" s="63"/>
      <c r="BJ328" s="63"/>
      <c r="BK328" s="63"/>
      <c r="BL328" s="63"/>
      <c r="BM328" s="63"/>
      <c r="BN328" s="63"/>
      <c r="BO328" s="63"/>
      <c r="BP328" s="63"/>
      <c r="BQ328" s="63"/>
      <c r="BR328" s="63"/>
      <c r="BS328" s="63"/>
      <c r="BT328" s="63"/>
      <c r="BU328" s="63"/>
      <c r="BV328" s="63"/>
      <c r="BW328" s="63"/>
      <c r="BX328" s="63"/>
      <c r="BY328" s="63"/>
      <c r="BZ328" s="63"/>
    </row>
    <row r="329" spans="3:78" x14ac:dyDescent="0.3">
      <c r="C329" s="63"/>
      <c r="D329" s="63"/>
      <c r="E329" s="63"/>
      <c r="F329" s="63"/>
      <c r="G329" s="63"/>
      <c r="H329" s="63"/>
      <c r="I329" s="63"/>
      <c r="J329" s="63"/>
      <c r="K329" s="63"/>
      <c r="L329" s="63"/>
      <c r="M329" s="63"/>
      <c r="N329" s="63"/>
      <c r="O329" s="63"/>
      <c r="P329" s="63"/>
      <c r="Q329" s="63"/>
      <c r="R329" s="63"/>
      <c r="S329" s="63"/>
      <c r="T329" s="63"/>
      <c r="U329" s="63"/>
      <c r="V329" s="63"/>
      <c r="W329" s="63"/>
      <c r="X329" s="63"/>
      <c r="Y329" s="63"/>
      <c r="Z329" s="63"/>
      <c r="AA329" s="63"/>
      <c r="AB329" s="63"/>
      <c r="AC329" s="63"/>
      <c r="AD329" s="63"/>
      <c r="AE329" s="63"/>
      <c r="AF329" s="63"/>
      <c r="AG329" s="63"/>
      <c r="AH329" s="63"/>
      <c r="AI329" s="63"/>
      <c r="AJ329" s="63"/>
      <c r="AK329" s="63"/>
      <c r="AL329" s="63"/>
      <c r="AM329" s="63"/>
      <c r="AN329" s="63"/>
      <c r="AO329" s="63"/>
      <c r="AP329" s="63"/>
      <c r="AQ329" s="63"/>
      <c r="AR329" s="63"/>
      <c r="AS329" s="63"/>
      <c r="AT329" s="63"/>
      <c r="AU329" s="63"/>
      <c r="AV329" s="63"/>
      <c r="AW329" s="63"/>
      <c r="AX329" s="63"/>
      <c r="AY329" s="63"/>
      <c r="AZ329" s="63"/>
      <c r="BA329" s="63"/>
      <c r="BB329" s="63"/>
      <c r="BC329" s="63"/>
      <c r="BD329" s="63"/>
      <c r="BE329" s="63"/>
      <c r="BF329" s="63"/>
      <c r="BG329" s="63"/>
      <c r="BH329" s="63"/>
      <c r="BI329" s="63"/>
      <c r="BJ329" s="63"/>
      <c r="BK329" s="63"/>
      <c r="BL329" s="63"/>
      <c r="BM329" s="63"/>
      <c r="BN329" s="63"/>
      <c r="BO329" s="63"/>
      <c r="BP329" s="63"/>
      <c r="BQ329" s="63"/>
      <c r="BR329" s="63"/>
      <c r="BS329" s="63"/>
      <c r="BT329" s="63"/>
      <c r="BU329" s="63"/>
      <c r="BV329" s="63"/>
      <c r="BW329" s="63"/>
      <c r="BX329" s="63"/>
      <c r="BY329" s="63"/>
      <c r="BZ329" s="63"/>
    </row>
    <row r="330" spans="3:78" x14ac:dyDescent="0.3">
      <c r="C330" s="63"/>
      <c r="D330" s="63"/>
      <c r="E330" s="63"/>
      <c r="F330" s="63"/>
      <c r="G330" s="63"/>
      <c r="H330" s="63"/>
      <c r="I330" s="63"/>
      <c r="J330" s="63"/>
      <c r="K330" s="63"/>
      <c r="L330" s="63"/>
      <c r="M330" s="63"/>
      <c r="N330" s="63"/>
      <c r="O330" s="63"/>
      <c r="P330" s="63"/>
      <c r="Q330" s="63"/>
      <c r="R330" s="63"/>
      <c r="S330" s="63"/>
      <c r="T330" s="63"/>
      <c r="U330" s="63"/>
      <c r="V330" s="63"/>
      <c r="W330" s="63"/>
      <c r="X330" s="63"/>
      <c r="Y330" s="63"/>
      <c r="Z330" s="63"/>
      <c r="AA330" s="63"/>
      <c r="AB330" s="63"/>
      <c r="AC330" s="63"/>
      <c r="AD330" s="63"/>
      <c r="AE330" s="63"/>
      <c r="AF330" s="63"/>
      <c r="AG330" s="63"/>
      <c r="AH330" s="63"/>
      <c r="AI330" s="63"/>
      <c r="AJ330" s="63"/>
      <c r="AK330" s="63"/>
      <c r="AL330" s="63"/>
      <c r="AM330" s="63"/>
      <c r="AN330" s="63"/>
      <c r="AO330" s="63"/>
      <c r="AP330" s="63"/>
      <c r="AQ330" s="63"/>
      <c r="AR330" s="63"/>
      <c r="AS330" s="63"/>
      <c r="AT330" s="63"/>
      <c r="AU330" s="63"/>
      <c r="AV330" s="63"/>
      <c r="AW330" s="63"/>
      <c r="AX330" s="63"/>
      <c r="AY330" s="63"/>
      <c r="AZ330" s="63"/>
      <c r="BA330" s="63"/>
      <c r="BB330" s="63"/>
      <c r="BC330" s="63"/>
      <c r="BD330" s="63"/>
      <c r="BE330" s="63"/>
      <c r="BF330" s="63"/>
      <c r="BG330" s="63"/>
      <c r="BH330" s="63"/>
      <c r="BI330" s="63"/>
      <c r="BJ330" s="63"/>
      <c r="BK330" s="63"/>
      <c r="BL330" s="63"/>
      <c r="BM330" s="63"/>
      <c r="BN330" s="63"/>
      <c r="BO330" s="63"/>
      <c r="BP330" s="63"/>
      <c r="BQ330" s="63"/>
      <c r="BR330" s="63"/>
      <c r="BS330" s="63"/>
      <c r="BT330" s="63"/>
      <c r="BU330" s="63"/>
      <c r="BV330" s="63"/>
      <c r="BW330" s="63"/>
      <c r="BX330" s="63"/>
      <c r="BY330" s="63"/>
      <c r="BZ330" s="63"/>
    </row>
    <row r="331" spans="3:78" x14ac:dyDescent="0.3">
      <c r="C331" s="63"/>
      <c r="D331" s="63"/>
      <c r="E331" s="63"/>
      <c r="F331" s="63"/>
      <c r="G331" s="63"/>
      <c r="H331" s="63"/>
      <c r="I331" s="63"/>
      <c r="J331" s="63"/>
      <c r="K331" s="63"/>
      <c r="L331" s="63"/>
      <c r="M331" s="63"/>
      <c r="N331" s="63"/>
      <c r="O331" s="63"/>
      <c r="P331" s="63"/>
      <c r="Q331" s="63"/>
      <c r="R331" s="63"/>
      <c r="S331" s="63"/>
      <c r="T331" s="63"/>
      <c r="U331" s="63"/>
      <c r="V331" s="63"/>
      <c r="W331" s="63"/>
      <c r="X331" s="63"/>
      <c r="Y331" s="63"/>
      <c r="Z331" s="63"/>
      <c r="AA331" s="63"/>
      <c r="AB331" s="63"/>
      <c r="AC331" s="63"/>
      <c r="AD331" s="63"/>
      <c r="AE331" s="63"/>
      <c r="AF331" s="63"/>
      <c r="AG331" s="63"/>
      <c r="AH331" s="63"/>
      <c r="AI331" s="63"/>
      <c r="AJ331" s="63"/>
      <c r="AK331" s="63"/>
      <c r="AL331" s="63"/>
      <c r="AM331" s="63"/>
      <c r="AN331" s="63"/>
      <c r="AO331" s="63"/>
      <c r="AP331" s="63"/>
      <c r="AQ331" s="63"/>
      <c r="AR331" s="63"/>
      <c r="AS331" s="63"/>
      <c r="AT331" s="63"/>
      <c r="AU331" s="63"/>
      <c r="AV331" s="63"/>
      <c r="AW331" s="63"/>
      <c r="AX331" s="63"/>
      <c r="AY331" s="63"/>
      <c r="AZ331" s="63"/>
      <c r="BA331" s="63"/>
      <c r="BB331" s="63"/>
      <c r="BC331" s="63"/>
      <c r="BD331" s="63"/>
      <c r="BE331" s="63"/>
      <c r="BF331" s="63"/>
      <c r="BG331" s="63"/>
      <c r="BH331" s="63"/>
      <c r="BI331" s="63"/>
      <c r="BJ331" s="63"/>
      <c r="BK331" s="63"/>
      <c r="BL331" s="63"/>
      <c r="BM331" s="63"/>
      <c r="BN331" s="63"/>
      <c r="BO331" s="63"/>
      <c r="BP331" s="63"/>
      <c r="BQ331" s="63"/>
      <c r="BR331" s="63"/>
      <c r="BS331" s="63"/>
      <c r="BT331" s="63"/>
      <c r="BU331" s="63"/>
      <c r="BV331" s="63"/>
      <c r="BW331" s="63"/>
      <c r="BX331" s="63"/>
      <c r="BY331" s="63"/>
      <c r="BZ331" s="63"/>
    </row>
    <row r="332" spans="3:78" x14ac:dyDescent="0.3">
      <c r="C332" s="63"/>
      <c r="D332" s="63"/>
      <c r="E332" s="63"/>
      <c r="F332" s="63"/>
      <c r="G332" s="63"/>
      <c r="H332" s="63"/>
      <c r="I332" s="63"/>
      <c r="J332" s="63"/>
      <c r="K332" s="63"/>
      <c r="L332" s="63"/>
      <c r="M332" s="63"/>
      <c r="N332" s="63"/>
      <c r="O332" s="63"/>
      <c r="P332" s="63"/>
      <c r="Q332" s="63"/>
      <c r="R332" s="63"/>
      <c r="S332" s="63"/>
      <c r="T332" s="63"/>
      <c r="U332" s="63"/>
      <c r="V332" s="63"/>
      <c r="W332" s="63"/>
      <c r="X332" s="63"/>
      <c r="Y332" s="63"/>
      <c r="Z332" s="63"/>
      <c r="AA332" s="63"/>
      <c r="AB332" s="63"/>
      <c r="AC332" s="63"/>
      <c r="AD332" s="63"/>
      <c r="AE332" s="63"/>
      <c r="AF332" s="63"/>
      <c r="AG332" s="63"/>
      <c r="AH332" s="63"/>
      <c r="AI332" s="63"/>
      <c r="AJ332" s="63"/>
      <c r="AK332" s="63"/>
      <c r="AL332" s="63"/>
      <c r="AM332" s="63"/>
      <c r="AN332" s="63"/>
      <c r="AO332" s="63"/>
      <c r="AP332" s="63"/>
      <c r="AQ332" s="63"/>
      <c r="AR332" s="63"/>
      <c r="AS332" s="63"/>
      <c r="AT332" s="63"/>
      <c r="AU332" s="63"/>
      <c r="AV332" s="63"/>
      <c r="AW332" s="63"/>
      <c r="AX332" s="63"/>
      <c r="AY332" s="63"/>
      <c r="AZ332" s="63"/>
      <c r="BA332" s="63"/>
      <c r="BB332" s="63"/>
      <c r="BC332" s="63"/>
      <c r="BD332" s="63"/>
      <c r="BE332" s="63"/>
      <c r="BF332" s="63"/>
      <c r="BG332" s="63"/>
      <c r="BH332" s="63"/>
      <c r="BI332" s="63"/>
      <c r="BJ332" s="63"/>
      <c r="BK332" s="63"/>
      <c r="BL332" s="63"/>
      <c r="BM332" s="63"/>
      <c r="BN332" s="63"/>
      <c r="BO332" s="63"/>
      <c r="BP332" s="63"/>
      <c r="BQ332" s="63"/>
      <c r="BR332" s="63"/>
      <c r="BS332" s="63"/>
      <c r="BT332" s="63"/>
      <c r="BU332" s="63"/>
      <c r="BV332" s="63"/>
      <c r="BW332" s="63"/>
      <c r="BX332" s="63"/>
      <c r="BY332" s="63"/>
      <c r="BZ332" s="63"/>
    </row>
    <row r="333" spans="3:78" x14ac:dyDescent="0.3">
      <c r="C333" s="63"/>
      <c r="D333" s="63"/>
      <c r="E333" s="63"/>
      <c r="F333" s="63"/>
      <c r="G333" s="63"/>
      <c r="H333" s="63"/>
      <c r="I333" s="63"/>
      <c r="J333" s="63"/>
      <c r="K333" s="63"/>
      <c r="L333" s="63"/>
      <c r="M333" s="63"/>
      <c r="N333" s="63"/>
      <c r="O333" s="63"/>
      <c r="P333" s="63"/>
      <c r="Q333" s="63"/>
      <c r="R333" s="63"/>
      <c r="S333" s="63"/>
      <c r="T333" s="63"/>
      <c r="U333" s="63"/>
      <c r="V333" s="63"/>
      <c r="W333" s="63"/>
      <c r="X333" s="63"/>
      <c r="Y333" s="63"/>
      <c r="Z333" s="63"/>
      <c r="AA333" s="63"/>
      <c r="AB333" s="63"/>
      <c r="AC333" s="63"/>
      <c r="AD333" s="63"/>
      <c r="AE333" s="63"/>
      <c r="AF333" s="63"/>
      <c r="AG333" s="63"/>
      <c r="AH333" s="63"/>
      <c r="AI333" s="63"/>
      <c r="AJ333" s="63"/>
      <c r="AK333" s="63"/>
      <c r="AL333" s="63"/>
      <c r="AM333" s="63"/>
      <c r="AN333" s="63"/>
      <c r="AO333" s="63"/>
      <c r="AP333" s="63"/>
      <c r="AQ333" s="63"/>
      <c r="AR333" s="63"/>
      <c r="AS333" s="63"/>
      <c r="AT333" s="63"/>
      <c r="AU333" s="63"/>
      <c r="AV333" s="63"/>
      <c r="AW333" s="63"/>
      <c r="AX333" s="63"/>
      <c r="AY333" s="63"/>
      <c r="AZ333" s="63"/>
      <c r="BA333" s="63"/>
      <c r="BB333" s="63"/>
      <c r="BC333" s="63"/>
      <c r="BD333" s="63"/>
      <c r="BE333" s="63"/>
      <c r="BF333" s="63"/>
      <c r="BG333" s="63"/>
      <c r="BH333" s="63"/>
      <c r="BI333" s="63"/>
      <c r="BJ333" s="63"/>
      <c r="BK333" s="63"/>
      <c r="BL333" s="63"/>
      <c r="BM333" s="63"/>
      <c r="BN333" s="63"/>
      <c r="BO333" s="63"/>
      <c r="BP333" s="63"/>
      <c r="BQ333" s="63"/>
      <c r="BR333" s="63"/>
      <c r="BS333" s="63"/>
      <c r="BT333" s="63"/>
      <c r="BU333" s="63"/>
      <c r="BV333" s="63"/>
      <c r="BW333" s="63"/>
      <c r="BX333" s="63"/>
      <c r="BY333" s="63"/>
      <c r="BZ333" s="63"/>
    </row>
    <row r="334" spans="3:78" x14ac:dyDescent="0.3">
      <c r="C334" s="63"/>
      <c r="D334" s="63"/>
      <c r="E334" s="63"/>
      <c r="F334" s="63"/>
      <c r="G334" s="63"/>
      <c r="H334" s="63"/>
      <c r="I334" s="63"/>
      <c r="J334" s="63"/>
      <c r="K334" s="63"/>
      <c r="L334" s="63"/>
      <c r="M334" s="63"/>
      <c r="N334" s="63"/>
      <c r="O334" s="63"/>
      <c r="P334" s="63"/>
      <c r="Q334" s="63"/>
      <c r="R334" s="63"/>
      <c r="S334" s="63"/>
      <c r="T334" s="63"/>
      <c r="U334" s="63"/>
      <c r="V334" s="63"/>
      <c r="W334" s="63"/>
      <c r="X334" s="63"/>
      <c r="Y334" s="63"/>
      <c r="Z334" s="63"/>
      <c r="AA334" s="63"/>
      <c r="AB334" s="63"/>
      <c r="AC334" s="63"/>
      <c r="AD334" s="63"/>
      <c r="AE334" s="63"/>
      <c r="AF334" s="63"/>
      <c r="AG334" s="63"/>
      <c r="AH334" s="63"/>
      <c r="AI334" s="63"/>
      <c r="AJ334" s="63"/>
      <c r="AK334" s="63"/>
      <c r="AL334" s="63"/>
      <c r="AM334" s="63"/>
      <c r="AN334" s="63"/>
      <c r="AO334" s="63"/>
      <c r="AP334" s="63"/>
      <c r="AQ334" s="63"/>
      <c r="AR334" s="63"/>
      <c r="AS334" s="63"/>
      <c r="AT334" s="63"/>
      <c r="AU334" s="63"/>
      <c r="AV334" s="63"/>
      <c r="AW334" s="63"/>
      <c r="AX334" s="63"/>
      <c r="AY334" s="63"/>
      <c r="AZ334" s="63"/>
      <c r="BA334" s="63"/>
      <c r="BB334" s="63"/>
      <c r="BC334" s="63"/>
      <c r="BD334" s="63"/>
      <c r="BE334" s="63"/>
      <c r="BF334" s="63"/>
      <c r="BG334" s="63"/>
      <c r="BH334" s="63"/>
      <c r="BI334" s="63"/>
      <c r="BJ334" s="63"/>
      <c r="BK334" s="63"/>
      <c r="BL334" s="63"/>
      <c r="BM334" s="63"/>
      <c r="BN334" s="63"/>
      <c r="BO334" s="63"/>
      <c r="BP334" s="63"/>
      <c r="BQ334" s="63"/>
      <c r="BR334" s="63"/>
      <c r="BS334" s="63"/>
      <c r="BT334" s="63"/>
      <c r="BU334" s="63"/>
      <c r="BV334" s="63"/>
      <c r="BW334" s="63"/>
      <c r="BX334" s="63"/>
      <c r="BY334" s="63"/>
      <c r="BZ334" s="63"/>
    </row>
    <row r="335" spans="3:78" x14ac:dyDescent="0.3">
      <c r="C335" s="63"/>
      <c r="D335" s="63"/>
      <c r="E335" s="63"/>
      <c r="F335" s="63"/>
      <c r="G335" s="63"/>
      <c r="H335" s="63"/>
      <c r="I335" s="63"/>
      <c r="J335" s="63"/>
      <c r="K335" s="63"/>
      <c r="L335" s="63"/>
      <c r="M335" s="63"/>
      <c r="N335" s="63"/>
      <c r="O335" s="63"/>
      <c r="P335" s="63"/>
      <c r="Q335" s="63"/>
      <c r="R335" s="63"/>
      <c r="S335" s="63"/>
      <c r="T335" s="63"/>
      <c r="U335" s="63"/>
      <c r="V335" s="63"/>
      <c r="W335" s="63"/>
      <c r="X335" s="63"/>
      <c r="Y335" s="63"/>
      <c r="Z335" s="63"/>
      <c r="AA335" s="63"/>
      <c r="AB335" s="63"/>
      <c r="AC335" s="63"/>
      <c r="AD335" s="63"/>
      <c r="AE335" s="63"/>
      <c r="AF335" s="63"/>
      <c r="AG335" s="63"/>
      <c r="AH335" s="63"/>
      <c r="AI335" s="63"/>
      <c r="AJ335" s="63"/>
      <c r="AK335" s="63"/>
      <c r="AL335" s="63"/>
      <c r="AM335" s="63"/>
      <c r="AN335" s="63"/>
      <c r="AO335" s="63"/>
      <c r="AP335" s="63"/>
      <c r="AQ335" s="63"/>
      <c r="AR335" s="63"/>
      <c r="AS335" s="63"/>
      <c r="AT335" s="63"/>
      <c r="AU335" s="63"/>
      <c r="AV335" s="63"/>
      <c r="AW335" s="63"/>
      <c r="AX335" s="63"/>
      <c r="AY335" s="63"/>
      <c r="AZ335" s="63"/>
      <c r="BA335" s="63"/>
      <c r="BB335" s="63"/>
      <c r="BC335" s="63"/>
      <c r="BD335" s="63"/>
      <c r="BE335" s="63"/>
      <c r="BF335" s="63"/>
      <c r="BG335" s="63"/>
      <c r="BH335" s="63"/>
      <c r="BI335" s="63"/>
      <c r="BJ335" s="63"/>
      <c r="BK335" s="63"/>
      <c r="BL335" s="63"/>
      <c r="BM335" s="63"/>
      <c r="BN335" s="63"/>
      <c r="BO335" s="63"/>
      <c r="BP335" s="63"/>
      <c r="BQ335" s="63"/>
      <c r="BR335" s="63"/>
      <c r="BS335" s="63"/>
      <c r="BT335" s="63"/>
      <c r="BU335" s="63"/>
      <c r="BV335" s="63"/>
      <c r="BW335" s="63"/>
      <c r="BX335" s="63"/>
      <c r="BY335" s="63"/>
      <c r="BZ335" s="63"/>
    </row>
    <row r="336" spans="3:78" x14ac:dyDescent="0.3">
      <c r="C336" s="63"/>
      <c r="D336" s="63"/>
      <c r="E336" s="63"/>
      <c r="F336" s="63"/>
      <c r="G336" s="63"/>
      <c r="H336" s="63"/>
      <c r="I336" s="63"/>
      <c r="J336" s="63"/>
      <c r="K336" s="63"/>
      <c r="L336" s="63"/>
      <c r="M336" s="63"/>
      <c r="N336" s="63"/>
      <c r="O336" s="63"/>
      <c r="P336" s="63"/>
      <c r="Q336" s="63"/>
      <c r="R336" s="63"/>
      <c r="S336" s="63"/>
      <c r="T336" s="63"/>
      <c r="U336" s="63"/>
      <c r="V336" s="63"/>
      <c r="W336" s="63"/>
      <c r="X336" s="63"/>
      <c r="Y336" s="63"/>
      <c r="Z336" s="63"/>
      <c r="AA336" s="63"/>
      <c r="AB336" s="63"/>
      <c r="AC336" s="63"/>
      <c r="AD336" s="63"/>
      <c r="AE336" s="63"/>
      <c r="AF336" s="63"/>
      <c r="AG336" s="63"/>
      <c r="AH336" s="63"/>
      <c r="AI336" s="63"/>
      <c r="AJ336" s="63"/>
      <c r="AK336" s="63"/>
      <c r="AL336" s="63"/>
      <c r="AM336" s="63"/>
      <c r="AN336" s="63"/>
      <c r="AO336" s="63"/>
      <c r="AP336" s="63"/>
      <c r="AQ336" s="63"/>
      <c r="AR336" s="63"/>
      <c r="AS336" s="63"/>
      <c r="AT336" s="63"/>
      <c r="AU336" s="63"/>
      <c r="AV336" s="63"/>
      <c r="AW336" s="63"/>
      <c r="AX336" s="63"/>
      <c r="AY336" s="63"/>
      <c r="AZ336" s="63"/>
      <c r="BA336" s="63"/>
      <c r="BB336" s="63"/>
      <c r="BC336" s="63"/>
      <c r="BD336" s="63"/>
      <c r="BE336" s="63"/>
      <c r="BF336" s="63"/>
      <c r="BG336" s="63"/>
      <c r="BH336" s="63"/>
      <c r="BI336" s="63"/>
      <c r="BJ336" s="63"/>
      <c r="BK336" s="63"/>
      <c r="BL336" s="63"/>
      <c r="BM336" s="63"/>
      <c r="BN336" s="63"/>
      <c r="BO336" s="63"/>
      <c r="BP336" s="63"/>
      <c r="BQ336" s="63"/>
      <c r="BR336" s="63"/>
      <c r="BS336" s="63"/>
      <c r="BT336" s="63"/>
      <c r="BU336" s="63"/>
      <c r="BV336" s="63"/>
      <c r="BW336" s="63"/>
      <c r="BX336" s="63"/>
      <c r="BY336" s="63"/>
      <c r="BZ336" s="63"/>
    </row>
    <row r="337" spans="3:78" x14ac:dyDescent="0.3">
      <c r="C337" s="63"/>
      <c r="D337" s="63"/>
      <c r="E337" s="63"/>
      <c r="F337" s="63"/>
      <c r="G337" s="63"/>
      <c r="H337" s="63"/>
      <c r="I337" s="63"/>
      <c r="J337" s="63"/>
      <c r="K337" s="63"/>
      <c r="L337" s="63"/>
      <c r="M337" s="63"/>
      <c r="N337" s="63"/>
      <c r="O337" s="63"/>
      <c r="P337" s="63"/>
      <c r="Q337" s="63"/>
      <c r="R337" s="63"/>
      <c r="S337" s="63"/>
      <c r="T337" s="63"/>
      <c r="U337" s="63"/>
      <c r="V337" s="63"/>
      <c r="W337" s="63"/>
      <c r="X337" s="63"/>
      <c r="Y337" s="63"/>
      <c r="Z337" s="63"/>
      <c r="AA337" s="63"/>
      <c r="AB337" s="63"/>
      <c r="AC337" s="63"/>
      <c r="AD337" s="63"/>
      <c r="AE337" s="63"/>
      <c r="AF337" s="63"/>
      <c r="AG337" s="63"/>
      <c r="AH337" s="63"/>
      <c r="AI337" s="63"/>
      <c r="AJ337" s="63"/>
      <c r="AK337" s="63"/>
      <c r="AL337" s="63"/>
      <c r="AM337" s="63"/>
      <c r="AN337" s="63"/>
      <c r="AO337" s="63"/>
      <c r="AP337" s="63"/>
      <c r="AQ337" s="63"/>
      <c r="AR337" s="63"/>
      <c r="AS337" s="63"/>
      <c r="AT337" s="63"/>
      <c r="AU337" s="63"/>
      <c r="AV337" s="63"/>
      <c r="AW337" s="63"/>
      <c r="AX337" s="63"/>
      <c r="AY337" s="63"/>
      <c r="AZ337" s="63"/>
      <c r="BA337" s="63"/>
      <c r="BB337" s="63"/>
      <c r="BC337" s="63"/>
      <c r="BD337" s="63"/>
      <c r="BE337" s="63"/>
      <c r="BF337" s="63"/>
      <c r="BG337" s="63"/>
      <c r="BH337" s="63"/>
      <c r="BI337" s="63"/>
      <c r="BJ337" s="63"/>
      <c r="BK337" s="63"/>
      <c r="BL337" s="63"/>
      <c r="BM337" s="63"/>
      <c r="BN337" s="63"/>
      <c r="BO337" s="63"/>
      <c r="BP337" s="63"/>
      <c r="BQ337" s="63"/>
      <c r="BR337" s="63"/>
      <c r="BS337" s="63"/>
      <c r="BT337" s="63"/>
      <c r="BU337" s="63"/>
      <c r="BV337" s="63"/>
      <c r="BW337" s="63"/>
      <c r="BX337" s="63"/>
      <c r="BY337" s="63"/>
      <c r="BZ337" s="63"/>
    </row>
    <row r="338" spans="3:78" x14ac:dyDescent="0.3">
      <c r="C338" s="63"/>
      <c r="D338" s="63"/>
      <c r="E338" s="63"/>
      <c r="F338" s="63"/>
      <c r="G338" s="63"/>
      <c r="H338" s="63"/>
      <c r="I338" s="63"/>
      <c r="J338" s="63"/>
      <c r="K338" s="63"/>
      <c r="L338" s="63"/>
      <c r="M338" s="63"/>
      <c r="N338" s="63"/>
      <c r="O338" s="63"/>
      <c r="P338" s="63"/>
      <c r="Q338" s="63"/>
      <c r="R338" s="63"/>
      <c r="S338" s="63"/>
      <c r="T338" s="63"/>
      <c r="U338" s="63"/>
      <c r="V338" s="63"/>
      <c r="W338" s="63"/>
      <c r="X338" s="63"/>
      <c r="Y338" s="63"/>
      <c r="Z338" s="63"/>
      <c r="AA338" s="63"/>
      <c r="AB338" s="63"/>
      <c r="AC338" s="63"/>
      <c r="AD338" s="63"/>
      <c r="AE338" s="63"/>
      <c r="AF338" s="63"/>
      <c r="AG338" s="63"/>
      <c r="AH338" s="63"/>
      <c r="AI338" s="63"/>
      <c r="AJ338" s="63"/>
      <c r="AK338" s="63"/>
      <c r="AL338" s="63"/>
      <c r="AM338" s="63"/>
      <c r="AN338" s="63"/>
      <c r="AO338" s="63"/>
      <c r="AP338" s="63"/>
      <c r="AQ338" s="63"/>
      <c r="AR338" s="63"/>
      <c r="AS338" s="63"/>
      <c r="AT338" s="63"/>
      <c r="AU338" s="63"/>
      <c r="AV338" s="63"/>
      <c r="AW338" s="63"/>
      <c r="AX338" s="63"/>
      <c r="AY338" s="63"/>
      <c r="AZ338" s="63"/>
      <c r="BA338" s="63"/>
      <c r="BB338" s="63"/>
      <c r="BC338" s="63"/>
      <c r="BD338" s="63"/>
      <c r="BE338" s="63"/>
      <c r="BF338" s="63"/>
      <c r="BG338" s="63"/>
      <c r="BH338" s="63"/>
      <c r="BI338" s="63"/>
      <c r="BJ338" s="63"/>
      <c r="BK338" s="63"/>
      <c r="BL338" s="63"/>
      <c r="BM338" s="63"/>
      <c r="BN338" s="63"/>
      <c r="BO338" s="63"/>
      <c r="BP338" s="63"/>
      <c r="BQ338" s="63"/>
      <c r="BR338" s="63"/>
      <c r="BS338" s="63"/>
      <c r="BT338" s="63"/>
      <c r="BU338" s="63"/>
      <c r="BV338" s="63"/>
      <c r="BW338" s="63"/>
      <c r="BX338" s="63"/>
      <c r="BY338" s="63"/>
      <c r="BZ338" s="63"/>
    </row>
    <row r="339" spans="3:78" x14ac:dyDescent="0.3">
      <c r="C339" s="63"/>
      <c r="D339" s="63"/>
      <c r="E339" s="63"/>
      <c r="F339" s="63"/>
      <c r="G339" s="63"/>
      <c r="H339" s="63"/>
      <c r="I339" s="63"/>
      <c r="J339" s="63"/>
      <c r="K339" s="63"/>
      <c r="L339" s="63"/>
      <c r="M339" s="63"/>
      <c r="N339" s="63"/>
      <c r="O339" s="63"/>
      <c r="P339" s="63"/>
      <c r="Q339" s="63"/>
      <c r="R339" s="63"/>
      <c r="S339" s="63"/>
      <c r="T339" s="63"/>
      <c r="U339" s="63"/>
      <c r="V339" s="63"/>
      <c r="W339" s="63"/>
      <c r="X339" s="63"/>
      <c r="Y339" s="63"/>
      <c r="Z339" s="63"/>
      <c r="AA339" s="63"/>
      <c r="AB339" s="63"/>
      <c r="AC339" s="63"/>
      <c r="AD339" s="63"/>
      <c r="AE339" s="63"/>
      <c r="AF339" s="63"/>
      <c r="AG339" s="63"/>
      <c r="AH339" s="63"/>
      <c r="AI339" s="63"/>
      <c r="AJ339" s="63"/>
      <c r="AK339" s="63"/>
      <c r="AL339" s="63"/>
      <c r="AM339" s="63"/>
      <c r="AN339" s="63"/>
      <c r="AO339" s="63"/>
      <c r="AP339" s="63"/>
      <c r="AQ339" s="63"/>
      <c r="AR339" s="63"/>
      <c r="AS339" s="63"/>
      <c r="AT339" s="63"/>
      <c r="AU339" s="63"/>
      <c r="AV339" s="63"/>
      <c r="AW339" s="63"/>
      <c r="AX339" s="63"/>
      <c r="AY339" s="63"/>
      <c r="AZ339" s="63"/>
      <c r="BA339" s="63"/>
      <c r="BB339" s="63"/>
      <c r="BC339" s="63"/>
      <c r="BD339" s="63"/>
      <c r="BE339" s="63"/>
      <c r="BF339" s="63"/>
      <c r="BG339" s="63"/>
      <c r="BH339" s="63"/>
      <c r="BI339" s="63"/>
      <c r="BJ339" s="63"/>
      <c r="BK339" s="63"/>
      <c r="BL339" s="63"/>
      <c r="BM339" s="63"/>
      <c r="BN339" s="63"/>
      <c r="BO339" s="63"/>
      <c r="BP339" s="63"/>
      <c r="BQ339" s="63"/>
      <c r="BR339" s="63"/>
      <c r="BS339" s="63"/>
      <c r="BT339" s="63"/>
      <c r="BU339" s="63"/>
      <c r="BV339" s="63"/>
      <c r="BW339" s="63"/>
      <c r="BX339" s="63"/>
      <c r="BY339" s="63"/>
      <c r="BZ339" s="63"/>
    </row>
    <row r="340" spans="3:78" x14ac:dyDescent="0.3">
      <c r="C340" s="63"/>
      <c r="D340" s="63"/>
      <c r="E340" s="63"/>
      <c r="F340" s="63"/>
      <c r="G340" s="63"/>
      <c r="H340" s="63"/>
      <c r="I340" s="63"/>
      <c r="J340" s="63"/>
      <c r="K340" s="63"/>
      <c r="L340" s="63"/>
      <c r="M340" s="63"/>
      <c r="N340" s="63"/>
      <c r="O340" s="63"/>
      <c r="P340" s="63"/>
      <c r="Q340" s="63"/>
      <c r="R340" s="63"/>
      <c r="S340" s="63"/>
      <c r="T340" s="63"/>
      <c r="U340" s="63"/>
      <c r="V340" s="63"/>
      <c r="W340" s="63"/>
      <c r="X340" s="63"/>
      <c r="Y340" s="63"/>
      <c r="Z340" s="63"/>
      <c r="AA340" s="63"/>
      <c r="AB340" s="63"/>
      <c r="AC340" s="63"/>
      <c r="AD340" s="63"/>
      <c r="AE340" s="63"/>
      <c r="AF340" s="63"/>
      <c r="AG340" s="63"/>
      <c r="AH340" s="63"/>
      <c r="AI340" s="63"/>
      <c r="AJ340" s="63"/>
      <c r="AK340" s="63"/>
      <c r="AL340" s="63"/>
      <c r="AM340" s="63"/>
      <c r="AN340" s="63"/>
      <c r="AO340" s="63"/>
      <c r="AP340" s="63"/>
      <c r="AQ340" s="63"/>
      <c r="AR340" s="63"/>
      <c r="AS340" s="63"/>
      <c r="AT340" s="63"/>
      <c r="AU340" s="63"/>
      <c r="AV340" s="63"/>
      <c r="AW340" s="63"/>
      <c r="AX340" s="63"/>
      <c r="AY340" s="63"/>
      <c r="AZ340" s="63"/>
      <c r="BA340" s="63"/>
      <c r="BB340" s="63"/>
      <c r="BC340" s="63"/>
      <c r="BD340" s="63"/>
      <c r="BE340" s="63"/>
      <c r="BF340" s="63"/>
      <c r="BG340" s="63"/>
      <c r="BH340" s="63"/>
      <c r="BI340" s="63"/>
      <c r="BJ340" s="63"/>
      <c r="BK340" s="63"/>
      <c r="BL340" s="63"/>
      <c r="BM340" s="63"/>
      <c r="BN340" s="63"/>
      <c r="BO340" s="63"/>
      <c r="BP340" s="63"/>
      <c r="BQ340" s="63"/>
      <c r="BR340" s="63"/>
      <c r="BS340" s="63"/>
      <c r="BT340" s="63"/>
      <c r="BU340" s="63"/>
      <c r="BV340" s="63"/>
      <c r="BW340" s="63"/>
      <c r="BX340" s="63"/>
      <c r="BY340" s="63"/>
      <c r="BZ340" s="63"/>
    </row>
    <row r="341" spans="3:78" x14ac:dyDescent="0.3">
      <c r="C341" s="63"/>
      <c r="D341" s="63"/>
      <c r="E341" s="63"/>
      <c r="F341" s="63"/>
      <c r="G341" s="63"/>
      <c r="H341" s="63"/>
      <c r="I341" s="63"/>
      <c r="J341" s="63"/>
      <c r="K341" s="63"/>
      <c r="L341" s="63"/>
      <c r="M341" s="63"/>
      <c r="N341" s="63"/>
      <c r="O341" s="63"/>
      <c r="P341" s="63"/>
      <c r="Q341" s="63"/>
      <c r="R341" s="63"/>
      <c r="S341" s="63"/>
      <c r="T341" s="63"/>
      <c r="U341" s="63"/>
      <c r="V341" s="63"/>
      <c r="W341" s="63"/>
      <c r="X341" s="63"/>
      <c r="Y341" s="63"/>
      <c r="Z341" s="63"/>
      <c r="AA341" s="63"/>
      <c r="AB341" s="63"/>
      <c r="AC341" s="63"/>
      <c r="AD341" s="63"/>
      <c r="AE341" s="63"/>
      <c r="AF341" s="63"/>
      <c r="AG341" s="63"/>
      <c r="AH341" s="63"/>
      <c r="AI341" s="63"/>
      <c r="AJ341" s="63"/>
      <c r="AK341" s="63"/>
      <c r="AL341" s="63"/>
      <c r="AM341" s="63"/>
      <c r="AN341" s="63"/>
      <c r="AO341" s="63"/>
      <c r="AP341" s="63"/>
      <c r="AQ341" s="63"/>
      <c r="AR341" s="63"/>
      <c r="AS341" s="63"/>
      <c r="AT341" s="63"/>
      <c r="AU341" s="63"/>
      <c r="AV341" s="63"/>
      <c r="AW341" s="63"/>
      <c r="AX341" s="63"/>
      <c r="AY341" s="63"/>
      <c r="AZ341" s="63"/>
      <c r="BA341" s="63"/>
      <c r="BB341" s="63"/>
      <c r="BC341" s="63"/>
      <c r="BD341" s="63"/>
      <c r="BE341" s="63"/>
      <c r="BF341" s="63"/>
      <c r="BG341" s="63"/>
      <c r="BH341" s="63"/>
      <c r="BI341" s="63"/>
      <c r="BJ341" s="63"/>
      <c r="BK341" s="63"/>
      <c r="BL341" s="63"/>
      <c r="BM341" s="63"/>
      <c r="BN341" s="63"/>
      <c r="BO341" s="63"/>
      <c r="BP341" s="63"/>
      <c r="BQ341" s="63"/>
      <c r="BR341" s="63"/>
      <c r="BS341" s="63"/>
      <c r="BT341" s="63"/>
      <c r="BU341" s="63"/>
      <c r="BV341" s="63"/>
      <c r="BW341" s="63"/>
      <c r="BX341" s="63"/>
      <c r="BY341" s="63"/>
      <c r="BZ341" s="63"/>
    </row>
    <row r="342" spans="3:78" x14ac:dyDescent="0.3">
      <c r="C342" s="63"/>
      <c r="D342" s="63"/>
      <c r="E342" s="63"/>
      <c r="F342" s="63"/>
      <c r="G342" s="63"/>
      <c r="H342" s="63"/>
      <c r="I342" s="63"/>
      <c r="J342" s="63"/>
      <c r="K342" s="63"/>
      <c r="L342" s="63"/>
      <c r="M342" s="63"/>
      <c r="N342" s="63"/>
      <c r="O342" s="63"/>
      <c r="P342" s="63"/>
      <c r="Q342" s="63"/>
      <c r="R342" s="63"/>
      <c r="S342" s="63"/>
      <c r="T342" s="63"/>
      <c r="U342" s="63"/>
      <c r="V342" s="63"/>
      <c r="W342" s="63"/>
      <c r="X342" s="63"/>
      <c r="Y342" s="63"/>
      <c r="Z342" s="63"/>
      <c r="AA342" s="63"/>
      <c r="AB342" s="63"/>
      <c r="AC342" s="63"/>
      <c r="AD342" s="63"/>
      <c r="AE342" s="63"/>
      <c r="AF342" s="63"/>
      <c r="AG342" s="63"/>
      <c r="AH342" s="63"/>
      <c r="AI342" s="63"/>
      <c r="AJ342" s="63"/>
      <c r="AK342" s="63"/>
      <c r="AL342" s="63"/>
      <c r="AM342" s="63"/>
      <c r="AN342" s="63"/>
      <c r="AO342" s="63"/>
      <c r="AP342" s="63"/>
      <c r="AQ342" s="63"/>
      <c r="AR342" s="63"/>
      <c r="AS342" s="63"/>
      <c r="AT342" s="63"/>
      <c r="AU342" s="63"/>
      <c r="AV342" s="63"/>
      <c r="AW342" s="63"/>
      <c r="AX342" s="63"/>
      <c r="AY342" s="63"/>
      <c r="AZ342" s="63"/>
      <c r="BA342" s="63"/>
      <c r="BB342" s="63"/>
      <c r="BC342" s="63"/>
      <c r="BD342" s="63"/>
      <c r="BE342" s="63"/>
      <c r="BF342" s="63"/>
      <c r="BG342" s="63"/>
      <c r="BH342" s="63"/>
      <c r="BI342" s="63"/>
      <c r="BJ342" s="63"/>
      <c r="BK342" s="63"/>
      <c r="BL342" s="63"/>
      <c r="BM342" s="63"/>
      <c r="BN342" s="63"/>
      <c r="BO342" s="63"/>
      <c r="BP342" s="63"/>
      <c r="BQ342" s="63"/>
      <c r="BR342" s="63"/>
      <c r="BS342" s="63"/>
      <c r="BT342" s="63"/>
      <c r="BU342" s="63"/>
      <c r="BV342" s="63"/>
      <c r="BW342" s="63"/>
      <c r="BX342" s="63"/>
      <c r="BY342" s="63"/>
      <c r="BZ342" s="63"/>
    </row>
    <row r="343" spans="3:78" x14ac:dyDescent="0.3">
      <c r="C343" s="63"/>
      <c r="D343" s="63"/>
      <c r="E343" s="63"/>
      <c r="F343" s="63"/>
      <c r="G343" s="63"/>
      <c r="H343" s="63"/>
      <c r="I343" s="63"/>
      <c r="J343" s="63"/>
      <c r="K343" s="63"/>
      <c r="L343" s="63"/>
      <c r="M343" s="63"/>
      <c r="N343" s="63"/>
      <c r="O343" s="63"/>
      <c r="P343" s="63"/>
      <c r="Q343" s="63"/>
      <c r="R343" s="63"/>
      <c r="S343" s="63"/>
      <c r="T343" s="63"/>
      <c r="U343" s="63"/>
      <c r="V343" s="63"/>
      <c r="W343" s="63"/>
      <c r="X343" s="63"/>
      <c r="Y343" s="63"/>
      <c r="Z343" s="63"/>
      <c r="AA343" s="63"/>
      <c r="AB343" s="63"/>
      <c r="AC343" s="63"/>
      <c r="AD343" s="63"/>
      <c r="AE343" s="63"/>
      <c r="AF343" s="63"/>
      <c r="AG343" s="63"/>
      <c r="AH343" s="63"/>
      <c r="AI343" s="63"/>
      <c r="AJ343" s="63"/>
      <c r="AK343" s="63"/>
      <c r="AL343" s="63"/>
      <c r="AM343" s="63"/>
      <c r="AN343" s="63"/>
      <c r="AO343" s="63"/>
      <c r="AP343" s="63"/>
      <c r="AQ343" s="63"/>
      <c r="AR343" s="63"/>
      <c r="AS343" s="63"/>
      <c r="AT343" s="63"/>
      <c r="AU343" s="63"/>
      <c r="AV343" s="63"/>
      <c r="AW343" s="63"/>
      <c r="AX343" s="63"/>
      <c r="AY343" s="63"/>
      <c r="AZ343" s="63"/>
      <c r="BA343" s="63"/>
      <c r="BB343" s="63"/>
      <c r="BC343" s="63"/>
      <c r="BD343" s="63"/>
      <c r="BE343" s="63"/>
      <c r="BF343" s="63"/>
      <c r="BG343" s="63"/>
      <c r="BH343" s="63"/>
      <c r="BI343" s="63"/>
      <c r="BJ343" s="63"/>
      <c r="BK343" s="63"/>
      <c r="BL343" s="63"/>
      <c r="BM343" s="63"/>
      <c r="BN343" s="63"/>
      <c r="BO343" s="63"/>
      <c r="BP343" s="63"/>
      <c r="BQ343" s="63"/>
      <c r="BR343" s="63"/>
      <c r="BS343" s="63"/>
      <c r="BT343" s="63"/>
      <c r="BU343" s="63"/>
      <c r="BV343" s="63"/>
      <c r="BW343" s="63"/>
      <c r="BX343" s="63"/>
      <c r="BY343" s="63"/>
      <c r="BZ343" s="63"/>
    </row>
    <row r="344" spans="3:78" x14ac:dyDescent="0.3">
      <c r="C344" s="63"/>
      <c r="D344" s="63"/>
      <c r="E344" s="63"/>
      <c r="F344" s="63"/>
      <c r="G344" s="63"/>
      <c r="H344" s="63"/>
      <c r="I344" s="63"/>
      <c r="J344" s="63"/>
      <c r="K344" s="63"/>
      <c r="L344" s="63"/>
      <c r="M344" s="63"/>
      <c r="N344" s="63"/>
      <c r="O344" s="63"/>
      <c r="P344" s="63"/>
      <c r="Q344" s="63"/>
      <c r="R344" s="63"/>
      <c r="S344" s="63"/>
      <c r="T344" s="63"/>
      <c r="U344" s="63"/>
      <c r="V344" s="63"/>
      <c r="W344" s="63"/>
      <c r="X344" s="63"/>
      <c r="Y344" s="63"/>
      <c r="Z344" s="63"/>
      <c r="AA344" s="63"/>
      <c r="AB344" s="63"/>
      <c r="AC344" s="63"/>
      <c r="AD344" s="63"/>
      <c r="AE344" s="63"/>
      <c r="AF344" s="63"/>
      <c r="AG344" s="63"/>
      <c r="AH344" s="63"/>
      <c r="AI344" s="63"/>
      <c r="AJ344" s="63"/>
      <c r="AK344" s="63"/>
      <c r="AL344" s="63"/>
      <c r="AM344" s="63"/>
      <c r="AN344" s="63"/>
      <c r="AO344" s="63"/>
      <c r="AP344" s="63"/>
      <c r="AQ344" s="63"/>
      <c r="AR344" s="63"/>
      <c r="AS344" s="63"/>
      <c r="AT344" s="63"/>
      <c r="AU344" s="63"/>
      <c r="AV344" s="63"/>
      <c r="AW344" s="63"/>
      <c r="AX344" s="63"/>
      <c r="AY344" s="63"/>
      <c r="AZ344" s="63"/>
      <c r="BA344" s="63"/>
      <c r="BB344" s="63"/>
      <c r="BC344" s="63"/>
      <c r="BD344" s="63"/>
      <c r="BE344" s="63"/>
      <c r="BF344" s="63"/>
      <c r="BG344" s="63"/>
      <c r="BH344" s="63"/>
      <c r="BI344" s="63"/>
      <c r="BJ344" s="63"/>
      <c r="BK344" s="63"/>
      <c r="BL344" s="63"/>
      <c r="BM344" s="63"/>
      <c r="BN344" s="63"/>
      <c r="BO344" s="63"/>
      <c r="BP344" s="63"/>
      <c r="BQ344" s="63"/>
      <c r="BR344" s="63"/>
      <c r="BS344" s="63"/>
      <c r="BT344" s="63"/>
      <c r="BU344" s="63"/>
      <c r="BV344" s="63"/>
      <c r="BW344" s="63"/>
      <c r="BX344" s="63"/>
      <c r="BY344" s="63"/>
      <c r="BZ344" s="63"/>
    </row>
    <row r="345" spans="3:78" x14ac:dyDescent="0.3">
      <c r="C345" s="63"/>
      <c r="D345" s="63"/>
      <c r="E345" s="63"/>
      <c r="F345" s="63"/>
      <c r="G345" s="63"/>
      <c r="H345" s="63"/>
      <c r="I345" s="63"/>
      <c r="J345" s="63"/>
      <c r="K345" s="63"/>
      <c r="L345" s="63"/>
      <c r="M345" s="63"/>
      <c r="N345" s="63"/>
      <c r="O345" s="63"/>
      <c r="P345" s="63"/>
      <c r="Q345" s="63"/>
      <c r="R345" s="63"/>
      <c r="S345" s="63"/>
      <c r="T345" s="63"/>
      <c r="U345" s="63"/>
      <c r="V345" s="63"/>
      <c r="W345" s="63"/>
      <c r="X345" s="63"/>
      <c r="Y345" s="63"/>
      <c r="Z345" s="63"/>
      <c r="AA345" s="63"/>
      <c r="AB345" s="63"/>
      <c r="AC345" s="63"/>
      <c r="AD345" s="63"/>
      <c r="AE345" s="63"/>
      <c r="AF345" s="63"/>
      <c r="AG345" s="63"/>
      <c r="AH345" s="63"/>
      <c r="AI345" s="63"/>
      <c r="AJ345" s="63"/>
      <c r="AK345" s="63"/>
      <c r="AL345" s="63"/>
      <c r="AM345" s="63"/>
      <c r="AN345" s="63"/>
      <c r="AO345" s="63"/>
      <c r="AP345" s="63"/>
      <c r="AQ345" s="63"/>
      <c r="AR345" s="63"/>
      <c r="AS345" s="63"/>
      <c r="AT345" s="63"/>
      <c r="AU345" s="63"/>
      <c r="AV345" s="63"/>
      <c r="AW345" s="63"/>
      <c r="AX345" s="63"/>
      <c r="AY345" s="63"/>
      <c r="AZ345" s="63"/>
      <c r="BA345" s="63"/>
      <c r="BB345" s="63"/>
      <c r="BC345" s="63"/>
      <c r="BD345" s="63"/>
      <c r="BE345" s="63"/>
      <c r="BF345" s="63"/>
      <c r="BG345" s="63"/>
      <c r="BH345" s="63"/>
      <c r="BI345" s="63"/>
      <c r="BJ345" s="63"/>
      <c r="BK345" s="63"/>
      <c r="BL345" s="63"/>
      <c r="BM345" s="63"/>
      <c r="BN345" s="63"/>
      <c r="BO345" s="63"/>
      <c r="BP345" s="63"/>
      <c r="BQ345" s="63"/>
      <c r="BR345" s="63"/>
      <c r="BS345" s="63"/>
      <c r="BT345" s="63"/>
      <c r="BU345" s="63"/>
      <c r="BV345" s="63"/>
      <c r="BW345" s="63"/>
      <c r="BX345" s="63"/>
      <c r="BY345" s="63"/>
      <c r="BZ345" s="63"/>
    </row>
    <row r="346" spans="3:78" x14ac:dyDescent="0.3">
      <c r="C346" s="63"/>
      <c r="D346" s="63"/>
      <c r="E346" s="63"/>
      <c r="F346" s="63"/>
      <c r="G346" s="63"/>
      <c r="H346" s="63"/>
      <c r="I346" s="63"/>
      <c r="J346" s="63"/>
      <c r="K346" s="63"/>
      <c r="L346" s="63"/>
      <c r="M346" s="63"/>
      <c r="N346" s="63"/>
      <c r="O346" s="63"/>
      <c r="P346" s="63"/>
      <c r="Q346" s="63"/>
      <c r="R346" s="63"/>
      <c r="S346" s="63"/>
      <c r="T346" s="63"/>
      <c r="U346" s="63"/>
      <c r="V346" s="63"/>
      <c r="W346" s="63"/>
      <c r="X346" s="63"/>
      <c r="Y346" s="63"/>
      <c r="Z346" s="63"/>
      <c r="AA346" s="63"/>
      <c r="AB346" s="63"/>
      <c r="AC346" s="63"/>
      <c r="AD346" s="63"/>
      <c r="AE346" s="63"/>
      <c r="AF346" s="63"/>
      <c r="AG346" s="63"/>
      <c r="AH346" s="63"/>
      <c r="AI346" s="63"/>
      <c r="AJ346" s="63"/>
      <c r="AK346" s="63"/>
      <c r="AL346" s="63"/>
      <c r="AM346" s="63"/>
      <c r="AN346" s="63"/>
      <c r="AO346" s="63"/>
      <c r="AP346" s="63"/>
      <c r="AQ346" s="63"/>
      <c r="AR346" s="63"/>
      <c r="AS346" s="63"/>
      <c r="AT346" s="63"/>
      <c r="AU346" s="63"/>
      <c r="AV346" s="63"/>
      <c r="AW346" s="63"/>
      <c r="AX346" s="63"/>
      <c r="AY346" s="63"/>
      <c r="AZ346" s="63"/>
      <c r="BA346" s="63"/>
      <c r="BB346" s="63"/>
      <c r="BC346" s="63"/>
      <c r="BD346" s="63"/>
      <c r="BE346" s="63"/>
      <c r="BF346" s="63"/>
      <c r="BG346" s="63"/>
      <c r="BH346" s="63"/>
      <c r="BI346" s="63"/>
      <c r="BJ346" s="63"/>
      <c r="BK346" s="63"/>
      <c r="BL346" s="63"/>
      <c r="BM346" s="63"/>
      <c r="BN346" s="63"/>
      <c r="BO346" s="63"/>
      <c r="BP346" s="63"/>
      <c r="BQ346" s="63"/>
      <c r="BR346" s="63"/>
      <c r="BS346" s="63"/>
      <c r="BT346" s="63"/>
      <c r="BU346" s="63"/>
      <c r="BV346" s="63"/>
      <c r="BW346" s="63"/>
      <c r="BX346" s="63"/>
      <c r="BY346" s="63"/>
      <c r="BZ346" s="63"/>
    </row>
    <row r="347" spans="3:78" x14ac:dyDescent="0.3">
      <c r="C347" s="63"/>
      <c r="D347" s="63"/>
      <c r="E347" s="63"/>
      <c r="F347" s="63"/>
      <c r="G347" s="63"/>
      <c r="H347" s="63"/>
      <c r="I347" s="63"/>
      <c r="J347" s="63"/>
      <c r="K347" s="63"/>
      <c r="L347" s="63"/>
      <c r="M347" s="63"/>
      <c r="N347" s="63"/>
      <c r="O347" s="63"/>
      <c r="P347" s="63"/>
      <c r="Q347" s="63"/>
      <c r="R347" s="63"/>
      <c r="S347" s="63"/>
      <c r="T347" s="63"/>
      <c r="U347" s="63"/>
      <c r="V347" s="63"/>
      <c r="W347" s="63"/>
      <c r="X347" s="63"/>
      <c r="Y347" s="63"/>
      <c r="Z347" s="63"/>
      <c r="AA347" s="63"/>
      <c r="AB347" s="63"/>
      <c r="AC347" s="63"/>
      <c r="AD347" s="63"/>
      <c r="AE347" s="63"/>
      <c r="AF347" s="63"/>
      <c r="AG347" s="63"/>
      <c r="AH347" s="63"/>
      <c r="AI347" s="63"/>
      <c r="AJ347" s="63"/>
      <c r="AK347" s="63"/>
      <c r="AL347" s="63"/>
      <c r="AM347" s="63"/>
      <c r="AN347" s="63"/>
      <c r="AO347" s="63"/>
      <c r="AP347" s="63"/>
      <c r="AQ347" s="63"/>
      <c r="AR347" s="63"/>
      <c r="AS347" s="63"/>
      <c r="AT347" s="63"/>
      <c r="AU347" s="63"/>
      <c r="AV347" s="63"/>
      <c r="AW347" s="63"/>
      <c r="AX347" s="63"/>
      <c r="AY347" s="63"/>
      <c r="AZ347" s="63"/>
      <c r="BA347" s="63"/>
      <c r="BB347" s="63"/>
      <c r="BC347" s="63"/>
      <c r="BD347" s="63"/>
      <c r="BE347" s="63"/>
      <c r="BF347" s="63"/>
      <c r="BG347" s="63"/>
      <c r="BH347" s="63"/>
      <c r="BI347" s="63"/>
      <c r="BJ347" s="63"/>
      <c r="BK347" s="63"/>
      <c r="BL347" s="63"/>
      <c r="BM347" s="63"/>
      <c r="BN347" s="63"/>
      <c r="BO347" s="63"/>
      <c r="BP347" s="63"/>
      <c r="BQ347" s="63"/>
      <c r="BR347" s="63"/>
      <c r="BS347" s="63"/>
      <c r="BT347" s="63"/>
      <c r="BU347" s="63"/>
      <c r="BV347" s="63"/>
      <c r="BW347" s="63"/>
      <c r="BX347" s="63"/>
      <c r="BY347" s="63"/>
      <c r="BZ347" s="63"/>
    </row>
    <row r="348" spans="3:78" x14ac:dyDescent="0.3">
      <c r="C348" s="63"/>
      <c r="D348" s="63"/>
      <c r="E348" s="63"/>
      <c r="F348" s="63"/>
      <c r="G348" s="63"/>
      <c r="H348" s="63"/>
      <c r="I348" s="63"/>
      <c r="J348" s="63"/>
      <c r="K348" s="63"/>
      <c r="L348" s="63"/>
      <c r="M348" s="63"/>
      <c r="N348" s="63"/>
      <c r="O348" s="63"/>
      <c r="P348" s="63"/>
      <c r="Q348" s="63"/>
      <c r="R348" s="63"/>
      <c r="S348" s="63"/>
      <c r="T348" s="63"/>
      <c r="U348" s="63"/>
      <c r="V348" s="63"/>
      <c r="W348" s="63"/>
      <c r="X348" s="63"/>
      <c r="Y348" s="63"/>
      <c r="Z348" s="63"/>
      <c r="AA348" s="63"/>
      <c r="AB348" s="63"/>
      <c r="AC348" s="63"/>
      <c r="AD348" s="63"/>
      <c r="AE348" s="63"/>
      <c r="AF348" s="63"/>
      <c r="AG348" s="63"/>
      <c r="AH348" s="63"/>
      <c r="AI348" s="63"/>
      <c r="AJ348" s="63"/>
      <c r="AK348" s="63"/>
      <c r="AL348" s="63"/>
      <c r="AM348" s="63"/>
      <c r="AN348" s="63"/>
      <c r="AO348" s="63"/>
      <c r="AP348" s="63"/>
      <c r="AQ348" s="63"/>
      <c r="AR348" s="63"/>
      <c r="AS348" s="63"/>
      <c r="AT348" s="63"/>
      <c r="AU348" s="63"/>
      <c r="AV348" s="63"/>
      <c r="AW348" s="63"/>
      <c r="AX348" s="63"/>
      <c r="AY348" s="63"/>
      <c r="AZ348" s="63"/>
      <c r="BA348" s="63"/>
      <c r="BB348" s="63"/>
      <c r="BC348" s="63"/>
      <c r="BD348" s="63"/>
      <c r="BE348" s="63"/>
      <c r="BF348" s="63"/>
      <c r="BG348" s="63"/>
      <c r="BH348" s="63"/>
      <c r="BI348" s="63"/>
      <c r="BJ348" s="63"/>
      <c r="BK348" s="63"/>
      <c r="BL348" s="63"/>
      <c r="BM348" s="63"/>
      <c r="BN348" s="63"/>
      <c r="BO348" s="63"/>
      <c r="BP348" s="63"/>
      <c r="BQ348" s="63"/>
      <c r="BR348" s="63"/>
      <c r="BS348" s="63"/>
      <c r="BT348" s="63"/>
      <c r="BU348" s="63"/>
      <c r="BV348" s="63"/>
      <c r="BW348" s="63"/>
      <c r="BX348" s="63"/>
      <c r="BY348" s="63"/>
      <c r="BZ348" s="63"/>
    </row>
    <row r="349" spans="3:78" x14ac:dyDescent="0.3">
      <c r="C349" s="63"/>
      <c r="D349" s="63"/>
      <c r="E349" s="63"/>
      <c r="F349" s="63"/>
      <c r="G349" s="63"/>
      <c r="H349" s="63"/>
      <c r="I349" s="63"/>
      <c r="J349" s="63"/>
      <c r="K349" s="63"/>
      <c r="L349" s="63"/>
      <c r="M349" s="63"/>
      <c r="N349" s="63"/>
      <c r="O349" s="63"/>
      <c r="P349" s="63"/>
      <c r="Q349" s="63"/>
      <c r="R349" s="63"/>
      <c r="S349" s="63"/>
      <c r="T349" s="63"/>
      <c r="U349" s="63"/>
      <c r="V349" s="63"/>
      <c r="W349" s="63"/>
      <c r="X349" s="63"/>
      <c r="Y349" s="63"/>
      <c r="Z349" s="63"/>
      <c r="AA349" s="63"/>
      <c r="AB349" s="63"/>
      <c r="AC349" s="63"/>
      <c r="AD349" s="63"/>
      <c r="AE349" s="63"/>
      <c r="AF349" s="63"/>
      <c r="AG349" s="63"/>
      <c r="AH349" s="63"/>
      <c r="AI349" s="63"/>
      <c r="AJ349" s="63"/>
      <c r="AK349" s="63"/>
      <c r="AL349" s="63"/>
      <c r="AM349" s="63"/>
      <c r="AN349" s="63"/>
      <c r="AO349" s="63"/>
      <c r="AP349" s="63"/>
      <c r="AQ349" s="63"/>
      <c r="AR349" s="63"/>
      <c r="AS349" s="63"/>
      <c r="AT349" s="63"/>
      <c r="AU349" s="63"/>
      <c r="AV349" s="63"/>
      <c r="AW349" s="63"/>
      <c r="AX349" s="63"/>
      <c r="AY349" s="63"/>
      <c r="AZ349" s="63"/>
      <c r="BA349" s="63"/>
      <c r="BB349" s="63"/>
      <c r="BC349" s="63"/>
      <c r="BD349" s="63"/>
      <c r="BE349" s="63"/>
      <c r="BF349" s="63"/>
      <c r="BG349" s="63"/>
      <c r="BH349" s="63"/>
      <c r="BI349" s="63"/>
      <c r="BJ349" s="63"/>
      <c r="BK349" s="63"/>
      <c r="BL349" s="63"/>
      <c r="BM349" s="63"/>
      <c r="BN349" s="63"/>
      <c r="BO349" s="63"/>
      <c r="BP349" s="63"/>
      <c r="BQ349" s="63"/>
      <c r="BR349" s="63"/>
      <c r="BS349" s="63"/>
      <c r="BT349" s="63"/>
      <c r="BU349" s="63"/>
      <c r="BV349" s="63"/>
      <c r="BW349" s="63"/>
      <c r="BX349" s="63"/>
      <c r="BY349" s="63"/>
      <c r="BZ349" s="63"/>
    </row>
    <row r="350" spans="3:78" x14ac:dyDescent="0.3">
      <c r="C350" s="63"/>
      <c r="D350" s="63"/>
      <c r="E350" s="63"/>
      <c r="F350" s="63"/>
      <c r="G350" s="63"/>
      <c r="H350" s="63"/>
      <c r="I350" s="63"/>
      <c r="J350" s="63"/>
      <c r="K350" s="63"/>
      <c r="L350" s="63"/>
      <c r="M350" s="63"/>
      <c r="N350" s="63"/>
      <c r="O350" s="63"/>
      <c r="P350" s="63"/>
      <c r="Q350" s="63"/>
      <c r="R350" s="63"/>
      <c r="S350" s="63"/>
      <c r="T350" s="63"/>
      <c r="U350" s="63"/>
      <c r="V350" s="63"/>
      <c r="W350" s="63"/>
      <c r="X350" s="63"/>
      <c r="Y350" s="63"/>
      <c r="Z350" s="63"/>
      <c r="AA350" s="63"/>
      <c r="AB350" s="63"/>
      <c r="AC350" s="63"/>
      <c r="AD350" s="63"/>
      <c r="AE350" s="63"/>
      <c r="AF350" s="63"/>
      <c r="AG350" s="63"/>
      <c r="AH350" s="63"/>
      <c r="AI350" s="63"/>
      <c r="AJ350" s="63"/>
      <c r="AK350" s="63"/>
      <c r="AL350" s="63"/>
      <c r="AM350" s="63"/>
      <c r="AN350" s="63"/>
      <c r="AO350" s="63"/>
      <c r="AP350" s="63"/>
      <c r="AQ350" s="63"/>
      <c r="AR350" s="63"/>
      <c r="AS350" s="63"/>
      <c r="AT350" s="63"/>
      <c r="AU350" s="63"/>
      <c r="AV350" s="63"/>
      <c r="AW350" s="63"/>
      <c r="AX350" s="63"/>
      <c r="AY350" s="63"/>
      <c r="AZ350" s="63"/>
      <c r="BA350" s="63"/>
      <c r="BB350" s="63"/>
      <c r="BC350" s="63"/>
      <c r="BD350" s="63"/>
      <c r="BE350" s="63"/>
      <c r="BF350" s="63"/>
      <c r="BG350" s="63"/>
      <c r="BH350" s="63"/>
      <c r="BI350" s="63"/>
      <c r="BJ350" s="63"/>
      <c r="BK350" s="63"/>
      <c r="BL350" s="63"/>
      <c r="BM350" s="63"/>
      <c r="BN350" s="63"/>
      <c r="BO350" s="63"/>
      <c r="BP350" s="63"/>
      <c r="BQ350" s="63"/>
      <c r="BR350" s="63"/>
      <c r="BS350" s="63"/>
      <c r="BT350" s="63"/>
      <c r="BU350" s="63"/>
      <c r="BV350" s="63"/>
      <c r="BW350" s="63"/>
      <c r="BX350" s="63"/>
      <c r="BY350" s="63"/>
      <c r="BZ350" s="63"/>
    </row>
    <row r="351" spans="3:78" x14ac:dyDescent="0.3">
      <c r="C351" s="63"/>
      <c r="D351" s="63"/>
      <c r="E351" s="63"/>
      <c r="F351" s="63"/>
      <c r="G351" s="63"/>
      <c r="H351" s="63"/>
      <c r="I351" s="63"/>
      <c r="J351" s="63"/>
      <c r="K351" s="63"/>
      <c r="L351" s="63"/>
      <c r="M351" s="63"/>
      <c r="N351" s="63"/>
      <c r="O351" s="63"/>
      <c r="P351" s="63"/>
      <c r="Q351" s="63"/>
      <c r="R351" s="63"/>
      <c r="S351" s="63"/>
      <c r="T351" s="63"/>
      <c r="U351" s="63"/>
      <c r="V351" s="63"/>
      <c r="W351" s="63"/>
      <c r="X351" s="63"/>
      <c r="Y351" s="63"/>
      <c r="Z351" s="63"/>
      <c r="AA351" s="63"/>
      <c r="AB351" s="63"/>
      <c r="AC351" s="63"/>
      <c r="AD351" s="63"/>
      <c r="AE351" s="63"/>
      <c r="AF351" s="63"/>
      <c r="AG351" s="63"/>
      <c r="AH351" s="63"/>
      <c r="AI351" s="63"/>
      <c r="AJ351" s="63"/>
      <c r="AK351" s="63"/>
      <c r="AL351" s="63"/>
      <c r="AM351" s="63"/>
      <c r="AN351" s="63"/>
      <c r="AO351" s="63"/>
      <c r="AP351" s="63"/>
      <c r="AQ351" s="63"/>
      <c r="AR351" s="63"/>
      <c r="AS351" s="63"/>
      <c r="AT351" s="63"/>
      <c r="AU351" s="63"/>
      <c r="AV351" s="63"/>
      <c r="AW351" s="63"/>
      <c r="AX351" s="63"/>
      <c r="AY351" s="63"/>
      <c r="AZ351" s="63"/>
      <c r="BA351" s="63"/>
      <c r="BB351" s="63"/>
      <c r="BC351" s="63"/>
      <c r="BD351" s="63"/>
      <c r="BE351" s="63"/>
      <c r="BF351" s="63"/>
      <c r="BG351" s="63"/>
      <c r="BH351" s="63"/>
      <c r="BI351" s="63"/>
      <c r="BJ351" s="63"/>
      <c r="BK351" s="63"/>
      <c r="BL351" s="63"/>
      <c r="BM351" s="63"/>
      <c r="BN351" s="63"/>
      <c r="BO351" s="63"/>
      <c r="BP351" s="63"/>
      <c r="BQ351" s="63"/>
      <c r="BR351" s="63"/>
      <c r="BS351" s="63"/>
      <c r="BT351" s="63"/>
      <c r="BU351" s="63"/>
      <c r="BV351" s="63"/>
      <c r="BW351" s="63"/>
      <c r="BX351" s="63"/>
      <c r="BY351" s="63"/>
      <c r="BZ351" s="63"/>
    </row>
    <row r="352" spans="3:78" x14ac:dyDescent="0.3">
      <c r="C352" s="63"/>
      <c r="D352" s="63"/>
      <c r="E352" s="63"/>
      <c r="F352" s="63"/>
      <c r="G352" s="63"/>
      <c r="H352" s="63"/>
      <c r="I352" s="63"/>
      <c r="J352" s="63"/>
      <c r="K352" s="63"/>
      <c r="L352" s="63"/>
      <c r="M352" s="63"/>
      <c r="N352" s="63"/>
      <c r="O352" s="63"/>
      <c r="P352" s="63"/>
      <c r="Q352" s="63"/>
      <c r="R352" s="63"/>
      <c r="S352" s="63"/>
      <c r="T352" s="63"/>
      <c r="U352" s="63"/>
      <c r="V352" s="63"/>
      <c r="W352" s="63"/>
      <c r="X352" s="63"/>
      <c r="Y352" s="63"/>
      <c r="Z352" s="63"/>
      <c r="AA352" s="63"/>
      <c r="AB352" s="63"/>
      <c r="AC352" s="63"/>
      <c r="AD352" s="63"/>
      <c r="AE352" s="63"/>
      <c r="AF352" s="63"/>
      <c r="AG352" s="63"/>
      <c r="AH352" s="63"/>
      <c r="AI352" s="63"/>
      <c r="AJ352" s="63"/>
      <c r="AK352" s="63"/>
      <c r="AL352" s="63"/>
      <c r="AM352" s="63"/>
      <c r="AN352" s="63"/>
      <c r="AO352" s="63"/>
      <c r="AP352" s="63"/>
      <c r="AQ352" s="63"/>
      <c r="AR352" s="63"/>
      <c r="AS352" s="63"/>
      <c r="AT352" s="63"/>
      <c r="AU352" s="63"/>
      <c r="AV352" s="63"/>
      <c r="AW352" s="63"/>
      <c r="AX352" s="63"/>
      <c r="AY352" s="63"/>
      <c r="AZ352" s="63"/>
      <c r="BA352" s="63"/>
      <c r="BB352" s="63"/>
      <c r="BC352" s="63"/>
      <c r="BD352" s="63"/>
      <c r="BE352" s="63"/>
      <c r="BF352" s="63"/>
      <c r="BG352" s="63"/>
      <c r="BH352" s="63"/>
      <c r="BI352" s="63"/>
      <c r="BJ352" s="63"/>
      <c r="BK352" s="63"/>
      <c r="BL352" s="63"/>
      <c r="BM352" s="63"/>
      <c r="BN352" s="63"/>
      <c r="BO352" s="63"/>
      <c r="BP352" s="63"/>
      <c r="BQ352" s="63"/>
      <c r="BR352" s="63"/>
      <c r="BS352" s="63"/>
      <c r="BT352" s="63"/>
      <c r="BU352" s="63"/>
      <c r="BV352" s="63"/>
      <c r="BW352" s="63"/>
      <c r="BX352" s="63"/>
      <c r="BY352" s="63"/>
      <c r="BZ352" s="63"/>
    </row>
    <row r="353" spans="3:78" x14ac:dyDescent="0.3">
      <c r="C353" s="63"/>
      <c r="D353" s="63"/>
      <c r="E353" s="63"/>
      <c r="F353" s="63"/>
      <c r="G353" s="63"/>
      <c r="H353" s="63"/>
      <c r="I353" s="63"/>
      <c r="J353" s="63"/>
      <c r="K353" s="63"/>
      <c r="L353" s="63"/>
      <c r="M353" s="63"/>
      <c r="N353" s="63"/>
      <c r="O353" s="63"/>
      <c r="P353" s="63"/>
      <c r="Q353" s="63"/>
      <c r="R353" s="63"/>
      <c r="S353" s="63"/>
      <c r="T353" s="63"/>
      <c r="U353" s="63"/>
      <c r="V353" s="63"/>
      <c r="W353" s="63"/>
      <c r="X353" s="63"/>
      <c r="Y353" s="63"/>
      <c r="Z353" s="63"/>
      <c r="AA353" s="63"/>
      <c r="AB353" s="63"/>
      <c r="AC353" s="63"/>
      <c r="AD353" s="63"/>
      <c r="AE353" s="63"/>
      <c r="AF353" s="63"/>
      <c r="AG353" s="63"/>
      <c r="AH353" s="63"/>
      <c r="AI353" s="63"/>
      <c r="AJ353" s="63"/>
      <c r="AK353" s="63"/>
      <c r="AL353" s="63"/>
      <c r="AM353" s="63"/>
      <c r="AN353" s="63"/>
      <c r="AO353" s="63"/>
      <c r="AP353" s="63"/>
      <c r="AQ353" s="63"/>
      <c r="AR353" s="63"/>
      <c r="AS353" s="63"/>
      <c r="AT353" s="63"/>
      <c r="AU353" s="63"/>
      <c r="AV353" s="63"/>
      <c r="AW353" s="63"/>
      <c r="AX353" s="63"/>
      <c r="AY353" s="63"/>
      <c r="AZ353" s="63"/>
      <c r="BA353" s="63"/>
      <c r="BB353" s="63"/>
      <c r="BC353" s="63"/>
      <c r="BD353" s="63"/>
      <c r="BE353" s="63"/>
      <c r="BF353" s="63"/>
      <c r="BG353" s="63"/>
      <c r="BH353" s="63"/>
      <c r="BI353" s="63"/>
      <c r="BJ353" s="63"/>
      <c r="BK353" s="63"/>
      <c r="BL353" s="63"/>
      <c r="BM353" s="63"/>
      <c r="BN353" s="63"/>
      <c r="BO353" s="63"/>
      <c r="BP353" s="63"/>
      <c r="BQ353" s="63"/>
      <c r="BR353" s="63"/>
      <c r="BS353" s="63"/>
      <c r="BT353" s="63"/>
      <c r="BU353" s="63"/>
      <c r="BV353" s="63"/>
      <c r="BW353" s="63"/>
      <c r="BX353" s="63"/>
      <c r="BY353" s="63"/>
      <c r="BZ353" s="63"/>
    </row>
    <row r="354" spans="3:78" x14ac:dyDescent="0.3">
      <c r="C354" s="63"/>
      <c r="D354" s="63"/>
      <c r="E354" s="63"/>
      <c r="F354" s="63"/>
      <c r="G354" s="63"/>
      <c r="H354" s="63"/>
      <c r="I354" s="63"/>
      <c r="J354" s="63"/>
      <c r="K354" s="63"/>
      <c r="L354" s="63"/>
      <c r="M354" s="63"/>
      <c r="N354" s="63"/>
      <c r="O354" s="63"/>
      <c r="P354" s="63"/>
      <c r="Q354" s="63"/>
      <c r="R354" s="63"/>
      <c r="S354" s="63"/>
      <c r="T354" s="63"/>
      <c r="U354" s="63"/>
      <c r="V354" s="63"/>
      <c r="W354" s="63"/>
      <c r="X354" s="63"/>
      <c r="Y354" s="63"/>
      <c r="Z354" s="63"/>
      <c r="AA354" s="63"/>
      <c r="AB354" s="63"/>
      <c r="AC354" s="63"/>
      <c r="AD354" s="63"/>
      <c r="AE354" s="63"/>
      <c r="AF354" s="63"/>
      <c r="AG354" s="63"/>
      <c r="AH354" s="63"/>
      <c r="AI354" s="63"/>
      <c r="AJ354" s="63"/>
      <c r="AK354" s="63"/>
      <c r="AL354" s="63"/>
      <c r="AM354" s="63"/>
      <c r="AN354" s="63"/>
      <c r="AO354" s="63"/>
      <c r="AP354" s="63"/>
      <c r="AQ354" s="63"/>
      <c r="AR354" s="63"/>
      <c r="AS354" s="63"/>
      <c r="AT354" s="63"/>
      <c r="AU354" s="63"/>
      <c r="AV354" s="63"/>
      <c r="AW354" s="63"/>
      <c r="AX354" s="63"/>
      <c r="AY354" s="63"/>
      <c r="AZ354" s="63"/>
      <c r="BA354" s="63"/>
      <c r="BB354" s="63"/>
      <c r="BC354" s="63"/>
      <c r="BD354" s="63"/>
      <c r="BE354" s="63"/>
      <c r="BF354" s="63"/>
      <c r="BG354" s="63"/>
      <c r="BH354" s="63"/>
      <c r="BI354" s="63"/>
      <c r="BJ354" s="63"/>
      <c r="BK354" s="63"/>
      <c r="BL354" s="63"/>
      <c r="BM354" s="63"/>
      <c r="BN354" s="63"/>
      <c r="BO354" s="63"/>
      <c r="BP354" s="63"/>
      <c r="BQ354" s="63"/>
      <c r="BR354" s="63"/>
      <c r="BS354" s="63"/>
      <c r="BT354" s="63"/>
      <c r="BU354" s="63"/>
      <c r="BV354" s="63"/>
      <c r="BW354" s="63"/>
      <c r="BX354" s="63"/>
      <c r="BY354" s="63"/>
      <c r="BZ354" s="63"/>
    </row>
    <row r="355" spans="3:78" x14ac:dyDescent="0.3">
      <c r="C355" s="63"/>
      <c r="D355" s="63"/>
      <c r="E355" s="63"/>
      <c r="F355" s="63"/>
      <c r="G355" s="63"/>
      <c r="H355" s="63"/>
      <c r="I355" s="63"/>
      <c r="J355" s="63"/>
      <c r="K355" s="63"/>
      <c r="L355" s="63"/>
      <c r="M355" s="63"/>
      <c r="N355" s="63"/>
      <c r="O355" s="63"/>
      <c r="P355" s="63"/>
      <c r="Q355" s="63"/>
      <c r="R355" s="63"/>
      <c r="S355" s="63"/>
      <c r="T355" s="63"/>
      <c r="U355" s="63"/>
      <c r="V355" s="63"/>
      <c r="W355" s="63"/>
      <c r="X355" s="63"/>
      <c r="Y355" s="63"/>
      <c r="Z355" s="63"/>
      <c r="AA355" s="63"/>
      <c r="AB355" s="63"/>
      <c r="AC355" s="63"/>
      <c r="AD355" s="63"/>
      <c r="AE355" s="63"/>
      <c r="AF355" s="63"/>
      <c r="AG355" s="63"/>
      <c r="AH355" s="63"/>
      <c r="AI355" s="63"/>
      <c r="AJ355" s="63"/>
      <c r="AK355" s="63"/>
      <c r="AL355" s="63"/>
      <c r="AM355" s="63"/>
      <c r="AN355" s="63"/>
      <c r="AO355" s="63"/>
      <c r="AP355" s="63"/>
      <c r="AQ355" s="63"/>
      <c r="AR355" s="63"/>
      <c r="AS355" s="63"/>
      <c r="AT355" s="63"/>
      <c r="AU355" s="63"/>
      <c r="AV355" s="63"/>
      <c r="AW355" s="63"/>
      <c r="AX355" s="63"/>
      <c r="AY355" s="63"/>
      <c r="AZ355" s="63"/>
      <c r="BA355" s="63"/>
      <c r="BB355" s="63"/>
      <c r="BC355" s="63"/>
      <c r="BD355" s="63"/>
      <c r="BE355" s="63"/>
      <c r="BF355" s="63"/>
      <c r="BG355" s="63"/>
      <c r="BH355" s="63"/>
      <c r="BI355" s="63"/>
      <c r="BJ355" s="63"/>
      <c r="BK355" s="63"/>
      <c r="BL355" s="63"/>
      <c r="BM355" s="63"/>
      <c r="BN355" s="63"/>
      <c r="BO355" s="63"/>
      <c r="BP355" s="63"/>
      <c r="BQ355" s="63"/>
      <c r="BR355" s="63"/>
      <c r="BS355" s="63"/>
      <c r="BT355" s="63"/>
      <c r="BU355" s="63"/>
      <c r="BV355" s="63"/>
      <c r="BW355" s="63"/>
      <c r="BX355" s="63"/>
      <c r="BY355" s="63"/>
      <c r="BZ355" s="63"/>
    </row>
    <row r="356" spans="3:78" x14ac:dyDescent="0.3">
      <c r="C356" s="63"/>
      <c r="D356" s="63"/>
      <c r="E356" s="63"/>
      <c r="F356" s="63"/>
      <c r="G356" s="63"/>
      <c r="H356" s="63"/>
      <c r="I356" s="63"/>
      <c r="J356" s="63"/>
      <c r="K356" s="63"/>
      <c r="L356" s="63"/>
      <c r="M356" s="63"/>
      <c r="N356" s="63"/>
      <c r="O356" s="63"/>
      <c r="P356" s="63"/>
      <c r="Q356" s="63"/>
      <c r="R356" s="63"/>
      <c r="S356" s="63"/>
      <c r="T356" s="63"/>
      <c r="U356" s="63"/>
      <c r="V356" s="63"/>
      <c r="W356" s="63"/>
      <c r="X356" s="63"/>
      <c r="Y356" s="63"/>
      <c r="Z356" s="63"/>
      <c r="AA356" s="63"/>
      <c r="AB356" s="63"/>
      <c r="AC356" s="63"/>
      <c r="AD356" s="63"/>
      <c r="AE356" s="63"/>
      <c r="AF356" s="63"/>
      <c r="AG356" s="63"/>
      <c r="AH356" s="63"/>
      <c r="AI356" s="63"/>
      <c r="AJ356" s="63"/>
      <c r="AK356" s="63"/>
      <c r="AL356" s="63"/>
      <c r="AM356" s="63"/>
      <c r="AN356" s="63"/>
      <c r="AO356" s="63"/>
      <c r="AP356" s="63"/>
      <c r="AQ356" s="63"/>
      <c r="AR356" s="63"/>
      <c r="AS356" s="63"/>
      <c r="AT356" s="63"/>
      <c r="AU356" s="63"/>
      <c r="AV356" s="63"/>
      <c r="AW356" s="63"/>
      <c r="AX356" s="63"/>
      <c r="AY356" s="63"/>
      <c r="AZ356" s="63"/>
      <c r="BA356" s="63"/>
      <c r="BB356" s="63"/>
      <c r="BC356" s="63"/>
      <c r="BD356" s="63"/>
      <c r="BE356" s="63"/>
      <c r="BF356" s="63"/>
      <c r="BG356" s="63"/>
      <c r="BH356" s="63"/>
      <c r="BI356" s="63"/>
      <c r="BJ356" s="63"/>
      <c r="BK356" s="63"/>
      <c r="BL356" s="63"/>
      <c r="BM356" s="63"/>
      <c r="BN356" s="63"/>
      <c r="BO356" s="63"/>
      <c r="BP356" s="63"/>
      <c r="BQ356" s="63"/>
      <c r="BR356" s="63"/>
      <c r="BS356" s="63"/>
      <c r="BT356" s="63"/>
      <c r="BU356" s="63"/>
      <c r="BV356" s="63"/>
      <c r="BW356" s="63"/>
      <c r="BX356" s="63"/>
      <c r="BY356" s="63"/>
      <c r="BZ356" s="63"/>
    </row>
    <row r="357" spans="3:78" x14ac:dyDescent="0.3">
      <c r="C357" s="63"/>
      <c r="D357" s="63"/>
      <c r="E357" s="63"/>
      <c r="F357" s="63"/>
      <c r="G357" s="63"/>
      <c r="H357" s="63"/>
      <c r="I357" s="63"/>
      <c r="J357" s="63"/>
      <c r="K357" s="63"/>
      <c r="L357" s="63"/>
      <c r="M357" s="63"/>
      <c r="N357" s="63"/>
      <c r="O357" s="63"/>
      <c r="P357" s="63"/>
      <c r="Q357" s="63"/>
      <c r="R357" s="63"/>
      <c r="S357" s="63"/>
      <c r="T357" s="63"/>
      <c r="U357" s="63"/>
      <c r="V357" s="63"/>
      <c r="W357" s="63"/>
      <c r="X357" s="63"/>
      <c r="Y357" s="63"/>
      <c r="Z357" s="63"/>
      <c r="AA357" s="63"/>
      <c r="AB357" s="63"/>
      <c r="AC357" s="63"/>
      <c r="AD357" s="63"/>
      <c r="AE357" s="63"/>
      <c r="AF357" s="63"/>
      <c r="AG357" s="63"/>
      <c r="AH357" s="63"/>
      <c r="AI357" s="63"/>
      <c r="AJ357" s="63"/>
      <c r="AK357" s="63"/>
      <c r="AL357" s="63"/>
      <c r="AM357" s="63"/>
      <c r="AN357" s="63"/>
      <c r="AO357" s="63"/>
      <c r="AP357" s="63"/>
      <c r="AQ357" s="63"/>
      <c r="AR357" s="63"/>
      <c r="AS357" s="63"/>
      <c r="AT357" s="63"/>
      <c r="AU357" s="63"/>
      <c r="AV357" s="63"/>
      <c r="AW357" s="63"/>
      <c r="AX357" s="63"/>
      <c r="AY357" s="63"/>
      <c r="AZ357" s="63"/>
      <c r="BA357" s="63"/>
      <c r="BB357" s="63"/>
      <c r="BC357" s="63"/>
      <c r="BD357" s="63"/>
      <c r="BE357" s="63"/>
      <c r="BF357" s="63"/>
      <c r="BG357" s="63"/>
      <c r="BH357" s="63"/>
      <c r="BI357" s="63"/>
      <c r="BJ357" s="63"/>
      <c r="BK357" s="63"/>
      <c r="BL357" s="63"/>
      <c r="BM357" s="63"/>
      <c r="BN357" s="63"/>
      <c r="BO357" s="63"/>
      <c r="BP357" s="63"/>
      <c r="BQ357" s="63"/>
      <c r="BR357" s="63"/>
      <c r="BS357" s="63"/>
      <c r="BT357" s="63"/>
      <c r="BU357" s="63"/>
      <c r="BV357" s="63"/>
      <c r="BW357" s="63"/>
      <c r="BX357" s="63"/>
      <c r="BY357" s="63"/>
      <c r="BZ357" s="63"/>
    </row>
    <row r="358" spans="3:78" x14ac:dyDescent="0.3">
      <c r="C358" s="63"/>
      <c r="D358" s="63"/>
      <c r="E358" s="63"/>
      <c r="F358" s="63"/>
      <c r="G358" s="63"/>
      <c r="H358" s="63"/>
      <c r="I358" s="63"/>
      <c r="J358" s="63"/>
      <c r="K358" s="63"/>
      <c r="L358" s="63"/>
      <c r="M358" s="63"/>
      <c r="N358" s="63"/>
      <c r="O358" s="63"/>
      <c r="P358" s="63"/>
      <c r="Q358" s="63"/>
      <c r="R358" s="63"/>
      <c r="S358" s="63"/>
      <c r="T358" s="63"/>
      <c r="U358" s="63"/>
      <c r="V358" s="63"/>
      <c r="W358" s="63"/>
      <c r="X358" s="63"/>
      <c r="Y358" s="63"/>
      <c r="Z358" s="63"/>
      <c r="AA358" s="63"/>
      <c r="AB358" s="63"/>
      <c r="AC358" s="63"/>
      <c r="AD358" s="63"/>
      <c r="AE358" s="63"/>
      <c r="AF358" s="63"/>
      <c r="AG358" s="63"/>
      <c r="AH358" s="63"/>
      <c r="AI358" s="63"/>
      <c r="AJ358" s="63"/>
      <c r="AK358" s="63"/>
      <c r="AL358" s="63"/>
      <c r="AM358" s="63"/>
      <c r="AN358" s="63"/>
      <c r="AO358" s="63"/>
      <c r="AP358" s="63"/>
      <c r="AQ358" s="63"/>
      <c r="AR358" s="63"/>
      <c r="AS358" s="63"/>
      <c r="AT358" s="63"/>
      <c r="AU358" s="63"/>
      <c r="AV358" s="63"/>
      <c r="AW358" s="63"/>
      <c r="AX358" s="63"/>
      <c r="AY358" s="63"/>
      <c r="AZ358" s="63"/>
      <c r="BA358" s="63"/>
      <c r="BB358" s="63"/>
      <c r="BC358" s="63"/>
      <c r="BD358" s="63"/>
      <c r="BE358" s="63"/>
      <c r="BF358" s="63"/>
      <c r="BG358" s="63"/>
      <c r="BH358" s="63"/>
      <c r="BI358" s="63"/>
      <c r="BJ358" s="63"/>
      <c r="BK358" s="63"/>
      <c r="BL358" s="63"/>
      <c r="BM358" s="63"/>
      <c r="BN358" s="63"/>
      <c r="BO358" s="63"/>
      <c r="BP358" s="63"/>
      <c r="BQ358" s="63"/>
      <c r="BR358" s="63"/>
      <c r="BS358" s="63"/>
      <c r="BT358" s="63"/>
      <c r="BU358" s="63"/>
      <c r="BV358" s="63"/>
      <c r="BW358" s="63"/>
      <c r="BX358" s="63"/>
      <c r="BY358" s="63"/>
      <c r="BZ358" s="63"/>
    </row>
    <row r="359" spans="3:78" x14ac:dyDescent="0.3">
      <c r="C359" s="63"/>
      <c r="D359" s="63"/>
      <c r="E359" s="63"/>
      <c r="F359" s="63"/>
      <c r="G359" s="63"/>
      <c r="H359" s="63"/>
      <c r="I359" s="63"/>
      <c r="J359" s="63"/>
      <c r="K359" s="63"/>
      <c r="L359" s="63"/>
      <c r="M359" s="63"/>
      <c r="N359" s="63"/>
      <c r="O359" s="63"/>
      <c r="P359" s="63"/>
      <c r="Q359" s="63"/>
      <c r="R359" s="63"/>
      <c r="S359" s="63"/>
      <c r="T359" s="63"/>
      <c r="U359" s="63"/>
      <c r="V359" s="63"/>
      <c r="W359" s="63"/>
      <c r="X359" s="63"/>
      <c r="Y359" s="63"/>
      <c r="Z359" s="63"/>
      <c r="AA359" s="63"/>
      <c r="AB359" s="63"/>
      <c r="AC359" s="63"/>
      <c r="AD359" s="63"/>
      <c r="AE359" s="63"/>
      <c r="AF359" s="63"/>
      <c r="AG359" s="63"/>
      <c r="AH359" s="63"/>
      <c r="AI359" s="63"/>
      <c r="AJ359" s="63"/>
      <c r="AK359" s="63"/>
      <c r="AL359" s="63"/>
      <c r="AM359" s="63"/>
      <c r="AN359" s="63"/>
      <c r="AO359" s="63"/>
      <c r="AP359" s="63"/>
      <c r="AQ359" s="63"/>
      <c r="AR359" s="63"/>
      <c r="AS359" s="63"/>
      <c r="AT359" s="63"/>
      <c r="AU359" s="63"/>
      <c r="AV359" s="63"/>
      <c r="AW359" s="63"/>
      <c r="AX359" s="63"/>
      <c r="AY359" s="63"/>
      <c r="AZ359" s="63"/>
      <c r="BA359" s="63"/>
      <c r="BB359" s="63"/>
      <c r="BC359" s="63"/>
      <c r="BD359" s="63"/>
      <c r="BE359" s="63"/>
      <c r="BF359" s="63"/>
      <c r="BG359" s="63"/>
      <c r="BH359" s="63"/>
      <c r="BI359" s="63"/>
      <c r="BJ359" s="63"/>
      <c r="BK359" s="63"/>
      <c r="BL359" s="63"/>
      <c r="BM359" s="63"/>
      <c r="BN359" s="63"/>
      <c r="BO359" s="63"/>
      <c r="BP359" s="63"/>
      <c r="BQ359" s="63"/>
      <c r="BR359" s="63"/>
      <c r="BS359" s="63"/>
      <c r="BT359" s="63"/>
      <c r="BU359" s="63"/>
      <c r="BV359" s="63"/>
      <c r="BW359" s="63"/>
      <c r="BX359" s="63"/>
      <c r="BY359" s="63"/>
      <c r="BZ359" s="63"/>
    </row>
    <row r="360" spans="3:78" x14ac:dyDescent="0.3">
      <c r="C360" s="63"/>
      <c r="D360" s="63"/>
      <c r="E360" s="63"/>
      <c r="F360" s="63"/>
      <c r="G360" s="63"/>
      <c r="H360" s="63"/>
      <c r="I360" s="63"/>
      <c r="J360" s="63"/>
      <c r="K360" s="63"/>
      <c r="L360" s="63"/>
      <c r="M360" s="63"/>
      <c r="N360" s="63"/>
      <c r="O360" s="63"/>
      <c r="P360" s="63"/>
      <c r="Q360" s="63"/>
      <c r="R360" s="63"/>
      <c r="S360" s="63"/>
      <c r="T360" s="63"/>
      <c r="U360" s="63"/>
      <c r="V360" s="63"/>
      <c r="W360" s="63"/>
      <c r="X360" s="63"/>
      <c r="Y360" s="63"/>
      <c r="Z360" s="63"/>
      <c r="AA360" s="63"/>
      <c r="AB360" s="63"/>
      <c r="AC360" s="63"/>
      <c r="AD360" s="63"/>
      <c r="AE360" s="63"/>
      <c r="AF360" s="63"/>
      <c r="AG360" s="63"/>
      <c r="AH360" s="63"/>
      <c r="AI360" s="63"/>
      <c r="AJ360" s="63"/>
      <c r="AK360" s="63"/>
      <c r="AL360" s="63"/>
      <c r="AM360" s="63"/>
      <c r="AN360" s="63"/>
      <c r="AO360" s="63"/>
      <c r="AP360" s="63"/>
      <c r="AQ360" s="63"/>
      <c r="AR360" s="63"/>
      <c r="AS360" s="63"/>
      <c r="AT360" s="63"/>
      <c r="AU360" s="63"/>
      <c r="AV360" s="63"/>
      <c r="AW360" s="63"/>
      <c r="AX360" s="63"/>
      <c r="AY360" s="63"/>
      <c r="AZ360" s="63"/>
      <c r="BA360" s="63"/>
      <c r="BB360" s="63"/>
      <c r="BC360" s="63"/>
      <c r="BD360" s="63"/>
      <c r="BE360" s="63"/>
      <c r="BF360" s="63"/>
      <c r="BG360" s="63"/>
      <c r="BH360" s="63"/>
      <c r="BI360" s="63"/>
      <c r="BJ360" s="63"/>
      <c r="BK360" s="63"/>
      <c r="BL360" s="63"/>
      <c r="BM360" s="63"/>
      <c r="BN360" s="63"/>
      <c r="BO360" s="63"/>
      <c r="BP360" s="63"/>
      <c r="BQ360" s="63"/>
      <c r="BR360" s="63"/>
      <c r="BS360" s="63"/>
      <c r="BT360" s="63"/>
      <c r="BU360" s="63"/>
      <c r="BV360" s="63"/>
      <c r="BW360" s="63"/>
      <c r="BX360" s="63"/>
      <c r="BY360" s="63"/>
      <c r="BZ360" s="63"/>
    </row>
    <row r="361" spans="3:78" x14ac:dyDescent="0.3">
      <c r="C361" s="63"/>
      <c r="D361" s="63"/>
      <c r="E361" s="63"/>
      <c r="F361" s="63"/>
      <c r="G361" s="63"/>
      <c r="H361" s="63"/>
      <c r="I361" s="63"/>
      <c r="J361" s="63"/>
      <c r="K361" s="63"/>
      <c r="L361" s="63"/>
      <c r="M361" s="63"/>
      <c r="N361" s="63"/>
      <c r="O361" s="63"/>
      <c r="P361" s="63"/>
      <c r="Q361" s="63"/>
      <c r="R361" s="63"/>
      <c r="S361" s="63"/>
      <c r="T361" s="63"/>
      <c r="U361" s="63"/>
      <c r="V361" s="63"/>
      <c r="W361" s="63"/>
      <c r="X361" s="63"/>
      <c r="Y361" s="63"/>
      <c r="Z361" s="63"/>
      <c r="AA361" s="63"/>
      <c r="AB361" s="63"/>
      <c r="AC361" s="63"/>
      <c r="AD361" s="63"/>
      <c r="AE361" s="63"/>
      <c r="AF361" s="63"/>
      <c r="AG361" s="63"/>
      <c r="AH361" s="63"/>
      <c r="AI361" s="63"/>
      <c r="AJ361" s="63"/>
      <c r="AK361" s="63"/>
      <c r="AL361" s="63"/>
      <c r="AM361" s="63"/>
      <c r="AN361" s="63"/>
      <c r="AO361" s="63"/>
      <c r="AP361" s="63"/>
      <c r="AQ361" s="63"/>
      <c r="AR361" s="63"/>
      <c r="AS361" s="63"/>
      <c r="AT361" s="63"/>
      <c r="AU361" s="63"/>
      <c r="AV361" s="63"/>
      <c r="AW361" s="63"/>
      <c r="AX361" s="63"/>
      <c r="AY361" s="63"/>
      <c r="AZ361" s="63"/>
      <c r="BA361" s="63"/>
      <c r="BB361" s="63"/>
      <c r="BC361" s="63"/>
      <c r="BD361" s="63"/>
      <c r="BE361" s="63"/>
      <c r="BF361" s="63"/>
      <c r="BG361" s="63"/>
      <c r="BH361" s="63"/>
      <c r="BI361" s="63"/>
      <c r="BJ361" s="63"/>
      <c r="BK361" s="63"/>
      <c r="BL361" s="63"/>
      <c r="BM361" s="63"/>
      <c r="BN361" s="63"/>
      <c r="BO361" s="63"/>
      <c r="BP361" s="63"/>
      <c r="BQ361" s="63"/>
      <c r="BR361" s="63"/>
      <c r="BS361" s="63"/>
      <c r="BT361" s="63"/>
      <c r="BU361" s="63"/>
      <c r="BV361" s="63"/>
      <c r="BW361" s="63"/>
      <c r="BX361" s="63"/>
      <c r="BY361" s="63"/>
      <c r="BZ361" s="63"/>
    </row>
    <row r="362" spans="3:78" x14ac:dyDescent="0.3">
      <c r="C362" s="63"/>
      <c r="D362" s="63"/>
      <c r="E362" s="63"/>
      <c r="F362" s="63"/>
      <c r="G362" s="63"/>
      <c r="H362" s="63"/>
      <c r="I362" s="63"/>
      <c r="J362" s="63"/>
      <c r="K362" s="63"/>
      <c r="L362" s="63"/>
      <c r="M362" s="63"/>
      <c r="N362" s="63"/>
      <c r="O362" s="63"/>
      <c r="P362" s="63"/>
      <c r="Q362" s="63"/>
      <c r="R362" s="63"/>
      <c r="S362" s="63"/>
      <c r="T362" s="63"/>
      <c r="U362" s="63"/>
      <c r="V362" s="63"/>
      <c r="W362" s="63"/>
      <c r="X362" s="63"/>
      <c r="Y362" s="63"/>
      <c r="Z362" s="63"/>
      <c r="AA362" s="63"/>
      <c r="AB362" s="63"/>
      <c r="AC362" s="63"/>
      <c r="AD362" s="63"/>
      <c r="AE362" s="63"/>
      <c r="AF362" s="63"/>
      <c r="AG362" s="63"/>
      <c r="AH362" s="63"/>
      <c r="AI362" s="63"/>
      <c r="AJ362" s="63"/>
      <c r="AK362" s="63"/>
      <c r="AL362" s="63"/>
      <c r="AM362" s="63"/>
      <c r="AN362" s="63"/>
      <c r="AO362" s="63"/>
      <c r="AP362" s="63"/>
      <c r="AQ362" s="63"/>
      <c r="AR362" s="63"/>
      <c r="AS362" s="63"/>
      <c r="AT362" s="63"/>
      <c r="AU362" s="63"/>
      <c r="AV362" s="63"/>
      <c r="AW362" s="63"/>
      <c r="AX362" s="63"/>
      <c r="AY362" s="63"/>
      <c r="AZ362" s="63"/>
      <c r="BA362" s="63"/>
      <c r="BB362" s="63"/>
      <c r="BC362" s="63"/>
      <c r="BD362" s="63"/>
      <c r="BE362" s="63"/>
      <c r="BF362" s="63"/>
      <c r="BG362" s="63"/>
      <c r="BH362" s="63"/>
      <c r="BI362" s="63"/>
      <c r="BJ362" s="63"/>
      <c r="BK362" s="63"/>
      <c r="BL362" s="63"/>
      <c r="BM362" s="63"/>
      <c r="BN362" s="63"/>
      <c r="BO362" s="63"/>
      <c r="BP362" s="63"/>
      <c r="BQ362" s="63"/>
      <c r="BR362" s="63"/>
      <c r="BS362" s="63"/>
      <c r="BT362" s="63"/>
      <c r="BU362" s="63"/>
      <c r="BV362" s="63"/>
      <c r="BW362" s="63"/>
      <c r="BX362" s="63"/>
      <c r="BY362" s="63"/>
      <c r="BZ362" s="63"/>
    </row>
    <row r="363" spans="3:78" x14ac:dyDescent="0.3">
      <c r="C363" s="63"/>
      <c r="D363" s="63"/>
      <c r="E363" s="63"/>
      <c r="F363" s="63"/>
      <c r="G363" s="63"/>
      <c r="H363" s="63"/>
      <c r="I363" s="63"/>
      <c r="J363" s="63"/>
      <c r="K363" s="63"/>
      <c r="L363" s="63"/>
      <c r="M363" s="63"/>
      <c r="N363" s="63"/>
      <c r="O363" s="63"/>
      <c r="P363" s="63"/>
      <c r="Q363" s="63"/>
      <c r="R363" s="63"/>
      <c r="S363" s="63"/>
      <c r="T363" s="63"/>
      <c r="U363" s="63"/>
      <c r="V363" s="63"/>
      <c r="W363" s="63"/>
      <c r="X363" s="63"/>
      <c r="Y363" s="63"/>
      <c r="Z363" s="63"/>
      <c r="AA363" s="63"/>
      <c r="AB363" s="63"/>
      <c r="AC363" s="63"/>
      <c r="AD363" s="63"/>
      <c r="AE363" s="63"/>
      <c r="AF363" s="63"/>
      <c r="AG363" s="63"/>
      <c r="AH363" s="63"/>
      <c r="AI363" s="63"/>
      <c r="AJ363" s="63"/>
      <c r="AK363" s="63"/>
      <c r="AL363" s="63"/>
      <c r="AM363" s="63"/>
      <c r="AN363" s="63"/>
      <c r="AO363" s="63"/>
      <c r="AP363" s="63"/>
      <c r="AQ363" s="63"/>
      <c r="AR363" s="63"/>
      <c r="AS363" s="63"/>
      <c r="AT363" s="63"/>
      <c r="AU363" s="63"/>
      <c r="AV363" s="63"/>
      <c r="AW363" s="63"/>
      <c r="AX363" s="63"/>
      <c r="AY363" s="63"/>
      <c r="AZ363" s="63"/>
      <c r="BA363" s="63"/>
      <c r="BB363" s="63"/>
      <c r="BC363" s="63"/>
      <c r="BD363" s="63"/>
      <c r="BE363" s="63"/>
      <c r="BF363" s="63"/>
      <c r="BG363" s="63"/>
      <c r="BH363" s="63"/>
      <c r="BI363" s="63"/>
      <c r="BJ363" s="63"/>
      <c r="BK363" s="63"/>
      <c r="BL363" s="63"/>
      <c r="BM363" s="63"/>
      <c r="BN363" s="63"/>
      <c r="BO363" s="63"/>
      <c r="BP363" s="63"/>
      <c r="BQ363" s="63"/>
      <c r="BR363" s="63"/>
      <c r="BS363" s="63"/>
      <c r="BT363" s="63"/>
      <c r="BU363" s="63"/>
      <c r="BV363" s="63"/>
      <c r="BW363" s="63"/>
      <c r="BX363" s="63"/>
      <c r="BY363" s="63"/>
      <c r="BZ363" s="63"/>
    </row>
    <row r="364" spans="3:78" x14ac:dyDescent="0.3">
      <c r="C364" s="63"/>
      <c r="D364" s="63"/>
      <c r="E364" s="63"/>
      <c r="F364" s="63"/>
      <c r="G364" s="63"/>
      <c r="H364" s="63"/>
      <c r="I364" s="63"/>
      <c r="J364" s="63"/>
      <c r="K364" s="63"/>
      <c r="L364" s="63"/>
      <c r="M364" s="63"/>
      <c r="N364" s="63"/>
      <c r="O364" s="63"/>
      <c r="P364" s="63"/>
      <c r="Q364" s="63"/>
      <c r="R364" s="63"/>
      <c r="S364" s="63"/>
      <c r="T364" s="63"/>
      <c r="U364" s="63"/>
      <c r="V364" s="63"/>
      <c r="W364" s="63"/>
      <c r="X364" s="63"/>
      <c r="Y364" s="63"/>
      <c r="Z364" s="63"/>
      <c r="AA364" s="63"/>
      <c r="AB364" s="63"/>
      <c r="AC364" s="63"/>
      <c r="AD364" s="63"/>
      <c r="AE364" s="63"/>
      <c r="AF364" s="63"/>
      <c r="AG364" s="63"/>
      <c r="AH364" s="63"/>
      <c r="AI364" s="63"/>
      <c r="AJ364" s="63"/>
      <c r="AK364" s="63"/>
      <c r="AL364" s="63"/>
      <c r="AM364" s="63"/>
      <c r="AN364" s="63"/>
      <c r="AO364" s="63"/>
      <c r="AP364" s="63"/>
      <c r="AQ364" s="63"/>
      <c r="AR364" s="63"/>
      <c r="AS364" s="63"/>
      <c r="AT364" s="63"/>
      <c r="AU364" s="63"/>
      <c r="AV364" s="63"/>
      <c r="AW364" s="63"/>
      <c r="AX364" s="63"/>
      <c r="AY364" s="63"/>
      <c r="AZ364" s="63"/>
      <c r="BA364" s="63"/>
      <c r="BB364" s="63"/>
      <c r="BC364" s="63"/>
      <c r="BD364" s="63"/>
      <c r="BE364" s="63"/>
      <c r="BF364" s="63"/>
      <c r="BG364" s="63"/>
      <c r="BH364" s="63"/>
      <c r="BI364" s="63"/>
      <c r="BJ364" s="63"/>
      <c r="BK364" s="63"/>
      <c r="BL364" s="63"/>
      <c r="BM364" s="63"/>
      <c r="BN364" s="63"/>
      <c r="BO364" s="63"/>
      <c r="BP364" s="63"/>
      <c r="BQ364" s="63"/>
      <c r="BR364" s="63"/>
      <c r="BS364" s="63"/>
      <c r="BT364" s="63"/>
      <c r="BU364" s="63"/>
      <c r="BV364" s="63"/>
      <c r="BW364" s="63"/>
      <c r="BX364" s="63"/>
      <c r="BY364" s="63"/>
      <c r="BZ364" s="63"/>
    </row>
    <row r="365" spans="3:78" x14ac:dyDescent="0.3">
      <c r="C365" s="63"/>
      <c r="D365" s="63"/>
      <c r="E365" s="63"/>
      <c r="F365" s="63"/>
      <c r="G365" s="63"/>
      <c r="H365" s="63"/>
      <c r="I365" s="63"/>
      <c r="J365" s="63"/>
      <c r="K365" s="63"/>
      <c r="L365" s="63"/>
      <c r="M365" s="63"/>
      <c r="N365" s="63"/>
      <c r="O365" s="63"/>
      <c r="P365" s="63"/>
      <c r="Q365" s="63"/>
      <c r="R365" s="63"/>
      <c r="S365" s="63"/>
      <c r="T365" s="63"/>
      <c r="U365" s="63"/>
      <c r="V365" s="63"/>
      <c r="W365" s="63"/>
      <c r="X365" s="63"/>
      <c r="Y365" s="63"/>
      <c r="Z365" s="63"/>
      <c r="AA365" s="63"/>
      <c r="AB365" s="63"/>
      <c r="AC365" s="63"/>
      <c r="AD365" s="63"/>
      <c r="AE365" s="63"/>
      <c r="AF365" s="63"/>
      <c r="AG365" s="63"/>
      <c r="AH365" s="63"/>
      <c r="AI365" s="63"/>
      <c r="AJ365" s="63"/>
      <c r="AK365" s="63"/>
      <c r="AL365" s="63"/>
      <c r="AM365" s="63"/>
      <c r="AN365" s="63"/>
      <c r="AO365" s="63"/>
      <c r="AP365" s="63"/>
      <c r="AQ365" s="63"/>
      <c r="AR365" s="63"/>
      <c r="AS365" s="63"/>
      <c r="AT365" s="63"/>
      <c r="AU365" s="63"/>
      <c r="AV365" s="63"/>
      <c r="AW365" s="63"/>
      <c r="AX365" s="63"/>
      <c r="AY365" s="63"/>
      <c r="AZ365" s="63"/>
      <c r="BA365" s="63"/>
      <c r="BB365" s="63"/>
      <c r="BC365" s="63"/>
      <c r="BD365" s="63"/>
      <c r="BE365" s="63"/>
      <c r="BF365" s="63"/>
      <c r="BG365" s="63"/>
      <c r="BH365" s="63"/>
      <c r="BI365" s="63"/>
      <c r="BJ365" s="63"/>
      <c r="BK365" s="63"/>
      <c r="BL365" s="63"/>
      <c r="BM365" s="63"/>
      <c r="BN365" s="63"/>
      <c r="BO365" s="63"/>
      <c r="BP365" s="63"/>
      <c r="BQ365" s="63"/>
      <c r="BR365" s="63"/>
      <c r="BS365" s="63"/>
      <c r="BT365" s="63"/>
      <c r="BU365" s="63"/>
      <c r="BV365" s="63"/>
      <c r="BW365" s="63"/>
      <c r="BX365" s="63"/>
      <c r="BY365" s="63"/>
      <c r="BZ365" s="63"/>
    </row>
    <row r="366" spans="3:78" x14ac:dyDescent="0.3">
      <c r="C366" s="63"/>
      <c r="D366" s="63"/>
      <c r="E366" s="63"/>
      <c r="F366" s="63"/>
      <c r="G366" s="63"/>
      <c r="H366" s="63"/>
      <c r="I366" s="63"/>
      <c r="J366" s="63"/>
      <c r="K366" s="63"/>
      <c r="L366" s="63"/>
      <c r="M366" s="63"/>
      <c r="N366" s="63"/>
      <c r="O366" s="63"/>
      <c r="P366" s="63"/>
      <c r="Q366" s="63"/>
      <c r="R366" s="63"/>
      <c r="S366" s="63"/>
      <c r="T366" s="63"/>
      <c r="U366" s="63"/>
      <c r="V366" s="63"/>
      <c r="W366" s="63"/>
      <c r="X366" s="63"/>
      <c r="Y366" s="63"/>
      <c r="Z366" s="63"/>
      <c r="AA366" s="63"/>
      <c r="AB366" s="63"/>
      <c r="AC366" s="63"/>
      <c r="AD366" s="63"/>
      <c r="AE366" s="63"/>
      <c r="AF366" s="63"/>
      <c r="AG366" s="63"/>
      <c r="AH366" s="63"/>
      <c r="AI366" s="63"/>
      <c r="AJ366" s="63"/>
      <c r="AK366" s="63"/>
      <c r="AL366" s="63"/>
      <c r="AM366" s="63"/>
      <c r="AN366" s="63"/>
      <c r="AO366" s="63"/>
      <c r="AP366" s="63"/>
      <c r="AQ366" s="63"/>
      <c r="AR366" s="63"/>
      <c r="AS366" s="63"/>
      <c r="AT366" s="63"/>
      <c r="AU366" s="63"/>
      <c r="AV366" s="63"/>
      <c r="AW366" s="63"/>
      <c r="AX366" s="63"/>
      <c r="AY366" s="63"/>
      <c r="AZ366" s="63"/>
      <c r="BA366" s="63"/>
      <c r="BB366" s="63"/>
      <c r="BC366" s="63"/>
      <c r="BD366" s="63"/>
      <c r="BE366" s="63"/>
      <c r="BF366" s="63"/>
      <c r="BG366" s="63"/>
      <c r="BH366" s="63"/>
      <c r="BI366" s="63"/>
      <c r="BJ366" s="63"/>
      <c r="BK366" s="63"/>
      <c r="BL366" s="63"/>
      <c r="BM366" s="63"/>
      <c r="BN366" s="63"/>
      <c r="BO366" s="63"/>
      <c r="BP366" s="63"/>
      <c r="BQ366" s="63"/>
      <c r="BR366" s="63"/>
      <c r="BS366" s="63"/>
      <c r="BT366" s="63"/>
      <c r="BU366" s="63"/>
      <c r="BV366" s="63"/>
      <c r="BW366" s="63"/>
      <c r="BX366" s="63"/>
      <c r="BY366" s="63"/>
      <c r="BZ366" s="63"/>
    </row>
    <row r="367" spans="3:78" x14ac:dyDescent="0.3">
      <c r="C367" s="63"/>
      <c r="D367" s="63"/>
      <c r="E367" s="63"/>
      <c r="F367" s="63"/>
      <c r="G367" s="63"/>
      <c r="H367" s="63"/>
      <c r="I367" s="63"/>
      <c r="J367" s="63"/>
      <c r="K367" s="63"/>
      <c r="L367" s="63"/>
      <c r="M367" s="63"/>
      <c r="N367" s="63"/>
      <c r="O367" s="63"/>
      <c r="P367" s="63"/>
      <c r="Q367" s="63"/>
      <c r="R367" s="63"/>
      <c r="S367" s="63"/>
      <c r="T367" s="63"/>
      <c r="U367" s="63"/>
      <c r="V367" s="63"/>
      <c r="W367" s="63"/>
      <c r="X367" s="63"/>
      <c r="Y367" s="63"/>
      <c r="Z367" s="63"/>
      <c r="AA367" s="63"/>
      <c r="AB367" s="63"/>
      <c r="AC367" s="63"/>
      <c r="AD367" s="63"/>
      <c r="AE367" s="63"/>
      <c r="AF367" s="63"/>
      <c r="AG367" s="63"/>
      <c r="AH367" s="63"/>
      <c r="AI367" s="63"/>
      <c r="AJ367" s="63"/>
      <c r="AK367" s="63"/>
      <c r="AL367" s="63"/>
      <c r="AM367" s="63"/>
      <c r="AN367" s="63"/>
      <c r="AO367" s="63"/>
      <c r="AP367" s="63"/>
      <c r="AQ367" s="63"/>
      <c r="AR367" s="63"/>
      <c r="AS367" s="63"/>
      <c r="AT367" s="63"/>
      <c r="AU367" s="63"/>
      <c r="AV367" s="63"/>
      <c r="AW367" s="63"/>
      <c r="AX367" s="63"/>
      <c r="AY367" s="63"/>
      <c r="AZ367" s="63"/>
      <c r="BA367" s="63"/>
      <c r="BB367" s="63"/>
      <c r="BC367" s="63"/>
      <c r="BD367" s="63"/>
      <c r="BE367" s="63"/>
      <c r="BF367" s="63"/>
      <c r="BG367" s="63"/>
      <c r="BH367" s="63"/>
      <c r="BI367" s="63"/>
      <c r="BJ367" s="63"/>
      <c r="BK367" s="63"/>
      <c r="BL367" s="63"/>
      <c r="BM367" s="63"/>
      <c r="BN367" s="63"/>
      <c r="BO367" s="63"/>
      <c r="BP367" s="63"/>
      <c r="BQ367" s="63"/>
      <c r="BR367" s="63"/>
      <c r="BS367" s="63"/>
      <c r="BT367" s="63"/>
      <c r="BU367" s="63"/>
      <c r="BV367" s="63"/>
      <c r="BW367" s="63"/>
      <c r="BX367" s="63"/>
      <c r="BY367" s="63"/>
      <c r="BZ367" s="63"/>
    </row>
    <row r="368" spans="3:78" x14ac:dyDescent="0.3">
      <c r="C368" s="63"/>
      <c r="D368" s="63"/>
      <c r="E368" s="63"/>
      <c r="F368" s="63"/>
      <c r="G368" s="63"/>
      <c r="H368" s="63"/>
      <c r="I368" s="63"/>
      <c r="J368" s="63"/>
      <c r="K368" s="63"/>
      <c r="L368" s="63"/>
      <c r="M368" s="63"/>
      <c r="N368" s="63"/>
      <c r="O368" s="63"/>
      <c r="P368" s="63"/>
      <c r="Q368" s="63"/>
      <c r="R368" s="63"/>
      <c r="S368" s="63"/>
      <c r="T368" s="63"/>
      <c r="U368" s="63"/>
      <c r="V368" s="63"/>
      <c r="W368" s="63"/>
      <c r="X368" s="63"/>
      <c r="Y368" s="63"/>
      <c r="Z368" s="63"/>
      <c r="AA368" s="63"/>
      <c r="AB368" s="63"/>
      <c r="AC368" s="63"/>
      <c r="AD368" s="63"/>
      <c r="AE368" s="63"/>
      <c r="AF368" s="63"/>
      <c r="AG368" s="63"/>
      <c r="AH368" s="63"/>
      <c r="AI368" s="63"/>
      <c r="AJ368" s="63"/>
      <c r="AK368" s="63"/>
      <c r="AL368" s="63"/>
      <c r="AM368" s="63"/>
      <c r="AN368" s="63"/>
      <c r="AO368" s="63"/>
      <c r="AP368" s="63"/>
      <c r="AQ368" s="63"/>
      <c r="AR368" s="63"/>
      <c r="AS368" s="63"/>
      <c r="AT368" s="63"/>
      <c r="AU368" s="63"/>
      <c r="AV368" s="63"/>
      <c r="AW368" s="63"/>
      <c r="AX368" s="63"/>
      <c r="AY368" s="63"/>
      <c r="AZ368" s="63"/>
      <c r="BA368" s="63"/>
      <c r="BB368" s="63"/>
      <c r="BC368" s="63"/>
      <c r="BD368" s="63"/>
      <c r="BE368" s="63"/>
      <c r="BF368" s="63"/>
      <c r="BG368" s="63"/>
      <c r="BH368" s="63"/>
      <c r="BI368" s="63"/>
      <c r="BJ368" s="63"/>
      <c r="BK368" s="63"/>
      <c r="BL368" s="63"/>
      <c r="BM368" s="63"/>
      <c r="BN368" s="63"/>
      <c r="BO368" s="63"/>
      <c r="BP368" s="63"/>
      <c r="BQ368" s="63"/>
      <c r="BR368" s="63"/>
      <c r="BS368" s="63"/>
      <c r="BT368" s="63"/>
      <c r="BU368" s="63"/>
      <c r="BV368" s="63"/>
      <c r="BW368" s="63"/>
      <c r="BX368" s="63"/>
      <c r="BY368" s="63"/>
      <c r="BZ368" s="63"/>
    </row>
    <row r="369" spans="3:78" x14ac:dyDescent="0.3">
      <c r="C369" s="63"/>
      <c r="D369" s="63"/>
      <c r="E369" s="63"/>
      <c r="F369" s="63"/>
      <c r="G369" s="63"/>
      <c r="H369" s="63"/>
      <c r="I369" s="63"/>
      <c r="J369" s="63"/>
      <c r="K369" s="63"/>
      <c r="L369" s="63"/>
      <c r="M369" s="63"/>
      <c r="N369" s="63"/>
      <c r="O369" s="63"/>
      <c r="P369" s="63"/>
      <c r="Q369" s="63"/>
      <c r="R369" s="63"/>
      <c r="S369" s="63"/>
      <c r="T369" s="63"/>
      <c r="U369" s="63"/>
      <c r="V369" s="63"/>
      <c r="W369" s="63"/>
      <c r="X369" s="63"/>
      <c r="Y369" s="63"/>
      <c r="Z369" s="63"/>
      <c r="AA369" s="63"/>
      <c r="AB369" s="63"/>
      <c r="AC369" s="63"/>
      <c r="AD369" s="63"/>
      <c r="AE369" s="63"/>
      <c r="AF369" s="63"/>
      <c r="AG369" s="63"/>
      <c r="AH369" s="63"/>
      <c r="AI369" s="63"/>
      <c r="AJ369" s="63"/>
      <c r="AK369" s="63"/>
      <c r="AL369" s="63"/>
      <c r="AM369" s="63"/>
      <c r="AN369" s="63"/>
      <c r="AO369" s="63"/>
      <c r="AP369" s="63"/>
      <c r="AQ369" s="63"/>
      <c r="AR369" s="63"/>
      <c r="AS369" s="63"/>
      <c r="AT369" s="63"/>
      <c r="AU369" s="63"/>
      <c r="AV369" s="63"/>
      <c r="AW369" s="63"/>
      <c r="AX369" s="63"/>
      <c r="AY369" s="63"/>
      <c r="AZ369" s="63"/>
      <c r="BA369" s="63"/>
      <c r="BB369" s="63"/>
      <c r="BC369" s="63"/>
      <c r="BD369" s="63"/>
      <c r="BE369" s="63"/>
      <c r="BF369" s="63"/>
      <c r="BG369" s="63"/>
      <c r="BH369" s="63"/>
      <c r="BI369" s="63"/>
      <c r="BJ369" s="63"/>
      <c r="BK369" s="63"/>
      <c r="BL369" s="63"/>
      <c r="BM369" s="63"/>
      <c r="BN369" s="63"/>
      <c r="BO369" s="63"/>
      <c r="BP369" s="63"/>
      <c r="BQ369" s="63"/>
      <c r="BR369" s="63"/>
      <c r="BS369" s="63"/>
      <c r="BT369" s="63"/>
      <c r="BU369" s="63"/>
      <c r="BV369" s="63"/>
      <c r="BW369" s="63"/>
      <c r="BX369" s="63"/>
      <c r="BY369" s="63"/>
      <c r="BZ369" s="63"/>
    </row>
    <row r="370" spans="3:78" x14ac:dyDescent="0.3">
      <c r="C370" s="63"/>
      <c r="D370" s="63"/>
      <c r="E370" s="63"/>
      <c r="F370" s="63"/>
      <c r="G370" s="63"/>
      <c r="H370" s="63"/>
      <c r="I370" s="63"/>
      <c r="J370" s="63"/>
      <c r="K370" s="63"/>
      <c r="L370" s="63"/>
      <c r="M370" s="63"/>
      <c r="N370" s="63"/>
      <c r="O370" s="63"/>
      <c r="P370" s="63"/>
      <c r="Q370" s="63"/>
      <c r="R370" s="63"/>
      <c r="S370" s="63"/>
      <c r="T370" s="63"/>
      <c r="U370" s="63"/>
      <c r="V370" s="63"/>
      <c r="W370" s="63"/>
      <c r="X370" s="63"/>
      <c r="Y370" s="63"/>
      <c r="Z370" s="63"/>
      <c r="AA370" s="63"/>
      <c r="AB370" s="63"/>
      <c r="AC370" s="63"/>
      <c r="AD370" s="63"/>
      <c r="AE370" s="63"/>
      <c r="AF370" s="63"/>
      <c r="AG370" s="63"/>
      <c r="AH370" s="63"/>
      <c r="AI370" s="63"/>
      <c r="AJ370" s="63"/>
      <c r="AK370" s="63"/>
      <c r="AL370" s="63"/>
      <c r="AM370" s="63"/>
      <c r="AN370" s="63"/>
      <c r="AO370" s="63"/>
      <c r="AP370" s="63"/>
      <c r="AQ370" s="63"/>
      <c r="AR370" s="63"/>
      <c r="AS370" s="63"/>
      <c r="AT370" s="63"/>
      <c r="AU370" s="63"/>
      <c r="AV370" s="63"/>
      <c r="AW370" s="63"/>
      <c r="AX370" s="63"/>
      <c r="AY370" s="63"/>
      <c r="AZ370" s="63"/>
      <c r="BA370" s="63"/>
      <c r="BB370" s="63"/>
      <c r="BC370" s="63"/>
      <c r="BD370" s="63"/>
      <c r="BE370" s="63"/>
      <c r="BF370" s="63"/>
      <c r="BG370" s="63"/>
      <c r="BH370" s="63"/>
      <c r="BI370" s="63"/>
      <c r="BJ370" s="63"/>
      <c r="BK370" s="63"/>
      <c r="BL370" s="63"/>
      <c r="BM370" s="63"/>
      <c r="BN370" s="63"/>
      <c r="BO370" s="63"/>
      <c r="BP370" s="63"/>
      <c r="BQ370" s="63"/>
      <c r="BR370" s="63"/>
      <c r="BS370" s="63"/>
      <c r="BT370" s="63"/>
      <c r="BU370" s="63"/>
      <c r="BV370" s="63"/>
      <c r="BW370" s="63"/>
      <c r="BX370" s="63"/>
      <c r="BY370" s="63"/>
      <c r="BZ370" s="63"/>
    </row>
    <row r="371" spans="3:78" x14ac:dyDescent="0.3">
      <c r="C371" s="63"/>
      <c r="D371" s="63"/>
      <c r="E371" s="63"/>
      <c r="F371" s="63"/>
      <c r="G371" s="63"/>
      <c r="H371" s="63"/>
      <c r="I371" s="63"/>
      <c r="J371" s="63"/>
      <c r="K371" s="63"/>
      <c r="L371" s="63"/>
      <c r="M371" s="63"/>
      <c r="N371" s="63"/>
      <c r="O371" s="63"/>
      <c r="P371" s="63"/>
      <c r="Q371" s="63"/>
      <c r="R371" s="63"/>
      <c r="S371" s="63"/>
      <c r="T371" s="63"/>
      <c r="U371" s="63"/>
      <c r="V371" s="63"/>
      <c r="W371" s="63"/>
      <c r="X371" s="63"/>
      <c r="Y371" s="63"/>
      <c r="Z371" s="63"/>
      <c r="AA371" s="63"/>
      <c r="AB371" s="63"/>
      <c r="AC371" s="63"/>
      <c r="AD371" s="63"/>
      <c r="AE371" s="63"/>
      <c r="AF371" s="63"/>
      <c r="AG371" s="63"/>
      <c r="AH371" s="63"/>
      <c r="AI371" s="63"/>
      <c r="AJ371" s="63"/>
      <c r="AK371" s="63"/>
      <c r="AL371" s="63"/>
      <c r="AM371" s="63"/>
      <c r="AN371" s="63"/>
      <c r="AO371" s="63"/>
      <c r="AP371" s="63"/>
      <c r="AQ371" s="63"/>
      <c r="AR371" s="63"/>
      <c r="AS371" s="63"/>
      <c r="AT371" s="63"/>
      <c r="AU371" s="63"/>
      <c r="AV371" s="63"/>
      <c r="AW371" s="63"/>
      <c r="AX371" s="63"/>
      <c r="AY371" s="63"/>
      <c r="AZ371" s="63"/>
      <c r="BA371" s="63"/>
      <c r="BB371" s="63"/>
      <c r="BC371" s="63"/>
      <c r="BD371" s="63"/>
      <c r="BE371" s="63"/>
      <c r="BF371" s="63"/>
      <c r="BG371" s="63"/>
      <c r="BH371" s="63"/>
      <c r="BI371" s="63"/>
      <c r="BJ371" s="63"/>
      <c r="BK371" s="63"/>
      <c r="BL371" s="63"/>
      <c r="BM371" s="63"/>
      <c r="BN371" s="63"/>
      <c r="BO371" s="63"/>
      <c r="BP371" s="63"/>
      <c r="BQ371" s="63"/>
      <c r="BR371" s="63"/>
      <c r="BS371" s="63"/>
      <c r="BT371" s="63"/>
      <c r="BU371" s="63"/>
      <c r="BV371" s="63"/>
      <c r="BW371" s="63"/>
      <c r="BX371" s="63"/>
      <c r="BY371" s="63"/>
      <c r="BZ371" s="63"/>
    </row>
    <row r="372" spans="3:78" x14ac:dyDescent="0.3">
      <c r="C372" s="63"/>
      <c r="D372" s="63"/>
      <c r="E372" s="63"/>
      <c r="F372" s="63"/>
      <c r="G372" s="63"/>
      <c r="H372" s="63"/>
      <c r="I372" s="63"/>
      <c r="J372" s="63"/>
      <c r="K372" s="63"/>
      <c r="L372" s="63"/>
      <c r="M372" s="63"/>
      <c r="N372" s="63"/>
      <c r="O372" s="63"/>
      <c r="P372" s="63"/>
      <c r="Q372" s="63"/>
      <c r="R372" s="63"/>
      <c r="S372" s="63"/>
      <c r="T372" s="63"/>
      <c r="U372" s="63"/>
      <c r="V372" s="63"/>
      <c r="W372" s="63"/>
      <c r="X372" s="63"/>
      <c r="Y372" s="63"/>
      <c r="Z372" s="63"/>
      <c r="AA372" s="63"/>
      <c r="AB372" s="63"/>
      <c r="AC372" s="63"/>
      <c r="AD372" s="63"/>
      <c r="AE372" s="63"/>
      <c r="AF372" s="63"/>
      <c r="AG372" s="63"/>
      <c r="AH372" s="63"/>
      <c r="AI372" s="63"/>
      <c r="AJ372" s="63"/>
      <c r="AK372" s="63"/>
      <c r="AL372" s="63"/>
      <c r="AM372" s="63"/>
      <c r="AN372" s="63"/>
      <c r="AO372" s="63"/>
      <c r="AP372" s="63"/>
      <c r="AQ372" s="63"/>
      <c r="AR372" s="63"/>
      <c r="AS372" s="63"/>
      <c r="AT372" s="63"/>
      <c r="AU372" s="63"/>
      <c r="AV372" s="63"/>
      <c r="AW372" s="63"/>
      <c r="AX372" s="63"/>
      <c r="AY372" s="63"/>
      <c r="AZ372" s="63"/>
      <c r="BA372" s="63"/>
      <c r="BB372" s="63"/>
      <c r="BC372" s="63"/>
      <c r="BD372" s="63"/>
      <c r="BE372" s="63"/>
      <c r="BF372" s="63"/>
      <c r="BG372" s="63"/>
      <c r="BH372" s="63"/>
      <c r="BI372" s="63"/>
      <c r="BJ372" s="63"/>
      <c r="BK372" s="63"/>
      <c r="BL372" s="63"/>
      <c r="BM372" s="63"/>
      <c r="BN372" s="63"/>
      <c r="BO372" s="63"/>
      <c r="BP372" s="63"/>
      <c r="BQ372" s="63"/>
      <c r="BR372" s="63"/>
      <c r="BS372" s="63"/>
      <c r="BT372" s="63"/>
      <c r="BU372" s="63"/>
      <c r="BV372" s="63"/>
      <c r="BW372" s="63"/>
      <c r="BX372" s="63"/>
      <c r="BY372" s="63"/>
      <c r="BZ372" s="63"/>
    </row>
    <row r="373" spans="3:78" x14ac:dyDescent="0.3">
      <c r="C373" s="63"/>
      <c r="D373" s="63"/>
      <c r="E373" s="63"/>
      <c r="F373" s="63"/>
      <c r="G373" s="63"/>
      <c r="H373" s="63"/>
      <c r="I373" s="63"/>
      <c r="J373" s="63"/>
      <c r="K373" s="63"/>
      <c r="L373" s="63"/>
      <c r="M373" s="63"/>
      <c r="N373" s="63"/>
      <c r="O373" s="63"/>
      <c r="P373" s="63"/>
      <c r="Q373" s="63"/>
      <c r="R373" s="63"/>
      <c r="S373" s="63"/>
      <c r="T373" s="63"/>
      <c r="U373" s="63"/>
      <c r="V373" s="63"/>
      <c r="W373" s="63"/>
      <c r="X373" s="63"/>
      <c r="Y373" s="63"/>
      <c r="Z373" s="63"/>
      <c r="AA373" s="63"/>
      <c r="AB373" s="63"/>
      <c r="AC373" s="63"/>
      <c r="AD373" s="63"/>
      <c r="AE373" s="63"/>
      <c r="AF373" s="63"/>
      <c r="AG373" s="63"/>
      <c r="AH373" s="63"/>
      <c r="AI373" s="63"/>
      <c r="AJ373" s="63"/>
      <c r="AK373" s="63"/>
      <c r="AL373" s="63"/>
      <c r="AM373" s="63"/>
      <c r="AN373" s="63"/>
      <c r="AO373" s="63"/>
      <c r="AP373" s="63"/>
      <c r="AQ373" s="63"/>
      <c r="AR373" s="63"/>
      <c r="AS373" s="63"/>
      <c r="AT373" s="63"/>
      <c r="AU373" s="63"/>
      <c r="AV373" s="63"/>
      <c r="AW373" s="63"/>
      <c r="AX373" s="63"/>
      <c r="AY373" s="63"/>
      <c r="AZ373" s="63"/>
      <c r="BA373" s="63"/>
      <c r="BB373" s="63"/>
      <c r="BC373" s="63"/>
      <c r="BD373" s="63"/>
      <c r="BE373" s="63"/>
      <c r="BF373" s="63"/>
      <c r="BG373" s="63"/>
      <c r="BH373" s="63"/>
      <c r="BI373" s="63"/>
      <c r="BJ373" s="63"/>
      <c r="BK373" s="63"/>
      <c r="BL373" s="63"/>
      <c r="BM373" s="63"/>
      <c r="BN373" s="63"/>
      <c r="BO373" s="63"/>
      <c r="BP373" s="63"/>
      <c r="BQ373" s="63"/>
      <c r="BR373" s="63"/>
      <c r="BS373" s="63"/>
      <c r="BT373" s="63"/>
      <c r="BU373" s="63"/>
      <c r="BV373" s="63"/>
      <c r="BW373" s="63"/>
      <c r="BX373" s="63"/>
      <c r="BY373" s="63"/>
      <c r="BZ373" s="63"/>
    </row>
    <row r="374" spans="3:78" x14ac:dyDescent="0.3">
      <c r="C374" s="63"/>
      <c r="D374" s="63"/>
      <c r="E374" s="63"/>
      <c r="F374" s="63"/>
      <c r="G374" s="63"/>
      <c r="H374" s="63"/>
      <c r="I374" s="63"/>
      <c r="J374" s="63"/>
      <c r="K374" s="63"/>
      <c r="L374" s="63"/>
      <c r="M374" s="63"/>
      <c r="N374" s="63"/>
      <c r="O374" s="63"/>
      <c r="P374" s="63"/>
      <c r="Q374" s="63"/>
      <c r="R374" s="63"/>
      <c r="S374" s="63"/>
      <c r="T374" s="63"/>
      <c r="U374" s="63"/>
      <c r="V374" s="63"/>
      <c r="W374" s="63"/>
      <c r="X374" s="63"/>
      <c r="Y374" s="63"/>
      <c r="Z374" s="63"/>
      <c r="AA374" s="63"/>
      <c r="AB374" s="63"/>
      <c r="AC374" s="63"/>
      <c r="AD374" s="63"/>
      <c r="AE374" s="63"/>
      <c r="AF374" s="63"/>
      <c r="AG374" s="63"/>
      <c r="AH374" s="63"/>
      <c r="AI374" s="63"/>
      <c r="AJ374" s="63"/>
      <c r="AK374" s="63"/>
      <c r="AL374" s="63"/>
      <c r="AM374" s="63"/>
      <c r="AN374" s="63"/>
      <c r="AO374" s="63"/>
      <c r="AP374" s="63"/>
      <c r="AQ374" s="63"/>
      <c r="AR374" s="63"/>
      <c r="AS374" s="63"/>
      <c r="AT374" s="63"/>
      <c r="AU374" s="63"/>
      <c r="AV374" s="63"/>
      <c r="AW374" s="63"/>
      <c r="AX374" s="63"/>
      <c r="AY374" s="63"/>
      <c r="AZ374" s="63"/>
      <c r="BA374" s="63"/>
      <c r="BB374" s="63"/>
      <c r="BC374" s="63"/>
      <c r="BD374" s="63"/>
      <c r="BE374" s="63"/>
      <c r="BF374" s="63"/>
      <c r="BG374" s="63"/>
      <c r="BH374" s="63"/>
      <c r="BI374" s="63"/>
      <c r="BJ374" s="63"/>
      <c r="BK374" s="63"/>
      <c r="BL374" s="63"/>
      <c r="BM374" s="63"/>
      <c r="BN374" s="63"/>
      <c r="BO374" s="63"/>
      <c r="BP374" s="63"/>
      <c r="BQ374" s="63"/>
      <c r="BR374" s="63"/>
      <c r="BS374" s="63"/>
      <c r="BT374" s="63"/>
      <c r="BU374" s="63"/>
      <c r="BV374" s="63"/>
      <c r="BW374" s="63"/>
      <c r="BX374" s="63"/>
      <c r="BY374" s="63"/>
      <c r="BZ374" s="63"/>
    </row>
    <row r="375" spans="3:78" x14ac:dyDescent="0.3">
      <c r="C375" s="63"/>
      <c r="D375" s="63"/>
      <c r="E375" s="63"/>
      <c r="F375" s="63"/>
      <c r="G375" s="63"/>
      <c r="H375" s="63"/>
      <c r="I375" s="63"/>
      <c r="J375" s="63"/>
      <c r="K375" s="63"/>
      <c r="L375" s="63"/>
      <c r="M375" s="63"/>
      <c r="N375" s="63"/>
      <c r="O375" s="63"/>
      <c r="P375" s="63"/>
      <c r="Q375" s="63"/>
      <c r="R375" s="63"/>
      <c r="S375" s="63"/>
      <c r="T375" s="63"/>
      <c r="U375" s="63"/>
      <c r="V375" s="63"/>
      <c r="W375" s="63"/>
      <c r="X375" s="63"/>
      <c r="Y375" s="63"/>
      <c r="Z375" s="63"/>
      <c r="AA375" s="63"/>
      <c r="AB375" s="63"/>
      <c r="AC375" s="63"/>
      <c r="AD375" s="63"/>
      <c r="AE375" s="63"/>
      <c r="AF375" s="63"/>
      <c r="AG375" s="63"/>
      <c r="AH375" s="63"/>
      <c r="AI375" s="63"/>
      <c r="AJ375" s="63"/>
      <c r="AK375" s="63"/>
      <c r="AL375" s="63"/>
      <c r="AM375" s="63"/>
      <c r="AN375" s="63"/>
      <c r="AO375" s="63"/>
      <c r="AP375" s="63"/>
      <c r="AQ375" s="63"/>
      <c r="AR375" s="63"/>
      <c r="AS375" s="63"/>
      <c r="AT375" s="63"/>
      <c r="AU375" s="63"/>
      <c r="AV375" s="63"/>
      <c r="AW375" s="63"/>
      <c r="AX375" s="63"/>
      <c r="AY375" s="63"/>
      <c r="AZ375" s="63"/>
      <c r="BA375" s="63"/>
      <c r="BB375" s="63"/>
      <c r="BC375" s="63"/>
      <c r="BD375" s="63"/>
      <c r="BE375" s="63"/>
      <c r="BF375" s="63"/>
      <c r="BG375" s="63"/>
      <c r="BH375" s="63"/>
      <c r="BI375" s="63"/>
      <c r="BJ375" s="63"/>
      <c r="BK375" s="63"/>
      <c r="BL375" s="63"/>
      <c r="BM375" s="63"/>
      <c r="BN375" s="63"/>
      <c r="BO375" s="63"/>
      <c r="BP375" s="63"/>
      <c r="BQ375" s="63"/>
      <c r="BR375" s="63"/>
      <c r="BS375" s="63"/>
      <c r="BT375" s="63"/>
      <c r="BU375" s="63"/>
      <c r="BV375" s="63"/>
      <c r="BW375" s="63"/>
      <c r="BX375" s="63"/>
      <c r="BY375" s="63"/>
      <c r="BZ375" s="63"/>
    </row>
    <row r="376" spans="3:78" x14ac:dyDescent="0.3">
      <c r="C376" s="63"/>
      <c r="D376" s="63"/>
      <c r="E376" s="63"/>
      <c r="F376" s="63"/>
      <c r="G376" s="63"/>
      <c r="H376" s="63"/>
      <c r="I376" s="63"/>
      <c r="J376" s="63"/>
      <c r="K376" s="63"/>
      <c r="L376" s="63"/>
      <c r="M376" s="63"/>
      <c r="N376" s="63"/>
      <c r="O376" s="63"/>
      <c r="P376" s="63"/>
      <c r="Q376" s="63"/>
      <c r="R376" s="63"/>
      <c r="S376" s="63"/>
      <c r="T376" s="63"/>
      <c r="U376" s="63"/>
      <c r="V376" s="63"/>
      <c r="W376" s="63"/>
      <c r="X376" s="63"/>
      <c r="Y376" s="63"/>
      <c r="Z376" s="63"/>
      <c r="AA376" s="63"/>
      <c r="AB376" s="63"/>
      <c r="AC376" s="63"/>
      <c r="AD376" s="63"/>
      <c r="AE376" s="63"/>
      <c r="AF376" s="63"/>
      <c r="AG376" s="63"/>
      <c r="AH376" s="63"/>
      <c r="AI376" s="63"/>
      <c r="AJ376" s="63"/>
      <c r="AK376" s="63"/>
      <c r="AL376" s="63"/>
      <c r="AM376" s="63"/>
      <c r="AN376" s="63"/>
      <c r="AO376" s="63"/>
      <c r="AP376" s="63"/>
      <c r="AQ376" s="63"/>
      <c r="AR376" s="63"/>
      <c r="AS376" s="63"/>
      <c r="AT376" s="63"/>
      <c r="AU376" s="63"/>
      <c r="AV376" s="63"/>
      <c r="AW376" s="63"/>
      <c r="AX376" s="63"/>
      <c r="AY376" s="63"/>
      <c r="AZ376" s="63"/>
      <c r="BA376" s="63"/>
      <c r="BB376" s="63"/>
      <c r="BC376" s="63"/>
      <c r="BD376" s="63"/>
      <c r="BE376" s="63"/>
      <c r="BF376" s="63"/>
      <c r="BG376" s="63"/>
      <c r="BH376" s="63"/>
      <c r="BI376" s="63"/>
      <c r="BJ376" s="63"/>
      <c r="BK376" s="63"/>
      <c r="BL376" s="63"/>
      <c r="BM376" s="63"/>
      <c r="BN376" s="63"/>
      <c r="BO376" s="63"/>
      <c r="BP376" s="63"/>
      <c r="BQ376" s="63"/>
      <c r="BR376" s="63"/>
      <c r="BS376" s="63"/>
      <c r="BT376" s="63"/>
      <c r="BU376" s="63"/>
      <c r="BV376" s="63"/>
      <c r="BW376" s="63"/>
      <c r="BX376" s="63"/>
      <c r="BY376" s="63"/>
      <c r="BZ376" s="63"/>
    </row>
    <row r="377" spans="3:78" x14ac:dyDescent="0.3">
      <c r="C377" s="63"/>
      <c r="D377" s="63"/>
      <c r="E377" s="63"/>
      <c r="F377" s="63"/>
      <c r="G377" s="63"/>
      <c r="H377" s="63"/>
      <c r="I377" s="63"/>
      <c r="J377" s="63"/>
      <c r="K377" s="63"/>
      <c r="L377" s="63"/>
      <c r="M377" s="63"/>
      <c r="N377" s="63"/>
      <c r="O377" s="63"/>
      <c r="P377" s="63"/>
      <c r="Q377" s="63"/>
      <c r="R377" s="63"/>
      <c r="S377" s="63"/>
      <c r="T377" s="63"/>
      <c r="U377" s="63"/>
      <c r="V377" s="63"/>
      <c r="W377" s="63"/>
      <c r="X377" s="63"/>
      <c r="Y377" s="63"/>
      <c r="Z377" s="63"/>
      <c r="AA377" s="63"/>
      <c r="AB377" s="63"/>
      <c r="AC377" s="63"/>
      <c r="AD377" s="63"/>
      <c r="AE377" s="63"/>
      <c r="AF377" s="63"/>
      <c r="AG377" s="63"/>
      <c r="AH377" s="63"/>
      <c r="AI377" s="63"/>
      <c r="AJ377" s="63"/>
      <c r="AK377" s="63"/>
      <c r="AL377" s="63"/>
      <c r="AM377" s="63"/>
      <c r="AN377" s="63"/>
      <c r="AO377" s="63"/>
      <c r="AP377" s="63"/>
      <c r="AQ377" s="63"/>
      <c r="AR377" s="63"/>
      <c r="AS377" s="63"/>
      <c r="AT377" s="63"/>
      <c r="AU377" s="63"/>
      <c r="AV377" s="63"/>
      <c r="AW377" s="63"/>
      <c r="AX377" s="63"/>
      <c r="AY377" s="63"/>
      <c r="AZ377" s="63"/>
      <c r="BA377" s="63"/>
      <c r="BB377" s="63"/>
      <c r="BC377" s="63"/>
      <c r="BD377" s="63"/>
      <c r="BE377" s="63"/>
      <c r="BF377" s="63"/>
      <c r="BG377" s="63"/>
      <c r="BH377" s="63"/>
      <c r="BI377" s="63"/>
      <c r="BJ377" s="63"/>
      <c r="BK377" s="63"/>
      <c r="BL377" s="63"/>
      <c r="BM377" s="63"/>
      <c r="BN377" s="63"/>
      <c r="BO377" s="63"/>
      <c r="BP377" s="63"/>
      <c r="BQ377" s="63"/>
      <c r="BR377" s="63"/>
      <c r="BS377" s="63"/>
      <c r="BT377" s="63"/>
      <c r="BU377" s="63"/>
      <c r="BV377" s="63"/>
      <c r="BW377" s="63"/>
      <c r="BX377" s="63"/>
      <c r="BY377" s="63"/>
      <c r="BZ377" s="63"/>
    </row>
    <row r="378" spans="3:78" x14ac:dyDescent="0.3">
      <c r="C378" s="63"/>
      <c r="D378" s="63"/>
      <c r="E378" s="63"/>
      <c r="F378" s="63"/>
      <c r="G378" s="63"/>
      <c r="H378" s="63"/>
      <c r="I378" s="63"/>
      <c r="J378" s="63"/>
      <c r="K378" s="63"/>
      <c r="L378" s="63"/>
      <c r="M378" s="63"/>
      <c r="N378" s="63"/>
      <c r="O378" s="63"/>
      <c r="P378" s="63"/>
      <c r="Q378" s="63"/>
      <c r="R378" s="63"/>
      <c r="S378" s="63"/>
      <c r="T378" s="63"/>
      <c r="U378" s="63"/>
      <c r="V378" s="63"/>
      <c r="W378" s="63"/>
      <c r="X378" s="63"/>
      <c r="Y378" s="63"/>
      <c r="Z378" s="63"/>
      <c r="AA378" s="63"/>
      <c r="AB378" s="63"/>
      <c r="AC378" s="63"/>
      <c r="AD378" s="63"/>
      <c r="AE378" s="63"/>
      <c r="AF378" s="63"/>
      <c r="AG378" s="63"/>
      <c r="AH378" s="63"/>
      <c r="AI378" s="63"/>
      <c r="AJ378" s="63"/>
      <c r="AK378" s="63"/>
      <c r="AL378" s="63"/>
      <c r="AM378" s="63"/>
      <c r="AN378" s="63"/>
      <c r="AO378" s="63"/>
      <c r="AP378" s="63"/>
      <c r="AQ378" s="63"/>
      <c r="AR378" s="63"/>
      <c r="AS378" s="63"/>
      <c r="AT378" s="63"/>
      <c r="AU378" s="63"/>
      <c r="AV378" s="63"/>
      <c r="AW378" s="63"/>
      <c r="AX378" s="63"/>
      <c r="AY378" s="63"/>
      <c r="AZ378" s="63"/>
      <c r="BA378" s="63"/>
      <c r="BB378" s="63"/>
      <c r="BC378" s="63"/>
      <c r="BD378" s="63"/>
      <c r="BE378" s="63"/>
      <c r="BF378" s="63"/>
      <c r="BG378" s="63"/>
      <c r="BH378" s="63"/>
      <c r="BI378" s="63"/>
      <c r="BJ378" s="63"/>
      <c r="BK378" s="63"/>
      <c r="BL378" s="63"/>
      <c r="BM378" s="63"/>
      <c r="BN378" s="63"/>
      <c r="BO378" s="63"/>
      <c r="BP378" s="63"/>
      <c r="BQ378" s="63"/>
      <c r="BR378" s="63"/>
      <c r="BS378" s="63"/>
      <c r="BT378" s="63"/>
      <c r="BU378" s="63"/>
      <c r="BV378" s="63"/>
      <c r="BW378" s="63"/>
      <c r="BX378" s="63"/>
      <c r="BY378" s="63"/>
      <c r="BZ378" s="63"/>
    </row>
    <row r="379" spans="3:78" x14ac:dyDescent="0.3">
      <c r="C379" s="63"/>
      <c r="D379" s="63"/>
      <c r="E379" s="63"/>
      <c r="F379" s="63"/>
      <c r="G379" s="63"/>
      <c r="H379" s="63"/>
      <c r="I379" s="63"/>
      <c r="J379" s="63"/>
      <c r="K379" s="63"/>
      <c r="L379" s="63"/>
      <c r="M379" s="63"/>
      <c r="N379" s="63"/>
      <c r="O379" s="63"/>
      <c r="P379" s="63"/>
      <c r="Q379" s="63"/>
      <c r="R379" s="63"/>
      <c r="S379" s="63"/>
      <c r="T379" s="63"/>
      <c r="U379" s="63"/>
      <c r="V379" s="63"/>
      <c r="W379" s="63"/>
      <c r="X379" s="63"/>
      <c r="Y379" s="63"/>
      <c r="Z379" s="63"/>
      <c r="AA379" s="63"/>
      <c r="AB379" s="63"/>
      <c r="AC379" s="63"/>
      <c r="AD379" s="63"/>
      <c r="AE379" s="63"/>
      <c r="AF379" s="63"/>
      <c r="AG379" s="63"/>
      <c r="AH379" s="63"/>
      <c r="AI379" s="63"/>
      <c r="AJ379" s="63"/>
      <c r="AK379" s="63"/>
      <c r="AL379" s="63"/>
      <c r="AM379" s="63"/>
      <c r="AN379" s="63"/>
      <c r="AO379" s="63"/>
      <c r="AP379" s="63"/>
      <c r="AQ379" s="63"/>
      <c r="AR379" s="63"/>
      <c r="AS379" s="63"/>
      <c r="AT379" s="63"/>
      <c r="AU379" s="63"/>
      <c r="AV379" s="63"/>
      <c r="AW379" s="63"/>
      <c r="AX379" s="63"/>
      <c r="AY379" s="63"/>
      <c r="AZ379" s="63"/>
      <c r="BA379" s="63"/>
      <c r="BB379" s="63"/>
      <c r="BC379" s="63"/>
      <c r="BD379" s="63"/>
      <c r="BE379" s="63"/>
      <c r="BF379" s="63"/>
      <c r="BG379" s="63"/>
      <c r="BH379" s="63"/>
      <c r="BI379" s="63"/>
      <c r="BJ379" s="63"/>
      <c r="BK379" s="63"/>
      <c r="BL379" s="63"/>
      <c r="BM379" s="63"/>
      <c r="BN379" s="63"/>
      <c r="BO379" s="63"/>
      <c r="BP379" s="63"/>
      <c r="BQ379" s="63"/>
      <c r="BR379" s="63"/>
      <c r="BS379" s="63"/>
      <c r="BT379" s="63"/>
      <c r="BU379" s="63"/>
      <c r="BV379" s="63"/>
      <c r="BW379" s="63"/>
      <c r="BX379" s="63"/>
      <c r="BY379" s="63"/>
      <c r="BZ379" s="63"/>
    </row>
    <row r="380" spans="3:78" x14ac:dyDescent="0.3">
      <c r="C380" s="63"/>
      <c r="D380" s="63"/>
      <c r="E380" s="63"/>
      <c r="F380" s="63"/>
      <c r="G380" s="63"/>
      <c r="H380" s="63"/>
      <c r="I380" s="63"/>
      <c r="J380" s="63"/>
      <c r="K380" s="63"/>
      <c r="L380" s="63"/>
      <c r="M380" s="63"/>
      <c r="N380" s="63"/>
      <c r="O380" s="63"/>
      <c r="P380" s="63"/>
      <c r="Q380" s="63"/>
      <c r="R380" s="63"/>
      <c r="S380" s="63"/>
      <c r="T380" s="63"/>
      <c r="U380" s="63"/>
      <c r="V380" s="63"/>
      <c r="W380" s="63"/>
      <c r="X380" s="63"/>
      <c r="Y380" s="63"/>
      <c r="Z380" s="63"/>
      <c r="AA380" s="63"/>
      <c r="AB380" s="63"/>
      <c r="AC380" s="63"/>
      <c r="AD380" s="63"/>
      <c r="AE380" s="63"/>
      <c r="AF380" s="63"/>
      <c r="AG380" s="63"/>
      <c r="AH380" s="63"/>
      <c r="AI380" s="63"/>
      <c r="AJ380" s="63"/>
      <c r="AK380" s="63"/>
      <c r="AL380" s="63"/>
      <c r="AM380" s="63"/>
      <c r="AN380" s="63"/>
      <c r="AO380" s="63"/>
      <c r="AP380" s="63"/>
      <c r="AQ380" s="63"/>
      <c r="AR380" s="63"/>
      <c r="AS380" s="63"/>
      <c r="AT380" s="63"/>
      <c r="AU380" s="63"/>
      <c r="AV380" s="63"/>
      <c r="AW380" s="63"/>
      <c r="AX380" s="63"/>
      <c r="AY380" s="63"/>
      <c r="AZ380" s="63"/>
      <c r="BA380" s="63"/>
      <c r="BB380" s="63"/>
      <c r="BC380" s="63"/>
      <c r="BD380" s="63"/>
      <c r="BE380" s="63"/>
      <c r="BF380" s="63"/>
      <c r="BG380" s="63"/>
      <c r="BH380" s="63"/>
      <c r="BI380" s="63"/>
      <c r="BJ380" s="63"/>
      <c r="BK380" s="63"/>
      <c r="BL380" s="63"/>
      <c r="BM380" s="63"/>
      <c r="BN380" s="63"/>
      <c r="BO380" s="63"/>
      <c r="BP380" s="63"/>
      <c r="BQ380" s="63"/>
      <c r="BR380" s="63"/>
      <c r="BS380" s="63"/>
      <c r="BT380" s="63"/>
      <c r="BU380" s="63"/>
      <c r="BV380" s="63"/>
      <c r="BW380" s="63"/>
      <c r="BX380" s="63"/>
      <c r="BY380" s="63"/>
      <c r="BZ380" s="63"/>
    </row>
    <row r="381" spans="3:78" x14ac:dyDescent="0.3">
      <c r="C381" s="63"/>
      <c r="D381" s="63"/>
      <c r="E381" s="63"/>
      <c r="F381" s="63"/>
      <c r="G381" s="63"/>
      <c r="H381" s="63"/>
      <c r="I381" s="63"/>
      <c r="J381" s="63"/>
      <c r="K381" s="63"/>
      <c r="L381" s="63"/>
      <c r="M381" s="63"/>
      <c r="N381" s="63"/>
      <c r="O381" s="63"/>
      <c r="P381" s="63"/>
      <c r="Q381" s="63"/>
      <c r="R381" s="63"/>
      <c r="S381" s="63"/>
      <c r="T381" s="63"/>
      <c r="U381" s="63"/>
      <c r="V381" s="63"/>
      <c r="W381" s="63"/>
      <c r="X381" s="63"/>
      <c r="Y381" s="63"/>
      <c r="Z381" s="63"/>
      <c r="AA381" s="63"/>
      <c r="AB381" s="63"/>
      <c r="AC381" s="63"/>
      <c r="AD381" s="63"/>
      <c r="AE381" s="63"/>
      <c r="AF381" s="63"/>
      <c r="AG381" s="63"/>
      <c r="AH381" s="63"/>
      <c r="AI381" s="63"/>
      <c r="AJ381" s="63"/>
      <c r="AK381" s="63"/>
      <c r="AL381" s="63"/>
      <c r="AM381" s="63"/>
      <c r="AN381" s="63"/>
      <c r="AO381" s="63"/>
      <c r="AP381" s="63"/>
      <c r="AQ381" s="63"/>
      <c r="AR381" s="63"/>
      <c r="AS381" s="63"/>
      <c r="AT381" s="63"/>
      <c r="AU381" s="63"/>
      <c r="AV381" s="63"/>
      <c r="AW381" s="63"/>
      <c r="AX381" s="63"/>
      <c r="AY381" s="63"/>
      <c r="AZ381" s="63"/>
      <c r="BA381" s="63"/>
      <c r="BB381" s="63"/>
      <c r="BC381" s="63"/>
      <c r="BD381" s="63"/>
      <c r="BE381" s="63"/>
      <c r="BF381" s="63"/>
      <c r="BG381" s="63"/>
      <c r="BH381" s="63"/>
      <c r="BI381" s="63"/>
      <c r="BJ381" s="63"/>
      <c r="BK381" s="63"/>
      <c r="BL381" s="63"/>
      <c r="BM381" s="63"/>
      <c r="BN381" s="63"/>
      <c r="BO381" s="63"/>
      <c r="BP381" s="63"/>
      <c r="BQ381" s="63"/>
      <c r="BR381" s="63"/>
      <c r="BS381" s="63"/>
      <c r="BT381" s="63"/>
      <c r="BU381" s="63"/>
      <c r="BV381" s="63"/>
      <c r="BW381" s="63"/>
      <c r="BX381" s="63"/>
      <c r="BY381" s="63"/>
      <c r="BZ381" s="63"/>
    </row>
    <row r="382" spans="3:78" x14ac:dyDescent="0.3">
      <c r="C382" s="63"/>
      <c r="D382" s="63"/>
      <c r="E382" s="63"/>
      <c r="F382" s="63"/>
      <c r="G382" s="63"/>
      <c r="H382" s="63"/>
      <c r="I382" s="63"/>
      <c r="J382" s="63"/>
      <c r="K382" s="63"/>
      <c r="L382" s="63"/>
      <c r="M382" s="63"/>
      <c r="N382" s="63"/>
      <c r="O382" s="63"/>
      <c r="P382" s="63"/>
      <c r="Q382" s="63"/>
      <c r="R382" s="63"/>
      <c r="S382" s="63"/>
      <c r="T382" s="63"/>
      <c r="U382" s="63"/>
      <c r="V382" s="63"/>
      <c r="W382" s="63"/>
      <c r="X382" s="63"/>
      <c r="Y382" s="63"/>
      <c r="Z382" s="63"/>
      <c r="AA382" s="63"/>
      <c r="AB382" s="63"/>
      <c r="AC382" s="63"/>
      <c r="AD382" s="63"/>
      <c r="AE382" s="63"/>
      <c r="AF382" s="63"/>
      <c r="AG382" s="63"/>
      <c r="AH382" s="63"/>
      <c r="AI382" s="63"/>
      <c r="AJ382" s="63"/>
      <c r="AK382" s="63"/>
      <c r="AL382" s="63"/>
      <c r="AM382" s="63"/>
      <c r="AN382" s="63"/>
      <c r="AO382" s="63"/>
      <c r="AP382" s="63"/>
      <c r="AQ382" s="63"/>
      <c r="AR382" s="63"/>
      <c r="AS382" s="63"/>
      <c r="AT382" s="63"/>
      <c r="AU382" s="63"/>
      <c r="AV382" s="63"/>
      <c r="AW382" s="63"/>
      <c r="AX382" s="63"/>
      <c r="AY382" s="63"/>
      <c r="AZ382" s="63"/>
      <c r="BA382" s="63"/>
      <c r="BB382" s="63"/>
      <c r="BC382" s="63"/>
      <c r="BD382" s="63"/>
      <c r="BE382" s="63"/>
      <c r="BF382" s="63"/>
      <c r="BG382" s="63"/>
      <c r="BH382" s="63"/>
      <c r="BI382" s="63"/>
      <c r="BJ382" s="63"/>
      <c r="BK382" s="63"/>
      <c r="BL382" s="63"/>
      <c r="BM382" s="63"/>
      <c r="BN382" s="63"/>
      <c r="BO382" s="63"/>
      <c r="BP382" s="63"/>
      <c r="BQ382" s="63"/>
      <c r="BR382" s="63"/>
      <c r="BS382" s="63"/>
      <c r="BT382" s="63"/>
      <c r="BU382" s="63"/>
      <c r="BV382" s="63"/>
      <c r="BW382" s="63"/>
      <c r="BX382" s="63"/>
      <c r="BY382" s="63"/>
      <c r="BZ382" s="63"/>
    </row>
    <row r="383" spans="3:78" x14ac:dyDescent="0.3">
      <c r="C383" s="63"/>
      <c r="D383" s="63"/>
      <c r="E383" s="63"/>
      <c r="F383" s="63"/>
      <c r="G383" s="63"/>
      <c r="H383" s="63"/>
      <c r="I383" s="63"/>
      <c r="J383" s="63"/>
      <c r="K383" s="63"/>
      <c r="L383" s="63"/>
      <c r="M383" s="63"/>
      <c r="N383" s="63"/>
      <c r="O383" s="63"/>
      <c r="P383" s="63"/>
      <c r="Q383" s="63"/>
      <c r="R383" s="63"/>
      <c r="S383" s="63"/>
      <c r="T383" s="63"/>
      <c r="U383" s="63"/>
      <c r="V383" s="63"/>
      <c r="W383" s="63"/>
      <c r="X383" s="63"/>
      <c r="Y383" s="63"/>
      <c r="Z383" s="63"/>
      <c r="AA383" s="63"/>
      <c r="AB383" s="63"/>
      <c r="AC383" s="63"/>
      <c r="AD383" s="63"/>
      <c r="AE383" s="63"/>
      <c r="AF383" s="63"/>
      <c r="AG383" s="63"/>
      <c r="AH383" s="63"/>
      <c r="AI383" s="63"/>
      <c r="AJ383" s="63"/>
      <c r="AK383" s="63"/>
      <c r="AL383" s="63"/>
      <c r="AM383" s="63"/>
      <c r="AN383" s="63"/>
      <c r="AO383" s="63"/>
      <c r="AP383" s="63"/>
      <c r="AQ383" s="63"/>
      <c r="AR383" s="63"/>
      <c r="AS383" s="63"/>
      <c r="AT383" s="63"/>
      <c r="AU383" s="63"/>
      <c r="AV383" s="63"/>
      <c r="AW383" s="63"/>
      <c r="AX383" s="63"/>
      <c r="AY383" s="63"/>
      <c r="AZ383" s="63"/>
      <c r="BA383" s="63"/>
      <c r="BB383" s="63"/>
      <c r="BC383" s="63"/>
      <c r="BD383" s="63"/>
      <c r="BE383" s="63"/>
      <c r="BF383" s="63"/>
      <c r="BG383" s="63"/>
      <c r="BH383" s="63"/>
      <c r="BI383" s="63"/>
      <c r="BJ383" s="63"/>
      <c r="BK383" s="63"/>
      <c r="BL383" s="63"/>
      <c r="BM383" s="63"/>
      <c r="BN383" s="63"/>
      <c r="BO383" s="63"/>
      <c r="BP383" s="63"/>
      <c r="BQ383" s="63"/>
      <c r="BR383" s="63"/>
      <c r="BS383" s="63"/>
      <c r="BT383" s="63"/>
      <c r="BU383" s="63"/>
      <c r="BV383" s="63"/>
      <c r="BW383" s="63"/>
      <c r="BX383" s="63"/>
      <c r="BY383" s="63"/>
      <c r="BZ383" s="63"/>
    </row>
    <row r="384" spans="3:78" x14ac:dyDescent="0.3">
      <c r="C384" s="63"/>
      <c r="D384" s="63"/>
      <c r="E384" s="63"/>
      <c r="F384" s="63"/>
      <c r="G384" s="63"/>
      <c r="H384" s="63"/>
      <c r="I384" s="63"/>
      <c r="J384" s="63"/>
      <c r="K384" s="63"/>
      <c r="L384" s="63"/>
      <c r="M384" s="63"/>
      <c r="N384" s="63"/>
      <c r="O384" s="63"/>
      <c r="P384" s="63"/>
      <c r="Q384" s="63"/>
      <c r="R384" s="63"/>
      <c r="S384" s="63"/>
      <c r="T384" s="63"/>
      <c r="U384" s="63"/>
      <c r="V384" s="63"/>
      <c r="W384" s="63"/>
      <c r="X384" s="63"/>
      <c r="Y384" s="63"/>
      <c r="Z384" s="63"/>
      <c r="AA384" s="63"/>
      <c r="AB384" s="63"/>
      <c r="AC384" s="63"/>
      <c r="AD384" s="63"/>
      <c r="AE384" s="63"/>
      <c r="AF384" s="63"/>
      <c r="AG384" s="63"/>
      <c r="AH384" s="63"/>
      <c r="AI384" s="63"/>
      <c r="AJ384" s="63"/>
      <c r="AK384" s="63"/>
      <c r="AL384" s="63"/>
      <c r="AM384" s="63"/>
      <c r="AN384" s="63"/>
      <c r="AO384" s="63"/>
      <c r="AP384" s="63"/>
      <c r="AQ384" s="63"/>
      <c r="AR384" s="63"/>
      <c r="AS384" s="63"/>
      <c r="AT384" s="63"/>
      <c r="AU384" s="63"/>
      <c r="AV384" s="63"/>
      <c r="AW384" s="63"/>
      <c r="AX384" s="63"/>
      <c r="AY384" s="63"/>
      <c r="AZ384" s="63"/>
      <c r="BA384" s="63"/>
      <c r="BB384" s="63"/>
      <c r="BC384" s="63"/>
      <c r="BD384" s="63"/>
      <c r="BE384" s="63"/>
      <c r="BF384" s="63"/>
      <c r="BG384" s="63"/>
      <c r="BH384" s="63"/>
      <c r="BI384" s="63"/>
      <c r="BJ384" s="63"/>
      <c r="BK384" s="63"/>
      <c r="BL384" s="63"/>
      <c r="BM384" s="63"/>
      <c r="BN384" s="63"/>
      <c r="BO384" s="63"/>
      <c r="BP384" s="63"/>
      <c r="BQ384" s="63"/>
      <c r="BR384" s="63"/>
      <c r="BS384" s="63"/>
      <c r="BT384" s="63"/>
      <c r="BU384" s="63"/>
      <c r="BV384" s="63"/>
      <c r="BW384" s="63"/>
      <c r="BX384" s="63"/>
      <c r="BY384" s="63"/>
      <c r="BZ384" s="63"/>
    </row>
    <row r="385" spans="3:78" x14ac:dyDescent="0.3">
      <c r="C385" s="63"/>
      <c r="D385" s="63"/>
      <c r="E385" s="63"/>
      <c r="F385" s="63"/>
      <c r="G385" s="63"/>
      <c r="H385" s="63"/>
      <c r="I385" s="63"/>
      <c r="J385" s="63"/>
      <c r="K385" s="63"/>
      <c r="L385" s="63"/>
      <c r="M385" s="63"/>
      <c r="N385" s="63"/>
      <c r="O385" s="63"/>
      <c r="P385" s="63"/>
      <c r="Q385" s="63"/>
      <c r="R385" s="63"/>
      <c r="S385" s="63"/>
      <c r="T385" s="63"/>
      <c r="U385" s="63"/>
      <c r="V385" s="63"/>
      <c r="W385" s="63"/>
      <c r="X385" s="63"/>
      <c r="Y385" s="63"/>
      <c r="Z385" s="63"/>
      <c r="AA385" s="63"/>
      <c r="AB385" s="63"/>
      <c r="AC385" s="63"/>
      <c r="AD385" s="63"/>
      <c r="AE385" s="63"/>
      <c r="AF385" s="63"/>
      <c r="AG385" s="63"/>
      <c r="AH385" s="63"/>
      <c r="AI385" s="63"/>
      <c r="AJ385" s="63"/>
      <c r="AK385" s="63"/>
      <c r="AL385" s="63"/>
      <c r="AM385" s="63"/>
      <c r="AN385" s="63"/>
      <c r="AO385" s="63"/>
      <c r="AP385" s="63"/>
      <c r="AQ385" s="63"/>
      <c r="AR385" s="63"/>
      <c r="AS385" s="63"/>
      <c r="AT385" s="63"/>
      <c r="AU385" s="63"/>
      <c r="AV385" s="63"/>
      <c r="AW385" s="63"/>
      <c r="AX385" s="63"/>
      <c r="AY385" s="63"/>
      <c r="AZ385" s="63"/>
      <c r="BA385" s="63"/>
      <c r="BB385" s="63"/>
      <c r="BC385" s="63"/>
      <c r="BD385" s="63"/>
      <c r="BE385" s="63"/>
      <c r="BF385" s="63"/>
      <c r="BG385" s="63"/>
      <c r="BH385" s="63"/>
      <c r="BI385" s="63"/>
      <c r="BJ385" s="63"/>
      <c r="BK385" s="63"/>
      <c r="BL385" s="63"/>
      <c r="BM385" s="63"/>
      <c r="BN385" s="63"/>
      <c r="BO385" s="63"/>
      <c r="BP385" s="63"/>
      <c r="BQ385" s="63"/>
      <c r="BR385" s="63"/>
      <c r="BS385" s="63"/>
      <c r="BT385" s="63"/>
      <c r="BU385" s="63"/>
      <c r="BV385" s="63"/>
      <c r="BW385" s="63"/>
      <c r="BX385" s="63"/>
      <c r="BY385" s="63"/>
      <c r="BZ385" s="63"/>
    </row>
    <row r="386" spans="3:78" x14ac:dyDescent="0.3">
      <c r="C386" s="63"/>
      <c r="D386" s="63"/>
      <c r="E386" s="63"/>
      <c r="F386" s="63"/>
      <c r="G386" s="63"/>
      <c r="H386" s="63"/>
      <c r="I386" s="63"/>
      <c r="J386" s="63"/>
      <c r="K386" s="63"/>
      <c r="L386" s="63"/>
      <c r="M386" s="63"/>
      <c r="N386" s="63"/>
      <c r="O386" s="63"/>
      <c r="P386" s="63"/>
      <c r="Q386" s="63"/>
      <c r="R386" s="63"/>
      <c r="S386" s="63"/>
      <c r="T386" s="63"/>
      <c r="U386" s="63"/>
      <c r="V386" s="63"/>
      <c r="W386" s="63"/>
      <c r="X386" s="63"/>
      <c r="Y386" s="63"/>
      <c r="Z386" s="63"/>
      <c r="AA386" s="63"/>
      <c r="AB386" s="63"/>
      <c r="AC386" s="63"/>
      <c r="AD386" s="63"/>
      <c r="AE386" s="63"/>
      <c r="AF386" s="63"/>
      <c r="AG386" s="63"/>
      <c r="AH386" s="63"/>
      <c r="AI386" s="63"/>
      <c r="AJ386" s="63"/>
      <c r="AK386" s="63"/>
      <c r="AL386" s="63"/>
      <c r="AM386" s="63"/>
      <c r="AN386" s="63"/>
      <c r="AO386" s="63"/>
      <c r="AP386" s="63"/>
      <c r="AQ386" s="63"/>
      <c r="AR386" s="63"/>
      <c r="AS386" s="63"/>
      <c r="AT386" s="63"/>
      <c r="AU386" s="63"/>
      <c r="AV386" s="63"/>
      <c r="AW386" s="63"/>
      <c r="AX386" s="63"/>
      <c r="AY386" s="63"/>
      <c r="AZ386" s="63"/>
      <c r="BA386" s="63"/>
      <c r="BB386" s="63"/>
      <c r="BC386" s="63"/>
      <c r="BD386" s="63"/>
      <c r="BE386" s="63"/>
      <c r="BF386" s="63"/>
      <c r="BG386" s="63"/>
      <c r="BH386" s="63"/>
      <c r="BI386" s="63"/>
      <c r="BJ386" s="63"/>
      <c r="BK386" s="63"/>
      <c r="BL386" s="63"/>
      <c r="BM386" s="63"/>
      <c r="BN386" s="63"/>
      <c r="BO386" s="63"/>
      <c r="BP386" s="63"/>
      <c r="BQ386" s="63"/>
      <c r="BR386" s="63"/>
      <c r="BS386" s="63"/>
      <c r="BT386" s="63"/>
      <c r="BU386" s="63"/>
      <c r="BV386" s="63"/>
      <c r="BW386" s="63"/>
      <c r="BX386" s="63"/>
      <c r="BY386" s="63"/>
      <c r="BZ386" s="63"/>
    </row>
    <row r="387" spans="3:78" x14ac:dyDescent="0.3">
      <c r="C387" s="63"/>
      <c r="D387" s="63"/>
      <c r="E387" s="63"/>
      <c r="F387" s="63"/>
      <c r="G387" s="63"/>
      <c r="H387" s="63"/>
      <c r="I387" s="63"/>
      <c r="J387" s="63"/>
      <c r="K387" s="63"/>
      <c r="L387" s="63"/>
      <c r="M387" s="63"/>
      <c r="N387" s="63"/>
      <c r="O387" s="63"/>
      <c r="P387" s="63"/>
      <c r="Q387" s="63"/>
      <c r="R387" s="63"/>
      <c r="S387" s="63"/>
      <c r="T387" s="63"/>
      <c r="U387" s="63"/>
      <c r="V387" s="63"/>
      <c r="W387" s="63"/>
      <c r="X387" s="63"/>
      <c r="Y387" s="63"/>
      <c r="Z387" s="63"/>
      <c r="AA387" s="63"/>
      <c r="AB387" s="63"/>
      <c r="AC387" s="63"/>
      <c r="AD387" s="63"/>
      <c r="AE387" s="63"/>
      <c r="AF387" s="63"/>
      <c r="AG387" s="63"/>
      <c r="AH387" s="63"/>
      <c r="AI387" s="63"/>
      <c r="AJ387" s="63"/>
      <c r="AK387" s="63"/>
      <c r="AL387" s="63"/>
      <c r="AM387" s="63"/>
      <c r="AN387" s="63"/>
      <c r="AO387" s="63"/>
      <c r="AP387" s="63"/>
      <c r="AQ387" s="63"/>
      <c r="AR387" s="63"/>
      <c r="AS387" s="63"/>
      <c r="AT387" s="63"/>
      <c r="AU387" s="63"/>
      <c r="AV387" s="63"/>
      <c r="AW387" s="63"/>
      <c r="AX387" s="63"/>
      <c r="AY387" s="63"/>
      <c r="AZ387" s="63"/>
      <c r="BA387" s="63"/>
      <c r="BB387" s="63"/>
      <c r="BC387" s="63"/>
      <c r="BD387" s="63"/>
      <c r="BE387" s="63"/>
      <c r="BF387" s="63"/>
      <c r="BG387" s="63"/>
      <c r="BH387" s="63"/>
      <c r="BI387" s="63"/>
      <c r="BJ387" s="63"/>
      <c r="BK387" s="63"/>
      <c r="BL387" s="63"/>
      <c r="BM387" s="63"/>
      <c r="BN387" s="63"/>
      <c r="BO387" s="63"/>
      <c r="BP387" s="63"/>
      <c r="BQ387" s="63"/>
      <c r="BR387" s="63"/>
      <c r="BS387" s="63"/>
      <c r="BT387" s="63"/>
      <c r="BU387" s="63"/>
      <c r="BV387" s="63"/>
      <c r="BW387" s="63"/>
      <c r="BX387" s="63"/>
      <c r="BY387" s="63"/>
      <c r="BZ387" s="63"/>
    </row>
    <row r="388" spans="3:78" x14ac:dyDescent="0.3">
      <c r="C388" s="63"/>
      <c r="D388" s="63"/>
      <c r="E388" s="63"/>
      <c r="F388" s="63"/>
      <c r="G388" s="63"/>
      <c r="H388" s="63"/>
      <c r="I388" s="63"/>
      <c r="J388" s="63"/>
      <c r="K388" s="63"/>
      <c r="L388" s="63"/>
      <c r="M388" s="63"/>
      <c r="N388" s="63"/>
      <c r="O388" s="63"/>
      <c r="P388" s="63"/>
      <c r="Q388" s="63"/>
      <c r="R388" s="63"/>
      <c r="S388" s="63"/>
      <c r="T388" s="63"/>
      <c r="U388" s="63"/>
      <c r="V388" s="63"/>
      <c r="W388" s="63"/>
      <c r="X388" s="63"/>
      <c r="Y388" s="63"/>
      <c r="Z388" s="63"/>
      <c r="AA388" s="63"/>
      <c r="AB388" s="63"/>
      <c r="AC388" s="63"/>
      <c r="AD388" s="63"/>
      <c r="AE388" s="63"/>
      <c r="AF388" s="63"/>
      <c r="AG388" s="63"/>
      <c r="AH388" s="63"/>
      <c r="AI388" s="63"/>
      <c r="AJ388" s="63"/>
      <c r="AK388" s="63"/>
      <c r="AL388" s="63"/>
      <c r="AM388" s="63"/>
      <c r="AN388" s="63"/>
      <c r="AO388" s="63"/>
      <c r="AP388" s="63"/>
      <c r="AQ388" s="63"/>
      <c r="AR388" s="63"/>
      <c r="AS388" s="63"/>
      <c r="AT388" s="63"/>
      <c r="AU388" s="63"/>
      <c r="AV388" s="63"/>
      <c r="AW388" s="63"/>
      <c r="AX388" s="63"/>
      <c r="AY388" s="63"/>
      <c r="AZ388" s="63"/>
      <c r="BA388" s="63"/>
      <c r="BB388" s="63"/>
      <c r="BC388" s="63"/>
      <c r="BD388" s="63"/>
      <c r="BE388" s="63"/>
      <c r="BF388" s="63"/>
      <c r="BG388" s="63"/>
      <c r="BH388" s="63"/>
      <c r="BI388" s="63"/>
      <c r="BJ388" s="63"/>
      <c r="BK388" s="63"/>
      <c r="BL388" s="63"/>
      <c r="BM388" s="63"/>
      <c r="BN388" s="63"/>
      <c r="BO388" s="63"/>
      <c r="BP388" s="63"/>
      <c r="BQ388" s="63"/>
      <c r="BR388" s="63"/>
      <c r="BS388" s="63"/>
      <c r="BT388" s="63"/>
      <c r="BU388" s="63"/>
      <c r="BV388" s="63"/>
      <c r="BW388" s="63"/>
      <c r="BX388" s="63"/>
      <c r="BY388" s="63"/>
      <c r="BZ388" s="63"/>
    </row>
    <row r="389" spans="3:78" x14ac:dyDescent="0.3">
      <c r="C389" s="63"/>
      <c r="D389" s="63"/>
      <c r="E389" s="63"/>
      <c r="F389" s="63"/>
      <c r="G389" s="63"/>
      <c r="H389" s="63"/>
      <c r="I389" s="63"/>
      <c r="J389" s="63"/>
      <c r="K389" s="63"/>
      <c r="L389" s="63"/>
      <c r="M389" s="63"/>
      <c r="N389" s="63"/>
      <c r="O389" s="63"/>
      <c r="P389" s="63"/>
      <c r="Q389" s="63"/>
      <c r="R389" s="63"/>
      <c r="S389" s="63"/>
      <c r="T389" s="63"/>
      <c r="U389" s="63"/>
      <c r="V389" s="63"/>
      <c r="W389" s="63"/>
      <c r="X389" s="63"/>
      <c r="Y389" s="63"/>
      <c r="Z389" s="63"/>
      <c r="AA389" s="63"/>
      <c r="AB389" s="63"/>
      <c r="AC389" s="63"/>
      <c r="AD389" s="63"/>
      <c r="AE389" s="63"/>
      <c r="AF389" s="63"/>
      <c r="AG389" s="63"/>
      <c r="AH389" s="63"/>
      <c r="AI389" s="63"/>
      <c r="AJ389" s="63"/>
      <c r="AK389" s="63"/>
      <c r="AL389" s="63"/>
      <c r="AM389" s="63"/>
      <c r="AN389" s="63"/>
      <c r="AO389" s="63"/>
      <c r="AP389" s="63"/>
      <c r="AQ389" s="63"/>
      <c r="AR389" s="63"/>
      <c r="AS389" s="63"/>
      <c r="AT389" s="63"/>
      <c r="AU389" s="63"/>
      <c r="AV389" s="63"/>
      <c r="AW389" s="63"/>
      <c r="AX389" s="63"/>
      <c r="AY389" s="63"/>
      <c r="AZ389" s="63"/>
      <c r="BA389" s="63"/>
      <c r="BB389" s="63"/>
      <c r="BC389" s="63"/>
      <c r="BD389" s="63"/>
      <c r="BE389" s="63"/>
      <c r="BF389" s="63"/>
      <c r="BG389" s="63"/>
      <c r="BH389" s="63"/>
      <c r="BI389" s="63"/>
      <c r="BJ389" s="63"/>
      <c r="BK389" s="63"/>
      <c r="BL389" s="63"/>
      <c r="BM389" s="63"/>
      <c r="BN389" s="63"/>
      <c r="BO389" s="63"/>
      <c r="BP389" s="63"/>
      <c r="BQ389" s="63"/>
      <c r="BR389" s="63"/>
      <c r="BS389" s="63"/>
      <c r="BT389" s="63"/>
      <c r="BU389" s="63"/>
      <c r="BV389" s="63"/>
      <c r="BW389" s="63"/>
      <c r="BX389" s="63"/>
      <c r="BY389" s="63"/>
      <c r="BZ389" s="63"/>
    </row>
    <row r="390" spans="3:78" x14ac:dyDescent="0.3">
      <c r="C390" s="63"/>
      <c r="D390" s="63"/>
      <c r="E390" s="63"/>
      <c r="F390" s="63"/>
      <c r="G390" s="63"/>
      <c r="H390" s="63"/>
      <c r="I390" s="63"/>
      <c r="J390" s="63"/>
      <c r="K390" s="63"/>
      <c r="L390" s="63"/>
      <c r="M390" s="63"/>
      <c r="N390" s="63"/>
      <c r="O390" s="63"/>
      <c r="P390" s="63"/>
      <c r="Q390" s="63"/>
      <c r="R390" s="63"/>
      <c r="S390" s="63"/>
      <c r="T390" s="63"/>
      <c r="U390" s="63"/>
      <c r="V390" s="63"/>
      <c r="W390" s="63"/>
      <c r="X390" s="63"/>
      <c r="Y390" s="63"/>
      <c r="Z390" s="63"/>
      <c r="AA390" s="63"/>
      <c r="AB390" s="63"/>
      <c r="AC390" s="63"/>
      <c r="AD390" s="63"/>
      <c r="AE390" s="63"/>
      <c r="AF390" s="63"/>
      <c r="AG390" s="63"/>
      <c r="AH390" s="63"/>
      <c r="AI390" s="63"/>
      <c r="AJ390" s="63"/>
      <c r="AK390" s="63"/>
      <c r="AL390" s="63"/>
      <c r="AM390" s="63"/>
      <c r="AN390" s="63"/>
      <c r="AO390" s="63"/>
      <c r="AP390" s="63"/>
      <c r="AQ390" s="63"/>
      <c r="AR390" s="63"/>
      <c r="AS390" s="63"/>
      <c r="AT390" s="63"/>
      <c r="AU390" s="63"/>
      <c r="AV390" s="63"/>
      <c r="AW390" s="63"/>
      <c r="AX390" s="63"/>
      <c r="AY390" s="63"/>
      <c r="AZ390" s="63"/>
      <c r="BA390" s="63"/>
      <c r="BB390" s="63"/>
      <c r="BC390" s="63"/>
      <c r="BD390" s="63"/>
      <c r="BE390" s="63"/>
      <c r="BF390" s="63"/>
      <c r="BG390" s="63"/>
      <c r="BH390" s="63"/>
      <c r="BI390" s="63"/>
      <c r="BJ390" s="63"/>
      <c r="BK390" s="63"/>
      <c r="BL390" s="63"/>
      <c r="BM390" s="63"/>
      <c r="BN390" s="63"/>
      <c r="BO390" s="63"/>
      <c r="BP390" s="63"/>
      <c r="BQ390" s="63"/>
      <c r="BR390" s="63"/>
      <c r="BS390" s="63"/>
      <c r="BT390" s="63"/>
      <c r="BU390" s="63"/>
      <c r="BV390" s="63"/>
      <c r="BW390" s="63"/>
      <c r="BX390" s="63"/>
      <c r="BY390" s="63"/>
      <c r="BZ390" s="63"/>
    </row>
    <row r="391" spans="3:78" x14ac:dyDescent="0.3">
      <c r="C391" s="63"/>
      <c r="D391" s="63"/>
      <c r="E391" s="63"/>
      <c r="F391" s="63"/>
      <c r="G391" s="63"/>
      <c r="H391" s="63"/>
      <c r="I391" s="63"/>
      <c r="J391" s="63"/>
      <c r="K391" s="63"/>
      <c r="L391" s="63"/>
      <c r="M391" s="63"/>
      <c r="N391" s="63"/>
      <c r="O391" s="63"/>
      <c r="P391" s="63"/>
      <c r="Q391" s="63"/>
      <c r="R391" s="63"/>
      <c r="S391" s="63"/>
      <c r="T391" s="63"/>
      <c r="U391" s="63"/>
      <c r="V391" s="63"/>
      <c r="W391" s="63"/>
      <c r="X391" s="63"/>
      <c r="Y391" s="63"/>
      <c r="Z391" s="63"/>
      <c r="AA391" s="63"/>
      <c r="AB391" s="63"/>
      <c r="AC391" s="63"/>
      <c r="AD391" s="63"/>
      <c r="AE391" s="63"/>
      <c r="AF391" s="63"/>
      <c r="AG391" s="63"/>
      <c r="AH391" s="63"/>
      <c r="AI391" s="63"/>
      <c r="AJ391" s="63"/>
      <c r="AK391" s="63"/>
      <c r="AL391" s="63"/>
      <c r="AM391" s="63"/>
      <c r="AN391" s="63"/>
      <c r="AO391" s="63"/>
      <c r="AP391" s="63"/>
      <c r="AQ391" s="63"/>
      <c r="AR391" s="63"/>
      <c r="AS391" s="63"/>
      <c r="AT391" s="63"/>
      <c r="AU391" s="63"/>
      <c r="AV391" s="63"/>
      <c r="AW391" s="63"/>
      <c r="AX391" s="63"/>
      <c r="AY391" s="63"/>
      <c r="AZ391" s="63"/>
      <c r="BA391" s="63"/>
      <c r="BB391" s="63"/>
      <c r="BC391" s="63"/>
      <c r="BD391" s="63"/>
      <c r="BE391" s="63"/>
      <c r="BF391" s="63"/>
      <c r="BG391" s="63"/>
      <c r="BH391" s="63"/>
      <c r="BI391" s="63"/>
      <c r="BJ391" s="63"/>
      <c r="BK391" s="63"/>
      <c r="BL391" s="63"/>
      <c r="BM391" s="63"/>
      <c r="BN391" s="63"/>
      <c r="BO391" s="63"/>
      <c r="BP391" s="63"/>
      <c r="BQ391" s="63"/>
      <c r="BR391" s="63"/>
      <c r="BS391" s="63"/>
      <c r="BT391" s="63"/>
      <c r="BU391" s="63"/>
      <c r="BV391" s="63"/>
      <c r="BW391" s="63"/>
      <c r="BX391" s="63"/>
      <c r="BY391" s="63"/>
      <c r="BZ391" s="63"/>
    </row>
    <row r="392" spans="3:78" x14ac:dyDescent="0.3">
      <c r="C392" s="63"/>
      <c r="D392" s="63"/>
      <c r="E392" s="63"/>
      <c r="F392" s="63"/>
      <c r="G392" s="63"/>
      <c r="H392" s="63"/>
      <c r="I392" s="63"/>
      <c r="J392" s="63"/>
      <c r="K392" s="63"/>
      <c r="L392" s="63"/>
      <c r="M392" s="63"/>
      <c r="N392" s="63"/>
      <c r="O392" s="63"/>
      <c r="P392" s="63"/>
      <c r="Q392" s="63"/>
      <c r="R392" s="63"/>
      <c r="S392" s="63"/>
      <c r="T392" s="63"/>
      <c r="U392" s="63"/>
      <c r="V392" s="63"/>
      <c r="W392" s="63"/>
      <c r="X392" s="63"/>
      <c r="Y392" s="63"/>
      <c r="Z392" s="63"/>
      <c r="AA392" s="63"/>
      <c r="AB392" s="63"/>
      <c r="AC392" s="63"/>
      <c r="AD392" s="63"/>
      <c r="AE392" s="63"/>
      <c r="AF392" s="63"/>
      <c r="AG392" s="63"/>
      <c r="AH392" s="63"/>
      <c r="AI392" s="63"/>
      <c r="AJ392" s="63"/>
      <c r="AK392" s="63"/>
      <c r="AL392" s="63"/>
      <c r="AM392" s="63"/>
      <c r="AN392" s="63"/>
      <c r="AO392" s="63"/>
      <c r="AP392" s="63"/>
      <c r="AQ392" s="63"/>
      <c r="AR392" s="63"/>
      <c r="AS392" s="63"/>
      <c r="AT392" s="63"/>
      <c r="AU392" s="63"/>
      <c r="AV392" s="63"/>
      <c r="AW392" s="63"/>
      <c r="AX392" s="63"/>
      <c r="AY392" s="63"/>
      <c r="AZ392" s="63"/>
      <c r="BA392" s="63"/>
      <c r="BB392" s="63"/>
      <c r="BC392" s="63"/>
      <c r="BD392" s="63"/>
      <c r="BE392" s="63"/>
      <c r="BF392" s="63"/>
      <c r="BG392" s="63"/>
      <c r="BH392" s="63"/>
      <c r="BI392" s="63"/>
      <c r="BJ392" s="63"/>
      <c r="BK392" s="63"/>
      <c r="BL392" s="63"/>
      <c r="BM392" s="63"/>
      <c r="BN392" s="63"/>
      <c r="BO392" s="63"/>
      <c r="BP392" s="63"/>
      <c r="BQ392" s="63"/>
      <c r="BR392" s="63"/>
      <c r="BS392" s="63"/>
      <c r="BT392" s="63"/>
      <c r="BU392" s="63"/>
      <c r="BV392" s="63"/>
      <c r="BW392" s="63"/>
      <c r="BX392" s="63"/>
      <c r="BY392" s="63"/>
      <c r="BZ392" s="63"/>
    </row>
    <row r="393" spans="3:78" x14ac:dyDescent="0.3">
      <c r="C393" s="63"/>
      <c r="D393" s="63"/>
      <c r="E393" s="63"/>
      <c r="F393" s="63"/>
      <c r="G393" s="63"/>
      <c r="H393" s="63"/>
      <c r="I393" s="63"/>
      <c r="J393" s="63"/>
      <c r="K393" s="63"/>
      <c r="L393" s="63"/>
      <c r="M393" s="63"/>
      <c r="N393" s="63"/>
      <c r="O393" s="63"/>
      <c r="P393" s="63"/>
      <c r="Q393" s="63"/>
      <c r="R393" s="63"/>
      <c r="S393" s="63"/>
      <c r="T393" s="63"/>
      <c r="U393" s="63"/>
      <c r="V393" s="63"/>
      <c r="W393" s="63"/>
      <c r="X393" s="63"/>
      <c r="Y393" s="63"/>
      <c r="Z393" s="63"/>
      <c r="AA393" s="63"/>
      <c r="AB393" s="63"/>
      <c r="AC393" s="63"/>
      <c r="AD393" s="63"/>
      <c r="AE393" s="63"/>
      <c r="AF393" s="63"/>
      <c r="AG393" s="63"/>
      <c r="AH393" s="63"/>
      <c r="AI393" s="63"/>
      <c r="AJ393" s="63"/>
      <c r="AK393" s="63"/>
      <c r="AL393" s="63"/>
      <c r="AM393" s="63"/>
      <c r="AN393" s="63"/>
      <c r="AO393" s="63"/>
      <c r="AP393" s="63"/>
      <c r="AQ393" s="63"/>
      <c r="AR393" s="63"/>
      <c r="AS393" s="63"/>
      <c r="AT393" s="63"/>
      <c r="AU393" s="63"/>
      <c r="AV393" s="63"/>
      <c r="AW393" s="63"/>
      <c r="AX393" s="63"/>
      <c r="AY393" s="63"/>
      <c r="AZ393" s="63"/>
      <c r="BA393" s="63"/>
      <c r="BB393" s="63"/>
      <c r="BC393" s="63"/>
      <c r="BD393" s="63"/>
      <c r="BE393" s="63"/>
      <c r="BF393" s="63"/>
      <c r="BG393" s="63"/>
      <c r="BH393" s="63"/>
      <c r="BI393" s="63"/>
      <c r="BJ393" s="63"/>
      <c r="BK393" s="63"/>
      <c r="BL393" s="63"/>
      <c r="BM393" s="63"/>
      <c r="BN393" s="63"/>
      <c r="BO393" s="63"/>
      <c r="BP393" s="63"/>
      <c r="BQ393" s="63"/>
      <c r="BR393" s="63"/>
      <c r="BS393" s="63"/>
      <c r="BT393" s="63"/>
      <c r="BU393" s="63"/>
      <c r="BV393" s="63"/>
      <c r="BW393" s="63"/>
      <c r="BX393" s="63"/>
      <c r="BY393" s="63"/>
      <c r="BZ393" s="63"/>
    </row>
    <row r="394" spans="3:78" x14ac:dyDescent="0.3">
      <c r="C394" s="63"/>
      <c r="D394" s="63"/>
      <c r="E394" s="63"/>
      <c r="F394" s="63"/>
      <c r="G394" s="63"/>
      <c r="H394" s="63"/>
      <c r="I394" s="63"/>
      <c r="J394" s="63"/>
      <c r="K394" s="63"/>
      <c r="L394" s="63"/>
      <c r="M394" s="63"/>
      <c r="N394" s="63"/>
      <c r="O394" s="63"/>
      <c r="P394" s="63"/>
      <c r="Q394" s="63"/>
      <c r="R394" s="63"/>
      <c r="S394" s="63"/>
      <c r="T394" s="63"/>
      <c r="U394" s="63"/>
      <c r="V394" s="63"/>
      <c r="W394" s="63"/>
      <c r="X394" s="63"/>
      <c r="Y394" s="63"/>
      <c r="Z394" s="63"/>
      <c r="AA394" s="63"/>
      <c r="AB394" s="63"/>
      <c r="AC394" s="63"/>
      <c r="AD394" s="63"/>
      <c r="AE394" s="63"/>
      <c r="AF394" s="63"/>
      <c r="AG394" s="63"/>
      <c r="AH394" s="63"/>
      <c r="AI394" s="63"/>
      <c r="AJ394" s="63"/>
      <c r="AK394" s="63"/>
      <c r="AL394" s="63"/>
      <c r="AM394" s="63"/>
      <c r="AN394" s="63"/>
      <c r="AO394" s="63"/>
      <c r="AP394" s="63"/>
      <c r="AQ394" s="63"/>
      <c r="AR394" s="63"/>
      <c r="AS394" s="63"/>
      <c r="AT394" s="63"/>
      <c r="AU394" s="63"/>
      <c r="AV394" s="63"/>
      <c r="AW394" s="63"/>
      <c r="AX394" s="63"/>
      <c r="AY394" s="63"/>
      <c r="AZ394" s="63"/>
      <c r="BA394" s="63"/>
      <c r="BB394" s="63"/>
      <c r="BC394" s="63"/>
      <c r="BD394" s="63"/>
      <c r="BE394" s="63"/>
      <c r="BF394" s="63"/>
      <c r="BG394" s="63"/>
      <c r="BH394" s="63"/>
      <c r="BI394" s="63"/>
      <c r="BJ394" s="63"/>
      <c r="BK394" s="63"/>
      <c r="BL394" s="63"/>
      <c r="BM394" s="63"/>
      <c r="BN394" s="63"/>
      <c r="BO394" s="63"/>
      <c r="BP394" s="63"/>
      <c r="BQ394" s="63"/>
      <c r="BR394" s="63"/>
      <c r="BS394" s="63"/>
      <c r="BT394" s="63"/>
      <c r="BU394" s="63"/>
      <c r="BV394" s="63"/>
      <c r="BW394" s="63"/>
      <c r="BX394" s="63"/>
      <c r="BY394" s="63"/>
      <c r="BZ394" s="63"/>
    </row>
    <row r="395" spans="3:78" x14ac:dyDescent="0.3">
      <c r="C395" s="63"/>
      <c r="D395" s="63"/>
      <c r="E395" s="63"/>
      <c r="F395" s="63"/>
      <c r="G395" s="63"/>
      <c r="H395" s="63"/>
      <c r="I395" s="63"/>
      <c r="J395" s="63"/>
      <c r="K395" s="63"/>
      <c r="L395" s="63"/>
      <c r="M395" s="63"/>
      <c r="N395" s="63"/>
      <c r="O395" s="63"/>
      <c r="P395" s="63"/>
      <c r="Q395" s="63"/>
      <c r="R395" s="63"/>
      <c r="S395" s="63"/>
      <c r="T395" s="63"/>
      <c r="U395" s="63"/>
      <c r="V395" s="63"/>
      <c r="W395" s="63"/>
      <c r="X395" s="63"/>
      <c r="Y395" s="63"/>
      <c r="Z395" s="63"/>
      <c r="AA395" s="63"/>
      <c r="AB395" s="63"/>
      <c r="AC395" s="63"/>
      <c r="AD395" s="63"/>
      <c r="AE395" s="63"/>
      <c r="AF395" s="63"/>
      <c r="AG395" s="63"/>
      <c r="AH395" s="63"/>
      <c r="AI395" s="63"/>
      <c r="AJ395" s="63"/>
      <c r="AK395" s="63"/>
      <c r="AL395" s="63"/>
      <c r="AM395" s="63"/>
      <c r="AN395" s="63"/>
      <c r="AO395" s="63"/>
      <c r="AP395" s="63"/>
      <c r="AQ395" s="63"/>
      <c r="AR395" s="63"/>
      <c r="AS395" s="63"/>
      <c r="AT395" s="63"/>
      <c r="AU395" s="63"/>
      <c r="AV395" s="63"/>
      <c r="AW395" s="63"/>
      <c r="AX395" s="63"/>
      <c r="AY395" s="63"/>
      <c r="AZ395" s="63"/>
      <c r="BA395" s="63"/>
      <c r="BB395" s="63"/>
      <c r="BC395" s="63"/>
      <c r="BD395" s="63"/>
      <c r="BE395" s="63"/>
      <c r="BF395" s="63"/>
      <c r="BG395" s="63"/>
      <c r="BH395" s="63"/>
      <c r="BI395" s="63"/>
      <c r="BJ395" s="63"/>
      <c r="BK395" s="63"/>
      <c r="BL395" s="63"/>
      <c r="BM395" s="63"/>
      <c r="BN395" s="63"/>
      <c r="BO395" s="63"/>
      <c r="BP395" s="63"/>
      <c r="BQ395" s="63"/>
      <c r="BR395" s="63"/>
      <c r="BS395" s="63"/>
      <c r="BT395" s="63"/>
      <c r="BU395" s="63"/>
      <c r="BV395" s="63"/>
      <c r="BW395" s="63"/>
      <c r="BX395" s="63"/>
      <c r="BY395" s="63"/>
      <c r="BZ395" s="63"/>
    </row>
    <row r="396" spans="3:78" x14ac:dyDescent="0.3">
      <c r="C396" s="63"/>
      <c r="D396" s="63"/>
      <c r="E396" s="63"/>
      <c r="F396" s="63"/>
      <c r="G396" s="63"/>
      <c r="H396" s="63"/>
      <c r="I396" s="63"/>
      <c r="J396" s="63"/>
      <c r="K396" s="63"/>
      <c r="L396" s="63"/>
      <c r="M396" s="63"/>
      <c r="N396" s="63"/>
      <c r="O396" s="63"/>
      <c r="P396" s="63"/>
      <c r="Q396" s="63"/>
      <c r="R396" s="63"/>
      <c r="S396" s="63"/>
      <c r="T396" s="63"/>
      <c r="U396" s="63"/>
      <c r="V396" s="63"/>
      <c r="W396" s="63"/>
      <c r="X396" s="63"/>
      <c r="Y396" s="63"/>
      <c r="Z396" s="63"/>
      <c r="AA396" s="63"/>
      <c r="AB396" s="63"/>
      <c r="AC396" s="63"/>
      <c r="AD396" s="63"/>
      <c r="AE396" s="63"/>
      <c r="AF396" s="63"/>
      <c r="AG396" s="63"/>
      <c r="AH396" s="63"/>
      <c r="AI396" s="63"/>
      <c r="AJ396" s="63"/>
      <c r="AK396" s="63"/>
      <c r="AL396" s="63"/>
      <c r="AM396" s="63"/>
      <c r="AN396" s="63"/>
      <c r="AO396" s="63"/>
      <c r="AP396" s="63"/>
      <c r="AQ396" s="63"/>
      <c r="AR396" s="63"/>
      <c r="AS396" s="63"/>
      <c r="AT396" s="63"/>
      <c r="AU396" s="63"/>
      <c r="AV396" s="63"/>
      <c r="AW396" s="63"/>
      <c r="AX396" s="63"/>
      <c r="AY396" s="63"/>
      <c r="AZ396" s="63"/>
      <c r="BA396" s="63"/>
      <c r="BB396" s="63"/>
      <c r="BC396" s="63"/>
      <c r="BD396" s="63"/>
      <c r="BE396" s="63"/>
      <c r="BF396" s="63"/>
      <c r="BG396" s="63"/>
      <c r="BH396" s="63"/>
      <c r="BI396" s="63"/>
      <c r="BJ396" s="63"/>
      <c r="BK396" s="63"/>
      <c r="BL396" s="63"/>
      <c r="BM396" s="63"/>
      <c r="BN396" s="63"/>
      <c r="BO396" s="63"/>
      <c r="BP396" s="63"/>
      <c r="BQ396" s="63"/>
      <c r="BR396" s="63"/>
      <c r="BS396" s="63"/>
      <c r="BT396" s="63"/>
      <c r="BU396" s="63"/>
      <c r="BV396" s="63"/>
      <c r="BW396" s="63"/>
      <c r="BX396" s="63"/>
      <c r="BY396" s="63"/>
      <c r="BZ396" s="63"/>
    </row>
    <row r="397" spans="3:78" x14ac:dyDescent="0.3">
      <c r="C397" s="63"/>
      <c r="D397" s="63"/>
      <c r="E397" s="63"/>
      <c r="F397" s="63"/>
      <c r="G397" s="63"/>
      <c r="H397" s="63"/>
      <c r="I397" s="63"/>
      <c r="J397" s="63"/>
      <c r="K397" s="63"/>
      <c r="L397" s="63"/>
      <c r="M397" s="63"/>
      <c r="N397" s="63"/>
      <c r="O397" s="63"/>
      <c r="P397" s="63"/>
      <c r="Q397" s="63"/>
      <c r="R397" s="63"/>
      <c r="S397" s="63"/>
      <c r="T397" s="63"/>
      <c r="U397" s="63"/>
      <c r="V397" s="63"/>
      <c r="W397" s="63"/>
      <c r="X397" s="63"/>
      <c r="Y397" s="63"/>
      <c r="Z397" s="63"/>
      <c r="AA397" s="63"/>
      <c r="AB397" s="63"/>
      <c r="AC397" s="63"/>
      <c r="AD397" s="63"/>
      <c r="AE397" s="63"/>
      <c r="AF397" s="63"/>
      <c r="AG397" s="63"/>
      <c r="AH397" s="63"/>
      <c r="AI397" s="63"/>
      <c r="AJ397" s="63"/>
      <c r="AK397" s="63"/>
      <c r="AL397" s="63"/>
      <c r="AM397" s="63"/>
      <c r="AN397" s="63"/>
      <c r="AO397" s="63"/>
      <c r="AP397" s="63"/>
      <c r="AQ397" s="63"/>
      <c r="AR397" s="63"/>
      <c r="AS397" s="63"/>
      <c r="AT397" s="63"/>
      <c r="AU397" s="63"/>
      <c r="AV397" s="63"/>
      <c r="AW397" s="63"/>
      <c r="AX397" s="63"/>
      <c r="AY397" s="63"/>
      <c r="AZ397" s="63"/>
      <c r="BA397" s="63"/>
      <c r="BB397" s="63"/>
      <c r="BC397" s="63"/>
      <c r="BD397" s="63"/>
      <c r="BE397" s="63"/>
      <c r="BF397" s="63"/>
      <c r="BG397" s="63"/>
      <c r="BH397" s="63"/>
      <c r="BI397" s="63"/>
      <c r="BJ397" s="63"/>
      <c r="BK397" s="63"/>
      <c r="BL397" s="63"/>
      <c r="BM397" s="63"/>
      <c r="BN397" s="63"/>
      <c r="BO397" s="63"/>
      <c r="BP397" s="63"/>
      <c r="BQ397" s="63"/>
      <c r="BR397" s="63"/>
      <c r="BS397" s="63"/>
      <c r="BT397" s="63"/>
      <c r="BU397" s="63"/>
      <c r="BV397" s="63"/>
      <c r="BW397" s="63"/>
      <c r="BX397" s="63"/>
      <c r="BY397" s="63"/>
      <c r="BZ397" s="63"/>
    </row>
    <row r="398" spans="3:78" x14ac:dyDescent="0.3">
      <c r="C398" s="63"/>
      <c r="D398" s="63"/>
      <c r="E398" s="63"/>
      <c r="F398" s="63"/>
      <c r="G398" s="63"/>
      <c r="H398" s="63"/>
      <c r="I398" s="63"/>
      <c r="J398" s="63"/>
      <c r="K398" s="63"/>
      <c r="L398" s="63"/>
      <c r="M398" s="63"/>
      <c r="N398" s="63"/>
      <c r="O398" s="63"/>
      <c r="P398" s="63"/>
      <c r="Q398" s="63"/>
      <c r="R398" s="63"/>
      <c r="S398" s="63"/>
      <c r="T398" s="63"/>
      <c r="U398" s="63"/>
      <c r="V398" s="63"/>
      <c r="W398" s="63"/>
      <c r="X398" s="63"/>
      <c r="Y398" s="63"/>
      <c r="Z398" s="63"/>
      <c r="AA398" s="63"/>
      <c r="AB398" s="63"/>
      <c r="AC398" s="63"/>
      <c r="AD398" s="63"/>
      <c r="AE398" s="63"/>
      <c r="AF398" s="63"/>
      <c r="AG398" s="63"/>
      <c r="AH398" s="63"/>
      <c r="AI398" s="63"/>
      <c r="AJ398" s="63"/>
      <c r="AK398" s="63"/>
      <c r="AL398" s="63"/>
      <c r="AM398" s="63"/>
      <c r="AN398" s="63"/>
      <c r="AO398" s="63"/>
      <c r="AP398" s="63"/>
      <c r="AQ398" s="63"/>
      <c r="AR398" s="63"/>
      <c r="AS398" s="63"/>
      <c r="AT398" s="63"/>
      <c r="AU398" s="63"/>
      <c r="AV398" s="63"/>
      <c r="AW398" s="63"/>
      <c r="AX398" s="63"/>
      <c r="AY398" s="63"/>
      <c r="AZ398" s="63"/>
      <c r="BA398" s="63"/>
      <c r="BB398" s="63"/>
      <c r="BC398" s="63"/>
      <c r="BD398" s="63"/>
      <c r="BE398" s="63"/>
      <c r="BF398" s="63"/>
      <c r="BG398" s="63"/>
      <c r="BH398" s="63"/>
      <c r="BI398" s="63"/>
      <c r="BJ398" s="63"/>
      <c r="BK398" s="63"/>
      <c r="BL398" s="63"/>
      <c r="BM398" s="63"/>
      <c r="BN398" s="63"/>
      <c r="BO398" s="63"/>
      <c r="BP398" s="63"/>
      <c r="BQ398" s="63"/>
      <c r="BR398" s="63"/>
      <c r="BS398" s="63"/>
      <c r="BT398" s="63"/>
      <c r="BU398" s="63"/>
      <c r="BV398" s="63"/>
      <c r="BW398" s="63"/>
      <c r="BX398" s="63"/>
      <c r="BY398" s="63"/>
      <c r="BZ398" s="63"/>
    </row>
    <row r="399" spans="3:78" x14ac:dyDescent="0.3">
      <c r="C399" s="63"/>
      <c r="D399" s="63"/>
      <c r="E399" s="63"/>
      <c r="F399" s="63"/>
      <c r="G399" s="63"/>
      <c r="H399" s="63"/>
      <c r="I399" s="63"/>
      <c r="J399" s="63"/>
      <c r="K399" s="63"/>
      <c r="L399" s="63"/>
      <c r="M399" s="63"/>
      <c r="N399" s="63"/>
      <c r="O399" s="63"/>
      <c r="P399" s="63"/>
      <c r="Q399" s="63"/>
      <c r="R399" s="63"/>
      <c r="S399" s="63"/>
      <c r="T399" s="63"/>
      <c r="U399" s="63"/>
      <c r="V399" s="63"/>
      <c r="W399" s="63"/>
      <c r="X399" s="63"/>
      <c r="Y399" s="63"/>
      <c r="Z399" s="63"/>
      <c r="AA399" s="63"/>
      <c r="AB399" s="63"/>
      <c r="AC399" s="63"/>
      <c r="AD399" s="63"/>
      <c r="AE399" s="63"/>
      <c r="AF399" s="63"/>
      <c r="AG399" s="63"/>
      <c r="AH399" s="63"/>
      <c r="AI399" s="63"/>
      <c r="AJ399" s="63"/>
      <c r="AK399" s="63"/>
      <c r="AL399" s="63"/>
      <c r="AM399" s="63"/>
      <c r="AN399" s="63"/>
      <c r="AO399" s="63"/>
      <c r="AP399" s="63"/>
      <c r="AQ399" s="63"/>
      <c r="AR399" s="63"/>
      <c r="AS399" s="63"/>
      <c r="AT399" s="63"/>
      <c r="AU399" s="63"/>
      <c r="AV399" s="63"/>
      <c r="AW399" s="63"/>
      <c r="AX399" s="63"/>
      <c r="AY399" s="63"/>
      <c r="AZ399" s="63"/>
      <c r="BA399" s="63"/>
      <c r="BB399" s="63"/>
      <c r="BC399" s="63"/>
      <c r="BD399" s="63"/>
      <c r="BE399" s="63"/>
      <c r="BF399" s="63"/>
      <c r="BG399" s="63"/>
      <c r="BH399" s="63"/>
      <c r="BI399" s="63"/>
      <c r="BJ399" s="63"/>
      <c r="BK399" s="63"/>
      <c r="BL399" s="63"/>
      <c r="BM399" s="63"/>
      <c r="BN399" s="63"/>
      <c r="BO399" s="63"/>
      <c r="BP399" s="63"/>
      <c r="BQ399" s="63"/>
      <c r="BR399" s="63"/>
      <c r="BS399" s="63"/>
      <c r="BT399" s="63"/>
      <c r="BU399" s="63"/>
      <c r="BV399" s="63"/>
      <c r="BW399" s="63"/>
      <c r="BX399" s="63"/>
      <c r="BY399" s="63"/>
      <c r="BZ399" s="63"/>
    </row>
    <row r="400" spans="3:78" x14ac:dyDescent="0.3">
      <c r="C400" s="63"/>
      <c r="D400" s="63"/>
      <c r="E400" s="63"/>
      <c r="F400" s="63"/>
      <c r="G400" s="63"/>
      <c r="H400" s="63"/>
      <c r="I400" s="63"/>
      <c r="J400" s="63"/>
      <c r="K400" s="63"/>
      <c r="L400" s="63"/>
      <c r="M400" s="63"/>
      <c r="N400" s="63"/>
      <c r="O400" s="63"/>
      <c r="P400" s="63"/>
      <c r="Q400" s="63"/>
      <c r="R400" s="63"/>
      <c r="S400" s="63"/>
      <c r="T400" s="63"/>
      <c r="U400" s="63"/>
      <c r="V400" s="63"/>
      <c r="W400" s="63"/>
      <c r="X400" s="63"/>
      <c r="Y400" s="63"/>
      <c r="Z400" s="63"/>
      <c r="AA400" s="63"/>
      <c r="AB400" s="63"/>
      <c r="AC400" s="63"/>
      <c r="AD400" s="63"/>
      <c r="AE400" s="63"/>
      <c r="AF400" s="63"/>
      <c r="AG400" s="63"/>
      <c r="AH400" s="63"/>
      <c r="AI400" s="63"/>
      <c r="AJ400" s="63"/>
      <c r="AK400" s="63"/>
      <c r="AL400" s="63"/>
      <c r="AM400" s="63"/>
      <c r="AN400" s="63"/>
      <c r="AO400" s="63"/>
      <c r="AP400" s="63"/>
      <c r="AQ400" s="63"/>
      <c r="AR400" s="63"/>
      <c r="AS400" s="63"/>
      <c r="AT400" s="63"/>
      <c r="AU400" s="63"/>
      <c r="AV400" s="63"/>
      <c r="AW400" s="63"/>
      <c r="AX400" s="63"/>
      <c r="AY400" s="63"/>
      <c r="AZ400" s="63"/>
      <c r="BA400" s="63"/>
      <c r="BB400" s="63"/>
      <c r="BC400" s="63"/>
      <c r="BD400" s="63"/>
      <c r="BE400" s="63"/>
      <c r="BF400" s="63"/>
      <c r="BG400" s="63"/>
      <c r="BH400" s="63"/>
      <c r="BI400" s="63"/>
      <c r="BJ400" s="63"/>
      <c r="BK400" s="63"/>
      <c r="BL400" s="63"/>
      <c r="BM400" s="63"/>
      <c r="BN400" s="63"/>
      <c r="BO400" s="63"/>
      <c r="BP400" s="63"/>
      <c r="BQ400" s="63"/>
      <c r="BR400" s="63"/>
      <c r="BS400" s="63"/>
      <c r="BT400" s="63"/>
      <c r="BU400" s="63"/>
      <c r="BV400" s="63"/>
      <c r="BW400" s="63"/>
      <c r="BX400" s="63"/>
      <c r="BY400" s="63"/>
      <c r="BZ400" s="63"/>
    </row>
    <row r="401" spans="3:78" x14ac:dyDescent="0.3">
      <c r="C401" s="63"/>
      <c r="D401" s="63"/>
      <c r="E401" s="63"/>
      <c r="F401" s="63"/>
      <c r="G401" s="63"/>
      <c r="H401" s="63"/>
      <c r="I401" s="63"/>
      <c r="J401" s="63"/>
      <c r="K401" s="63"/>
      <c r="L401" s="63"/>
      <c r="M401" s="63"/>
      <c r="N401" s="63"/>
      <c r="O401" s="63"/>
      <c r="P401" s="63"/>
      <c r="Q401" s="63"/>
      <c r="R401" s="63"/>
      <c r="S401" s="63"/>
      <c r="T401" s="63"/>
      <c r="U401" s="63"/>
      <c r="V401" s="63"/>
      <c r="W401" s="63"/>
      <c r="X401" s="63"/>
      <c r="Y401" s="63"/>
      <c r="Z401" s="63"/>
      <c r="AA401" s="63"/>
      <c r="AB401" s="63"/>
      <c r="AC401" s="63"/>
      <c r="AD401" s="63"/>
      <c r="AE401" s="63"/>
      <c r="AF401" s="63"/>
      <c r="AG401" s="63"/>
      <c r="AH401" s="63"/>
      <c r="AI401" s="63"/>
      <c r="AJ401" s="63"/>
      <c r="AK401" s="63"/>
      <c r="AL401" s="63"/>
      <c r="AM401" s="63"/>
      <c r="AN401" s="63"/>
      <c r="AO401" s="63"/>
      <c r="AP401" s="63"/>
      <c r="AQ401" s="63"/>
      <c r="AR401" s="63"/>
      <c r="AS401" s="63"/>
      <c r="AT401" s="63"/>
      <c r="AU401" s="63"/>
      <c r="AV401" s="63"/>
      <c r="AW401" s="63"/>
      <c r="AX401" s="63"/>
      <c r="AY401" s="63"/>
      <c r="AZ401" s="63"/>
      <c r="BA401" s="63"/>
      <c r="BB401" s="63"/>
      <c r="BC401" s="63"/>
      <c r="BD401" s="63"/>
      <c r="BE401" s="63"/>
      <c r="BF401" s="63"/>
      <c r="BG401" s="63"/>
      <c r="BH401" s="63"/>
      <c r="BI401" s="63"/>
      <c r="BJ401" s="63"/>
      <c r="BK401" s="63"/>
      <c r="BL401" s="63"/>
      <c r="BM401" s="63"/>
      <c r="BN401" s="63"/>
      <c r="BO401" s="63"/>
      <c r="BP401" s="63"/>
      <c r="BQ401" s="63"/>
      <c r="BR401" s="63"/>
      <c r="BS401" s="63"/>
      <c r="BT401" s="63"/>
      <c r="BU401" s="63"/>
      <c r="BV401" s="63"/>
      <c r="BW401" s="63"/>
      <c r="BX401" s="63"/>
      <c r="BY401" s="63"/>
      <c r="BZ401" s="63"/>
    </row>
    <row r="402" spans="3:78" x14ac:dyDescent="0.3">
      <c r="C402" s="63"/>
      <c r="D402" s="63"/>
      <c r="E402" s="63"/>
      <c r="F402" s="63"/>
      <c r="G402" s="63"/>
      <c r="H402" s="63"/>
      <c r="I402" s="63"/>
      <c r="J402" s="63"/>
      <c r="K402" s="63"/>
      <c r="L402" s="63"/>
      <c r="M402" s="63"/>
      <c r="N402" s="63"/>
      <c r="O402" s="63"/>
      <c r="P402" s="63"/>
      <c r="Q402" s="63"/>
      <c r="R402" s="63"/>
      <c r="S402" s="63"/>
      <c r="T402" s="63"/>
      <c r="U402" s="63"/>
      <c r="V402" s="63"/>
      <c r="W402" s="63"/>
      <c r="X402" s="63"/>
      <c r="Y402" s="63"/>
      <c r="Z402" s="63"/>
      <c r="AA402" s="63"/>
      <c r="AB402" s="63"/>
      <c r="AC402" s="63"/>
      <c r="AD402" s="63"/>
      <c r="AE402" s="63"/>
      <c r="AF402" s="63"/>
      <c r="AG402" s="63"/>
      <c r="AH402" s="63"/>
      <c r="AI402" s="63"/>
      <c r="AJ402" s="63"/>
      <c r="AK402" s="63"/>
      <c r="AL402" s="63"/>
      <c r="AM402" s="63"/>
      <c r="AN402" s="63"/>
      <c r="AO402" s="63"/>
      <c r="AP402" s="63"/>
      <c r="AQ402" s="63"/>
      <c r="AR402" s="63"/>
      <c r="AS402" s="63"/>
      <c r="AT402" s="63"/>
      <c r="AU402" s="63"/>
      <c r="AV402" s="63"/>
      <c r="AW402" s="63"/>
      <c r="AX402" s="63"/>
      <c r="AY402" s="63"/>
      <c r="AZ402" s="63"/>
      <c r="BA402" s="63"/>
      <c r="BB402" s="63"/>
      <c r="BC402" s="63"/>
      <c r="BD402" s="63"/>
      <c r="BE402" s="63"/>
      <c r="BF402" s="63"/>
      <c r="BG402" s="63"/>
      <c r="BH402" s="63"/>
      <c r="BI402" s="63"/>
      <c r="BJ402" s="63"/>
      <c r="BK402" s="63"/>
      <c r="BL402" s="63"/>
      <c r="BM402" s="63"/>
      <c r="BN402" s="63"/>
      <c r="BO402" s="63"/>
      <c r="BP402" s="63"/>
      <c r="BQ402" s="63"/>
      <c r="BR402" s="63"/>
      <c r="BS402" s="63"/>
      <c r="BT402" s="63"/>
      <c r="BU402" s="63"/>
      <c r="BV402" s="63"/>
      <c r="BW402" s="63"/>
      <c r="BX402" s="63"/>
      <c r="BY402" s="63"/>
      <c r="BZ402" s="63"/>
    </row>
    <row r="403" spans="3:78" x14ac:dyDescent="0.3">
      <c r="C403" s="63"/>
      <c r="D403" s="63"/>
      <c r="E403" s="63"/>
      <c r="F403" s="63"/>
      <c r="G403" s="63"/>
      <c r="H403" s="63"/>
      <c r="I403" s="63"/>
      <c r="J403" s="63"/>
      <c r="K403" s="63"/>
      <c r="L403" s="63"/>
      <c r="M403" s="63"/>
      <c r="N403" s="63"/>
      <c r="O403" s="63"/>
      <c r="P403" s="63"/>
      <c r="Q403" s="63"/>
      <c r="R403" s="63"/>
      <c r="S403" s="63"/>
      <c r="T403" s="63"/>
      <c r="U403" s="63"/>
      <c r="V403" s="63"/>
      <c r="W403" s="63"/>
      <c r="X403" s="63"/>
      <c r="Y403" s="63"/>
      <c r="Z403" s="63"/>
      <c r="AA403" s="63"/>
      <c r="AB403" s="63"/>
      <c r="AC403" s="63"/>
      <c r="AD403" s="63"/>
      <c r="AE403" s="63"/>
      <c r="AF403" s="63"/>
      <c r="AG403" s="63"/>
      <c r="AH403" s="63"/>
      <c r="AI403" s="63"/>
      <c r="AJ403" s="63"/>
      <c r="AK403" s="63"/>
      <c r="AL403" s="63"/>
      <c r="AM403" s="63"/>
      <c r="AN403" s="63"/>
      <c r="AO403" s="63"/>
      <c r="AP403" s="63"/>
      <c r="AQ403" s="63"/>
      <c r="AR403" s="63"/>
      <c r="AS403" s="63"/>
      <c r="AT403" s="63"/>
      <c r="AU403" s="63"/>
      <c r="AV403" s="63"/>
      <c r="AW403" s="63"/>
      <c r="AX403" s="63"/>
      <c r="AY403" s="63"/>
      <c r="AZ403" s="63"/>
      <c r="BA403" s="63"/>
      <c r="BB403" s="63"/>
      <c r="BC403" s="63"/>
      <c r="BD403" s="63"/>
      <c r="BE403" s="63"/>
      <c r="BF403" s="63"/>
      <c r="BG403" s="63"/>
      <c r="BH403" s="63"/>
      <c r="BI403" s="63"/>
      <c r="BJ403" s="63"/>
      <c r="BK403" s="63"/>
      <c r="BL403" s="63"/>
      <c r="BM403" s="63"/>
      <c r="BN403" s="63"/>
      <c r="BO403" s="63"/>
      <c r="BP403" s="63"/>
      <c r="BQ403" s="63"/>
      <c r="BR403" s="63"/>
      <c r="BS403" s="63"/>
      <c r="BT403" s="63"/>
      <c r="BU403" s="63"/>
      <c r="BV403" s="63"/>
      <c r="BW403" s="63"/>
      <c r="BX403" s="63"/>
      <c r="BY403" s="63"/>
      <c r="BZ403" s="63"/>
    </row>
    <row r="404" spans="3:78" x14ac:dyDescent="0.3">
      <c r="C404" s="63"/>
      <c r="D404" s="63"/>
      <c r="E404" s="63"/>
      <c r="F404" s="63"/>
      <c r="G404" s="63"/>
      <c r="H404" s="63"/>
      <c r="I404" s="63"/>
      <c r="J404" s="63"/>
      <c r="K404" s="63"/>
      <c r="L404" s="63"/>
      <c r="M404" s="63"/>
      <c r="N404" s="63"/>
      <c r="O404" s="63"/>
      <c r="P404" s="63"/>
      <c r="Q404" s="63"/>
      <c r="R404" s="63"/>
      <c r="S404" s="63"/>
      <c r="T404" s="63"/>
      <c r="U404" s="63"/>
      <c r="V404" s="63"/>
      <c r="W404" s="63"/>
      <c r="X404" s="63"/>
      <c r="Y404" s="63"/>
      <c r="Z404" s="63"/>
      <c r="AA404" s="63"/>
      <c r="AB404" s="63"/>
      <c r="AC404" s="63"/>
      <c r="AD404" s="63"/>
      <c r="AE404" s="63"/>
      <c r="AF404" s="63"/>
      <c r="AG404" s="63"/>
      <c r="AH404" s="63"/>
      <c r="AI404" s="63"/>
      <c r="AJ404" s="63"/>
      <c r="AK404" s="63"/>
      <c r="AL404" s="63"/>
      <c r="AM404" s="63"/>
      <c r="AN404" s="63"/>
      <c r="AO404" s="63"/>
      <c r="AP404" s="63"/>
      <c r="AQ404" s="63"/>
      <c r="AR404" s="63"/>
      <c r="AS404" s="63"/>
      <c r="AT404" s="63"/>
      <c r="AU404" s="63"/>
      <c r="AV404" s="63"/>
      <c r="AW404" s="63"/>
      <c r="AX404" s="63"/>
      <c r="AY404" s="63"/>
      <c r="AZ404" s="63"/>
      <c r="BA404" s="63"/>
      <c r="BB404" s="63"/>
      <c r="BC404" s="63"/>
      <c r="BD404" s="63"/>
      <c r="BE404" s="63"/>
      <c r="BF404" s="63"/>
      <c r="BG404" s="63"/>
      <c r="BH404" s="63"/>
      <c r="BI404" s="63"/>
      <c r="BJ404" s="63"/>
      <c r="BK404" s="63"/>
      <c r="BL404" s="63"/>
      <c r="BM404" s="63"/>
      <c r="BN404" s="63"/>
      <c r="BO404" s="63"/>
      <c r="BP404" s="63"/>
      <c r="BQ404" s="63"/>
      <c r="BR404" s="63"/>
      <c r="BS404" s="63"/>
      <c r="BT404" s="63"/>
      <c r="BU404" s="63"/>
      <c r="BV404" s="63"/>
      <c r="BW404" s="63"/>
      <c r="BX404" s="63"/>
      <c r="BY404" s="63"/>
      <c r="BZ404" s="63"/>
    </row>
    <row r="405" spans="3:78" x14ac:dyDescent="0.3">
      <c r="C405" s="63"/>
      <c r="D405" s="63"/>
      <c r="E405" s="63"/>
      <c r="F405" s="63"/>
      <c r="G405" s="63"/>
      <c r="H405" s="63"/>
      <c r="I405" s="63"/>
      <c r="J405" s="63"/>
      <c r="K405" s="63"/>
      <c r="L405" s="63"/>
      <c r="M405" s="63"/>
      <c r="N405" s="63"/>
      <c r="O405" s="63"/>
      <c r="P405" s="63"/>
      <c r="Q405" s="63"/>
      <c r="R405" s="63"/>
      <c r="S405" s="63"/>
      <c r="T405" s="63"/>
      <c r="U405" s="63"/>
      <c r="V405" s="63"/>
      <c r="W405" s="63"/>
      <c r="X405" s="63"/>
      <c r="Y405" s="63"/>
      <c r="Z405" s="63"/>
      <c r="AA405" s="63"/>
      <c r="AB405" s="63"/>
      <c r="AC405" s="63"/>
      <c r="AD405" s="63"/>
      <c r="AE405" s="63"/>
      <c r="AF405" s="63"/>
      <c r="AG405" s="63"/>
      <c r="AH405" s="63"/>
      <c r="AI405" s="63"/>
      <c r="AJ405" s="63"/>
      <c r="AK405" s="63"/>
      <c r="AL405" s="63"/>
      <c r="AM405" s="63"/>
      <c r="AN405" s="63"/>
      <c r="AO405" s="63"/>
      <c r="AP405" s="63"/>
      <c r="AQ405" s="63"/>
      <c r="AR405" s="63"/>
      <c r="AS405" s="63"/>
      <c r="AT405" s="63"/>
      <c r="AU405" s="63"/>
      <c r="AV405" s="63"/>
      <c r="AW405" s="63"/>
      <c r="AX405" s="63"/>
      <c r="AY405" s="63"/>
      <c r="AZ405" s="63"/>
      <c r="BA405" s="63"/>
      <c r="BB405" s="63"/>
      <c r="BC405" s="63"/>
      <c r="BD405" s="63"/>
      <c r="BE405" s="63"/>
      <c r="BF405" s="63"/>
      <c r="BG405" s="63"/>
      <c r="BH405" s="63"/>
      <c r="BI405" s="63"/>
      <c r="BJ405" s="63"/>
      <c r="BK405" s="63"/>
      <c r="BL405" s="63"/>
      <c r="BM405" s="63"/>
      <c r="BN405" s="63"/>
      <c r="BO405" s="63"/>
      <c r="BP405" s="63"/>
      <c r="BQ405" s="63"/>
      <c r="BR405" s="63"/>
      <c r="BS405" s="63"/>
      <c r="BT405" s="63"/>
      <c r="BU405" s="63"/>
      <c r="BV405" s="63"/>
      <c r="BW405" s="63"/>
      <c r="BX405" s="63"/>
      <c r="BY405" s="63"/>
      <c r="BZ405" s="63"/>
    </row>
    <row r="406" spans="3:78" x14ac:dyDescent="0.3">
      <c r="C406" s="63"/>
      <c r="D406" s="63"/>
      <c r="E406" s="63"/>
      <c r="F406" s="63"/>
      <c r="G406" s="63"/>
      <c r="H406" s="63"/>
      <c r="I406" s="63"/>
      <c r="J406" s="63"/>
      <c r="K406" s="63"/>
      <c r="L406" s="63"/>
      <c r="M406" s="63"/>
      <c r="N406" s="63"/>
      <c r="O406" s="63"/>
      <c r="P406" s="63"/>
      <c r="Q406" s="63"/>
      <c r="R406" s="63"/>
      <c r="S406" s="63"/>
      <c r="T406" s="63"/>
      <c r="U406" s="63"/>
      <c r="V406" s="63"/>
      <c r="W406" s="63"/>
      <c r="X406" s="63"/>
      <c r="Y406" s="63"/>
      <c r="Z406" s="63"/>
      <c r="AA406" s="63"/>
      <c r="AB406" s="63"/>
      <c r="AC406" s="63"/>
      <c r="AD406" s="63"/>
      <c r="AE406" s="63"/>
      <c r="AF406" s="63"/>
      <c r="AG406" s="63"/>
      <c r="AH406" s="63"/>
      <c r="AI406" s="63"/>
      <c r="AJ406" s="63"/>
      <c r="AK406" s="63"/>
      <c r="AL406" s="63"/>
      <c r="AM406" s="63"/>
      <c r="AN406" s="63"/>
      <c r="AO406" s="63"/>
      <c r="AP406" s="63"/>
      <c r="AQ406" s="63"/>
      <c r="AR406" s="63"/>
      <c r="AS406" s="63"/>
      <c r="AT406" s="63"/>
      <c r="AU406" s="63"/>
      <c r="AV406" s="63"/>
      <c r="AW406" s="63"/>
      <c r="AX406" s="63"/>
      <c r="AY406" s="63"/>
      <c r="AZ406" s="63"/>
      <c r="BA406" s="63"/>
      <c r="BB406" s="63"/>
      <c r="BC406" s="63"/>
      <c r="BD406" s="63"/>
      <c r="BE406" s="63"/>
      <c r="BF406" s="63"/>
      <c r="BG406" s="63"/>
      <c r="BH406" s="63"/>
      <c r="BI406" s="63"/>
      <c r="BJ406" s="63"/>
      <c r="BK406" s="63"/>
      <c r="BL406" s="63"/>
      <c r="BM406" s="63"/>
      <c r="BN406" s="63"/>
      <c r="BO406" s="63"/>
      <c r="BP406" s="63"/>
      <c r="BQ406" s="63"/>
      <c r="BR406" s="63"/>
      <c r="BS406" s="63"/>
      <c r="BT406" s="63"/>
      <c r="BU406" s="63"/>
      <c r="BV406" s="63"/>
      <c r="BW406" s="63"/>
      <c r="BX406" s="63"/>
      <c r="BY406" s="63"/>
      <c r="BZ406" s="63"/>
    </row>
    <row r="407" spans="3:78" x14ac:dyDescent="0.3">
      <c r="C407" s="63"/>
      <c r="D407" s="63"/>
      <c r="E407" s="63"/>
      <c r="F407" s="63"/>
      <c r="G407" s="63"/>
      <c r="H407" s="63"/>
      <c r="I407" s="63"/>
      <c r="J407" s="63"/>
      <c r="K407" s="63"/>
      <c r="L407" s="63"/>
      <c r="M407" s="63"/>
      <c r="N407" s="63"/>
      <c r="O407" s="63"/>
      <c r="P407" s="63"/>
      <c r="Q407" s="63"/>
      <c r="R407" s="63"/>
      <c r="S407" s="63"/>
      <c r="T407" s="63"/>
      <c r="U407" s="63"/>
      <c r="V407" s="63"/>
      <c r="W407" s="63"/>
      <c r="X407" s="63"/>
      <c r="Y407" s="63"/>
      <c r="Z407" s="63"/>
      <c r="AA407" s="63"/>
      <c r="AB407" s="63"/>
      <c r="AC407" s="63"/>
      <c r="AD407" s="63"/>
      <c r="AE407" s="63"/>
      <c r="AF407" s="63"/>
      <c r="AG407" s="63"/>
      <c r="AH407" s="63"/>
      <c r="AI407" s="63"/>
      <c r="AJ407" s="63"/>
      <c r="AK407" s="63"/>
      <c r="AL407" s="63"/>
      <c r="AM407" s="63"/>
      <c r="AN407" s="63"/>
      <c r="AO407" s="63"/>
      <c r="AP407" s="63"/>
      <c r="AQ407" s="63"/>
      <c r="AR407" s="63"/>
      <c r="AS407" s="63"/>
      <c r="AT407" s="63"/>
      <c r="AU407" s="63"/>
      <c r="AV407" s="63"/>
      <c r="AW407" s="63"/>
      <c r="AX407" s="63"/>
      <c r="AY407" s="63"/>
      <c r="AZ407" s="63"/>
      <c r="BA407" s="63"/>
      <c r="BB407" s="63"/>
      <c r="BC407" s="63"/>
      <c r="BD407" s="63"/>
      <c r="BE407" s="63"/>
      <c r="BF407" s="63"/>
      <c r="BG407" s="63"/>
      <c r="BH407" s="63"/>
      <c r="BI407" s="63"/>
      <c r="BJ407" s="63"/>
      <c r="BK407" s="63"/>
      <c r="BL407" s="63"/>
      <c r="BM407" s="63"/>
      <c r="BN407" s="63"/>
      <c r="BO407" s="63"/>
      <c r="BP407" s="63"/>
      <c r="BQ407" s="63"/>
      <c r="BR407" s="63"/>
      <c r="BS407" s="63"/>
      <c r="BT407" s="63"/>
      <c r="BU407" s="63"/>
      <c r="BV407" s="63"/>
      <c r="BW407" s="63"/>
      <c r="BX407" s="63"/>
      <c r="BY407" s="63"/>
      <c r="BZ407" s="63"/>
    </row>
    <row r="408" spans="3:78" x14ac:dyDescent="0.3">
      <c r="C408" s="63"/>
      <c r="D408" s="63"/>
      <c r="E408" s="63"/>
      <c r="F408" s="63"/>
      <c r="G408" s="63"/>
      <c r="H408" s="63"/>
      <c r="I408" s="63"/>
      <c r="J408" s="63"/>
      <c r="K408" s="63"/>
      <c r="L408" s="63"/>
      <c r="M408" s="63"/>
      <c r="N408" s="63"/>
      <c r="O408" s="63"/>
      <c r="P408" s="63"/>
      <c r="Q408" s="63"/>
      <c r="R408" s="63"/>
      <c r="S408" s="63"/>
      <c r="T408" s="63"/>
      <c r="U408" s="63"/>
      <c r="V408" s="63"/>
      <c r="W408" s="63"/>
      <c r="X408" s="63"/>
      <c r="Y408" s="63"/>
      <c r="Z408" s="63"/>
      <c r="AA408" s="63"/>
      <c r="AB408" s="63"/>
      <c r="AC408" s="63"/>
      <c r="AD408" s="63"/>
      <c r="AE408" s="63"/>
      <c r="AF408" s="63"/>
      <c r="AG408" s="63"/>
      <c r="AH408" s="63"/>
      <c r="AI408" s="63"/>
      <c r="AJ408" s="63"/>
      <c r="AK408" s="63"/>
      <c r="AL408" s="63"/>
      <c r="AM408" s="63"/>
      <c r="AN408" s="63"/>
      <c r="AO408" s="63"/>
      <c r="AP408" s="63"/>
      <c r="AQ408" s="63"/>
      <c r="AR408" s="63"/>
      <c r="AS408" s="63"/>
      <c r="AT408" s="63"/>
      <c r="AU408" s="63"/>
      <c r="AV408" s="63"/>
      <c r="AW408" s="63"/>
      <c r="AX408" s="63"/>
      <c r="AY408" s="63"/>
      <c r="AZ408" s="63"/>
      <c r="BA408" s="63"/>
      <c r="BB408" s="63"/>
      <c r="BC408" s="63"/>
      <c r="BD408" s="63"/>
      <c r="BE408" s="63"/>
      <c r="BF408" s="63"/>
      <c r="BG408" s="63"/>
      <c r="BH408" s="63"/>
      <c r="BI408" s="63"/>
      <c r="BJ408" s="63"/>
      <c r="BK408" s="63"/>
      <c r="BL408" s="63"/>
      <c r="BM408" s="63"/>
      <c r="BN408" s="63"/>
      <c r="BO408" s="63"/>
      <c r="BP408" s="63"/>
      <c r="BQ408" s="63"/>
      <c r="BR408" s="63"/>
      <c r="BS408" s="63"/>
      <c r="BT408" s="63"/>
      <c r="BU408" s="63"/>
      <c r="BV408" s="63"/>
      <c r="BW408" s="63"/>
      <c r="BX408" s="63"/>
      <c r="BY408" s="63"/>
      <c r="BZ408" s="63"/>
    </row>
    <row r="409" spans="3:78" x14ac:dyDescent="0.3">
      <c r="C409" s="63"/>
      <c r="D409" s="63"/>
      <c r="E409" s="63"/>
      <c r="F409" s="63"/>
      <c r="G409" s="63"/>
      <c r="H409" s="63"/>
      <c r="I409" s="63"/>
      <c r="J409" s="63"/>
      <c r="K409" s="63"/>
      <c r="L409" s="63"/>
      <c r="M409" s="63"/>
      <c r="N409" s="63"/>
      <c r="O409" s="63"/>
      <c r="P409" s="63"/>
      <c r="Q409" s="63"/>
      <c r="R409" s="63"/>
      <c r="S409" s="63"/>
      <c r="T409" s="63"/>
      <c r="U409" s="63"/>
      <c r="V409" s="63"/>
      <c r="W409" s="63"/>
      <c r="X409" s="63"/>
      <c r="Y409" s="63"/>
      <c r="Z409" s="63"/>
      <c r="AA409" s="63"/>
      <c r="AB409" s="63"/>
      <c r="AC409" s="63"/>
      <c r="AD409" s="63"/>
      <c r="AE409" s="63"/>
      <c r="AF409" s="63"/>
      <c r="AG409" s="63"/>
      <c r="AH409" s="63"/>
      <c r="AI409" s="63"/>
      <c r="AJ409" s="63"/>
      <c r="AK409" s="63"/>
      <c r="AL409" s="63"/>
      <c r="AM409" s="63"/>
      <c r="AN409" s="63"/>
      <c r="AO409" s="63"/>
      <c r="AP409" s="63"/>
      <c r="AQ409" s="63"/>
      <c r="AR409" s="63"/>
      <c r="AS409" s="63"/>
      <c r="AT409" s="63"/>
      <c r="AU409" s="63"/>
      <c r="AV409" s="63"/>
      <c r="AW409" s="63"/>
      <c r="AX409" s="63"/>
      <c r="AY409" s="63"/>
      <c r="AZ409" s="63"/>
      <c r="BA409" s="63"/>
      <c r="BB409" s="63"/>
      <c r="BC409" s="63"/>
      <c r="BD409" s="63"/>
      <c r="BE409" s="63"/>
      <c r="BF409" s="63"/>
      <c r="BG409" s="63"/>
      <c r="BH409" s="63"/>
      <c r="BI409" s="63"/>
      <c r="BJ409" s="63"/>
      <c r="BK409" s="63"/>
      <c r="BL409" s="63"/>
      <c r="BM409" s="63"/>
      <c r="BN409" s="63"/>
      <c r="BO409" s="63"/>
      <c r="BP409" s="63"/>
      <c r="BQ409" s="63"/>
      <c r="BR409" s="63"/>
      <c r="BS409" s="63"/>
      <c r="BT409" s="63"/>
      <c r="BU409" s="63"/>
      <c r="BV409" s="63"/>
      <c r="BW409" s="63"/>
      <c r="BX409" s="63"/>
      <c r="BY409" s="63"/>
      <c r="BZ409" s="63"/>
    </row>
    <row r="410" spans="3:78" x14ac:dyDescent="0.3">
      <c r="C410" s="63"/>
      <c r="D410" s="63"/>
      <c r="E410" s="63"/>
      <c r="F410" s="63"/>
      <c r="G410" s="63"/>
      <c r="H410" s="63"/>
      <c r="I410" s="63"/>
      <c r="J410" s="63"/>
      <c r="K410" s="63"/>
      <c r="L410" s="63"/>
      <c r="M410" s="63"/>
      <c r="N410" s="63"/>
      <c r="O410" s="63"/>
      <c r="P410" s="63"/>
      <c r="Q410" s="63"/>
      <c r="R410" s="63"/>
      <c r="S410" s="63"/>
      <c r="T410" s="63"/>
      <c r="U410" s="63"/>
      <c r="V410" s="63"/>
      <c r="W410" s="63"/>
      <c r="X410" s="63"/>
      <c r="Y410" s="63"/>
      <c r="Z410" s="63"/>
      <c r="AA410" s="63"/>
      <c r="AB410" s="63"/>
      <c r="AC410" s="63"/>
      <c r="AD410" s="63"/>
      <c r="AE410" s="63"/>
      <c r="AF410" s="63"/>
      <c r="AG410" s="63"/>
      <c r="AH410" s="63"/>
      <c r="AI410" s="63"/>
      <c r="AJ410" s="63"/>
      <c r="AK410" s="63"/>
      <c r="AL410" s="63"/>
      <c r="AM410" s="63"/>
      <c r="AN410" s="63"/>
      <c r="AO410" s="63"/>
      <c r="AP410" s="63"/>
      <c r="AQ410" s="63"/>
      <c r="AR410" s="63"/>
      <c r="AS410" s="63"/>
      <c r="AT410" s="63"/>
      <c r="AU410" s="63"/>
      <c r="AV410" s="63"/>
      <c r="AW410" s="63"/>
      <c r="AX410" s="63"/>
      <c r="AY410" s="63"/>
      <c r="AZ410" s="63"/>
      <c r="BA410" s="63"/>
      <c r="BB410" s="63"/>
      <c r="BC410" s="63"/>
      <c r="BD410" s="63"/>
      <c r="BE410" s="63"/>
      <c r="BF410" s="63"/>
      <c r="BG410" s="63"/>
      <c r="BH410" s="63"/>
      <c r="BI410" s="63"/>
      <c r="BJ410" s="63"/>
      <c r="BK410" s="63"/>
      <c r="BL410" s="63"/>
      <c r="BM410" s="63"/>
      <c r="BN410" s="63"/>
      <c r="BO410" s="63"/>
      <c r="BP410" s="63"/>
      <c r="BQ410" s="63"/>
      <c r="BR410" s="63"/>
      <c r="BS410" s="63"/>
      <c r="BT410" s="63"/>
      <c r="BU410" s="63"/>
      <c r="BV410" s="63"/>
      <c r="BW410" s="63"/>
      <c r="BX410" s="63"/>
      <c r="BY410" s="63"/>
      <c r="BZ410" s="63"/>
    </row>
    <row r="411" spans="3:78" x14ac:dyDescent="0.3">
      <c r="C411" s="63"/>
      <c r="D411" s="63"/>
      <c r="E411" s="63"/>
      <c r="F411" s="63"/>
      <c r="G411" s="63"/>
      <c r="H411" s="63"/>
      <c r="I411" s="63"/>
      <c r="J411" s="63"/>
      <c r="K411" s="63"/>
      <c r="L411" s="63"/>
      <c r="M411" s="63"/>
      <c r="N411" s="63"/>
      <c r="O411" s="63"/>
      <c r="P411" s="63"/>
      <c r="Q411" s="63"/>
      <c r="R411" s="63"/>
      <c r="S411" s="63"/>
      <c r="T411" s="63"/>
      <c r="U411" s="63"/>
      <c r="V411" s="63"/>
      <c r="W411" s="63"/>
      <c r="X411" s="63"/>
      <c r="Y411" s="63"/>
      <c r="Z411" s="63"/>
      <c r="AA411" s="63"/>
      <c r="AB411" s="63"/>
      <c r="AC411" s="63"/>
      <c r="AD411" s="63"/>
      <c r="AE411" s="63"/>
      <c r="AF411" s="63"/>
      <c r="AG411" s="63"/>
      <c r="AH411" s="63"/>
      <c r="AI411" s="63"/>
      <c r="AJ411" s="63"/>
      <c r="AK411" s="63"/>
      <c r="AL411" s="63"/>
      <c r="AM411" s="63"/>
      <c r="AN411" s="63"/>
      <c r="AO411" s="63"/>
      <c r="AP411" s="63"/>
      <c r="AQ411" s="63"/>
      <c r="AR411" s="63"/>
      <c r="AS411" s="63"/>
      <c r="AT411" s="63"/>
      <c r="AU411" s="63"/>
      <c r="AV411" s="63"/>
      <c r="AW411" s="63"/>
      <c r="AX411" s="63"/>
      <c r="AY411" s="63"/>
      <c r="AZ411" s="63"/>
      <c r="BA411" s="63"/>
      <c r="BB411" s="63"/>
      <c r="BC411" s="63"/>
      <c r="BD411" s="63"/>
      <c r="BE411" s="63"/>
      <c r="BF411" s="63"/>
      <c r="BG411" s="63"/>
      <c r="BH411" s="63"/>
      <c r="BI411" s="63"/>
      <c r="BJ411" s="63"/>
      <c r="BK411" s="63"/>
      <c r="BL411" s="63"/>
      <c r="BM411" s="63"/>
      <c r="BN411" s="63"/>
      <c r="BO411" s="63"/>
      <c r="BP411" s="63"/>
      <c r="BQ411" s="63"/>
      <c r="BR411" s="63"/>
      <c r="BS411" s="63"/>
      <c r="BT411" s="63"/>
      <c r="BU411" s="63"/>
      <c r="BV411" s="63"/>
      <c r="BW411" s="63"/>
      <c r="BX411" s="63"/>
      <c r="BY411" s="63"/>
      <c r="BZ411" s="63"/>
    </row>
    <row r="412" spans="3:78" x14ac:dyDescent="0.3">
      <c r="C412" s="63"/>
      <c r="D412" s="63"/>
      <c r="E412" s="63"/>
      <c r="F412" s="63"/>
      <c r="G412" s="63"/>
      <c r="H412" s="63"/>
      <c r="I412" s="63"/>
      <c r="J412" s="63"/>
      <c r="K412" s="63"/>
      <c r="L412" s="63"/>
      <c r="M412" s="63"/>
      <c r="N412" s="63"/>
      <c r="O412" s="63"/>
      <c r="P412" s="63"/>
      <c r="Q412" s="63"/>
      <c r="R412" s="63"/>
      <c r="S412" s="63"/>
      <c r="T412" s="63"/>
      <c r="U412" s="63"/>
      <c r="V412" s="63"/>
      <c r="W412" s="63"/>
      <c r="X412" s="63"/>
      <c r="Y412" s="63"/>
      <c r="Z412" s="63"/>
      <c r="AA412" s="63"/>
      <c r="AB412" s="63"/>
      <c r="AC412" s="63"/>
      <c r="AD412" s="63"/>
      <c r="AE412" s="63"/>
      <c r="AF412" s="63"/>
      <c r="AG412" s="63"/>
      <c r="AH412" s="63"/>
      <c r="AI412" s="63"/>
      <c r="AJ412" s="63"/>
      <c r="AK412" s="63"/>
      <c r="AL412" s="63"/>
      <c r="AM412" s="63"/>
      <c r="AN412" s="63"/>
      <c r="AO412" s="63"/>
      <c r="AP412" s="63"/>
      <c r="AQ412" s="63"/>
      <c r="AR412" s="63"/>
      <c r="AS412" s="63"/>
      <c r="AT412" s="63"/>
      <c r="AU412" s="63"/>
      <c r="AV412" s="63"/>
      <c r="AW412" s="63"/>
      <c r="AX412" s="63"/>
      <c r="AY412" s="63"/>
      <c r="AZ412" s="63"/>
      <c r="BA412" s="63"/>
      <c r="BB412" s="63"/>
      <c r="BC412" s="63"/>
      <c r="BD412" s="63"/>
      <c r="BE412" s="63"/>
      <c r="BF412" s="63"/>
      <c r="BG412" s="63"/>
      <c r="BH412" s="63"/>
      <c r="BI412" s="63"/>
      <c r="BJ412" s="63"/>
      <c r="BK412" s="63"/>
      <c r="BL412" s="63"/>
      <c r="BM412" s="63"/>
      <c r="BN412" s="63"/>
      <c r="BO412" s="63"/>
      <c r="BP412" s="63"/>
      <c r="BQ412" s="63"/>
      <c r="BR412" s="63"/>
      <c r="BS412" s="63"/>
      <c r="BT412" s="63"/>
      <c r="BU412" s="63"/>
      <c r="BV412" s="63"/>
      <c r="BW412" s="63"/>
      <c r="BX412" s="63"/>
      <c r="BY412" s="63"/>
      <c r="BZ412" s="63"/>
    </row>
    <row r="413" spans="3:78" x14ac:dyDescent="0.3">
      <c r="C413" s="63"/>
      <c r="D413" s="63"/>
      <c r="E413" s="63"/>
      <c r="F413" s="63"/>
      <c r="G413" s="63"/>
      <c r="H413" s="63"/>
      <c r="I413" s="63"/>
      <c r="J413" s="63"/>
      <c r="K413" s="63"/>
      <c r="L413" s="63"/>
      <c r="M413" s="63"/>
      <c r="N413" s="63"/>
      <c r="O413" s="63"/>
      <c r="P413" s="63"/>
      <c r="Q413" s="63"/>
      <c r="R413" s="63"/>
      <c r="S413" s="63"/>
      <c r="T413" s="63"/>
      <c r="U413" s="63"/>
      <c r="V413" s="63"/>
      <c r="W413" s="63"/>
      <c r="X413" s="63"/>
      <c r="Y413" s="63"/>
      <c r="Z413" s="63"/>
      <c r="AA413" s="63"/>
      <c r="AB413" s="63"/>
      <c r="AC413" s="63"/>
      <c r="AD413" s="63"/>
      <c r="AE413" s="63"/>
      <c r="AF413" s="63"/>
      <c r="AG413" s="63"/>
      <c r="AH413" s="63"/>
      <c r="AI413" s="63"/>
      <c r="AJ413" s="63"/>
      <c r="AK413" s="63"/>
      <c r="AL413" s="63"/>
      <c r="AM413" s="63"/>
      <c r="AN413" s="63"/>
      <c r="AO413" s="63"/>
      <c r="AP413" s="63"/>
      <c r="AQ413" s="63"/>
      <c r="AR413" s="63"/>
      <c r="AS413" s="63"/>
      <c r="AT413" s="63"/>
      <c r="AU413" s="63"/>
      <c r="AV413" s="63"/>
      <c r="AW413" s="63"/>
      <c r="AX413" s="63"/>
      <c r="AY413" s="63"/>
      <c r="AZ413" s="63"/>
      <c r="BA413" s="63"/>
      <c r="BB413" s="63"/>
      <c r="BC413" s="63"/>
      <c r="BD413" s="63"/>
      <c r="BE413" s="63"/>
      <c r="BF413" s="63"/>
      <c r="BG413" s="63"/>
      <c r="BH413" s="63"/>
      <c r="BI413" s="63"/>
      <c r="BJ413" s="63"/>
      <c r="BK413" s="63"/>
      <c r="BL413" s="63"/>
      <c r="BM413" s="63"/>
      <c r="BN413" s="63"/>
      <c r="BO413" s="63"/>
      <c r="BP413" s="63"/>
      <c r="BQ413" s="63"/>
      <c r="BR413" s="63"/>
      <c r="BS413" s="63"/>
      <c r="BT413" s="63"/>
      <c r="BU413" s="63"/>
      <c r="BV413" s="63"/>
      <c r="BW413" s="63"/>
      <c r="BX413" s="63"/>
      <c r="BY413" s="63"/>
      <c r="BZ413" s="63"/>
    </row>
    <row r="414" spans="3:78" x14ac:dyDescent="0.3">
      <c r="C414" s="63"/>
      <c r="D414" s="63"/>
      <c r="E414" s="63"/>
      <c r="F414" s="63"/>
      <c r="G414" s="63"/>
      <c r="H414" s="63"/>
      <c r="I414" s="63"/>
      <c r="J414" s="63"/>
      <c r="K414" s="63"/>
      <c r="L414" s="63"/>
      <c r="M414" s="63"/>
      <c r="N414" s="63"/>
      <c r="O414" s="63"/>
      <c r="P414" s="63"/>
      <c r="Q414" s="63"/>
      <c r="R414" s="63"/>
      <c r="S414" s="63"/>
      <c r="T414" s="63"/>
      <c r="U414" s="63"/>
      <c r="V414" s="63"/>
      <c r="W414" s="63"/>
      <c r="X414" s="63"/>
      <c r="Y414" s="63"/>
      <c r="Z414" s="63"/>
      <c r="AA414" s="63"/>
      <c r="AB414" s="63"/>
      <c r="AC414" s="63"/>
      <c r="AD414" s="63"/>
      <c r="AE414" s="63"/>
      <c r="AF414" s="63"/>
      <c r="AG414" s="63"/>
      <c r="AH414" s="63"/>
      <c r="AI414" s="63"/>
      <c r="AJ414" s="63"/>
      <c r="AK414" s="63"/>
      <c r="AL414" s="63"/>
      <c r="AM414" s="63"/>
      <c r="AN414" s="63"/>
      <c r="AO414" s="63"/>
      <c r="AP414" s="63"/>
      <c r="AQ414" s="63"/>
      <c r="AR414" s="63"/>
      <c r="AS414" s="63"/>
      <c r="AT414" s="63"/>
      <c r="AU414" s="63"/>
      <c r="AV414" s="63"/>
      <c r="AW414" s="63"/>
      <c r="AX414" s="63"/>
      <c r="AY414" s="63"/>
      <c r="AZ414" s="63"/>
      <c r="BA414" s="63"/>
      <c r="BB414" s="63"/>
      <c r="BC414" s="63"/>
      <c r="BD414" s="63"/>
      <c r="BE414" s="63"/>
      <c r="BF414" s="63"/>
      <c r="BG414" s="63"/>
      <c r="BH414" s="63"/>
      <c r="BI414" s="63"/>
      <c r="BJ414" s="63"/>
      <c r="BK414" s="63"/>
      <c r="BL414" s="63"/>
      <c r="BM414" s="63"/>
      <c r="BN414" s="63"/>
      <c r="BO414" s="63"/>
      <c r="BP414" s="63"/>
      <c r="BQ414" s="63"/>
      <c r="BR414" s="63"/>
      <c r="BS414" s="63"/>
      <c r="BT414" s="63"/>
      <c r="BU414" s="63"/>
      <c r="BV414" s="63"/>
      <c r="BW414" s="63"/>
      <c r="BX414" s="63"/>
      <c r="BY414" s="63"/>
      <c r="BZ414" s="63"/>
    </row>
    <row r="415" spans="3:78" x14ac:dyDescent="0.3">
      <c r="C415" s="63"/>
      <c r="D415" s="63"/>
      <c r="E415" s="63"/>
      <c r="F415" s="63"/>
      <c r="G415" s="63"/>
      <c r="H415" s="63"/>
      <c r="I415" s="63"/>
      <c r="J415" s="63"/>
      <c r="K415" s="63"/>
      <c r="L415" s="63"/>
      <c r="M415" s="63"/>
      <c r="N415" s="63"/>
      <c r="O415" s="63"/>
      <c r="P415" s="63"/>
      <c r="Q415" s="63"/>
      <c r="R415" s="63"/>
      <c r="S415" s="63"/>
      <c r="T415" s="63"/>
      <c r="U415" s="63"/>
      <c r="V415" s="63"/>
      <c r="W415" s="63"/>
      <c r="X415" s="63"/>
      <c r="Y415" s="63"/>
      <c r="Z415" s="63"/>
      <c r="AA415" s="63"/>
      <c r="AB415" s="63"/>
      <c r="AC415" s="63"/>
      <c r="AD415" s="63"/>
      <c r="AE415" s="63"/>
      <c r="AF415" s="63"/>
      <c r="AG415" s="63"/>
      <c r="AH415" s="63"/>
      <c r="AI415" s="63"/>
      <c r="AJ415" s="63"/>
      <c r="AK415" s="63"/>
      <c r="AL415" s="63"/>
      <c r="AM415" s="63"/>
      <c r="AN415" s="63"/>
      <c r="AO415" s="63"/>
      <c r="AP415" s="63"/>
      <c r="AQ415" s="63"/>
      <c r="AR415" s="63"/>
      <c r="AS415" s="63"/>
      <c r="AT415" s="63"/>
      <c r="AU415" s="63"/>
      <c r="AV415" s="63"/>
      <c r="AW415" s="63"/>
      <c r="AX415" s="63"/>
      <c r="AY415" s="63"/>
      <c r="AZ415" s="63"/>
      <c r="BA415" s="63"/>
      <c r="BB415" s="63"/>
      <c r="BC415" s="63"/>
      <c r="BD415" s="63"/>
      <c r="BE415" s="63"/>
      <c r="BF415" s="63"/>
      <c r="BG415" s="63"/>
      <c r="BH415" s="63"/>
      <c r="BI415" s="63"/>
      <c r="BJ415" s="63"/>
      <c r="BK415" s="63"/>
      <c r="BL415" s="63"/>
      <c r="BM415" s="63"/>
      <c r="BN415" s="63"/>
      <c r="BO415" s="63"/>
      <c r="BP415" s="63"/>
      <c r="BQ415" s="63"/>
      <c r="BR415" s="63"/>
      <c r="BS415" s="63"/>
      <c r="BT415" s="63"/>
      <c r="BU415" s="63"/>
      <c r="BV415" s="63"/>
      <c r="BW415" s="63"/>
      <c r="BX415" s="63"/>
      <c r="BY415" s="63"/>
      <c r="BZ415" s="63"/>
    </row>
    <row r="416" spans="3:78" x14ac:dyDescent="0.3">
      <c r="C416" s="63"/>
      <c r="D416" s="63"/>
      <c r="E416" s="63"/>
      <c r="F416" s="63"/>
      <c r="G416" s="63"/>
      <c r="H416" s="63"/>
      <c r="I416" s="63"/>
      <c r="J416" s="63"/>
      <c r="K416" s="63"/>
      <c r="L416" s="63"/>
      <c r="M416" s="63"/>
      <c r="N416" s="63"/>
      <c r="O416" s="63"/>
      <c r="P416" s="63"/>
      <c r="Q416" s="63"/>
      <c r="R416" s="63"/>
      <c r="S416" s="63"/>
      <c r="T416" s="63"/>
      <c r="U416" s="63"/>
      <c r="V416" s="63"/>
      <c r="W416" s="63"/>
      <c r="X416" s="63"/>
      <c r="Y416" s="63"/>
      <c r="Z416" s="63"/>
      <c r="AA416" s="63"/>
      <c r="AB416" s="63"/>
      <c r="AC416" s="63"/>
      <c r="AD416" s="63"/>
      <c r="AE416" s="63"/>
      <c r="AF416" s="63"/>
      <c r="AG416" s="63"/>
      <c r="AH416" s="63"/>
      <c r="AI416" s="63"/>
      <c r="AJ416" s="63"/>
      <c r="AK416" s="63"/>
      <c r="AL416" s="63"/>
      <c r="AM416" s="63"/>
      <c r="AN416" s="63"/>
      <c r="AO416" s="63"/>
      <c r="AP416" s="63"/>
      <c r="AQ416" s="63"/>
      <c r="AR416" s="63"/>
      <c r="AS416" s="63"/>
      <c r="AT416" s="63"/>
      <c r="AU416" s="63"/>
      <c r="AV416" s="63"/>
      <c r="AW416" s="63"/>
      <c r="AX416" s="63"/>
      <c r="AY416" s="63"/>
      <c r="AZ416" s="63"/>
      <c r="BA416" s="63"/>
      <c r="BB416" s="63"/>
      <c r="BC416" s="63"/>
      <c r="BD416" s="63"/>
      <c r="BE416" s="63"/>
      <c r="BF416" s="63"/>
      <c r="BG416" s="63"/>
      <c r="BH416" s="63"/>
      <c r="BI416" s="63"/>
      <c r="BJ416" s="63"/>
      <c r="BK416" s="63"/>
      <c r="BL416" s="63"/>
      <c r="BM416" s="63"/>
      <c r="BN416" s="63"/>
      <c r="BO416" s="63"/>
      <c r="BP416" s="63"/>
      <c r="BQ416" s="63"/>
      <c r="BR416" s="63"/>
      <c r="BS416" s="63"/>
      <c r="BT416" s="63"/>
      <c r="BU416" s="63"/>
      <c r="BV416" s="63"/>
      <c r="BW416" s="63"/>
      <c r="BX416" s="63"/>
      <c r="BY416" s="63"/>
      <c r="BZ416" s="63"/>
    </row>
    <row r="417" spans="3:78" x14ac:dyDescent="0.3">
      <c r="C417" s="63"/>
      <c r="D417" s="63"/>
      <c r="E417" s="63"/>
      <c r="F417" s="63"/>
      <c r="G417" s="63"/>
      <c r="H417" s="63"/>
      <c r="I417" s="63"/>
      <c r="J417" s="63"/>
      <c r="K417" s="63"/>
      <c r="L417" s="63"/>
      <c r="M417" s="63"/>
      <c r="N417" s="63"/>
      <c r="O417" s="63"/>
      <c r="P417" s="63"/>
      <c r="Q417" s="63"/>
      <c r="R417" s="63"/>
      <c r="S417" s="63"/>
      <c r="T417" s="63"/>
      <c r="U417" s="63"/>
      <c r="V417" s="63"/>
      <c r="W417" s="63"/>
      <c r="X417" s="63"/>
      <c r="Y417" s="63"/>
      <c r="Z417" s="63"/>
      <c r="AA417" s="63"/>
      <c r="AB417" s="63"/>
      <c r="AC417" s="63"/>
      <c r="AD417" s="63"/>
      <c r="AE417" s="63"/>
      <c r="AF417" s="63"/>
      <c r="AG417" s="63"/>
      <c r="AH417" s="63"/>
      <c r="AI417" s="63"/>
      <c r="AJ417" s="63"/>
      <c r="AK417" s="63"/>
      <c r="AL417" s="63"/>
      <c r="AM417" s="63"/>
      <c r="AN417" s="63"/>
      <c r="AO417" s="63"/>
      <c r="AP417" s="63"/>
      <c r="AQ417" s="63"/>
      <c r="AR417" s="63"/>
      <c r="AS417" s="63"/>
      <c r="AT417" s="63"/>
      <c r="AU417" s="63"/>
      <c r="AV417" s="63"/>
      <c r="AW417" s="63"/>
      <c r="AX417" s="63"/>
      <c r="AY417" s="63"/>
      <c r="AZ417" s="63"/>
      <c r="BA417" s="63"/>
      <c r="BB417" s="63"/>
      <c r="BC417" s="63"/>
      <c r="BD417" s="63"/>
      <c r="BE417" s="63"/>
      <c r="BF417" s="63"/>
      <c r="BG417" s="63"/>
      <c r="BH417" s="63"/>
      <c r="BI417" s="63"/>
      <c r="BJ417" s="63"/>
      <c r="BK417" s="63"/>
      <c r="BL417" s="63"/>
      <c r="BM417" s="63"/>
      <c r="BN417" s="63"/>
      <c r="BO417" s="63"/>
      <c r="BP417" s="63"/>
      <c r="BQ417" s="63"/>
      <c r="BR417" s="63"/>
      <c r="BS417" s="63"/>
      <c r="BT417" s="63"/>
      <c r="BU417" s="63"/>
      <c r="BV417" s="63"/>
      <c r="BW417" s="63"/>
      <c r="BX417" s="63"/>
      <c r="BY417" s="63"/>
      <c r="BZ417" s="63"/>
    </row>
    <row r="418" spans="3:78" x14ac:dyDescent="0.3">
      <c r="C418" s="63"/>
      <c r="D418" s="63"/>
      <c r="E418" s="63"/>
      <c r="F418" s="63"/>
      <c r="G418" s="63"/>
      <c r="H418" s="63"/>
      <c r="I418" s="63"/>
      <c r="J418" s="63"/>
      <c r="K418" s="63"/>
      <c r="L418" s="63"/>
      <c r="M418" s="63"/>
      <c r="N418" s="63"/>
      <c r="O418" s="63"/>
      <c r="P418" s="63"/>
      <c r="Q418" s="63"/>
      <c r="R418" s="63"/>
      <c r="S418" s="63"/>
      <c r="T418" s="63"/>
      <c r="U418" s="63"/>
      <c r="V418" s="63"/>
      <c r="W418" s="63"/>
      <c r="X418" s="63"/>
      <c r="Y418" s="63"/>
      <c r="Z418" s="63"/>
      <c r="AA418" s="63"/>
      <c r="AB418" s="63"/>
      <c r="AC418" s="63"/>
      <c r="AD418" s="63"/>
      <c r="AE418" s="63"/>
      <c r="AF418" s="63"/>
      <c r="AG418" s="63"/>
      <c r="AH418" s="63"/>
      <c r="AI418" s="63"/>
      <c r="AJ418" s="63"/>
      <c r="AK418" s="63"/>
      <c r="AL418" s="63"/>
      <c r="AM418" s="63"/>
      <c r="AN418" s="63"/>
      <c r="AO418" s="63"/>
      <c r="AP418" s="63"/>
      <c r="AQ418" s="63"/>
      <c r="AR418" s="63"/>
      <c r="AS418" s="63"/>
      <c r="AT418" s="63"/>
      <c r="AU418" s="63"/>
      <c r="AV418" s="63"/>
      <c r="AW418" s="63"/>
      <c r="AX418" s="63"/>
      <c r="AY418" s="63"/>
      <c r="AZ418" s="63"/>
      <c r="BA418" s="63"/>
      <c r="BB418" s="63"/>
      <c r="BC418" s="63"/>
      <c r="BD418" s="63"/>
      <c r="BE418" s="63"/>
      <c r="BF418" s="63"/>
      <c r="BG418" s="63"/>
      <c r="BH418" s="63"/>
      <c r="BI418" s="63"/>
      <c r="BJ418" s="63"/>
      <c r="BK418" s="63"/>
      <c r="BL418" s="63"/>
      <c r="BM418" s="63"/>
      <c r="BN418" s="63"/>
      <c r="BO418" s="63"/>
      <c r="BP418" s="63"/>
      <c r="BQ418" s="63"/>
      <c r="BR418" s="63"/>
      <c r="BS418" s="63"/>
      <c r="BT418" s="63"/>
      <c r="BU418" s="63"/>
      <c r="BV418" s="63"/>
      <c r="BW418" s="63"/>
      <c r="BX418" s="63"/>
      <c r="BY418" s="63"/>
      <c r="BZ418" s="63"/>
    </row>
    <row r="419" spans="3:78" x14ac:dyDescent="0.3">
      <c r="C419" s="63"/>
      <c r="D419" s="63"/>
      <c r="E419" s="63"/>
      <c r="F419" s="63"/>
      <c r="G419" s="63"/>
      <c r="H419" s="63"/>
      <c r="I419" s="63"/>
      <c r="J419" s="63"/>
      <c r="K419" s="63"/>
      <c r="L419" s="63"/>
      <c r="M419" s="63"/>
      <c r="N419" s="63"/>
      <c r="O419" s="63"/>
      <c r="P419" s="63"/>
      <c r="Q419" s="63"/>
      <c r="R419" s="63"/>
      <c r="S419" s="63"/>
      <c r="T419" s="63"/>
      <c r="U419" s="63"/>
      <c r="V419" s="63"/>
      <c r="W419" s="63"/>
      <c r="X419" s="63"/>
      <c r="Y419" s="63"/>
      <c r="Z419" s="63"/>
      <c r="AA419" s="63"/>
      <c r="AB419" s="63"/>
      <c r="AC419" s="63"/>
      <c r="AD419" s="63"/>
      <c r="AE419" s="63"/>
      <c r="AF419" s="63"/>
      <c r="AG419" s="63"/>
      <c r="AH419" s="63"/>
      <c r="AI419" s="63"/>
      <c r="AJ419" s="63"/>
      <c r="AK419" s="63"/>
      <c r="AL419" s="63"/>
      <c r="AM419" s="63"/>
      <c r="AN419" s="63"/>
      <c r="AO419" s="63"/>
      <c r="AP419" s="63"/>
      <c r="AQ419" s="63"/>
      <c r="AR419" s="63"/>
      <c r="AS419" s="63"/>
      <c r="AT419" s="63"/>
      <c r="AU419" s="63"/>
      <c r="AV419" s="63"/>
      <c r="AW419" s="63"/>
      <c r="AX419" s="63"/>
      <c r="AY419" s="63"/>
      <c r="AZ419" s="63"/>
      <c r="BA419" s="63"/>
      <c r="BB419" s="63"/>
      <c r="BC419" s="63"/>
      <c r="BD419" s="63"/>
      <c r="BE419" s="63"/>
      <c r="BF419" s="63"/>
      <c r="BG419" s="63"/>
      <c r="BH419" s="63"/>
      <c r="BI419" s="63"/>
      <c r="BJ419" s="63"/>
      <c r="BK419" s="63"/>
      <c r="BL419" s="63"/>
      <c r="BM419" s="63"/>
      <c r="BN419" s="63"/>
      <c r="BO419" s="63"/>
      <c r="BP419" s="63"/>
      <c r="BQ419" s="63"/>
      <c r="BR419" s="63"/>
      <c r="BS419" s="63"/>
      <c r="BT419" s="63"/>
      <c r="BU419" s="63"/>
      <c r="BV419" s="63"/>
      <c r="BW419" s="63"/>
      <c r="BX419" s="63"/>
      <c r="BY419" s="63"/>
      <c r="BZ419" s="63"/>
    </row>
    <row r="420" spans="3:78" x14ac:dyDescent="0.3">
      <c r="C420" s="63"/>
      <c r="D420" s="63"/>
      <c r="E420" s="63"/>
      <c r="F420" s="63"/>
      <c r="G420" s="63"/>
      <c r="H420" s="63"/>
      <c r="I420" s="63"/>
      <c r="J420" s="63"/>
      <c r="K420" s="63"/>
      <c r="L420" s="63"/>
      <c r="M420" s="63"/>
      <c r="N420" s="63"/>
      <c r="O420" s="63"/>
      <c r="P420" s="63"/>
      <c r="Q420" s="63"/>
      <c r="R420" s="63"/>
      <c r="S420" s="63"/>
      <c r="T420" s="63"/>
      <c r="U420" s="63"/>
      <c r="V420" s="63"/>
      <c r="W420" s="63"/>
      <c r="X420" s="63"/>
      <c r="Y420" s="63"/>
      <c r="Z420" s="63"/>
      <c r="AA420" s="63"/>
      <c r="AB420" s="63"/>
      <c r="AC420" s="63"/>
      <c r="AD420" s="63"/>
      <c r="AE420" s="63"/>
      <c r="AF420" s="63"/>
      <c r="AG420" s="63"/>
      <c r="AH420" s="63"/>
      <c r="AI420" s="63"/>
      <c r="AJ420" s="63"/>
      <c r="AK420" s="63"/>
      <c r="AL420" s="63"/>
      <c r="AM420" s="63"/>
      <c r="AN420" s="63"/>
      <c r="AO420" s="63"/>
      <c r="AP420" s="63"/>
      <c r="AQ420" s="63"/>
      <c r="AR420" s="63"/>
      <c r="AS420" s="63"/>
      <c r="AT420" s="63"/>
      <c r="AU420" s="63"/>
      <c r="AV420" s="63"/>
      <c r="AW420" s="63"/>
      <c r="AX420" s="63"/>
      <c r="AY420" s="63"/>
      <c r="AZ420" s="63"/>
      <c r="BA420" s="63"/>
      <c r="BB420" s="63"/>
      <c r="BC420" s="63"/>
      <c r="BD420" s="63"/>
      <c r="BE420" s="63"/>
      <c r="BF420" s="63"/>
      <c r="BG420" s="63"/>
      <c r="BH420" s="63"/>
      <c r="BI420" s="63"/>
      <c r="BJ420" s="63"/>
      <c r="BK420" s="63"/>
      <c r="BL420" s="63"/>
      <c r="BM420" s="63"/>
      <c r="BN420" s="63"/>
      <c r="BO420" s="63"/>
      <c r="BP420" s="63"/>
      <c r="BQ420" s="63"/>
      <c r="BR420" s="63"/>
      <c r="BS420" s="63"/>
      <c r="BT420" s="63"/>
      <c r="BU420" s="63"/>
      <c r="BV420" s="63"/>
      <c r="BW420" s="63"/>
      <c r="BX420" s="63"/>
      <c r="BY420" s="63"/>
      <c r="BZ420" s="63"/>
    </row>
    <row r="421" spans="3:78" x14ac:dyDescent="0.3">
      <c r="C421" s="63"/>
      <c r="D421" s="63"/>
      <c r="E421" s="63"/>
      <c r="F421" s="63"/>
      <c r="G421" s="63"/>
      <c r="H421" s="63"/>
      <c r="I421" s="63"/>
      <c r="J421" s="63"/>
      <c r="K421" s="63"/>
      <c r="L421" s="63"/>
      <c r="M421" s="63"/>
      <c r="N421" s="63"/>
      <c r="O421" s="63"/>
      <c r="P421" s="63"/>
      <c r="Q421" s="63"/>
      <c r="R421" s="63"/>
      <c r="S421" s="63"/>
      <c r="T421" s="63"/>
      <c r="U421" s="63"/>
      <c r="V421" s="63"/>
      <c r="W421" s="63"/>
      <c r="X421" s="63"/>
      <c r="Y421" s="63"/>
      <c r="Z421" s="63"/>
      <c r="AA421" s="63"/>
      <c r="AB421" s="63"/>
      <c r="AC421" s="63"/>
      <c r="AD421" s="63"/>
      <c r="AE421" s="63"/>
      <c r="AF421" s="63"/>
      <c r="AG421" s="63"/>
      <c r="AH421" s="63"/>
      <c r="AI421" s="63"/>
      <c r="AJ421" s="63"/>
      <c r="AK421" s="63"/>
      <c r="AL421" s="63"/>
      <c r="AM421" s="63"/>
      <c r="AN421" s="63"/>
      <c r="AO421" s="63"/>
      <c r="AP421" s="63"/>
      <c r="AQ421" s="63"/>
      <c r="AR421" s="63"/>
      <c r="AS421" s="63"/>
      <c r="AT421" s="63"/>
      <c r="AU421" s="63"/>
      <c r="AV421" s="63"/>
      <c r="AW421" s="63"/>
      <c r="AX421" s="63"/>
      <c r="AY421" s="63"/>
      <c r="AZ421" s="63"/>
      <c r="BA421" s="63"/>
      <c r="BB421" s="63"/>
      <c r="BC421" s="63"/>
      <c r="BD421" s="63"/>
      <c r="BE421" s="63"/>
      <c r="BF421" s="63"/>
      <c r="BG421" s="63"/>
      <c r="BH421" s="63"/>
      <c r="BI421" s="63"/>
      <c r="BJ421" s="63"/>
      <c r="BK421" s="63"/>
      <c r="BL421" s="63"/>
      <c r="BM421" s="63"/>
      <c r="BN421" s="63"/>
      <c r="BO421" s="63"/>
      <c r="BP421" s="63"/>
      <c r="BQ421" s="63"/>
      <c r="BR421" s="63"/>
      <c r="BS421" s="63"/>
      <c r="BT421" s="63"/>
      <c r="BU421" s="63"/>
      <c r="BV421" s="63"/>
      <c r="BW421" s="63"/>
      <c r="BX421" s="63"/>
      <c r="BY421" s="63"/>
      <c r="BZ421" s="63"/>
    </row>
    <row r="422" spans="3:78" x14ac:dyDescent="0.3">
      <c r="C422" s="63"/>
      <c r="D422" s="63"/>
      <c r="E422" s="63"/>
      <c r="F422" s="63"/>
      <c r="G422" s="63"/>
      <c r="H422" s="63"/>
      <c r="I422" s="63"/>
      <c r="J422" s="63"/>
      <c r="K422" s="63"/>
      <c r="L422" s="63"/>
      <c r="M422" s="63"/>
      <c r="N422" s="63"/>
      <c r="O422" s="63"/>
      <c r="P422" s="63"/>
      <c r="Q422" s="63"/>
      <c r="R422" s="63"/>
      <c r="S422" s="63"/>
      <c r="T422" s="63"/>
      <c r="U422" s="63"/>
      <c r="V422" s="63"/>
      <c r="W422" s="63"/>
      <c r="X422" s="63"/>
      <c r="Y422" s="63"/>
      <c r="Z422" s="63"/>
      <c r="AA422" s="63"/>
      <c r="AB422" s="63"/>
      <c r="AC422" s="63"/>
      <c r="AD422" s="63"/>
      <c r="AE422" s="63"/>
      <c r="AF422" s="63"/>
      <c r="AG422" s="63"/>
      <c r="AH422" s="63"/>
      <c r="AI422" s="63"/>
      <c r="AJ422" s="63"/>
      <c r="AK422" s="63"/>
      <c r="AL422" s="63"/>
      <c r="AM422" s="63"/>
      <c r="AN422" s="63"/>
      <c r="AO422" s="63"/>
      <c r="AP422" s="63"/>
      <c r="AQ422" s="63"/>
      <c r="AR422" s="63"/>
      <c r="AS422" s="63"/>
      <c r="AT422" s="63"/>
      <c r="AU422" s="63"/>
      <c r="AV422" s="63"/>
      <c r="AW422" s="63"/>
      <c r="AX422" s="63"/>
      <c r="AY422" s="63"/>
      <c r="AZ422" s="63"/>
      <c r="BA422" s="63"/>
      <c r="BB422" s="63"/>
      <c r="BC422" s="63"/>
      <c r="BD422" s="63"/>
      <c r="BE422" s="63"/>
      <c r="BF422" s="63"/>
      <c r="BG422" s="63"/>
      <c r="BH422" s="63"/>
      <c r="BI422" s="63"/>
      <c r="BJ422" s="63"/>
      <c r="BK422" s="63"/>
      <c r="BL422" s="63"/>
      <c r="BM422" s="63"/>
      <c r="BN422" s="63"/>
      <c r="BO422" s="63"/>
      <c r="BP422" s="63"/>
      <c r="BQ422" s="63"/>
      <c r="BR422" s="63"/>
      <c r="BS422" s="63"/>
      <c r="BT422" s="63"/>
      <c r="BU422" s="63"/>
      <c r="BV422" s="63"/>
      <c r="BW422" s="63"/>
      <c r="BX422" s="63"/>
      <c r="BY422" s="63"/>
      <c r="BZ422" s="63"/>
    </row>
    <row r="423" spans="3:78" x14ac:dyDescent="0.3">
      <c r="C423" s="63"/>
      <c r="D423" s="63"/>
      <c r="E423" s="63"/>
      <c r="F423" s="63"/>
      <c r="G423" s="63"/>
      <c r="H423" s="63"/>
      <c r="I423" s="63"/>
      <c r="J423" s="63"/>
      <c r="K423" s="63"/>
      <c r="L423" s="63"/>
      <c r="M423" s="63"/>
      <c r="N423" s="63"/>
      <c r="O423" s="63"/>
      <c r="P423" s="63"/>
      <c r="Q423" s="63"/>
      <c r="R423" s="63"/>
      <c r="S423" s="63"/>
      <c r="T423" s="63"/>
      <c r="U423" s="63"/>
      <c r="V423" s="63"/>
      <c r="W423" s="63"/>
      <c r="X423" s="63"/>
      <c r="Y423" s="63"/>
      <c r="Z423" s="63"/>
      <c r="AA423" s="63"/>
      <c r="AB423" s="63"/>
      <c r="AC423" s="63"/>
      <c r="AD423" s="63"/>
      <c r="AE423" s="63"/>
      <c r="AF423" s="63"/>
      <c r="AG423" s="63"/>
      <c r="AH423" s="63"/>
      <c r="AI423" s="63"/>
      <c r="AJ423" s="63"/>
      <c r="AK423" s="63"/>
      <c r="AL423" s="63"/>
      <c r="AM423" s="63"/>
      <c r="AN423" s="63"/>
      <c r="AO423" s="63"/>
      <c r="AP423" s="63"/>
      <c r="AQ423" s="63"/>
      <c r="AR423" s="63"/>
      <c r="AS423" s="63"/>
      <c r="AT423" s="63"/>
      <c r="AU423" s="63"/>
      <c r="AV423" s="63"/>
      <c r="AW423" s="63"/>
      <c r="AX423" s="63"/>
      <c r="AY423" s="63"/>
      <c r="AZ423" s="63"/>
      <c r="BA423" s="63"/>
      <c r="BB423" s="63"/>
      <c r="BC423" s="63"/>
      <c r="BD423" s="63"/>
      <c r="BE423" s="63"/>
      <c r="BF423" s="63"/>
      <c r="BG423" s="63"/>
      <c r="BH423" s="63"/>
      <c r="BI423" s="63"/>
      <c r="BJ423" s="63"/>
      <c r="BK423" s="63"/>
      <c r="BL423" s="63"/>
      <c r="BM423" s="63"/>
      <c r="BN423" s="63"/>
      <c r="BO423" s="63"/>
      <c r="BP423" s="63"/>
      <c r="BQ423" s="63"/>
      <c r="BR423" s="63"/>
      <c r="BS423" s="63"/>
      <c r="BT423" s="63"/>
      <c r="BU423" s="63"/>
      <c r="BV423" s="63"/>
      <c r="BW423" s="63"/>
      <c r="BX423" s="63"/>
      <c r="BY423" s="63"/>
      <c r="BZ423" s="63"/>
    </row>
    <row r="424" spans="3:78" x14ac:dyDescent="0.3">
      <c r="C424" s="63"/>
      <c r="D424" s="63"/>
      <c r="E424" s="63"/>
      <c r="F424" s="63"/>
      <c r="G424" s="63"/>
      <c r="H424" s="63"/>
      <c r="I424" s="63"/>
      <c r="J424" s="63"/>
      <c r="K424" s="63"/>
      <c r="L424" s="63"/>
      <c r="M424" s="63"/>
      <c r="N424" s="63"/>
      <c r="O424" s="63"/>
      <c r="P424" s="63"/>
      <c r="Q424" s="63"/>
      <c r="R424" s="63"/>
      <c r="S424" s="63"/>
      <c r="T424" s="63"/>
      <c r="U424" s="63"/>
      <c r="V424" s="63"/>
      <c r="W424" s="63"/>
      <c r="X424" s="63"/>
      <c r="Y424" s="63"/>
      <c r="Z424" s="63"/>
      <c r="AA424" s="63"/>
      <c r="AB424" s="63"/>
      <c r="AC424" s="63"/>
      <c r="AD424" s="63"/>
      <c r="AE424" s="63"/>
      <c r="AF424" s="63"/>
      <c r="AG424" s="63"/>
      <c r="AH424" s="63"/>
      <c r="AI424" s="63"/>
      <c r="AJ424" s="63"/>
      <c r="AK424" s="63"/>
      <c r="AL424" s="63"/>
      <c r="AM424" s="63"/>
      <c r="AN424" s="63"/>
      <c r="AO424" s="63"/>
      <c r="AP424" s="63"/>
      <c r="AQ424" s="63"/>
      <c r="AR424" s="63"/>
      <c r="AS424" s="63"/>
      <c r="AT424" s="63"/>
      <c r="AU424" s="63"/>
      <c r="AV424" s="63"/>
      <c r="AW424" s="63"/>
      <c r="AX424" s="63"/>
      <c r="AY424" s="63"/>
      <c r="AZ424" s="63"/>
      <c r="BA424" s="63"/>
      <c r="BB424" s="63"/>
      <c r="BC424" s="63"/>
      <c r="BD424" s="63"/>
      <c r="BE424" s="63"/>
      <c r="BF424" s="63"/>
      <c r="BG424" s="63"/>
      <c r="BH424" s="63"/>
      <c r="BI424" s="63"/>
      <c r="BJ424" s="63"/>
      <c r="BK424" s="63"/>
      <c r="BL424" s="63"/>
      <c r="BM424" s="63"/>
      <c r="BN424" s="63"/>
      <c r="BO424" s="63"/>
      <c r="BP424" s="63"/>
      <c r="BQ424" s="63"/>
      <c r="BR424" s="63"/>
      <c r="BS424" s="63"/>
      <c r="BT424" s="63"/>
      <c r="BU424" s="63"/>
      <c r="BV424" s="63"/>
      <c r="BW424" s="63"/>
      <c r="BX424" s="63"/>
      <c r="BY424" s="63"/>
      <c r="BZ424" s="63"/>
    </row>
    <row r="425" spans="3:78" x14ac:dyDescent="0.3">
      <c r="C425" s="63"/>
      <c r="D425" s="63"/>
      <c r="E425" s="63"/>
      <c r="F425" s="63"/>
      <c r="G425" s="63"/>
      <c r="H425" s="63"/>
      <c r="I425" s="63"/>
      <c r="J425" s="63"/>
      <c r="K425" s="63"/>
      <c r="L425" s="63"/>
      <c r="M425" s="63"/>
      <c r="N425" s="63"/>
      <c r="O425" s="63"/>
      <c r="P425" s="63"/>
      <c r="Q425" s="63"/>
      <c r="R425" s="63"/>
      <c r="S425" s="63"/>
      <c r="T425" s="63"/>
      <c r="U425" s="63"/>
      <c r="V425" s="63"/>
      <c r="W425" s="63"/>
      <c r="X425" s="63"/>
      <c r="Y425" s="63"/>
      <c r="Z425" s="63"/>
      <c r="AA425" s="63"/>
      <c r="AB425" s="63"/>
      <c r="AC425" s="63"/>
      <c r="AD425" s="63"/>
      <c r="AE425" s="63"/>
      <c r="AF425" s="63"/>
      <c r="AG425" s="63"/>
      <c r="AH425" s="63"/>
      <c r="AI425" s="63"/>
      <c r="AJ425" s="63"/>
      <c r="AK425" s="63"/>
      <c r="AL425" s="63"/>
      <c r="AM425" s="63"/>
      <c r="AN425" s="63"/>
      <c r="AO425" s="63"/>
      <c r="AP425" s="63"/>
      <c r="AQ425" s="63"/>
      <c r="AR425" s="63"/>
      <c r="AS425" s="63"/>
      <c r="AT425" s="63"/>
      <c r="AU425" s="63"/>
      <c r="AV425" s="63"/>
      <c r="AW425" s="63"/>
      <c r="AX425" s="63"/>
      <c r="AY425" s="63"/>
      <c r="AZ425" s="63"/>
      <c r="BA425" s="63"/>
      <c r="BB425" s="63"/>
      <c r="BC425" s="63"/>
      <c r="BD425" s="63"/>
      <c r="BE425" s="63"/>
      <c r="BF425" s="63"/>
      <c r="BG425" s="63"/>
      <c r="BH425" s="63"/>
      <c r="BI425" s="63"/>
      <c r="BJ425" s="63"/>
      <c r="BK425" s="63"/>
      <c r="BL425" s="63"/>
      <c r="BM425" s="63"/>
      <c r="BN425" s="63"/>
      <c r="BO425" s="63"/>
      <c r="BP425" s="63"/>
      <c r="BQ425" s="63"/>
      <c r="BR425" s="63"/>
      <c r="BS425" s="63"/>
      <c r="BT425" s="63"/>
      <c r="BU425" s="63"/>
      <c r="BV425" s="63"/>
      <c r="BW425" s="63"/>
      <c r="BX425" s="63"/>
      <c r="BY425" s="63"/>
      <c r="BZ425" s="63"/>
    </row>
    <row r="426" spans="3:78" x14ac:dyDescent="0.3">
      <c r="C426" s="63"/>
      <c r="D426" s="63"/>
      <c r="E426" s="63"/>
      <c r="F426" s="63"/>
      <c r="G426" s="63"/>
      <c r="H426" s="63"/>
      <c r="I426" s="63"/>
      <c r="J426" s="63"/>
      <c r="K426" s="63"/>
      <c r="L426" s="63"/>
      <c r="M426" s="63"/>
      <c r="N426" s="63"/>
      <c r="O426" s="63"/>
      <c r="P426" s="63"/>
      <c r="Q426" s="63"/>
      <c r="R426" s="63"/>
      <c r="S426" s="63"/>
      <c r="T426" s="63"/>
      <c r="U426" s="63"/>
      <c r="V426" s="63"/>
      <c r="W426" s="63"/>
      <c r="X426" s="63"/>
      <c r="Y426" s="63"/>
      <c r="Z426" s="63"/>
      <c r="AA426" s="63"/>
      <c r="AB426" s="63"/>
      <c r="AC426" s="63"/>
      <c r="AD426" s="63"/>
      <c r="AE426" s="63"/>
      <c r="AF426" s="63"/>
      <c r="AG426" s="63"/>
      <c r="AH426" s="63"/>
      <c r="AI426" s="63"/>
      <c r="AJ426" s="63"/>
      <c r="AK426" s="63"/>
      <c r="AL426" s="63"/>
      <c r="AM426" s="63"/>
      <c r="AN426" s="63"/>
      <c r="AO426" s="63"/>
      <c r="AP426" s="63"/>
      <c r="AQ426" s="63"/>
      <c r="AR426" s="63"/>
      <c r="AS426" s="63"/>
      <c r="AT426" s="63"/>
      <c r="AU426" s="63"/>
      <c r="AV426" s="63"/>
      <c r="AW426" s="63"/>
      <c r="AX426" s="63"/>
      <c r="AY426" s="63"/>
      <c r="AZ426" s="63"/>
      <c r="BA426" s="63"/>
      <c r="BB426" s="63"/>
      <c r="BC426" s="63"/>
      <c r="BD426" s="63"/>
      <c r="BE426" s="63"/>
      <c r="BF426" s="63"/>
      <c r="BG426" s="63"/>
      <c r="BH426" s="63"/>
      <c r="BI426" s="63"/>
      <c r="BJ426" s="63"/>
      <c r="BK426" s="63"/>
      <c r="BL426" s="63"/>
      <c r="BM426" s="63"/>
      <c r="BN426" s="63"/>
      <c r="BO426" s="63"/>
      <c r="BP426" s="63"/>
      <c r="BQ426" s="63"/>
      <c r="BR426" s="63"/>
      <c r="BS426" s="63"/>
      <c r="BT426" s="63"/>
      <c r="BU426" s="63"/>
      <c r="BV426" s="63"/>
      <c r="BW426" s="63"/>
      <c r="BX426" s="63"/>
      <c r="BY426" s="63"/>
      <c r="BZ426" s="63"/>
    </row>
    <row r="427" spans="3:78" x14ac:dyDescent="0.3">
      <c r="C427" s="63"/>
      <c r="D427" s="63"/>
      <c r="E427" s="63"/>
      <c r="F427" s="63"/>
      <c r="G427" s="63"/>
      <c r="H427" s="63"/>
      <c r="I427" s="63"/>
      <c r="J427" s="63"/>
      <c r="K427" s="63"/>
      <c r="L427" s="63"/>
      <c r="M427" s="63"/>
      <c r="N427" s="63"/>
      <c r="O427" s="63"/>
      <c r="P427" s="63"/>
      <c r="Q427" s="63"/>
      <c r="R427" s="63"/>
      <c r="S427" s="63"/>
      <c r="T427" s="63"/>
      <c r="U427" s="63"/>
      <c r="V427" s="63"/>
      <c r="W427" s="63"/>
      <c r="X427" s="63"/>
      <c r="Y427" s="63"/>
      <c r="Z427" s="63"/>
      <c r="AA427" s="63"/>
      <c r="AB427" s="63"/>
      <c r="AC427" s="63"/>
      <c r="AD427" s="63"/>
      <c r="AE427" s="63"/>
      <c r="AF427" s="63"/>
      <c r="AG427" s="63"/>
      <c r="AH427" s="63"/>
      <c r="AI427" s="63"/>
      <c r="AJ427" s="63"/>
      <c r="AK427" s="63"/>
      <c r="AL427" s="63"/>
      <c r="AM427" s="63"/>
      <c r="AN427" s="63"/>
      <c r="AO427" s="63"/>
      <c r="AP427" s="63"/>
      <c r="AQ427" s="63"/>
      <c r="AR427" s="63"/>
      <c r="AS427" s="63"/>
      <c r="AT427" s="63"/>
      <c r="AU427" s="63"/>
      <c r="AV427" s="63"/>
      <c r="AW427" s="63"/>
      <c r="AX427" s="63"/>
      <c r="AY427" s="63"/>
      <c r="AZ427" s="63"/>
      <c r="BA427" s="63"/>
      <c r="BB427" s="63"/>
      <c r="BC427" s="63"/>
      <c r="BD427" s="63"/>
      <c r="BE427" s="63"/>
      <c r="BF427" s="63"/>
      <c r="BG427" s="63"/>
      <c r="BH427" s="63"/>
      <c r="BI427" s="63"/>
      <c r="BJ427" s="63"/>
      <c r="BK427" s="63"/>
      <c r="BL427" s="63"/>
      <c r="BM427" s="63"/>
      <c r="BN427" s="63"/>
      <c r="BO427" s="63"/>
      <c r="BP427" s="63"/>
      <c r="BQ427" s="63"/>
      <c r="BR427" s="63"/>
      <c r="BS427" s="63"/>
      <c r="BT427" s="63"/>
      <c r="BU427" s="63"/>
      <c r="BV427" s="63"/>
      <c r="BW427" s="63"/>
      <c r="BX427" s="63"/>
      <c r="BY427" s="63"/>
      <c r="BZ427" s="63"/>
    </row>
    <row r="428" spans="3:78" x14ac:dyDescent="0.3">
      <c r="C428" s="63"/>
      <c r="D428" s="63"/>
      <c r="E428" s="63"/>
      <c r="F428" s="63"/>
      <c r="G428" s="63"/>
      <c r="H428" s="63"/>
      <c r="I428" s="63"/>
      <c r="J428" s="63"/>
      <c r="K428" s="63"/>
      <c r="L428" s="63"/>
      <c r="M428" s="63"/>
      <c r="N428" s="63"/>
      <c r="O428" s="63"/>
      <c r="P428" s="63"/>
      <c r="Q428" s="63"/>
      <c r="R428" s="63"/>
      <c r="S428" s="63"/>
      <c r="T428" s="63"/>
      <c r="U428" s="63"/>
      <c r="V428" s="63"/>
      <c r="W428" s="63"/>
      <c r="X428" s="63"/>
      <c r="Y428" s="63"/>
      <c r="Z428" s="63"/>
      <c r="AA428" s="63"/>
      <c r="AB428" s="63"/>
      <c r="AC428" s="63"/>
      <c r="AD428" s="63"/>
      <c r="AE428" s="63"/>
      <c r="AF428" s="63"/>
      <c r="AG428" s="63"/>
      <c r="AH428" s="63"/>
      <c r="AI428" s="63"/>
      <c r="AJ428" s="63"/>
      <c r="AK428" s="63"/>
      <c r="AL428" s="63"/>
      <c r="AM428" s="63"/>
      <c r="AN428" s="63"/>
      <c r="AO428" s="63"/>
      <c r="AP428" s="63"/>
      <c r="AQ428" s="63"/>
      <c r="AR428" s="63"/>
      <c r="AS428" s="63"/>
      <c r="AT428" s="63"/>
      <c r="AU428" s="63"/>
      <c r="AV428" s="63"/>
      <c r="AW428" s="63"/>
      <c r="AX428" s="63"/>
      <c r="AY428" s="63"/>
      <c r="AZ428" s="63"/>
      <c r="BA428" s="63"/>
      <c r="BB428" s="63"/>
      <c r="BC428" s="63"/>
      <c r="BD428" s="63"/>
      <c r="BE428" s="63"/>
      <c r="BF428" s="63"/>
      <c r="BG428" s="63"/>
      <c r="BH428" s="63"/>
      <c r="BI428" s="63"/>
      <c r="BJ428" s="63"/>
      <c r="BK428" s="63"/>
      <c r="BL428" s="63"/>
      <c r="BM428" s="63"/>
      <c r="BN428" s="63"/>
      <c r="BO428" s="63"/>
      <c r="BP428" s="63"/>
      <c r="BQ428" s="63"/>
      <c r="BR428" s="63"/>
      <c r="BS428" s="63"/>
      <c r="BT428" s="63"/>
      <c r="BU428" s="63"/>
      <c r="BV428" s="63"/>
      <c r="BW428" s="63"/>
      <c r="BX428" s="63"/>
      <c r="BY428" s="63"/>
      <c r="BZ428" s="63"/>
    </row>
    <row r="429" spans="3:78" x14ac:dyDescent="0.3">
      <c r="C429" s="63"/>
      <c r="D429" s="63"/>
      <c r="E429" s="63"/>
      <c r="F429" s="63"/>
      <c r="G429" s="63"/>
      <c r="H429" s="63"/>
      <c r="I429" s="63"/>
      <c r="J429" s="63"/>
      <c r="K429" s="63"/>
      <c r="L429" s="63"/>
      <c r="M429" s="63"/>
      <c r="N429" s="63"/>
      <c r="O429" s="63"/>
      <c r="P429" s="63"/>
      <c r="Q429" s="63"/>
      <c r="R429" s="63"/>
      <c r="S429" s="63"/>
      <c r="T429" s="63"/>
      <c r="U429" s="63"/>
      <c r="V429" s="63"/>
      <c r="W429" s="63"/>
      <c r="X429" s="63"/>
      <c r="Y429" s="63"/>
      <c r="Z429" s="63"/>
      <c r="AA429" s="63"/>
      <c r="AB429" s="63"/>
      <c r="AC429" s="63"/>
      <c r="AD429" s="63"/>
      <c r="AE429" s="63"/>
      <c r="AF429" s="63"/>
      <c r="AG429" s="63"/>
      <c r="AH429" s="63"/>
      <c r="AI429" s="63"/>
      <c r="AJ429" s="63"/>
      <c r="AK429" s="63"/>
      <c r="AL429" s="63"/>
      <c r="AM429" s="63"/>
      <c r="AN429" s="63"/>
      <c r="AO429" s="63"/>
      <c r="AP429" s="63"/>
      <c r="AQ429" s="63"/>
      <c r="AR429" s="63"/>
      <c r="AS429" s="63"/>
      <c r="AT429" s="63"/>
      <c r="AU429" s="63"/>
      <c r="AV429" s="63"/>
      <c r="AW429" s="63"/>
      <c r="AX429" s="63"/>
      <c r="AY429" s="63"/>
      <c r="AZ429" s="63"/>
      <c r="BA429" s="63"/>
      <c r="BB429" s="63"/>
      <c r="BC429" s="63"/>
      <c r="BD429" s="63"/>
      <c r="BE429" s="63"/>
      <c r="BF429" s="63"/>
      <c r="BG429" s="63"/>
      <c r="BH429" s="63"/>
      <c r="BI429" s="63"/>
      <c r="BJ429" s="63"/>
      <c r="BK429" s="63"/>
      <c r="BL429" s="63"/>
      <c r="BM429" s="63"/>
      <c r="BN429" s="63"/>
      <c r="BO429" s="63"/>
      <c r="BP429" s="63"/>
      <c r="BQ429" s="63"/>
      <c r="BR429" s="63"/>
      <c r="BS429" s="63"/>
      <c r="BT429" s="63"/>
      <c r="BU429" s="63"/>
      <c r="BV429" s="63"/>
      <c r="BW429" s="63"/>
      <c r="BX429" s="63"/>
      <c r="BY429" s="63"/>
      <c r="BZ429" s="63"/>
    </row>
    <row r="430" spans="3:78" x14ac:dyDescent="0.3">
      <c r="C430" s="63"/>
      <c r="D430" s="63"/>
      <c r="E430" s="63"/>
      <c r="F430" s="63"/>
      <c r="G430" s="63"/>
      <c r="H430" s="63"/>
      <c r="I430" s="63"/>
      <c r="J430" s="63"/>
      <c r="K430" s="63"/>
      <c r="L430" s="63"/>
      <c r="M430" s="63"/>
      <c r="N430" s="63"/>
      <c r="O430" s="63"/>
      <c r="P430" s="63"/>
      <c r="Q430" s="63"/>
      <c r="R430" s="63"/>
      <c r="S430" s="63"/>
      <c r="T430" s="63"/>
      <c r="U430" s="63"/>
      <c r="V430" s="63"/>
      <c r="W430" s="63"/>
      <c r="X430" s="63"/>
      <c r="Y430" s="63"/>
      <c r="Z430" s="63"/>
      <c r="AA430" s="63"/>
      <c r="AB430" s="63"/>
      <c r="AC430" s="63"/>
      <c r="AD430" s="63"/>
      <c r="AE430" s="63"/>
      <c r="AF430" s="63"/>
      <c r="AG430" s="63"/>
      <c r="AH430" s="63"/>
      <c r="AI430" s="63"/>
      <c r="AJ430" s="63"/>
      <c r="AK430" s="63"/>
      <c r="AL430" s="63"/>
      <c r="AM430" s="63"/>
      <c r="AN430" s="63"/>
      <c r="AO430" s="63"/>
      <c r="AP430" s="63"/>
      <c r="AQ430" s="63"/>
      <c r="AR430" s="63"/>
      <c r="AS430" s="63"/>
      <c r="AT430" s="63"/>
      <c r="AU430" s="63"/>
      <c r="AV430" s="63"/>
      <c r="AW430" s="63"/>
      <c r="AX430" s="63"/>
      <c r="AY430" s="63"/>
      <c r="AZ430" s="63"/>
      <c r="BA430" s="63"/>
      <c r="BB430" s="63"/>
      <c r="BC430" s="63"/>
      <c r="BD430" s="63"/>
      <c r="BE430" s="63"/>
      <c r="BF430" s="63"/>
      <c r="BG430" s="63"/>
      <c r="BH430" s="63"/>
      <c r="BI430" s="63"/>
      <c r="BJ430" s="63"/>
      <c r="BK430" s="63"/>
      <c r="BL430" s="63"/>
      <c r="BM430" s="63"/>
      <c r="BN430" s="63"/>
      <c r="BO430" s="63"/>
      <c r="BP430" s="63"/>
      <c r="BQ430" s="63"/>
      <c r="BR430" s="63"/>
      <c r="BS430" s="63"/>
      <c r="BT430" s="63"/>
      <c r="BU430" s="63"/>
      <c r="BV430" s="63"/>
      <c r="BW430" s="63"/>
      <c r="BX430" s="63"/>
      <c r="BY430" s="63"/>
      <c r="BZ430" s="63"/>
    </row>
    <row r="431" spans="3:78" x14ac:dyDescent="0.3">
      <c r="C431" s="63"/>
      <c r="D431" s="63"/>
      <c r="E431" s="63"/>
      <c r="F431" s="63"/>
      <c r="G431" s="63"/>
      <c r="H431" s="63"/>
      <c r="I431" s="63"/>
      <c r="J431" s="63"/>
      <c r="K431" s="63"/>
      <c r="L431" s="63"/>
      <c r="M431" s="63"/>
      <c r="N431" s="63"/>
      <c r="O431" s="63"/>
      <c r="P431" s="63"/>
      <c r="Q431" s="63"/>
      <c r="R431" s="63"/>
      <c r="S431" s="63"/>
      <c r="T431" s="63"/>
      <c r="U431" s="63"/>
      <c r="V431" s="63"/>
      <c r="W431" s="63"/>
      <c r="X431" s="63"/>
      <c r="Y431" s="63"/>
      <c r="Z431" s="63"/>
      <c r="AA431" s="63"/>
      <c r="AB431" s="63"/>
      <c r="AC431" s="63"/>
      <c r="AD431" s="63"/>
      <c r="AE431" s="63"/>
      <c r="AF431" s="63"/>
      <c r="AG431" s="63"/>
      <c r="AH431" s="63"/>
      <c r="AI431" s="63"/>
      <c r="AJ431" s="63"/>
      <c r="AK431" s="63"/>
      <c r="AL431" s="63"/>
      <c r="AM431" s="63"/>
      <c r="AN431" s="63"/>
      <c r="AO431" s="63"/>
      <c r="AP431" s="63"/>
      <c r="AQ431" s="63"/>
      <c r="AR431" s="63"/>
      <c r="AS431" s="63"/>
      <c r="AT431" s="63"/>
      <c r="AU431" s="63"/>
      <c r="AV431" s="63"/>
      <c r="AW431" s="63"/>
      <c r="AX431" s="63"/>
      <c r="AY431" s="63"/>
      <c r="AZ431" s="63"/>
      <c r="BA431" s="63"/>
      <c r="BB431" s="63"/>
      <c r="BC431" s="63"/>
      <c r="BD431" s="63"/>
      <c r="BE431" s="63"/>
      <c r="BF431" s="63"/>
      <c r="BG431" s="63"/>
      <c r="BH431" s="63"/>
      <c r="BI431" s="63"/>
      <c r="BJ431" s="63"/>
      <c r="BK431" s="63"/>
      <c r="BL431" s="63"/>
      <c r="BM431" s="63"/>
      <c r="BN431" s="63"/>
      <c r="BO431" s="63"/>
      <c r="BP431" s="63"/>
      <c r="BQ431" s="63"/>
      <c r="BR431" s="63"/>
      <c r="BS431" s="63"/>
      <c r="BT431" s="63"/>
      <c r="BU431" s="63"/>
      <c r="BV431" s="63"/>
      <c r="BW431" s="63"/>
      <c r="BX431" s="63"/>
      <c r="BY431" s="63"/>
      <c r="BZ431" s="63"/>
    </row>
    <row r="432" spans="3:78" x14ac:dyDescent="0.3">
      <c r="C432" s="63"/>
      <c r="D432" s="63"/>
      <c r="E432" s="63"/>
      <c r="F432" s="63"/>
      <c r="G432" s="63"/>
      <c r="H432" s="63"/>
      <c r="I432" s="63"/>
      <c r="J432" s="63"/>
      <c r="K432" s="63"/>
      <c r="L432" s="63"/>
      <c r="M432" s="63"/>
      <c r="N432" s="63"/>
      <c r="O432" s="63"/>
      <c r="P432" s="63"/>
      <c r="Q432" s="63"/>
      <c r="R432" s="63"/>
      <c r="S432" s="63"/>
      <c r="T432" s="63"/>
      <c r="U432" s="63"/>
      <c r="V432" s="63"/>
      <c r="W432" s="63"/>
      <c r="X432" s="63"/>
      <c r="Y432" s="63"/>
      <c r="Z432" s="63"/>
      <c r="AA432" s="63"/>
      <c r="AB432" s="63"/>
      <c r="AC432" s="63"/>
      <c r="AD432" s="63"/>
      <c r="AE432" s="63"/>
      <c r="AF432" s="63"/>
      <c r="AG432" s="63"/>
      <c r="AH432" s="63"/>
      <c r="AI432" s="63"/>
      <c r="AJ432" s="63"/>
      <c r="AK432" s="63"/>
      <c r="AL432" s="63"/>
      <c r="AM432" s="63"/>
      <c r="AN432" s="63"/>
      <c r="AO432" s="63"/>
      <c r="AP432" s="63"/>
      <c r="AQ432" s="63"/>
      <c r="AR432" s="63"/>
      <c r="AS432" s="63"/>
      <c r="AT432" s="63"/>
      <c r="AU432" s="63"/>
      <c r="AV432" s="63"/>
      <c r="AW432" s="63"/>
      <c r="AX432" s="63"/>
      <c r="AY432" s="63"/>
      <c r="AZ432" s="63"/>
      <c r="BA432" s="63"/>
      <c r="BB432" s="63"/>
      <c r="BC432" s="63"/>
      <c r="BD432" s="63"/>
      <c r="BE432" s="63"/>
      <c r="BF432" s="63"/>
      <c r="BG432" s="63"/>
      <c r="BH432" s="63"/>
      <c r="BI432" s="63"/>
      <c r="BJ432" s="63"/>
      <c r="BK432" s="63"/>
      <c r="BL432" s="63"/>
      <c r="BM432" s="63"/>
      <c r="BN432" s="63"/>
      <c r="BO432" s="63"/>
      <c r="BP432" s="63"/>
      <c r="BQ432" s="63"/>
      <c r="BR432" s="63"/>
      <c r="BS432" s="63"/>
      <c r="BT432" s="63"/>
      <c r="BU432" s="63"/>
      <c r="BV432" s="63"/>
      <c r="BW432" s="63"/>
      <c r="BX432" s="63"/>
      <c r="BY432" s="63"/>
      <c r="BZ432" s="63"/>
    </row>
    <row r="433" spans="3:78" x14ac:dyDescent="0.3">
      <c r="C433" s="63"/>
      <c r="D433" s="63"/>
      <c r="E433" s="63"/>
      <c r="F433" s="63"/>
      <c r="G433" s="63"/>
      <c r="H433" s="63"/>
      <c r="I433" s="63"/>
      <c r="J433" s="63"/>
      <c r="K433" s="63"/>
      <c r="L433" s="63"/>
      <c r="M433" s="63"/>
      <c r="N433" s="63"/>
      <c r="O433" s="63"/>
      <c r="P433" s="63"/>
      <c r="Q433" s="63"/>
      <c r="R433" s="63"/>
      <c r="S433" s="63"/>
      <c r="T433" s="63"/>
      <c r="U433" s="63"/>
      <c r="V433" s="63"/>
      <c r="W433" s="63"/>
      <c r="X433" s="63"/>
      <c r="Y433" s="63"/>
      <c r="Z433" s="63"/>
      <c r="AA433" s="63"/>
      <c r="AB433" s="63"/>
      <c r="AC433" s="63"/>
      <c r="AD433" s="63"/>
      <c r="AE433" s="63"/>
      <c r="AF433" s="63"/>
      <c r="AG433" s="63"/>
      <c r="AH433" s="63"/>
      <c r="AI433" s="63"/>
      <c r="AJ433" s="63"/>
      <c r="AK433" s="63"/>
      <c r="AL433" s="63"/>
      <c r="AM433" s="63"/>
      <c r="AN433" s="63"/>
      <c r="AO433" s="63"/>
      <c r="AP433" s="63"/>
      <c r="AQ433" s="63"/>
      <c r="AR433" s="63"/>
      <c r="AS433" s="63"/>
      <c r="AT433" s="63"/>
      <c r="AU433" s="63"/>
      <c r="AV433" s="63"/>
      <c r="AW433" s="63"/>
      <c r="AX433" s="63"/>
      <c r="AY433" s="63"/>
      <c r="AZ433" s="63"/>
      <c r="BA433" s="63"/>
      <c r="BB433" s="63"/>
      <c r="BC433" s="63"/>
      <c r="BD433" s="63"/>
      <c r="BE433" s="63"/>
      <c r="BF433" s="63"/>
      <c r="BG433" s="63"/>
      <c r="BH433" s="63"/>
      <c r="BI433" s="63"/>
      <c r="BJ433" s="63"/>
      <c r="BK433" s="63"/>
      <c r="BL433" s="63"/>
      <c r="BM433" s="63"/>
      <c r="BN433" s="63"/>
      <c r="BO433" s="63"/>
      <c r="BP433" s="63"/>
      <c r="BQ433" s="63"/>
      <c r="BR433" s="63"/>
      <c r="BS433" s="63"/>
      <c r="BT433" s="63"/>
      <c r="BU433" s="63"/>
      <c r="BV433" s="63"/>
      <c r="BW433" s="63"/>
      <c r="BX433" s="63"/>
      <c r="BY433" s="63"/>
      <c r="BZ433" s="63"/>
    </row>
    <row r="434" spans="3:78" x14ac:dyDescent="0.3">
      <c r="C434" s="63"/>
      <c r="D434" s="63"/>
      <c r="E434" s="63"/>
      <c r="F434" s="63"/>
      <c r="G434" s="63"/>
      <c r="H434" s="63"/>
      <c r="I434" s="63"/>
      <c r="J434" s="63"/>
      <c r="K434" s="63"/>
      <c r="L434" s="63"/>
      <c r="M434" s="63"/>
      <c r="N434" s="63"/>
      <c r="O434" s="63"/>
      <c r="P434" s="63"/>
      <c r="Q434" s="63"/>
      <c r="R434" s="63"/>
      <c r="S434" s="63"/>
      <c r="T434" s="63"/>
      <c r="U434" s="63"/>
      <c r="V434" s="63"/>
      <c r="W434" s="63"/>
      <c r="X434" s="63"/>
      <c r="Y434" s="63"/>
      <c r="Z434" s="63"/>
      <c r="AA434" s="63"/>
      <c r="AB434" s="63"/>
      <c r="AC434" s="63"/>
      <c r="AD434" s="63"/>
      <c r="AE434" s="63"/>
      <c r="AF434" s="63"/>
      <c r="AG434" s="63"/>
      <c r="AH434" s="63"/>
      <c r="AI434" s="63"/>
      <c r="AJ434" s="63"/>
      <c r="AK434" s="63"/>
      <c r="AL434" s="63"/>
      <c r="AM434" s="63"/>
      <c r="AN434" s="63"/>
      <c r="AO434" s="63"/>
      <c r="AP434" s="63"/>
      <c r="AQ434" s="63"/>
      <c r="AR434" s="63"/>
      <c r="AS434" s="63"/>
      <c r="AT434" s="63"/>
      <c r="AU434" s="63"/>
      <c r="AV434" s="63"/>
      <c r="AW434" s="63"/>
      <c r="AX434" s="63"/>
      <c r="AY434" s="63"/>
      <c r="AZ434" s="63"/>
      <c r="BA434" s="63"/>
      <c r="BB434" s="63"/>
      <c r="BC434" s="63"/>
      <c r="BD434" s="63"/>
      <c r="BE434" s="63"/>
      <c r="BF434" s="63"/>
      <c r="BG434" s="63"/>
      <c r="BH434" s="63"/>
      <c r="BI434" s="63"/>
      <c r="BJ434" s="63"/>
      <c r="BK434" s="63"/>
      <c r="BL434" s="63"/>
      <c r="BM434" s="63"/>
      <c r="BN434" s="63"/>
      <c r="BO434" s="63"/>
      <c r="BP434" s="63"/>
      <c r="BQ434" s="63"/>
      <c r="BR434" s="63"/>
      <c r="BS434" s="63"/>
      <c r="BT434" s="63"/>
      <c r="BU434" s="63"/>
      <c r="BV434" s="63"/>
      <c r="BW434" s="63"/>
      <c r="BX434" s="63"/>
      <c r="BY434" s="63"/>
      <c r="BZ434" s="63"/>
    </row>
    <row r="435" spans="3:78" x14ac:dyDescent="0.3">
      <c r="C435" s="63"/>
      <c r="D435" s="63"/>
      <c r="E435" s="63"/>
      <c r="F435" s="63"/>
      <c r="G435" s="63"/>
      <c r="H435" s="63"/>
      <c r="I435" s="63"/>
      <c r="J435" s="63"/>
      <c r="K435" s="63"/>
      <c r="L435" s="63"/>
      <c r="M435" s="63"/>
      <c r="N435" s="63"/>
      <c r="O435" s="63"/>
      <c r="P435" s="63"/>
      <c r="Q435" s="63"/>
      <c r="R435" s="63"/>
      <c r="S435" s="63"/>
      <c r="T435" s="63"/>
      <c r="U435" s="63"/>
      <c r="V435" s="63"/>
      <c r="W435" s="63"/>
      <c r="X435" s="63"/>
      <c r="Y435" s="63"/>
      <c r="Z435" s="63"/>
      <c r="AA435" s="63"/>
      <c r="AB435" s="63"/>
      <c r="AC435" s="63"/>
      <c r="AD435" s="63"/>
      <c r="AE435" s="63"/>
      <c r="AF435" s="63"/>
      <c r="AG435" s="63"/>
      <c r="AH435" s="63"/>
      <c r="AI435" s="63"/>
      <c r="AJ435" s="63"/>
      <c r="AK435" s="63"/>
      <c r="AL435" s="63"/>
      <c r="AM435" s="63"/>
      <c r="AN435" s="63"/>
      <c r="AO435" s="63"/>
      <c r="AP435" s="63"/>
      <c r="AQ435" s="63"/>
      <c r="AR435" s="63"/>
      <c r="AS435" s="63"/>
      <c r="AT435" s="63"/>
      <c r="AU435" s="63"/>
      <c r="AV435" s="63"/>
      <c r="AW435" s="63"/>
      <c r="AX435" s="63"/>
      <c r="AY435" s="63"/>
      <c r="AZ435" s="63"/>
      <c r="BA435" s="63"/>
      <c r="BB435" s="63"/>
      <c r="BC435" s="63"/>
      <c r="BD435" s="63"/>
      <c r="BE435" s="63"/>
      <c r="BF435" s="63"/>
      <c r="BG435" s="63"/>
      <c r="BH435" s="63"/>
      <c r="BI435" s="63"/>
      <c r="BJ435" s="63"/>
      <c r="BK435" s="63"/>
      <c r="BL435" s="63"/>
      <c r="BM435" s="63"/>
      <c r="BN435" s="63"/>
      <c r="BO435" s="63"/>
      <c r="BP435" s="63"/>
      <c r="BQ435" s="63"/>
      <c r="BR435" s="63"/>
      <c r="BS435" s="63"/>
      <c r="BT435" s="63"/>
      <c r="BU435" s="63"/>
      <c r="BV435" s="63"/>
      <c r="BW435" s="63"/>
      <c r="BX435" s="63"/>
      <c r="BY435" s="63"/>
      <c r="BZ435" s="63"/>
    </row>
    <row r="436" spans="3:78" x14ac:dyDescent="0.3">
      <c r="C436" s="63"/>
      <c r="D436" s="63"/>
      <c r="E436" s="63"/>
      <c r="F436" s="63"/>
      <c r="G436" s="63"/>
      <c r="H436" s="63"/>
      <c r="I436" s="63"/>
      <c r="J436" s="63"/>
      <c r="K436" s="63"/>
      <c r="L436" s="63"/>
      <c r="M436" s="63"/>
      <c r="N436" s="63"/>
      <c r="O436" s="63"/>
      <c r="P436" s="63"/>
      <c r="Q436" s="63"/>
      <c r="R436" s="63"/>
      <c r="S436" s="63"/>
      <c r="T436" s="63"/>
      <c r="U436" s="63"/>
      <c r="V436" s="63"/>
      <c r="W436" s="63"/>
      <c r="X436" s="63"/>
      <c r="Y436" s="63"/>
      <c r="Z436" s="63"/>
      <c r="AA436" s="63"/>
      <c r="AB436" s="63"/>
      <c r="AC436" s="63"/>
      <c r="AD436" s="63"/>
      <c r="AE436" s="63"/>
      <c r="AF436" s="63"/>
      <c r="AG436" s="63"/>
      <c r="AH436" s="63"/>
      <c r="AI436" s="63"/>
      <c r="AJ436" s="63"/>
      <c r="AK436" s="63"/>
      <c r="AL436" s="63"/>
      <c r="AM436" s="63"/>
      <c r="AN436" s="63"/>
      <c r="AO436" s="63"/>
      <c r="AP436" s="63"/>
      <c r="AQ436" s="63"/>
      <c r="AR436" s="63"/>
      <c r="AS436" s="63"/>
      <c r="AT436" s="63"/>
      <c r="AU436" s="63"/>
      <c r="AV436" s="63"/>
      <c r="AW436" s="63"/>
      <c r="AX436" s="63"/>
      <c r="AY436" s="63"/>
      <c r="AZ436" s="63"/>
      <c r="BA436" s="63"/>
      <c r="BB436" s="63"/>
      <c r="BC436" s="63"/>
      <c r="BD436" s="63"/>
      <c r="BE436" s="63"/>
      <c r="BF436" s="63"/>
      <c r="BG436" s="63"/>
      <c r="BH436" s="63"/>
      <c r="BI436" s="63"/>
      <c r="BJ436" s="63"/>
      <c r="BK436" s="63"/>
      <c r="BL436" s="63"/>
      <c r="BM436" s="63"/>
      <c r="BN436" s="63"/>
      <c r="BO436" s="63"/>
      <c r="BP436" s="63"/>
      <c r="BQ436" s="63"/>
      <c r="BR436" s="63"/>
      <c r="BS436" s="63"/>
      <c r="BT436" s="63"/>
      <c r="BU436" s="63"/>
      <c r="BV436" s="63"/>
      <c r="BW436" s="63"/>
      <c r="BX436" s="63"/>
      <c r="BY436" s="63"/>
      <c r="BZ436" s="63"/>
    </row>
    <row r="437" spans="3:78" x14ac:dyDescent="0.3">
      <c r="C437" s="63"/>
      <c r="D437" s="63"/>
      <c r="E437" s="63"/>
      <c r="F437" s="63"/>
      <c r="G437" s="63"/>
      <c r="H437" s="63"/>
      <c r="I437" s="63"/>
      <c r="J437" s="63"/>
      <c r="K437" s="63"/>
      <c r="L437" s="63"/>
      <c r="M437" s="63"/>
      <c r="N437" s="63"/>
      <c r="O437" s="63"/>
      <c r="P437" s="63"/>
      <c r="Q437" s="63"/>
      <c r="R437" s="63"/>
      <c r="S437" s="63"/>
      <c r="T437" s="63"/>
      <c r="U437" s="63"/>
      <c r="V437" s="63"/>
      <c r="W437" s="63"/>
      <c r="X437" s="63"/>
      <c r="Y437" s="63"/>
      <c r="Z437" s="63"/>
      <c r="AA437" s="63"/>
      <c r="AB437" s="63"/>
      <c r="AC437" s="63"/>
      <c r="AD437" s="63"/>
      <c r="AE437" s="63"/>
      <c r="AF437" s="63"/>
      <c r="AG437" s="63"/>
      <c r="AH437" s="63"/>
      <c r="AI437" s="63"/>
      <c r="AJ437" s="63"/>
      <c r="AK437" s="63"/>
      <c r="AL437" s="63"/>
      <c r="AM437" s="63"/>
      <c r="AN437" s="63"/>
      <c r="AO437" s="63"/>
      <c r="AP437" s="63"/>
      <c r="AQ437" s="63"/>
      <c r="AR437" s="63"/>
      <c r="AS437" s="63"/>
      <c r="AT437" s="63"/>
      <c r="AU437" s="63"/>
      <c r="AV437" s="63"/>
      <c r="AW437" s="63"/>
      <c r="AX437" s="63"/>
      <c r="AY437" s="63"/>
      <c r="AZ437" s="63"/>
      <c r="BA437" s="63"/>
      <c r="BB437" s="63"/>
      <c r="BC437" s="63"/>
      <c r="BD437" s="63"/>
      <c r="BE437" s="63"/>
      <c r="BF437" s="63"/>
      <c r="BG437" s="63"/>
      <c r="BH437" s="63"/>
      <c r="BI437" s="63"/>
      <c r="BJ437" s="63"/>
      <c r="BK437" s="63"/>
      <c r="BL437" s="63"/>
      <c r="BM437" s="63"/>
      <c r="BN437" s="63"/>
      <c r="BO437" s="63"/>
      <c r="BP437" s="63"/>
      <c r="BQ437" s="63"/>
      <c r="BR437" s="63"/>
      <c r="BS437" s="63"/>
      <c r="BT437" s="63"/>
      <c r="BU437" s="63"/>
      <c r="BV437" s="63"/>
      <c r="BW437" s="63"/>
      <c r="BX437" s="63"/>
      <c r="BY437" s="63"/>
      <c r="BZ437" s="63"/>
    </row>
    <row r="438" spans="3:78" x14ac:dyDescent="0.3">
      <c r="C438" s="63"/>
      <c r="D438" s="63"/>
      <c r="E438" s="63"/>
      <c r="F438" s="63"/>
      <c r="G438" s="63"/>
      <c r="H438" s="63"/>
      <c r="I438" s="63"/>
      <c r="J438" s="63"/>
      <c r="K438" s="63"/>
      <c r="L438" s="63"/>
      <c r="M438" s="63"/>
      <c r="N438" s="63"/>
      <c r="O438" s="63"/>
      <c r="P438" s="63"/>
      <c r="Q438" s="63"/>
      <c r="R438" s="63"/>
      <c r="S438" s="63"/>
      <c r="T438" s="63"/>
      <c r="U438" s="63"/>
      <c r="V438" s="63"/>
      <c r="W438" s="63"/>
      <c r="X438" s="63"/>
      <c r="Y438" s="63"/>
      <c r="Z438" s="63"/>
      <c r="AA438" s="63"/>
      <c r="AB438" s="63"/>
      <c r="AC438" s="63"/>
      <c r="AD438" s="63"/>
      <c r="AE438" s="63"/>
      <c r="AF438" s="63"/>
      <c r="AG438" s="63"/>
      <c r="AH438" s="63"/>
      <c r="AI438" s="63"/>
      <c r="AJ438" s="63"/>
      <c r="AK438" s="63"/>
      <c r="AL438" s="63"/>
      <c r="AM438" s="63"/>
      <c r="AN438" s="63"/>
      <c r="AO438" s="63"/>
      <c r="AP438" s="63"/>
      <c r="AQ438" s="63"/>
      <c r="AR438" s="63"/>
      <c r="AS438" s="63"/>
      <c r="AT438" s="63"/>
      <c r="AU438" s="63"/>
      <c r="AV438" s="63"/>
      <c r="AW438" s="63"/>
      <c r="AX438" s="63"/>
      <c r="AY438" s="63"/>
      <c r="AZ438" s="63"/>
      <c r="BA438" s="63"/>
      <c r="BB438" s="63"/>
      <c r="BC438" s="63"/>
      <c r="BD438" s="63"/>
      <c r="BE438" s="63"/>
      <c r="BF438" s="63"/>
      <c r="BG438" s="63"/>
      <c r="BH438" s="63"/>
      <c r="BI438" s="63"/>
      <c r="BJ438" s="63"/>
      <c r="BK438" s="63"/>
      <c r="BL438" s="63"/>
      <c r="BM438" s="63"/>
      <c r="BN438" s="63"/>
      <c r="BO438" s="63"/>
      <c r="BP438" s="63"/>
      <c r="BQ438" s="63"/>
      <c r="BR438" s="63"/>
      <c r="BS438" s="63"/>
      <c r="BT438" s="63"/>
      <c r="BU438" s="63"/>
      <c r="BV438" s="63"/>
      <c r="BW438" s="63"/>
      <c r="BX438" s="63"/>
      <c r="BY438" s="63"/>
      <c r="BZ438" s="63"/>
    </row>
    <row r="439" spans="3:78" x14ac:dyDescent="0.3">
      <c r="C439" s="63"/>
      <c r="D439" s="63"/>
      <c r="E439" s="63"/>
      <c r="F439" s="63"/>
      <c r="G439" s="63"/>
      <c r="H439" s="63"/>
      <c r="I439" s="63"/>
      <c r="J439" s="63"/>
      <c r="K439" s="63"/>
      <c r="L439" s="63"/>
      <c r="M439" s="63"/>
      <c r="N439" s="63"/>
      <c r="O439" s="63"/>
      <c r="P439" s="63"/>
      <c r="Q439" s="63"/>
      <c r="R439" s="63"/>
      <c r="S439" s="63"/>
      <c r="T439" s="63"/>
      <c r="U439" s="63"/>
      <c r="V439" s="63"/>
      <c r="W439" s="63"/>
      <c r="X439" s="63"/>
      <c r="Y439" s="63"/>
      <c r="Z439" s="63"/>
      <c r="AA439" s="63"/>
      <c r="AB439" s="63"/>
      <c r="AC439" s="63"/>
      <c r="AD439" s="63"/>
      <c r="AE439" s="63"/>
      <c r="AF439" s="63"/>
      <c r="AG439" s="63"/>
      <c r="AH439" s="63"/>
      <c r="AI439" s="63"/>
      <c r="AJ439" s="63"/>
      <c r="AK439" s="63"/>
      <c r="AL439" s="63"/>
      <c r="AM439" s="63"/>
      <c r="AN439" s="63"/>
      <c r="AO439" s="63"/>
      <c r="AP439" s="63"/>
      <c r="AQ439" s="63"/>
      <c r="AR439" s="63"/>
      <c r="AS439" s="63"/>
      <c r="AT439" s="63"/>
      <c r="AU439" s="63"/>
      <c r="AV439" s="63"/>
      <c r="AW439" s="63"/>
      <c r="AX439" s="63"/>
      <c r="AY439" s="63"/>
      <c r="AZ439" s="63"/>
      <c r="BA439" s="63"/>
      <c r="BB439" s="63"/>
      <c r="BC439" s="63"/>
      <c r="BD439" s="63"/>
      <c r="BE439" s="63"/>
      <c r="BF439" s="63"/>
      <c r="BG439" s="63"/>
      <c r="BH439" s="63"/>
      <c r="BI439" s="63"/>
      <c r="BJ439" s="63"/>
      <c r="BK439" s="63"/>
      <c r="BL439" s="63"/>
      <c r="BM439" s="63"/>
      <c r="BN439" s="63"/>
      <c r="BO439" s="63"/>
      <c r="BP439" s="63"/>
      <c r="BQ439" s="63"/>
      <c r="BR439" s="63"/>
      <c r="BS439" s="63"/>
      <c r="BT439" s="63"/>
      <c r="BU439" s="63"/>
      <c r="BV439" s="63"/>
      <c r="BW439" s="63"/>
      <c r="BX439" s="63"/>
      <c r="BY439" s="63"/>
      <c r="BZ439" s="63"/>
    </row>
    <row r="440" spans="3:78" x14ac:dyDescent="0.3">
      <c r="C440" s="63"/>
      <c r="D440" s="63"/>
      <c r="E440" s="63"/>
      <c r="F440" s="63"/>
      <c r="G440" s="63"/>
      <c r="H440" s="63"/>
      <c r="I440" s="63"/>
      <c r="J440" s="63"/>
      <c r="K440" s="63"/>
      <c r="L440" s="63"/>
      <c r="M440" s="63"/>
      <c r="N440" s="63"/>
      <c r="O440" s="63"/>
      <c r="P440" s="63"/>
      <c r="Q440" s="63"/>
      <c r="R440" s="63"/>
      <c r="S440" s="63"/>
      <c r="T440" s="63"/>
      <c r="U440" s="63"/>
      <c r="V440" s="63"/>
      <c r="W440" s="63"/>
      <c r="X440" s="63"/>
      <c r="Y440" s="63"/>
      <c r="Z440" s="63"/>
      <c r="AA440" s="63"/>
      <c r="AB440" s="63"/>
      <c r="AC440" s="63"/>
      <c r="AD440" s="63"/>
      <c r="AE440" s="63"/>
      <c r="AF440" s="63"/>
      <c r="AG440" s="63"/>
      <c r="AH440" s="63"/>
      <c r="AI440" s="63"/>
      <c r="AJ440" s="63"/>
      <c r="AK440" s="63"/>
      <c r="AL440" s="63"/>
      <c r="AM440" s="63"/>
      <c r="AN440" s="63"/>
      <c r="AO440" s="63"/>
      <c r="AP440" s="63"/>
      <c r="AQ440" s="63"/>
      <c r="AR440" s="63"/>
      <c r="AS440" s="63"/>
      <c r="AT440" s="63"/>
      <c r="AU440" s="63"/>
      <c r="AV440" s="63"/>
      <c r="AW440" s="63"/>
      <c r="AX440" s="63"/>
      <c r="AY440" s="63"/>
      <c r="AZ440" s="63"/>
      <c r="BA440" s="63"/>
      <c r="BB440" s="63"/>
      <c r="BC440" s="63"/>
      <c r="BD440" s="63"/>
      <c r="BE440" s="63"/>
      <c r="BF440" s="63"/>
      <c r="BG440" s="63"/>
      <c r="BH440" s="63"/>
      <c r="BI440" s="63"/>
      <c r="BJ440" s="63"/>
      <c r="BK440" s="63"/>
      <c r="BL440" s="63"/>
      <c r="BM440" s="63"/>
      <c r="BN440" s="63"/>
      <c r="BO440" s="63"/>
      <c r="BP440" s="63"/>
      <c r="BQ440" s="63"/>
      <c r="BR440" s="63"/>
      <c r="BS440" s="63"/>
      <c r="BT440" s="63"/>
      <c r="BU440" s="63"/>
      <c r="BV440" s="63"/>
      <c r="BW440" s="63"/>
      <c r="BX440" s="63"/>
      <c r="BY440" s="63"/>
      <c r="BZ440" s="63"/>
    </row>
    <row r="441" spans="3:78" x14ac:dyDescent="0.3">
      <c r="C441" s="63"/>
      <c r="D441" s="63"/>
      <c r="E441" s="63"/>
      <c r="F441" s="63"/>
      <c r="G441" s="63"/>
      <c r="H441" s="63"/>
      <c r="I441" s="63"/>
      <c r="J441" s="63"/>
      <c r="K441" s="63"/>
      <c r="L441" s="63"/>
      <c r="M441" s="63"/>
      <c r="N441" s="63"/>
      <c r="O441" s="63"/>
      <c r="P441" s="63"/>
      <c r="Q441" s="63"/>
      <c r="R441" s="63"/>
      <c r="S441" s="63"/>
      <c r="T441" s="63"/>
      <c r="U441" s="63"/>
      <c r="V441" s="63"/>
      <c r="W441" s="63"/>
      <c r="X441" s="63"/>
      <c r="Y441" s="63"/>
      <c r="Z441" s="63"/>
      <c r="AA441" s="63"/>
      <c r="AB441" s="63"/>
      <c r="AC441" s="63"/>
      <c r="AD441" s="63"/>
      <c r="AE441" s="63"/>
      <c r="AF441" s="63"/>
      <c r="AG441" s="63"/>
      <c r="AH441" s="63"/>
      <c r="AI441" s="63"/>
      <c r="AJ441" s="63"/>
      <c r="AK441" s="63"/>
      <c r="AL441" s="63"/>
      <c r="AM441" s="63"/>
      <c r="AN441" s="63"/>
      <c r="AO441" s="63"/>
      <c r="AP441" s="63"/>
      <c r="AQ441" s="63"/>
      <c r="AR441" s="63"/>
      <c r="AS441" s="63"/>
      <c r="AT441" s="63"/>
      <c r="AU441" s="63"/>
      <c r="AV441" s="63"/>
      <c r="AW441" s="63"/>
      <c r="AX441" s="63"/>
      <c r="AY441" s="63"/>
      <c r="AZ441" s="63"/>
      <c r="BA441" s="63"/>
      <c r="BB441" s="63"/>
      <c r="BC441" s="63"/>
      <c r="BD441" s="63"/>
      <c r="BE441" s="63"/>
      <c r="BF441" s="63"/>
      <c r="BG441" s="63"/>
      <c r="BH441" s="63"/>
      <c r="BI441" s="63"/>
      <c r="BJ441" s="63"/>
      <c r="BK441" s="63"/>
      <c r="BL441" s="63"/>
      <c r="BM441" s="63"/>
      <c r="BN441" s="63"/>
      <c r="BO441" s="63"/>
      <c r="BP441" s="63"/>
      <c r="BQ441" s="63"/>
      <c r="BR441" s="63"/>
      <c r="BS441" s="63"/>
      <c r="BT441" s="63"/>
      <c r="BU441" s="63"/>
      <c r="BV441" s="63"/>
      <c r="BW441" s="63"/>
      <c r="BX441" s="63"/>
      <c r="BY441" s="63"/>
      <c r="BZ441" s="63"/>
    </row>
    <row r="442" spans="3:78" x14ac:dyDescent="0.3">
      <c r="C442" s="63"/>
      <c r="D442" s="63"/>
      <c r="E442" s="63"/>
      <c r="F442" s="63"/>
      <c r="G442" s="63"/>
      <c r="H442" s="63"/>
      <c r="I442" s="63"/>
      <c r="J442" s="63"/>
      <c r="K442" s="63"/>
      <c r="L442" s="63"/>
      <c r="M442" s="63"/>
      <c r="N442" s="63"/>
      <c r="O442" s="63"/>
      <c r="P442" s="63"/>
      <c r="Q442" s="63"/>
      <c r="R442" s="63"/>
      <c r="S442" s="63"/>
      <c r="T442" s="63"/>
      <c r="U442" s="63"/>
      <c r="V442" s="63"/>
      <c r="W442" s="63"/>
      <c r="X442" s="63"/>
      <c r="Y442" s="63"/>
      <c r="Z442" s="63"/>
      <c r="AA442" s="63"/>
      <c r="AB442" s="63"/>
      <c r="AC442" s="63"/>
      <c r="AD442" s="63"/>
      <c r="AE442" s="63"/>
      <c r="AF442" s="63"/>
      <c r="AG442" s="63"/>
      <c r="AH442" s="63"/>
      <c r="AI442" s="63"/>
      <c r="AJ442" s="63"/>
      <c r="AK442" s="63"/>
      <c r="AL442" s="63"/>
      <c r="AM442" s="63"/>
      <c r="AN442" s="63"/>
      <c r="AO442" s="63"/>
      <c r="AP442" s="63"/>
      <c r="AQ442" s="63"/>
      <c r="AR442" s="63"/>
      <c r="AS442" s="63"/>
      <c r="AT442" s="63"/>
      <c r="AU442" s="63"/>
      <c r="AV442" s="63"/>
      <c r="AW442" s="63"/>
      <c r="AX442" s="63"/>
      <c r="AY442" s="63"/>
      <c r="AZ442" s="63"/>
      <c r="BA442" s="63"/>
      <c r="BB442" s="63"/>
      <c r="BC442" s="63"/>
      <c r="BD442" s="63"/>
      <c r="BE442" s="63"/>
      <c r="BF442" s="63"/>
      <c r="BG442" s="63"/>
      <c r="BH442" s="63"/>
      <c r="BI442" s="63"/>
      <c r="BJ442" s="63"/>
      <c r="BK442" s="63"/>
      <c r="BL442" s="63"/>
      <c r="BM442" s="63"/>
      <c r="BN442" s="63"/>
      <c r="BO442" s="63"/>
      <c r="BP442" s="63"/>
      <c r="BQ442" s="63"/>
      <c r="BR442" s="63"/>
      <c r="BS442" s="63"/>
      <c r="BT442" s="63"/>
      <c r="BU442" s="63"/>
      <c r="BV442" s="63"/>
      <c r="BW442" s="63"/>
      <c r="BX442" s="63"/>
      <c r="BY442" s="63"/>
      <c r="BZ442" s="63"/>
    </row>
    <row r="443" spans="3:78" x14ac:dyDescent="0.3">
      <c r="C443" s="63"/>
      <c r="D443" s="63"/>
      <c r="E443" s="63"/>
      <c r="F443" s="63"/>
      <c r="G443" s="63"/>
      <c r="H443" s="63"/>
      <c r="I443" s="63"/>
      <c r="J443" s="63"/>
      <c r="K443" s="63"/>
      <c r="L443" s="63"/>
      <c r="M443" s="63"/>
      <c r="N443" s="63"/>
      <c r="O443" s="63"/>
      <c r="P443" s="63"/>
      <c r="Q443" s="63"/>
      <c r="R443" s="63"/>
      <c r="S443" s="63"/>
      <c r="T443" s="63"/>
      <c r="U443" s="63"/>
      <c r="V443" s="63"/>
      <c r="W443" s="63"/>
      <c r="X443" s="63"/>
      <c r="Y443" s="63"/>
      <c r="Z443" s="63"/>
      <c r="AA443" s="63"/>
      <c r="AB443" s="63"/>
      <c r="AC443" s="63"/>
      <c r="AD443" s="63"/>
      <c r="AE443" s="63"/>
      <c r="AF443" s="63"/>
      <c r="AG443" s="63"/>
      <c r="AH443" s="63"/>
      <c r="AI443" s="63"/>
      <c r="AJ443" s="63"/>
      <c r="AK443" s="63"/>
      <c r="AL443" s="63"/>
      <c r="AM443" s="63"/>
      <c r="AN443" s="63"/>
      <c r="AO443" s="63"/>
      <c r="AP443" s="63"/>
      <c r="AQ443" s="63"/>
      <c r="AR443" s="63"/>
      <c r="AS443" s="63"/>
      <c r="AT443" s="63"/>
      <c r="AU443" s="63"/>
      <c r="AV443" s="63"/>
      <c r="AW443" s="63"/>
      <c r="AX443" s="63"/>
      <c r="AY443" s="63"/>
      <c r="AZ443" s="63"/>
      <c r="BA443" s="63"/>
      <c r="BB443" s="63"/>
      <c r="BC443" s="63"/>
      <c r="BD443" s="63"/>
      <c r="BE443" s="63"/>
      <c r="BF443" s="63"/>
      <c r="BG443" s="63"/>
      <c r="BH443" s="63"/>
      <c r="BI443" s="63"/>
      <c r="BJ443" s="63"/>
      <c r="BK443" s="63"/>
      <c r="BL443" s="63"/>
      <c r="BM443" s="63"/>
      <c r="BN443" s="63"/>
      <c r="BO443" s="63"/>
      <c r="BP443" s="63"/>
      <c r="BQ443" s="63"/>
      <c r="BR443" s="63"/>
      <c r="BS443" s="63"/>
      <c r="BT443" s="63"/>
      <c r="BU443" s="63"/>
      <c r="BV443" s="63"/>
      <c r="BW443" s="63"/>
      <c r="BX443" s="63"/>
      <c r="BY443" s="63"/>
      <c r="BZ443" s="63"/>
    </row>
    <row r="444" spans="3:78" x14ac:dyDescent="0.3">
      <c r="C444" s="63"/>
      <c r="D444" s="63"/>
      <c r="E444" s="63"/>
      <c r="F444" s="63"/>
      <c r="G444" s="63"/>
      <c r="H444" s="63"/>
      <c r="I444" s="63"/>
      <c r="J444" s="63"/>
      <c r="K444" s="63"/>
      <c r="L444" s="63"/>
      <c r="M444" s="63"/>
      <c r="N444" s="63"/>
      <c r="O444" s="63"/>
      <c r="P444" s="63"/>
      <c r="Q444" s="63"/>
      <c r="R444" s="63"/>
      <c r="S444" s="63"/>
      <c r="T444" s="63"/>
      <c r="U444" s="63"/>
      <c r="V444" s="63"/>
      <c r="W444" s="63"/>
      <c r="X444" s="63"/>
      <c r="Y444" s="63"/>
      <c r="Z444" s="63"/>
      <c r="AA444" s="63"/>
      <c r="AB444" s="63"/>
      <c r="AC444" s="63"/>
      <c r="AD444" s="63"/>
      <c r="AE444" s="63"/>
      <c r="AF444" s="63"/>
      <c r="AG444" s="63"/>
      <c r="AH444" s="63"/>
      <c r="AI444" s="63"/>
      <c r="AJ444" s="63"/>
      <c r="AK444" s="63"/>
      <c r="AL444" s="63"/>
      <c r="AM444" s="63"/>
      <c r="AN444" s="63"/>
      <c r="AO444" s="63"/>
      <c r="AP444" s="63"/>
      <c r="AQ444" s="63"/>
      <c r="AR444" s="63"/>
      <c r="AS444" s="63"/>
      <c r="AT444" s="63"/>
      <c r="AU444" s="63"/>
      <c r="AV444" s="63"/>
      <c r="AW444" s="63"/>
      <c r="AX444" s="63"/>
      <c r="AY444" s="63"/>
      <c r="AZ444" s="63"/>
      <c r="BA444" s="63"/>
      <c r="BB444" s="63"/>
      <c r="BC444" s="63"/>
      <c r="BD444" s="63"/>
      <c r="BE444" s="63"/>
      <c r="BF444" s="63"/>
      <c r="BG444" s="63"/>
      <c r="BH444" s="63"/>
      <c r="BI444" s="63"/>
      <c r="BJ444" s="63"/>
      <c r="BK444" s="63"/>
      <c r="BL444" s="63"/>
      <c r="BM444" s="63"/>
      <c r="BN444" s="63"/>
      <c r="BO444" s="63"/>
      <c r="BP444" s="63"/>
      <c r="BQ444" s="63"/>
      <c r="BR444" s="63"/>
      <c r="BS444" s="63"/>
      <c r="BT444" s="63"/>
      <c r="BU444" s="63"/>
      <c r="BV444" s="63"/>
      <c r="BW444" s="63"/>
      <c r="BX444" s="63"/>
      <c r="BY444" s="63"/>
      <c r="BZ444" s="63"/>
    </row>
    <row r="445" spans="3:78" x14ac:dyDescent="0.3">
      <c r="C445" s="63"/>
      <c r="D445" s="63"/>
      <c r="E445" s="63"/>
      <c r="F445" s="63"/>
      <c r="G445" s="63"/>
      <c r="H445" s="63"/>
      <c r="I445" s="63"/>
      <c r="J445" s="63"/>
      <c r="K445" s="63"/>
      <c r="L445" s="63"/>
      <c r="M445" s="63"/>
      <c r="N445" s="63"/>
      <c r="O445" s="63"/>
      <c r="P445" s="63"/>
      <c r="Q445" s="63"/>
      <c r="R445" s="63"/>
      <c r="S445" s="63"/>
      <c r="T445" s="63"/>
      <c r="U445" s="63"/>
      <c r="V445" s="63"/>
      <c r="W445" s="63"/>
      <c r="X445" s="63"/>
      <c r="Y445" s="63"/>
      <c r="Z445" s="63"/>
      <c r="AA445" s="63"/>
      <c r="AB445" s="63"/>
      <c r="AC445" s="63"/>
      <c r="AD445" s="63"/>
      <c r="AE445" s="63"/>
      <c r="AF445" s="63"/>
      <c r="AG445" s="63"/>
      <c r="AH445" s="63"/>
      <c r="AI445" s="63"/>
      <c r="AJ445" s="63"/>
      <c r="AK445" s="63"/>
      <c r="AL445" s="63"/>
      <c r="AM445" s="63"/>
      <c r="AN445" s="63"/>
      <c r="AO445" s="63"/>
      <c r="AP445" s="63"/>
      <c r="AQ445" s="63"/>
      <c r="AR445" s="63"/>
      <c r="AS445" s="63"/>
      <c r="AT445" s="63"/>
      <c r="AU445" s="63"/>
      <c r="AV445" s="63"/>
      <c r="AW445" s="63"/>
      <c r="AX445" s="63"/>
      <c r="AY445" s="63"/>
      <c r="AZ445" s="63"/>
      <c r="BA445" s="63"/>
      <c r="BB445" s="63"/>
      <c r="BC445" s="63"/>
      <c r="BD445" s="63"/>
      <c r="BE445" s="63"/>
      <c r="BF445" s="63"/>
      <c r="BG445" s="63"/>
      <c r="BH445" s="63"/>
      <c r="BI445" s="63"/>
      <c r="BJ445" s="63"/>
      <c r="BK445" s="63"/>
      <c r="BL445" s="63"/>
      <c r="BM445" s="63"/>
      <c r="BN445" s="63"/>
      <c r="BO445" s="63"/>
      <c r="BP445" s="63"/>
      <c r="BQ445" s="63"/>
      <c r="BR445" s="63"/>
      <c r="BS445" s="63"/>
      <c r="BT445" s="63"/>
      <c r="BU445" s="63"/>
      <c r="BV445" s="63"/>
      <c r="BW445" s="63"/>
      <c r="BX445" s="63"/>
      <c r="BY445" s="63"/>
      <c r="BZ445" s="63"/>
    </row>
    <row r="446" spans="3:78" x14ac:dyDescent="0.3">
      <c r="C446" s="63"/>
      <c r="D446" s="63"/>
      <c r="E446" s="63"/>
      <c r="F446" s="63"/>
      <c r="G446" s="63"/>
      <c r="H446" s="63"/>
      <c r="I446" s="63"/>
      <c r="J446" s="63"/>
      <c r="K446" s="63"/>
      <c r="L446" s="63"/>
      <c r="M446" s="63"/>
      <c r="N446" s="63"/>
      <c r="O446" s="63"/>
      <c r="P446" s="63"/>
      <c r="Q446" s="63"/>
      <c r="R446" s="63"/>
      <c r="S446" s="63"/>
      <c r="T446" s="63"/>
      <c r="U446" s="63"/>
      <c r="V446" s="63"/>
      <c r="W446" s="63"/>
      <c r="X446" s="63"/>
      <c r="Y446" s="63"/>
      <c r="Z446" s="63"/>
      <c r="AA446" s="63"/>
      <c r="AB446" s="63"/>
      <c r="AC446" s="63"/>
      <c r="AD446" s="63"/>
      <c r="AE446" s="63"/>
      <c r="AF446" s="63"/>
      <c r="AG446" s="63"/>
      <c r="AH446" s="63"/>
      <c r="AI446" s="63"/>
      <c r="AJ446" s="63"/>
      <c r="AK446" s="63"/>
      <c r="AL446" s="63"/>
      <c r="AM446" s="63"/>
      <c r="AN446" s="63"/>
      <c r="AO446" s="63"/>
      <c r="AP446" s="63"/>
      <c r="AQ446" s="63"/>
      <c r="AR446" s="63"/>
      <c r="AS446" s="63"/>
      <c r="AT446" s="63"/>
      <c r="AU446" s="63"/>
      <c r="AV446" s="63"/>
      <c r="AW446" s="63"/>
      <c r="AX446" s="63"/>
      <c r="AY446" s="63"/>
      <c r="AZ446" s="63"/>
      <c r="BA446" s="63"/>
      <c r="BB446" s="63"/>
      <c r="BC446" s="63"/>
      <c r="BD446" s="63"/>
      <c r="BE446" s="63"/>
      <c r="BF446" s="63"/>
      <c r="BG446" s="63"/>
      <c r="BH446" s="63"/>
      <c r="BI446" s="63"/>
      <c r="BJ446" s="63"/>
      <c r="BK446" s="63"/>
      <c r="BL446" s="63"/>
      <c r="BM446" s="63"/>
      <c r="BN446" s="63"/>
      <c r="BO446" s="63"/>
      <c r="BP446" s="63"/>
      <c r="BQ446" s="63"/>
      <c r="BR446" s="63"/>
      <c r="BS446" s="63"/>
      <c r="BT446" s="63"/>
      <c r="BU446" s="63"/>
      <c r="BV446" s="63"/>
      <c r="BW446" s="63"/>
      <c r="BX446" s="63"/>
      <c r="BY446" s="63"/>
      <c r="BZ446" s="63"/>
    </row>
    <row r="447" spans="3:78" x14ac:dyDescent="0.3">
      <c r="C447" s="63"/>
      <c r="D447" s="63"/>
      <c r="E447" s="63"/>
      <c r="F447" s="63"/>
      <c r="G447" s="63"/>
      <c r="H447" s="63"/>
      <c r="I447" s="63"/>
      <c r="J447" s="63"/>
      <c r="K447" s="63"/>
      <c r="L447" s="63"/>
      <c r="M447" s="63"/>
      <c r="N447" s="63"/>
      <c r="O447" s="63"/>
      <c r="P447" s="63"/>
      <c r="Q447" s="63"/>
      <c r="R447" s="63"/>
      <c r="S447" s="63"/>
      <c r="T447" s="63"/>
      <c r="U447" s="63"/>
      <c r="V447" s="63"/>
      <c r="W447" s="63"/>
      <c r="X447" s="63"/>
      <c r="Y447" s="63"/>
      <c r="Z447" s="63"/>
      <c r="AA447" s="63"/>
      <c r="AB447" s="63"/>
      <c r="AC447" s="63"/>
      <c r="AD447" s="63"/>
      <c r="AE447" s="63"/>
      <c r="AF447" s="63"/>
      <c r="AG447" s="63"/>
      <c r="AH447" s="63"/>
      <c r="AI447" s="63"/>
      <c r="AJ447" s="63"/>
      <c r="AK447" s="63"/>
      <c r="AL447" s="63"/>
      <c r="AM447" s="63"/>
      <c r="AN447" s="63"/>
      <c r="AO447" s="63"/>
      <c r="AP447" s="63"/>
      <c r="AQ447" s="63"/>
      <c r="AR447" s="63"/>
      <c r="AS447" s="63"/>
      <c r="AT447" s="63"/>
      <c r="AU447" s="63"/>
      <c r="AV447" s="63"/>
      <c r="AW447" s="63"/>
      <c r="AX447" s="63"/>
      <c r="AY447" s="63"/>
      <c r="AZ447" s="63"/>
      <c r="BA447" s="63"/>
      <c r="BB447" s="63"/>
      <c r="BC447" s="63"/>
      <c r="BD447" s="63"/>
      <c r="BE447" s="63"/>
      <c r="BF447" s="63"/>
      <c r="BG447" s="63"/>
      <c r="BH447" s="63"/>
      <c r="BI447" s="63"/>
      <c r="BJ447" s="63"/>
      <c r="BK447" s="63"/>
      <c r="BL447" s="63"/>
      <c r="BM447" s="63"/>
      <c r="BN447" s="63"/>
      <c r="BO447" s="63"/>
      <c r="BP447" s="63"/>
      <c r="BQ447" s="63"/>
      <c r="BR447" s="63"/>
      <c r="BS447" s="63"/>
      <c r="BT447" s="63"/>
      <c r="BU447" s="63"/>
      <c r="BV447" s="63"/>
      <c r="BW447" s="63"/>
      <c r="BX447" s="63"/>
      <c r="BY447" s="63"/>
      <c r="BZ447" s="63"/>
    </row>
    <row r="448" spans="3:78" x14ac:dyDescent="0.3">
      <c r="C448" s="63"/>
      <c r="D448" s="63"/>
      <c r="E448" s="63"/>
      <c r="F448" s="63"/>
      <c r="G448" s="63"/>
      <c r="H448" s="63"/>
      <c r="I448" s="63"/>
      <c r="J448" s="63"/>
      <c r="K448" s="63"/>
      <c r="L448" s="63"/>
      <c r="M448" s="63"/>
      <c r="N448" s="63"/>
      <c r="O448" s="63"/>
      <c r="P448" s="63"/>
      <c r="Q448" s="63"/>
      <c r="R448" s="63"/>
      <c r="S448" s="63"/>
      <c r="T448" s="63"/>
      <c r="U448" s="63"/>
      <c r="V448" s="63"/>
      <c r="W448" s="63"/>
      <c r="X448" s="63"/>
      <c r="Y448" s="63"/>
      <c r="Z448" s="63"/>
      <c r="AA448" s="63"/>
      <c r="AB448" s="63"/>
      <c r="AC448" s="63"/>
      <c r="AD448" s="63"/>
      <c r="AE448" s="63"/>
      <c r="AF448" s="63"/>
      <c r="AG448" s="63"/>
      <c r="AH448" s="63"/>
      <c r="AI448" s="63"/>
      <c r="AJ448" s="63"/>
      <c r="AK448" s="63"/>
      <c r="AL448" s="63"/>
      <c r="AM448" s="63"/>
      <c r="AN448" s="63"/>
      <c r="AO448" s="63"/>
      <c r="AP448" s="63"/>
      <c r="AQ448" s="63"/>
      <c r="AR448" s="63"/>
      <c r="AS448" s="63"/>
      <c r="AT448" s="63"/>
      <c r="AU448" s="63"/>
      <c r="AV448" s="63"/>
      <c r="AW448" s="63"/>
      <c r="AX448" s="63"/>
      <c r="AY448" s="63"/>
      <c r="AZ448" s="63"/>
      <c r="BA448" s="63"/>
      <c r="BB448" s="63"/>
      <c r="BC448" s="63"/>
      <c r="BD448" s="63"/>
      <c r="BE448" s="63"/>
      <c r="BF448" s="63"/>
      <c r="BG448" s="63"/>
      <c r="BH448" s="63"/>
      <c r="BI448" s="63"/>
      <c r="BJ448" s="63"/>
      <c r="BK448" s="63"/>
      <c r="BL448" s="63"/>
      <c r="BM448" s="63"/>
      <c r="BN448" s="63"/>
      <c r="BO448" s="63"/>
      <c r="BP448" s="63"/>
      <c r="BQ448" s="63"/>
      <c r="BR448" s="63"/>
      <c r="BS448" s="63"/>
      <c r="BT448" s="63"/>
      <c r="BU448" s="63"/>
      <c r="BV448" s="63"/>
      <c r="BW448" s="63"/>
      <c r="BX448" s="63"/>
      <c r="BY448" s="63"/>
      <c r="BZ448" s="63"/>
    </row>
    <row r="449" spans="3:78" x14ac:dyDescent="0.3">
      <c r="C449" s="63"/>
      <c r="D449" s="63"/>
      <c r="E449" s="63"/>
      <c r="F449" s="63"/>
      <c r="G449" s="63"/>
      <c r="H449" s="63"/>
      <c r="I449" s="63"/>
      <c r="J449" s="63"/>
      <c r="K449" s="63"/>
      <c r="L449" s="63"/>
      <c r="M449" s="63"/>
      <c r="N449" s="63"/>
      <c r="O449" s="63"/>
      <c r="P449" s="63"/>
      <c r="Q449" s="63"/>
      <c r="R449" s="63"/>
      <c r="S449" s="63"/>
      <c r="T449" s="63"/>
      <c r="U449" s="63"/>
      <c r="V449" s="63"/>
      <c r="W449" s="63"/>
      <c r="X449" s="63"/>
      <c r="Y449" s="63"/>
      <c r="Z449" s="63"/>
      <c r="AA449" s="63"/>
      <c r="AB449" s="63"/>
      <c r="AC449" s="63"/>
      <c r="AD449" s="63"/>
      <c r="AE449" s="63"/>
      <c r="AF449" s="63"/>
      <c r="AG449" s="63"/>
      <c r="AH449" s="63"/>
      <c r="AI449" s="63"/>
      <c r="AJ449" s="63"/>
      <c r="AK449" s="63"/>
      <c r="AL449" s="63"/>
      <c r="AM449" s="63"/>
      <c r="AN449" s="63"/>
      <c r="AO449" s="63"/>
      <c r="AP449" s="63"/>
      <c r="AQ449" s="63"/>
      <c r="AR449" s="63"/>
      <c r="AS449" s="63"/>
      <c r="AT449" s="63"/>
      <c r="AU449" s="63"/>
      <c r="AV449" s="63"/>
      <c r="AW449" s="63"/>
      <c r="AX449" s="63"/>
      <c r="AY449" s="63"/>
      <c r="AZ449" s="63"/>
      <c r="BA449" s="63"/>
      <c r="BB449" s="63"/>
      <c r="BC449" s="63"/>
      <c r="BD449" s="63"/>
      <c r="BE449" s="63"/>
      <c r="BF449" s="63"/>
      <c r="BG449" s="63"/>
      <c r="BH449" s="63"/>
      <c r="BI449" s="63"/>
      <c r="BJ449" s="63"/>
      <c r="BK449" s="63"/>
      <c r="BL449" s="63"/>
      <c r="BM449" s="63"/>
      <c r="BN449" s="63"/>
      <c r="BO449" s="63"/>
      <c r="BP449" s="63"/>
      <c r="BQ449" s="63"/>
      <c r="BR449" s="63"/>
      <c r="BS449" s="63"/>
      <c r="BT449" s="63"/>
      <c r="BU449" s="63"/>
      <c r="BV449" s="63"/>
      <c r="BW449" s="63"/>
      <c r="BX449" s="63"/>
      <c r="BY449" s="63"/>
      <c r="BZ449" s="63"/>
    </row>
    <row r="450" spans="3:78" x14ac:dyDescent="0.3">
      <c r="C450" s="63"/>
      <c r="D450" s="63"/>
      <c r="E450" s="63"/>
      <c r="F450" s="63"/>
      <c r="G450" s="63"/>
      <c r="H450" s="63"/>
      <c r="I450" s="63"/>
      <c r="J450" s="63"/>
      <c r="K450" s="63"/>
      <c r="L450" s="63"/>
      <c r="M450" s="63"/>
      <c r="N450" s="63"/>
      <c r="O450" s="63"/>
      <c r="P450" s="63"/>
      <c r="Q450" s="63"/>
      <c r="R450" s="63"/>
      <c r="S450" s="63"/>
      <c r="T450" s="63"/>
      <c r="U450" s="63"/>
      <c r="V450" s="63"/>
      <c r="W450" s="63"/>
      <c r="X450" s="63"/>
      <c r="Y450" s="63"/>
      <c r="Z450" s="63"/>
      <c r="AA450" s="63"/>
      <c r="AB450" s="63"/>
      <c r="AC450" s="63"/>
      <c r="AD450" s="63"/>
      <c r="AE450" s="63"/>
      <c r="AF450" s="63"/>
      <c r="AG450" s="63"/>
      <c r="AH450" s="63"/>
      <c r="AI450" s="63"/>
      <c r="AJ450" s="63"/>
      <c r="AK450" s="63"/>
      <c r="AL450" s="63"/>
      <c r="AM450" s="63"/>
      <c r="AN450" s="63"/>
      <c r="AO450" s="63"/>
      <c r="AP450" s="63"/>
      <c r="AQ450" s="63"/>
      <c r="AR450" s="63"/>
      <c r="AS450" s="63"/>
      <c r="AT450" s="63"/>
      <c r="AU450" s="63"/>
      <c r="AV450" s="63"/>
      <c r="AW450" s="63"/>
      <c r="AX450" s="63"/>
      <c r="AY450" s="63"/>
      <c r="AZ450" s="63"/>
      <c r="BA450" s="63"/>
      <c r="BB450" s="63"/>
      <c r="BC450" s="63"/>
      <c r="BD450" s="63"/>
      <c r="BE450" s="63"/>
      <c r="BF450" s="63"/>
      <c r="BG450" s="63"/>
      <c r="BH450" s="63"/>
      <c r="BI450" s="63"/>
      <c r="BJ450" s="63"/>
      <c r="BK450" s="63"/>
      <c r="BL450" s="63"/>
      <c r="BM450" s="63"/>
      <c r="BN450" s="63"/>
      <c r="BO450" s="63"/>
      <c r="BP450" s="63"/>
      <c r="BQ450" s="63"/>
      <c r="BR450" s="63"/>
      <c r="BS450" s="63"/>
      <c r="BT450" s="63"/>
      <c r="BU450" s="63"/>
      <c r="BV450" s="63"/>
      <c r="BW450" s="63"/>
      <c r="BX450" s="63"/>
      <c r="BY450" s="63"/>
      <c r="BZ450" s="63"/>
    </row>
    <row r="451" spans="3:78" x14ac:dyDescent="0.3">
      <c r="C451" s="63"/>
      <c r="D451" s="63"/>
      <c r="E451" s="63"/>
      <c r="F451" s="63"/>
      <c r="G451" s="63"/>
      <c r="H451" s="63"/>
      <c r="I451" s="63"/>
      <c r="J451" s="63"/>
      <c r="K451" s="63"/>
      <c r="L451" s="63"/>
      <c r="M451" s="63"/>
      <c r="N451" s="63"/>
      <c r="O451" s="63"/>
      <c r="P451" s="63"/>
      <c r="Q451" s="63"/>
      <c r="R451" s="63"/>
      <c r="S451" s="63"/>
      <c r="T451" s="63"/>
      <c r="U451" s="63"/>
      <c r="V451" s="63"/>
      <c r="W451" s="63"/>
      <c r="X451" s="63"/>
      <c r="Y451" s="63"/>
      <c r="Z451" s="63"/>
      <c r="AA451" s="63"/>
      <c r="AB451" s="63"/>
      <c r="AC451" s="63"/>
      <c r="AD451" s="63"/>
      <c r="AE451" s="63"/>
      <c r="AF451" s="63"/>
      <c r="AG451" s="63"/>
      <c r="AH451" s="63"/>
      <c r="AI451" s="63"/>
      <c r="AJ451" s="63"/>
      <c r="AK451" s="63"/>
      <c r="AL451" s="63"/>
      <c r="AM451" s="63"/>
      <c r="AN451" s="63"/>
      <c r="AO451" s="63"/>
      <c r="AP451" s="63"/>
      <c r="AQ451" s="63"/>
      <c r="AR451" s="63"/>
      <c r="AS451" s="63"/>
      <c r="AT451" s="63"/>
      <c r="AU451" s="63"/>
      <c r="AV451" s="63"/>
      <c r="AW451" s="63"/>
      <c r="AX451" s="63"/>
      <c r="AY451" s="63"/>
      <c r="AZ451" s="63"/>
      <c r="BA451" s="63"/>
      <c r="BB451" s="63"/>
      <c r="BC451" s="63"/>
      <c r="BD451" s="63"/>
      <c r="BE451" s="63"/>
      <c r="BF451" s="63"/>
      <c r="BG451" s="63"/>
      <c r="BH451" s="63"/>
      <c r="BI451" s="63"/>
      <c r="BJ451" s="63"/>
      <c r="BK451" s="63"/>
      <c r="BL451" s="63"/>
      <c r="BM451" s="63"/>
      <c r="BN451" s="63"/>
      <c r="BO451" s="63"/>
      <c r="BP451" s="63"/>
      <c r="BQ451" s="63"/>
      <c r="BR451" s="63"/>
      <c r="BS451" s="63"/>
      <c r="BT451" s="63"/>
      <c r="BU451" s="63"/>
      <c r="BV451" s="63"/>
      <c r="BW451" s="63"/>
      <c r="BX451" s="63"/>
      <c r="BY451" s="63"/>
      <c r="BZ451" s="63"/>
    </row>
    <row r="452" spans="3:78" x14ac:dyDescent="0.3">
      <c r="C452" s="63"/>
      <c r="D452" s="63"/>
      <c r="E452" s="63"/>
      <c r="F452" s="63"/>
      <c r="G452" s="63"/>
      <c r="H452" s="63"/>
      <c r="I452" s="63"/>
      <c r="J452" s="63"/>
      <c r="K452" s="63"/>
      <c r="L452" s="63"/>
      <c r="M452" s="63"/>
      <c r="N452" s="63"/>
      <c r="O452" s="63"/>
      <c r="P452" s="63"/>
      <c r="Q452" s="63"/>
      <c r="R452" s="63"/>
      <c r="S452" s="63"/>
      <c r="T452" s="63"/>
      <c r="U452" s="63"/>
      <c r="V452" s="63"/>
      <c r="W452" s="63"/>
      <c r="X452" s="63"/>
      <c r="Y452" s="63"/>
      <c r="Z452" s="63"/>
      <c r="AA452" s="63"/>
      <c r="AB452" s="63"/>
      <c r="AC452" s="63"/>
      <c r="AD452" s="63"/>
      <c r="AE452" s="63"/>
      <c r="AF452" s="63"/>
      <c r="AG452" s="63"/>
      <c r="AH452" s="63"/>
      <c r="AI452" s="63"/>
      <c r="AJ452" s="63"/>
      <c r="AK452" s="63"/>
      <c r="AL452" s="63"/>
      <c r="AM452" s="63"/>
      <c r="AN452" s="63"/>
      <c r="AO452" s="63"/>
      <c r="AP452" s="63"/>
      <c r="AQ452" s="63"/>
      <c r="AR452" s="63"/>
      <c r="AS452" s="63"/>
      <c r="AT452" s="63"/>
      <c r="AU452" s="63"/>
      <c r="AV452" s="63"/>
      <c r="AW452" s="63"/>
      <c r="AX452" s="63"/>
      <c r="AY452" s="63"/>
      <c r="AZ452" s="63"/>
      <c r="BA452" s="63"/>
      <c r="BB452" s="63"/>
      <c r="BC452" s="63"/>
      <c r="BD452" s="63"/>
      <c r="BE452" s="63"/>
      <c r="BF452" s="63"/>
      <c r="BG452" s="63"/>
      <c r="BH452" s="63"/>
      <c r="BI452" s="63"/>
      <c r="BJ452" s="63"/>
      <c r="BK452" s="63"/>
      <c r="BL452" s="63"/>
      <c r="BM452" s="63"/>
      <c r="BN452" s="63"/>
      <c r="BO452" s="63"/>
      <c r="BP452" s="63"/>
      <c r="BQ452" s="63"/>
      <c r="BR452" s="63"/>
      <c r="BS452" s="63"/>
      <c r="BT452" s="63"/>
      <c r="BU452" s="63"/>
      <c r="BV452" s="63"/>
      <c r="BW452" s="63"/>
      <c r="BX452" s="63"/>
      <c r="BY452" s="63"/>
      <c r="BZ452" s="63"/>
    </row>
    <row r="453" spans="3:78" x14ac:dyDescent="0.3">
      <c r="C453" s="63"/>
      <c r="D453" s="63"/>
      <c r="E453" s="63"/>
      <c r="F453" s="63"/>
      <c r="G453" s="63"/>
      <c r="H453" s="63"/>
      <c r="I453" s="63"/>
      <c r="J453" s="63"/>
      <c r="K453" s="63"/>
      <c r="L453" s="63"/>
      <c r="M453" s="63"/>
      <c r="N453" s="63"/>
      <c r="O453" s="63"/>
      <c r="P453" s="63"/>
      <c r="Q453" s="63"/>
      <c r="R453" s="63"/>
      <c r="S453" s="63"/>
      <c r="T453" s="63"/>
      <c r="U453" s="63"/>
      <c r="V453" s="63"/>
      <c r="W453" s="63"/>
      <c r="X453" s="63"/>
      <c r="Y453" s="63"/>
      <c r="Z453" s="63"/>
      <c r="AA453" s="63"/>
      <c r="AB453" s="63"/>
      <c r="AC453" s="63"/>
      <c r="AD453" s="63"/>
      <c r="AE453" s="63"/>
      <c r="AF453" s="63"/>
      <c r="AG453" s="63"/>
      <c r="AH453" s="63"/>
      <c r="AI453" s="63"/>
      <c r="AJ453" s="63"/>
      <c r="AK453" s="63"/>
      <c r="AL453" s="63"/>
      <c r="AM453" s="63"/>
      <c r="AN453" s="63"/>
      <c r="AO453" s="63"/>
      <c r="AP453" s="63"/>
      <c r="AQ453" s="63"/>
      <c r="AR453" s="63"/>
      <c r="AS453" s="63"/>
      <c r="AT453" s="63"/>
      <c r="AU453" s="63"/>
      <c r="AV453" s="63"/>
      <c r="AW453" s="63"/>
      <c r="AX453" s="63"/>
      <c r="AY453" s="63"/>
      <c r="AZ453" s="63"/>
      <c r="BA453" s="63"/>
      <c r="BB453" s="63"/>
      <c r="BC453" s="63"/>
      <c r="BD453" s="63"/>
      <c r="BE453" s="63"/>
      <c r="BF453" s="63"/>
      <c r="BG453" s="63"/>
      <c r="BH453" s="63"/>
      <c r="BI453" s="63"/>
      <c r="BJ453" s="63"/>
      <c r="BK453" s="63"/>
      <c r="BL453" s="63"/>
      <c r="BM453" s="63"/>
      <c r="BN453" s="63"/>
      <c r="BO453" s="63"/>
      <c r="BP453" s="63"/>
      <c r="BQ453" s="63"/>
      <c r="BR453" s="63"/>
      <c r="BS453" s="63"/>
      <c r="BT453" s="63"/>
      <c r="BU453" s="63"/>
      <c r="BV453" s="63"/>
      <c r="BW453" s="63"/>
      <c r="BX453" s="63"/>
      <c r="BY453" s="63"/>
      <c r="BZ453" s="63"/>
    </row>
    <row r="454" spans="3:78" x14ac:dyDescent="0.3">
      <c r="C454" s="63"/>
      <c r="D454" s="63"/>
      <c r="E454" s="63"/>
      <c r="F454" s="63"/>
      <c r="G454" s="63"/>
      <c r="H454" s="63"/>
      <c r="I454" s="63"/>
      <c r="J454" s="63"/>
      <c r="K454" s="63"/>
      <c r="L454" s="63"/>
      <c r="M454" s="63"/>
      <c r="N454" s="63"/>
      <c r="O454" s="63"/>
      <c r="P454" s="63"/>
      <c r="Q454" s="63"/>
      <c r="R454" s="63"/>
      <c r="S454" s="63"/>
      <c r="T454" s="63"/>
      <c r="U454" s="63"/>
      <c r="V454" s="63"/>
      <c r="W454" s="63"/>
      <c r="X454" s="63"/>
      <c r="Y454" s="63"/>
      <c r="Z454" s="63"/>
      <c r="AA454" s="63"/>
      <c r="AB454" s="63"/>
      <c r="AC454" s="63"/>
      <c r="AD454" s="63"/>
      <c r="AE454" s="63"/>
      <c r="AF454" s="63"/>
      <c r="AG454" s="63"/>
      <c r="AH454" s="63"/>
      <c r="AI454" s="63"/>
      <c r="AJ454" s="63"/>
      <c r="AK454" s="63"/>
      <c r="AL454" s="63"/>
      <c r="AM454" s="63"/>
      <c r="AN454" s="63"/>
      <c r="AO454" s="63"/>
      <c r="AP454" s="63"/>
      <c r="AQ454" s="63"/>
      <c r="AR454" s="63"/>
      <c r="AS454" s="63"/>
      <c r="AT454" s="63"/>
      <c r="AU454" s="63"/>
      <c r="AV454" s="63"/>
      <c r="AW454" s="63"/>
      <c r="AX454" s="63"/>
      <c r="AY454" s="63"/>
      <c r="AZ454" s="63"/>
      <c r="BA454" s="63"/>
      <c r="BB454" s="63"/>
      <c r="BC454" s="63"/>
      <c r="BD454" s="63"/>
      <c r="BE454" s="63"/>
      <c r="BF454" s="63"/>
      <c r="BG454" s="63"/>
      <c r="BH454" s="63"/>
      <c r="BI454" s="63"/>
      <c r="BJ454" s="63"/>
      <c r="BK454" s="63"/>
      <c r="BL454" s="63"/>
      <c r="BM454" s="63"/>
      <c r="BN454" s="63"/>
      <c r="BO454" s="63"/>
      <c r="BP454" s="63"/>
      <c r="BQ454" s="63"/>
      <c r="BR454" s="63"/>
      <c r="BS454" s="63"/>
      <c r="BT454" s="63"/>
      <c r="BU454" s="63"/>
      <c r="BV454" s="63"/>
      <c r="BW454" s="63"/>
      <c r="BX454" s="63"/>
      <c r="BY454" s="63"/>
      <c r="BZ454" s="63"/>
    </row>
    <row r="455" spans="3:78" x14ac:dyDescent="0.3">
      <c r="C455" s="63"/>
      <c r="D455" s="63"/>
      <c r="E455" s="63"/>
      <c r="F455" s="63"/>
      <c r="G455" s="63"/>
      <c r="H455" s="63"/>
      <c r="I455" s="63"/>
      <c r="J455" s="63"/>
      <c r="K455" s="63"/>
      <c r="L455" s="63"/>
      <c r="M455" s="63"/>
      <c r="N455" s="63"/>
      <c r="O455" s="63"/>
      <c r="P455" s="63"/>
      <c r="Q455" s="63"/>
      <c r="R455" s="63"/>
      <c r="S455" s="63"/>
      <c r="T455" s="63"/>
      <c r="U455" s="63"/>
      <c r="V455" s="63"/>
      <c r="W455" s="63"/>
      <c r="X455" s="63"/>
      <c r="Y455" s="63"/>
      <c r="Z455" s="63"/>
      <c r="AA455" s="63"/>
      <c r="AB455" s="63"/>
      <c r="AC455" s="63"/>
      <c r="AD455" s="63"/>
      <c r="AE455" s="63"/>
      <c r="AF455" s="63"/>
      <c r="AG455" s="63"/>
      <c r="AH455" s="63"/>
      <c r="AI455" s="63"/>
      <c r="AJ455" s="63"/>
      <c r="AK455" s="63"/>
      <c r="AL455" s="63"/>
      <c r="AM455" s="63"/>
      <c r="AN455" s="63"/>
      <c r="AO455" s="63"/>
      <c r="AP455" s="63"/>
      <c r="AQ455" s="63"/>
      <c r="AR455" s="63"/>
      <c r="AS455" s="63"/>
      <c r="AT455" s="63"/>
      <c r="AU455" s="63"/>
      <c r="AV455" s="63"/>
      <c r="AW455" s="63"/>
      <c r="AX455" s="63"/>
      <c r="AY455" s="63"/>
      <c r="AZ455" s="63"/>
      <c r="BA455" s="63"/>
      <c r="BB455" s="63"/>
      <c r="BC455" s="63"/>
      <c r="BD455" s="63"/>
      <c r="BE455" s="63"/>
      <c r="BF455" s="63"/>
      <c r="BG455" s="63"/>
      <c r="BH455" s="63"/>
      <c r="BI455" s="63"/>
      <c r="BJ455" s="63"/>
      <c r="BK455" s="63"/>
      <c r="BL455" s="63"/>
      <c r="BM455" s="63"/>
      <c r="BN455" s="63"/>
      <c r="BO455" s="63"/>
      <c r="BP455" s="63"/>
      <c r="BQ455" s="63"/>
      <c r="BR455" s="63"/>
      <c r="BS455" s="63"/>
      <c r="BT455" s="63"/>
      <c r="BU455" s="63"/>
      <c r="BV455" s="63"/>
      <c r="BW455" s="63"/>
      <c r="BX455" s="63"/>
      <c r="BY455" s="63"/>
      <c r="BZ455" s="63"/>
    </row>
    <row r="456" spans="3:78" x14ac:dyDescent="0.3">
      <c r="C456" s="63"/>
      <c r="D456" s="63"/>
      <c r="E456" s="63"/>
      <c r="F456" s="63"/>
      <c r="G456" s="63"/>
      <c r="H456" s="63"/>
      <c r="I456" s="63"/>
      <c r="J456" s="63"/>
      <c r="K456" s="63"/>
      <c r="L456" s="63"/>
      <c r="M456" s="63"/>
      <c r="N456" s="63"/>
      <c r="O456" s="63"/>
      <c r="P456" s="63"/>
      <c r="Q456" s="63"/>
      <c r="R456" s="63"/>
      <c r="S456" s="63"/>
      <c r="T456" s="63"/>
      <c r="U456" s="63"/>
      <c r="V456" s="63"/>
      <c r="W456" s="63"/>
      <c r="X456" s="63"/>
      <c r="Y456" s="63"/>
      <c r="Z456" s="63"/>
      <c r="AA456" s="63"/>
      <c r="AB456" s="63"/>
      <c r="AC456" s="63"/>
      <c r="AD456" s="63"/>
      <c r="AE456" s="63"/>
      <c r="AF456" s="63"/>
      <c r="AG456" s="63"/>
      <c r="AH456" s="63"/>
      <c r="AI456" s="63"/>
      <c r="AJ456" s="63"/>
      <c r="AK456" s="63"/>
      <c r="AL456" s="63"/>
      <c r="AM456" s="63"/>
      <c r="AN456" s="63"/>
      <c r="AO456" s="63"/>
      <c r="AP456" s="63"/>
      <c r="AQ456" s="63"/>
      <c r="AR456" s="63"/>
      <c r="AS456" s="63"/>
      <c r="AT456" s="63"/>
      <c r="AU456" s="63"/>
      <c r="AV456" s="63"/>
      <c r="AW456" s="63"/>
      <c r="AX456" s="63"/>
      <c r="AY456" s="63"/>
      <c r="AZ456" s="63"/>
      <c r="BA456" s="63"/>
      <c r="BB456" s="63"/>
      <c r="BC456" s="63"/>
      <c r="BD456" s="63"/>
      <c r="BE456" s="63"/>
      <c r="BF456" s="63"/>
      <c r="BG456" s="63"/>
      <c r="BH456" s="63"/>
      <c r="BI456" s="63"/>
      <c r="BJ456" s="63"/>
      <c r="BK456" s="63"/>
      <c r="BL456" s="63"/>
      <c r="BM456" s="63"/>
      <c r="BN456" s="63"/>
      <c r="BO456" s="63"/>
      <c r="BP456" s="63"/>
      <c r="BQ456" s="63"/>
      <c r="BR456" s="63"/>
      <c r="BS456" s="63"/>
      <c r="BT456" s="63"/>
      <c r="BU456" s="63"/>
      <c r="BV456" s="63"/>
      <c r="BW456" s="63"/>
      <c r="BX456" s="63"/>
      <c r="BY456" s="63"/>
      <c r="BZ456" s="63"/>
    </row>
    <row r="457" spans="3:78" x14ac:dyDescent="0.3">
      <c r="C457" s="63"/>
      <c r="D457" s="63"/>
      <c r="E457" s="63"/>
      <c r="F457" s="63"/>
      <c r="G457" s="63"/>
      <c r="H457" s="63"/>
      <c r="I457" s="63"/>
      <c r="J457" s="63"/>
      <c r="K457" s="63"/>
      <c r="L457" s="63"/>
      <c r="M457" s="63"/>
      <c r="N457" s="63"/>
      <c r="O457" s="63"/>
      <c r="P457" s="63"/>
      <c r="Q457" s="63"/>
      <c r="R457" s="63"/>
      <c r="S457" s="63"/>
      <c r="T457" s="63"/>
      <c r="U457" s="63"/>
      <c r="V457" s="63"/>
      <c r="W457" s="63"/>
      <c r="X457" s="63"/>
      <c r="Y457" s="63"/>
      <c r="Z457" s="63"/>
      <c r="AA457" s="63"/>
      <c r="AB457" s="63"/>
      <c r="AC457" s="63"/>
      <c r="AD457" s="63"/>
      <c r="AE457" s="63"/>
      <c r="AF457" s="63"/>
      <c r="AG457" s="63"/>
      <c r="AH457" s="63"/>
      <c r="AI457" s="63"/>
      <c r="AJ457" s="63"/>
      <c r="AK457" s="63"/>
      <c r="AL457" s="63"/>
      <c r="AM457" s="63"/>
      <c r="AN457" s="63"/>
      <c r="AO457" s="63"/>
      <c r="AP457" s="63"/>
      <c r="AQ457" s="63"/>
      <c r="AR457" s="63"/>
      <c r="AS457" s="63"/>
      <c r="AT457" s="63"/>
      <c r="AU457" s="63"/>
      <c r="AV457" s="63"/>
      <c r="AW457" s="63"/>
      <c r="AX457" s="63"/>
      <c r="AY457" s="63"/>
      <c r="AZ457" s="63"/>
      <c r="BA457" s="63"/>
      <c r="BB457" s="63"/>
      <c r="BC457" s="63"/>
      <c r="BD457" s="63"/>
      <c r="BE457" s="63"/>
      <c r="BF457" s="63"/>
      <c r="BG457" s="63"/>
      <c r="BH457" s="63"/>
      <c r="BI457" s="63"/>
      <c r="BJ457" s="63"/>
      <c r="BK457" s="63"/>
      <c r="BL457" s="63"/>
      <c r="BM457" s="63"/>
      <c r="BN457" s="63"/>
      <c r="BO457" s="63"/>
      <c r="BP457" s="63"/>
      <c r="BQ457" s="63"/>
      <c r="BR457" s="63"/>
      <c r="BS457" s="63"/>
      <c r="BT457" s="63"/>
      <c r="BU457" s="63"/>
      <c r="BV457" s="63"/>
      <c r="BW457" s="63"/>
      <c r="BX457" s="63"/>
      <c r="BY457" s="63"/>
      <c r="BZ457" s="63"/>
    </row>
    <row r="458" spans="3:78" x14ac:dyDescent="0.3">
      <c r="C458" s="63"/>
      <c r="D458" s="63"/>
      <c r="E458" s="63"/>
      <c r="F458" s="63"/>
      <c r="G458" s="63"/>
      <c r="H458" s="63"/>
      <c r="I458" s="63"/>
      <c r="J458" s="63"/>
      <c r="K458" s="63"/>
      <c r="L458" s="63"/>
      <c r="M458" s="63"/>
      <c r="N458" s="63"/>
      <c r="O458" s="63"/>
      <c r="P458" s="63"/>
      <c r="Q458" s="63"/>
      <c r="R458" s="63"/>
      <c r="S458" s="63"/>
      <c r="T458" s="63"/>
      <c r="U458" s="63"/>
      <c r="V458" s="63"/>
      <c r="W458" s="63"/>
      <c r="X458" s="63"/>
      <c r="Y458" s="63"/>
      <c r="Z458" s="63"/>
      <c r="AA458" s="63"/>
      <c r="AB458" s="63"/>
      <c r="AC458" s="63"/>
      <c r="AD458" s="63"/>
      <c r="AE458" s="63"/>
      <c r="AF458" s="63"/>
      <c r="AG458" s="63"/>
      <c r="AH458" s="63"/>
      <c r="AI458" s="63"/>
      <c r="AJ458" s="63"/>
      <c r="AK458" s="63"/>
      <c r="AL458" s="63"/>
      <c r="AM458" s="63"/>
      <c r="AN458" s="63"/>
      <c r="AO458" s="63"/>
      <c r="AP458" s="63"/>
      <c r="AQ458" s="63"/>
      <c r="AR458" s="63"/>
      <c r="AS458" s="63"/>
      <c r="AT458" s="63"/>
      <c r="AU458" s="63"/>
      <c r="AV458" s="63"/>
      <c r="AW458" s="63"/>
      <c r="AX458" s="63"/>
      <c r="AY458" s="63"/>
      <c r="AZ458" s="63"/>
      <c r="BA458" s="63"/>
      <c r="BB458" s="63"/>
      <c r="BC458" s="63"/>
      <c r="BD458" s="63"/>
      <c r="BE458" s="63"/>
      <c r="BF458" s="63"/>
      <c r="BG458" s="63"/>
      <c r="BH458" s="63"/>
      <c r="BI458" s="63"/>
      <c r="BJ458" s="63"/>
      <c r="BK458" s="63"/>
      <c r="BL458" s="63"/>
      <c r="BM458" s="63"/>
      <c r="BN458" s="63"/>
      <c r="BO458" s="63"/>
      <c r="BP458" s="63"/>
      <c r="BQ458" s="63"/>
      <c r="BR458" s="63"/>
      <c r="BS458" s="63"/>
      <c r="BT458" s="63"/>
      <c r="BU458" s="63"/>
      <c r="BV458" s="63"/>
      <c r="BW458" s="63"/>
      <c r="BX458" s="63"/>
      <c r="BY458" s="63"/>
      <c r="BZ458" s="63"/>
    </row>
    <row r="459" spans="3:78" x14ac:dyDescent="0.3">
      <c r="C459" s="63"/>
      <c r="D459" s="63"/>
      <c r="E459" s="63"/>
      <c r="F459" s="63"/>
      <c r="G459" s="63"/>
      <c r="H459" s="63"/>
      <c r="I459" s="63"/>
      <c r="J459" s="63"/>
      <c r="K459" s="63"/>
      <c r="L459" s="63"/>
      <c r="M459" s="63"/>
      <c r="N459" s="63"/>
      <c r="O459" s="63"/>
      <c r="P459" s="63"/>
      <c r="Q459" s="63"/>
      <c r="R459" s="63"/>
      <c r="S459" s="63"/>
      <c r="T459" s="63"/>
      <c r="U459" s="63"/>
      <c r="V459" s="63"/>
      <c r="W459" s="63"/>
      <c r="X459" s="63"/>
      <c r="Y459" s="63"/>
      <c r="Z459" s="63"/>
      <c r="AA459" s="63"/>
      <c r="AB459" s="63"/>
      <c r="AC459" s="63"/>
      <c r="AD459" s="63"/>
      <c r="AE459" s="63"/>
      <c r="AF459" s="63"/>
      <c r="AG459" s="63"/>
      <c r="AH459" s="63"/>
      <c r="AI459" s="63"/>
      <c r="AJ459" s="63"/>
      <c r="AK459" s="63"/>
      <c r="AL459" s="63"/>
      <c r="AM459" s="63"/>
      <c r="AN459" s="63"/>
      <c r="AO459" s="63"/>
      <c r="AP459" s="63"/>
      <c r="AQ459" s="63"/>
      <c r="AR459" s="63"/>
      <c r="AS459" s="63"/>
      <c r="AT459" s="63"/>
      <c r="AU459" s="63"/>
      <c r="AV459" s="63"/>
      <c r="AW459" s="63"/>
      <c r="AX459" s="63"/>
      <c r="AY459" s="63"/>
      <c r="AZ459" s="63"/>
      <c r="BA459" s="63"/>
      <c r="BB459" s="63"/>
      <c r="BC459" s="63"/>
      <c r="BD459" s="63"/>
      <c r="BE459" s="63"/>
      <c r="BF459" s="63"/>
      <c r="BG459" s="63"/>
      <c r="BH459" s="63"/>
      <c r="BI459" s="63"/>
      <c r="BJ459" s="63"/>
      <c r="BK459" s="63"/>
      <c r="BL459" s="63"/>
      <c r="BM459" s="63"/>
      <c r="BN459" s="63"/>
      <c r="BO459" s="63"/>
      <c r="BP459" s="63"/>
      <c r="BQ459" s="63"/>
      <c r="BR459" s="63"/>
      <c r="BS459" s="63"/>
      <c r="BT459" s="63"/>
      <c r="BU459" s="63"/>
      <c r="BV459" s="63"/>
      <c r="BW459" s="63"/>
      <c r="BX459" s="63"/>
      <c r="BY459" s="63"/>
      <c r="BZ459" s="63"/>
    </row>
    <row r="460" spans="3:78" x14ac:dyDescent="0.3">
      <c r="C460" s="63"/>
      <c r="D460" s="63"/>
      <c r="E460" s="63"/>
      <c r="F460" s="63"/>
      <c r="G460" s="63"/>
      <c r="H460" s="63"/>
      <c r="I460" s="63"/>
      <c r="J460" s="63"/>
      <c r="K460" s="63"/>
      <c r="L460" s="63"/>
      <c r="M460" s="63"/>
      <c r="N460" s="63"/>
      <c r="O460" s="63"/>
      <c r="P460" s="63"/>
      <c r="Q460" s="63"/>
      <c r="R460" s="63"/>
      <c r="S460" s="63"/>
      <c r="T460" s="63"/>
      <c r="U460" s="63"/>
      <c r="V460" s="63"/>
      <c r="W460" s="63"/>
      <c r="X460" s="63"/>
      <c r="Y460" s="63"/>
      <c r="Z460" s="63"/>
      <c r="AA460" s="63"/>
      <c r="AB460" s="63"/>
      <c r="AC460" s="63"/>
      <c r="AD460" s="63"/>
      <c r="AE460" s="63"/>
      <c r="AF460" s="63"/>
      <c r="AG460" s="63"/>
      <c r="AH460" s="63"/>
      <c r="AI460" s="63"/>
      <c r="AJ460" s="63"/>
      <c r="AK460" s="63"/>
      <c r="AL460" s="63"/>
      <c r="AM460" s="63"/>
      <c r="AN460" s="63"/>
      <c r="AO460" s="63"/>
      <c r="AP460" s="63"/>
      <c r="AQ460" s="63"/>
      <c r="AR460" s="63"/>
      <c r="AS460" s="63"/>
      <c r="AT460" s="63"/>
      <c r="AU460" s="63"/>
      <c r="AV460" s="63"/>
      <c r="AW460" s="63"/>
      <c r="AX460" s="63"/>
      <c r="AY460" s="63"/>
      <c r="AZ460" s="63"/>
      <c r="BA460" s="63"/>
      <c r="BB460" s="63"/>
      <c r="BC460" s="63"/>
      <c r="BD460" s="63"/>
      <c r="BE460" s="63"/>
      <c r="BF460" s="63"/>
      <c r="BG460" s="63"/>
      <c r="BH460" s="63"/>
      <c r="BI460" s="63"/>
      <c r="BJ460" s="63"/>
      <c r="BK460" s="63"/>
      <c r="BL460" s="63"/>
      <c r="BM460" s="63"/>
      <c r="BN460" s="63"/>
      <c r="BO460" s="63"/>
      <c r="BP460" s="63"/>
      <c r="BQ460" s="63"/>
      <c r="BR460" s="63"/>
      <c r="BS460" s="63"/>
      <c r="BT460" s="63"/>
      <c r="BU460" s="63"/>
      <c r="BV460" s="63"/>
      <c r="BW460" s="63"/>
      <c r="BX460" s="63"/>
      <c r="BY460" s="63"/>
      <c r="BZ460" s="63"/>
    </row>
    <row r="461" spans="3:78" x14ac:dyDescent="0.3">
      <c r="C461" s="63"/>
      <c r="D461" s="63"/>
      <c r="E461" s="63"/>
      <c r="F461" s="63"/>
      <c r="G461" s="63"/>
      <c r="H461" s="63"/>
      <c r="I461" s="63"/>
      <c r="J461" s="63"/>
      <c r="K461" s="63"/>
      <c r="L461" s="63"/>
      <c r="M461" s="63"/>
      <c r="N461" s="63"/>
      <c r="O461" s="63"/>
      <c r="P461" s="63"/>
      <c r="Q461" s="63"/>
      <c r="R461" s="63"/>
      <c r="S461" s="63"/>
      <c r="T461" s="63"/>
      <c r="U461" s="63"/>
      <c r="V461" s="63"/>
      <c r="W461" s="63"/>
      <c r="X461" s="63"/>
      <c r="Y461" s="63"/>
      <c r="Z461" s="63"/>
      <c r="AA461" s="63"/>
      <c r="AB461" s="63"/>
      <c r="AC461" s="63"/>
      <c r="AD461" s="63"/>
      <c r="AE461" s="63"/>
      <c r="AF461" s="63"/>
      <c r="AG461" s="63"/>
      <c r="AH461" s="63"/>
      <c r="AI461" s="63"/>
      <c r="AJ461" s="63"/>
      <c r="AK461" s="63"/>
      <c r="AL461" s="63"/>
      <c r="AM461" s="63"/>
      <c r="AN461" s="63"/>
      <c r="AO461" s="63"/>
      <c r="AP461" s="63"/>
      <c r="AQ461" s="63"/>
      <c r="AR461" s="63"/>
      <c r="AS461" s="63"/>
      <c r="AT461" s="63"/>
      <c r="AU461" s="63"/>
      <c r="AV461" s="63"/>
      <c r="AW461" s="63"/>
      <c r="AX461" s="63"/>
      <c r="AY461" s="63"/>
      <c r="AZ461" s="63"/>
      <c r="BA461" s="63"/>
      <c r="BB461" s="63"/>
      <c r="BC461" s="63"/>
      <c r="BD461" s="63"/>
      <c r="BE461" s="63"/>
      <c r="BF461" s="63"/>
      <c r="BG461" s="63"/>
      <c r="BH461" s="63"/>
      <c r="BI461" s="63"/>
      <c r="BJ461" s="63"/>
      <c r="BK461" s="63"/>
      <c r="BL461" s="63"/>
      <c r="BM461" s="63"/>
      <c r="BN461" s="63"/>
      <c r="BO461" s="63"/>
      <c r="BP461" s="63"/>
      <c r="BQ461" s="63"/>
      <c r="BR461" s="63"/>
      <c r="BS461" s="63"/>
      <c r="BT461" s="63"/>
      <c r="BU461" s="63"/>
      <c r="BV461" s="63"/>
      <c r="BW461" s="63"/>
      <c r="BX461" s="63"/>
      <c r="BY461" s="63"/>
      <c r="BZ461" s="63"/>
    </row>
    <row r="462" spans="3:78" x14ac:dyDescent="0.3">
      <c r="C462" s="63"/>
      <c r="D462" s="63"/>
      <c r="E462" s="63"/>
      <c r="F462" s="63"/>
      <c r="G462" s="63"/>
      <c r="H462" s="63"/>
      <c r="I462" s="63"/>
      <c r="J462" s="63"/>
      <c r="K462" s="63"/>
      <c r="L462" s="63"/>
      <c r="M462" s="63"/>
      <c r="N462" s="63"/>
      <c r="O462" s="63"/>
      <c r="P462" s="63"/>
      <c r="Q462" s="63"/>
      <c r="R462" s="63"/>
      <c r="S462" s="63"/>
      <c r="T462" s="63"/>
      <c r="U462" s="63"/>
      <c r="V462" s="63"/>
      <c r="W462" s="63"/>
      <c r="X462" s="63"/>
      <c r="Y462" s="63"/>
      <c r="Z462" s="63"/>
      <c r="AA462" s="63"/>
      <c r="AB462" s="63"/>
      <c r="AC462" s="63"/>
      <c r="AD462" s="63"/>
      <c r="AE462" s="63"/>
      <c r="AF462" s="63"/>
      <c r="AG462" s="63"/>
      <c r="AH462" s="63"/>
      <c r="AI462" s="63"/>
      <c r="AJ462" s="63"/>
      <c r="AK462" s="63"/>
      <c r="AL462" s="63"/>
      <c r="AM462" s="63"/>
      <c r="AN462" s="63"/>
      <c r="AO462" s="63"/>
      <c r="AP462" s="63"/>
      <c r="AQ462" s="63"/>
      <c r="AR462" s="63"/>
      <c r="AS462" s="63"/>
      <c r="AT462" s="63"/>
      <c r="AU462" s="63"/>
      <c r="AV462" s="63"/>
      <c r="AW462" s="63"/>
      <c r="AX462" s="63"/>
      <c r="AY462" s="63"/>
      <c r="AZ462" s="63"/>
      <c r="BA462" s="63"/>
      <c r="BB462" s="63"/>
      <c r="BC462" s="63"/>
      <c r="BD462" s="63"/>
      <c r="BE462" s="63"/>
      <c r="BF462" s="63"/>
      <c r="BG462" s="63"/>
      <c r="BH462" s="63"/>
      <c r="BI462" s="63"/>
      <c r="BJ462" s="63"/>
      <c r="BK462" s="63"/>
      <c r="BL462" s="63"/>
      <c r="BM462" s="63"/>
      <c r="BN462" s="63"/>
      <c r="BO462" s="63"/>
      <c r="BP462" s="63"/>
      <c r="BQ462" s="63"/>
      <c r="BR462" s="63"/>
      <c r="BS462" s="63"/>
      <c r="BT462" s="63"/>
      <c r="BU462" s="63"/>
      <c r="BV462" s="63"/>
      <c r="BW462" s="63"/>
      <c r="BX462" s="63"/>
      <c r="BY462" s="63"/>
      <c r="BZ462" s="63"/>
    </row>
    <row r="463" spans="3:78" x14ac:dyDescent="0.3">
      <c r="C463" s="63"/>
      <c r="D463" s="63"/>
      <c r="E463" s="63"/>
      <c r="F463" s="63"/>
      <c r="G463" s="63"/>
      <c r="H463" s="63"/>
      <c r="I463" s="63"/>
      <c r="J463" s="63"/>
      <c r="K463" s="63"/>
      <c r="L463" s="63"/>
      <c r="M463" s="63"/>
      <c r="N463" s="63"/>
      <c r="O463" s="63"/>
      <c r="P463" s="63"/>
      <c r="Q463" s="63"/>
      <c r="R463" s="63"/>
      <c r="S463" s="63"/>
      <c r="T463" s="63"/>
      <c r="U463" s="63"/>
      <c r="V463" s="63"/>
      <c r="W463" s="63"/>
      <c r="X463" s="63"/>
      <c r="Y463" s="63"/>
      <c r="Z463" s="63"/>
      <c r="AA463" s="63"/>
      <c r="AB463" s="63"/>
      <c r="AC463" s="63"/>
      <c r="AD463" s="63"/>
      <c r="AE463" s="63"/>
      <c r="AF463" s="63"/>
      <c r="AG463" s="63"/>
      <c r="AH463" s="63"/>
      <c r="AI463" s="63"/>
      <c r="AJ463" s="63"/>
      <c r="AK463" s="63"/>
      <c r="AL463" s="63"/>
      <c r="AM463" s="63"/>
      <c r="AN463" s="63"/>
      <c r="AO463" s="63"/>
      <c r="AP463" s="63"/>
      <c r="AQ463" s="63"/>
      <c r="AR463" s="63"/>
      <c r="AS463" s="63"/>
      <c r="AT463" s="63"/>
      <c r="AU463" s="63"/>
      <c r="AV463" s="63"/>
      <c r="AW463" s="63"/>
      <c r="AX463" s="63"/>
      <c r="AY463" s="63"/>
      <c r="AZ463" s="63"/>
      <c r="BA463" s="63"/>
      <c r="BB463" s="63"/>
      <c r="BC463" s="63"/>
      <c r="BD463" s="63"/>
      <c r="BE463" s="63"/>
      <c r="BF463" s="63"/>
      <c r="BG463" s="63"/>
      <c r="BH463" s="63"/>
      <c r="BI463" s="63"/>
      <c r="BJ463" s="63"/>
      <c r="BK463" s="63"/>
      <c r="BL463" s="63"/>
      <c r="BM463" s="63"/>
      <c r="BN463" s="63"/>
      <c r="BO463" s="63"/>
      <c r="BP463" s="63"/>
      <c r="BQ463" s="63"/>
      <c r="BR463" s="63"/>
      <c r="BS463" s="63"/>
      <c r="BT463" s="63"/>
      <c r="BU463" s="63"/>
      <c r="BV463" s="63"/>
      <c r="BW463" s="63"/>
      <c r="BX463" s="63"/>
      <c r="BY463" s="63"/>
      <c r="BZ463" s="63"/>
    </row>
    <row r="464" spans="3:78" x14ac:dyDescent="0.3">
      <c r="C464" s="63"/>
      <c r="D464" s="63"/>
      <c r="E464" s="63"/>
      <c r="F464" s="63"/>
      <c r="G464" s="63"/>
      <c r="H464" s="63"/>
      <c r="I464" s="63"/>
      <c r="J464" s="63"/>
      <c r="K464" s="63"/>
      <c r="L464" s="63"/>
      <c r="M464" s="63"/>
      <c r="N464" s="63"/>
      <c r="O464" s="63"/>
      <c r="P464" s="63"/>
      <c r="Q464" s="63"/>
      <c r="R464" s="63"/>
      <c r="S464" s="63"/>
      <c r="T464" s="63"/>
      <c r="U464" s="63"/>
      <c r="V464" s="63"/>
      <c r="W464" s="63"/>
      <c r="X464" s="63"/>
      <c r="Y464" s="63"/>
      <c r="Z464" s="63"/>
      <c r="AA464" s="63"/>
      <c r="AB464" s="63"/>
      <c r="AC464" s="63"/>
      <c r="AD464" s="63"/>
      <c r="AE464" s="63"/>
      <c r="AF464" s="63"/>
      <c r="AG464" s="63"/>
      <c r="AH464" s="63"/>
      <c r="AI464" s="63"/>
      <c r="AJ464" s="63"/>
      <c r="AK464" s="63"/>
      <c r="AL464" s="63"/>
      <c r="AM464" s="63"/>
      <c r="AN464" s="63"/>
      <c r="AO464" s="63"/>
      <c r="AP464" s="63"/>
      <c r="AQ464" s="63"/>
      <c r="AR464" s="63"/>
      <c r="AS464" s="63"/>
      <c r="AT464" s="63"/>
      <c r="AU464" s="63"/>
      <c r="AV464" s="63"/>
      <c r="AW464" s="63"/>
      <c r="AX464" s="63"/>
      <c r="AY464" s="63"/>
      <c r="AZ464" s="63"/>
      <c r="BA464" s="63"/>
      <c r="BB464" s="63"/>
      <c r="BC464" s="63"/>
      <c r="BD464" s="63"/>
      <c r="BE464" s="63"/>
      <c r="BF464" s="63"/>
      <c r="BG464" s="63"/>
      <c r="BH464" s="63"/>
      <c r="BI464" s="63"/>
      <c r="BJ464" s="63"/>
      <c r="BK464" s="63"/>
      <c r="BL464" s="63"/>
      <c r="BM464" s="63"/>
      <c r="BN464" s="63"/>
      <c r="BO464" s="63"/>
      <c r="BP464" s="63"/>
      <c r="BQ464" s="63"/>
      <c r="BR464" s="63"/>
      <c r="BS464" s="63"/>
      <c r="BT464" s="63"/>
      <c r="BU464" s="63"/>
      <c r="BV464" s="63"/>
      <c r="BW464" s="63"/>
      <c r="BX464" s="63"/>
      <c r="BY464" s="63"/>
      <c r="BZ464" s="63"/>
    </row>
    <row r="465" spans="3:78" x14ac:dyDescent="0.3">
      <c r="C465" s="63"/>
      <c r="D465" s="63"/>
      <c r="E465" s="63"/>
      <c r="F465" s="63"/>
      <c r="G465" s="63"/>
      <c r="H465" s="63"/>
      <c r="I465" s="63"/>
      <c r="J465" s="63"/>
      <c r="K465" s="63"/>
      <c r="L465" s="63"/>
      <c r="M465" s="63"/>
      <c r="N465" s="63"/>
      <c r="O465" s="63"/>
      <c r="P465" s="63"/>
      <c r="Q465" s="63"/>
      <c r="R465" s="63"/>
      <c r="S465" s="63"/>
      <c r="T465" s="63"/>
      <c r="U465" s="63"/>
      <c r="V465" s="63"/>
      <c r="W465" s="63"/>
      <c r="X465" s="63"/>
      <c r="Y465" s="63"/>
      <c r="Z465" s="63"/>
      <c r="AA465" s="63"/>
      <c r="AB465" s="63"/>
      <c r="AC465" s="63"/>
      <c r="AD465" s="63"/>
      <c r="AE465" s="63"/>
      <c r="AF465" s="63"/>
      <c r="AG465" s="63"/>
      <c r="AH465" s="63"/>
      <c r="AI465" s="63"/>
      <c r="AJ465" s="63"/>
      <c r="AK465" s="63"/>
      <c r="AL465" s="63"/>
      <c r="AM465" s="63"/>
      <c r="AN465" s="63"/>
      <c r="AO465" s="63"/>
      <c r="AP465" s="63"/>
      <c r="AQ465" s="63"/>
      <c r="AR465" s="63"/>
      <c r="AS465" s="63"/>
      <c r="AT465" s="63"/>
      <c r="AU465" s="63"/>
      <c r="AV465" s="63"/>
      <c r="AW465" s="63"/>
      <c r="AX465" s="63"/>
      <c r="AY465" s="63"/>
      <c r="AZ465" s="63"/>
      <c r="BA465" s="63"/>
      <c r="BB465" s="63"/>
      <c r="BC465" s="63"/>
      <c r="BD465" s="63"/>
      <c r="BE465" s="63"/>
      <c r="BF465" s="63"/>
      <c r="BG465" s="63"/>
      <c r="BH465" s="63"/>
      <c r="BI465" s="63"/>
      <c r="BJ465" s="63"/>
      <c r="BK465" s="63"/>
      <c r="BL465" s="63"/>
      <c r="BM465" s="63"/>
      <c r="BN465" s="63"/>
      <c r="BO465" s="63"/>
      <c r="BP465" s="63"/>
      <c r="BQ465" s="63"/>
      <c r="BR465" s="63"/>
      <c r="BS465" s="63"/>
      <c r="BT465" s="63"/>
      <c r="BU465" s="63"/>
      <c r="BV465" s="63"/>
      <c r="BW465" s="63"/>
      <c r="BX465" s="63"/>
      <c r="BY465" s="63"/>
      <c r="BZ465" s="63"/>
    </row>
    <row r="466" spans="3:78" x14ac:dyDescent="0.3">
      <c r="C466" s="63"/>
      <c r="D466" s="63"/>
      <c r="E466" s="63"/>
      <c r="F466" s="63"/>
      <c r="G466" s="63"/>
      <c r="H466" s="63"/>
      <c r="I466" s="63"/>
      <c r="J466" s="63"/>
      <c r="K466" s="63"/>
      <c r="L466" s="63"/>
      <c r="M466" s="63"/>
      <c r="N466" s="63"/>
      <c r="O466" s="63"/>
      <c r="P466" s="63"/>
      <c r="Q466" s="63"/>
      <c r="R466" s="63"/>
      <c r="S466" s="63"/>
      <c r="T466" s="63"/>
      <c r="U466" s="63"/>
      <c r="V466" s="63"/>
      <c r="W466" s="63"/>
      <c r="X466" s="63"/>
      <c r="Y466" s="63"/>
      <c r="Z466" s="63"/>
      <c r="AA466" s="63"/>
      <c r="AB466" s="63"/>
      <c r="AC466" s="63"/>
      <c r="AD466" s="63"/>
      <c r="AE466" s="63"/>
      <c r="AF466" s="63"/>
      <c r="AG466" s="63"/>
      <c r="AH466" s="63"/>
      <c r="AI466" s="63"/>
      <c r="AJ466" s="63"/>
      <c r="AK466" s="63"/>
      <c r="AL466" s="63"/>
      <c r="AM466" s="63"/>
      <c r="AN466" s="63"/>
      <c r="AO466" s="63"/>
      <c r="AP466" s="63"/>
      <c r="AQ466" s="63"/>
      <c r="AR466" s="63"/>
      <c r="AS466" s="63"/>
      <c r="AT466" s="63"/>
      <c r="AU466" s="63"/>
      <c r="AV466" s="63"/>
      <c r="AW466" s="63"/>
      <c r="AX466" s="63"/>
      <c r="AY466" s="63"/>
      <c r="AZ466" s="63"/>
      <c r="BA466" s="63"/>
      <c r="BB466" s="63"/>
      <c r="BC466" s="63"/>
      <c r="BD466" s="63"/>
      <c r="BE466" s="63"/>
      <c r="BF466" s="63"/>
      <c r="BG466" s="63"/>
      <c r="BH466" s="63"/>
      <c r="BI466" s="63"/>
      <c r="BJ466" s="63"/>
      <c r="BK466" s="63"/>
      <c r="BL466" s="63"/>
      <c r="BM466" s="63"/>
      <c r="BN466" s="63"/>
      <c r="BO466" s="63"/>
      <c r="BP466" s="63"/>
      <c r="BQ466" s="63"/>
      <c r="BR466" s="63"/>
      <c r="BS466" s="63"/>
      <c r="BT466" s="63"/>
      <c r="BU466" s="63"/>
      <c r="BV466" s="63"/>
      <c r="BW466" s="63"/>
      <c r="BX466" s="63"/>
      <c r="BY466" s="63"/>
      <c r="BZ466" s="63"/>
    </row>
    <row r="467" spans="3:78" x14ac:dyDescent="0.3">
      <c r="C467" s="63"/>
      <c r="D467" s="63"/>
      <c r="E467" s="63"/>
      <c r="F467" s="63"/>
      <c r="G467" s="63"/>
      <c r="H467" s="63"/>
      <c r="I467" s="63"/>
      <c r="J467" s="63"/>
      <c r="K467" s="63"/>
      <c r="L467" s="63"/>
      <c r="M467" s="63"/>
      <c r="N467" s="63"/>
      <c r="O467" s="63"/>
      <c r="P467" s="63"/>
      <c r="Q467" s="63"/>
      <c r="R467" s="63"/>
      <c r="S467" s="63"/>
      <c r="T467" s="63"/>
      <c r="U467" s="63"/>
      <c r="V467" s="63"/>
      <c r="W467" s="63"/>
      <c r="X467" s="63"/>
      <c r="Y467" s="63"/>
      <c r="Z467" s="63"/>
      <c r="AA467" s="63"/>
      <c r="AB467" s="63"/>
      <c r="AC467" s="63"/>
      <c r="AD467" s="63"/>
      <c r="AE467" s="63"/>
      <c r="AF467" s="63"/>
      <c r="AG467" s="63"/>
      <c r="AH467" s="63"/>
      <c r="AI467" s="63"/>
      <c r="AJ467" s="63"/>
      <c r="AK467" s="63"/>
      <c r="AL467" s="63"/>
      <c r="AM467" s="63"/>
      <c r="AN467" s="63"/>
      <c r="AO467" s="63"/>
      <c r="AP467" s="63"/>
      <c r="AQ467" s="63"/>
      <c r="AR467" s="63"/>
      <c r="AS467" s="63"/>
      <c r="AT467" s="63"/>
      <c r="AU467" s="63"/>
      <c r="AV467" s="63"/>
      <c r="AW467" s="63"/>
      <c r="AX467" s="63"/>
      <c r="AY467" s="63"/>
      <c r="AZ467" s="63"/>
      <c r="BA467" s="63"/>
      <c r="BB467" s="63"/>
      <c r="BC467" s="63"/>
      <c r="BD467" s="63"/>
      <c r="BE467" s="63"/>
      <c r="BF467" s="63"/>
      <c r="BG467" s="63"/>
      <c r="BH467" s="63"/>
      <c r="BI467" s="63"/>
      <c r="BJ467" s="63"/>
      <c r="BK467" s="63"/>
      <c r="BL467" s="63"/>
      <c r="BM467" s="63"/>
      <c r="BN467" s="63"/>
      <c r="BO467" s="63"/>
      <c r="BP467" s="63"/>
      <c r="BQ467" s="63"/>
      <c r="BR467" s="63"/>
      <c r="BS467" s="63"/>
      <c r="BT467" s="63"/>
      <c r="BU467" s="63"/>
      <c r="BV467" s="63"/>
      <c r="BW467" s="63"/>
      <c r="BX467" s="63"/>
      <c r="BY467" s="63"/>
      <c r="BZ467" s="63"/>
    </row>
    <row r="468" spans="3:78" x14ac:dyDescent="0.3">
      <c r="C468" s="63"/>
      <c r="D468" s="63"/>
      <c r="E468" s="63"/>
      <c r="F468" s="63"/>
      <c r="G468" s="63"/>
      <c r="H468" s="63"/>
      <c r="I468" s="63"/>
      <c r="J468" s="63"/>
      <c r="K468" s="63"/>
      <c r="L468" s="63"/>
      <c r="M468" s="63"/>
      <c r="N468" s="63"/>
      <c r="O468" s="63"/>
      <c r="P468" s="63"/>
      <c r="Q468" s="63"/>
      <c r="R468" s="63"/>
      <c r="S468" s="63"/>
      <c r="T468" s="63"/>
      <c r="U468" s="63"/>
      <c r="V468" s="63"/>
      <c r="W468" s="63"/>
      <c r="X468" s="63"/>
      <c r="Y468" s="63"/>
      <c r="Z468" s="63"/>
      <c r="AA468" s="63"/>
      <c r="AB468" s="63"/>
      <c r="AC468" s="63"/>
      <c r="AD468" s="63"/>
      <c r="AE468" s="63"/>
      <c r="AF468" s="63"/>
      <c r="AG468" s="63"/>
      <c r="AH468" s="63"/>
      <c r="AI468" s="63"/>
      <c r="AJ468" s="63"/>
      <c r="AK468" s="63"/>
      <c r="AL468" s="63"/>
      <c r="AM468" s="63"/>
      <c r="AN468" s="63"/>
      <c r="AO468" s="63"/>
      <c r="AP468" s="63"/>
      <c r="AQ468" s="63"/>
      <c r="AR468" s="63"/>
      <c r="AS468" s="63"/>
      <c r="AT468" s="63"/>
      <c r="AU468" s="63"/>
      <c r="AV468" s="63"/>
      <c r="AW468" s="63"/>
      <c r="AX468" s="63"/>
      <c r="AY468" s="63"/>
      <c r="AZ468" s="63"/>
      <c r="BA468" s="63"/>
      <c r="BB468" s="63"/>
      <c r="BC468" s="63"/>
      <c r="BD468" s="63"/>
      <c r="BE468" s="63"/>
      <c r="BF468" s="63"/>
      <c r="BG468" s="63"/>
      <c r="BH468" s="63"/>
      <c r="BI468" s="63"/>
      <c r="BJ468" s="63"/>
      <c r="BK468" s="63"/>
      <c r="BL468" s="63"/>
      <c r="BM468" s="63"/>
      <c r="BN468" s="63"/>
      <c r="BO468" s="63"/>
      <c r="BP468" s="63"/>
      <c r="BQ468" s="63"/>
      <c r="BR468" s="63"/>
      <c r="BS468" s="63"/>
      <c r="BT468" s="63"/>
      <c r="BU468" s="63"/>
      <c r="BV468" s="63"/>
      <c r="BW468" s="63"/>
      <c r="BX468" s="63"/>
      <c r="BY468" s="63"/>
      <c r="BZ468" s="63"/>
    </row>
    <row r="469" spans="3:78" x14ac:dyDescent="0.3">
      <c r="C469" s="63"/>
      <c r="D469" s="63"/>
      <c r="E469" s="63"/>
      <c r="F469" s="63"/>
      <c r="G469" s="63"/>
      <c r="H469" s="63"/>
      <c r="I469" s="63"/>
      <c r="J469" s="63"/>
      <c r="K469" s="63"/>
      <c r="L469" s="63"/>
      <c r="M469" s="63"/>
      <c r="N469" s="63"/>
      <c r="O469" s="63"/>
      <c r="P469" s="63"/>
      <c r="Q469" s="63"/>
      <c r="R469" s="63"/>
      <c r="S469" s="63"/>
      <c r="T469" s="63"/>
      <c r="U469" s="63"/>
      <c r="V469" s="63"/>
      <c r="W469" s="63"/>
      <c r="X469" s="63"/>
      <c r="Y469" s="63"/>
      <c r="Z469" s="63"/>
      <c r="AA469" s="63"/>
      <c r="AB469" s="63"/>
      <c r="AC469" s="63"/>
      <c r="AD469" s="63"/>
      <c r="AE469" s="63"/>
      <c r="AF469" s="63"/>
      <c r="AG469" s="63"/>
      <c r="AH469" s="63"/>
      <c r="AI469" s="63"/>
      <c r="AJ469" s="63"/>
      <c r="AK469" s="63"/>
      <c r="AL469" s="63"/>
      <c r="AM469" s="63"/>
      <c r="AN469" s="63"/>
      <c r="AO469" s="63"/>
      <c r="AP469" s="63"/>
      <c r="AQ469" s="63"/>
      <c r="AR469" s="63"/>
      <c r="AS469" s="63"/>
      <c r="AT469" s="63"/>
      <c r="AU469" s="63"/>
      <c r="AV469" s="63"/>
      <c r="AW469" s="63"/>
      <c r="AX469" s="63"/>
      <c r="AY469" s="63"/>
      <c r="AZ469" s="63"/>
      <c r="BA469" s="63"/>
      <c r="BB469" s="63"/>
      <c r="BC469" s="63"/>
      <c r="BD469" s="63"/>
      <c r="BE469" s="63"/>
      <c r="BF469" s="63"/>
      <c r="BG469" s="63"/>
      <c r="BH469" s="63"/>
      <c r="BI469" s="63"/>
      <c r="BJ469" s="63"/>
      <c r="BK469" s="63"/>
      <c r="BL469" s="63"/>
      <c r="BM469" s="63"/>
      <c r="BN469" s="63"/>
      <c r="BO469" s="63"/>
      <c r="BP469" s="63"/>
      <c r="BQ469" s="63"/>
      <c r="BR469" s="63"/>
      <c r="BS469" s="63"/>
      <c r="BT469" s="63"/>
      <c r="BU469" s="63"/>
      <c r="BV469" s="63"/>
      <c r="BW469" s="63"/>
      <c r="BX469" s="63"/>
      <c r="BY469" s="63"/>
      <c r="BZ469" s="63"/>
    </row>
    <row r="470" spans="3:78" x14ac:dyDescent="0.3">
      <c r="C470" s="63"/>
      <c r="D470" s="63"/>
      <c r="E470" s="63"/>
      <c r="F470" s="63"/>
      <c r="G470" s="63"/>
      <c r="H470" s="63"/>
      <c r="I470" s="63"/>
      <c r="J470" s="63"/>
      <c r="K470" s="63"/>
      <c r="L470" s="63"/>
      <c r="M470" s="63"/>
      <c r="N470" s="63"/>
      <c r="O470" s="63"/>
      <c r="P470" s="63"/>
      <c r="Q470" s="63"/>
      <c r="R470" s="63"/>
      <c r="S470" s="63"/>
      <c r="T470" s="63"/>
      <c r="U470" s="63"/>
      <c r="V470" s="63"/>
      <c r="W470" s="63"/>
      <c r="X470" s="63"/>
      <c r="Y470" s="63"/>
      <c r="Z470" s="63"/>
      <c r="AA470" s="63"/>
      <c r="AB470" s="63"/>
      <c r="AC470" s="63"/>
      <c r="AD470" s="63"/>
      <c r="AE470" s="63"/>
      <c r="AF470" s="63"/>
      <c r="AG470" s="63"/>
      <c r="AH470" s="63"/>
      <c r="AI470" s="63"/>
      <c r="AJ470" s="63"/>
      <c r="AK470" s="63"/>
      <c r="AL470" s="63"/>
      <c r="AM470" s="63"/>
      <c r="AN470" s="63"/>
      <c r="AO470" s="63"/>
      <c r="AP470" s="63"/>
      <c r="AQ470" s="63"/>
      <c r="AR470" s="63"/>
      <c r="AS470" s="63"/>
      <c r="AT470" s="63"/>
      <c r="AU470" s="63"/>
      <c r="AV470" s="63"/>
      <c r="AW470" s="63"/>
      <c r="AX470" s="63"/>
      <c r="AY470" s="63"/>
      <c r="AZ470" s="63"/>
      <c r="BA470" s="63"/>
      <c r="BB470" s="63"/>
      <c r="BC470" s="63"/>
      <c r="BD470" s="63"/>
      <c r="BE470" s="63"/>
      <c r="BF470" s="63"/>
      <c r="BG470" s="63"/>
      <c r="BH470" s="63"/>
      <c r="BI470" s="63"/>
      <c r="BJ470" s="63"/>
      <c r="BK470" s="63"/>
      <c r="BL470" s="63"/>
      <c r="BM470" s="63"/>
      <c r="BN470" s="63"/>
      <c r="BO470" s="63"/>
      <c r="BP470" s="63"/>
      <c r="BQ470" s="63"/>
      <c r="BR470" s="63"/>
      <c r="BS470" s="63"/>
      <c r="BT470" s="63"/>
      <c r="BU470" s="63"/>
      <c r="BV470" s="63"/>
      <c r="BW470" s="63"/>
      <c r="BX470" s="63"/>
      <c r="BY470" s="63"/>
      <c r="BZ470" s="63"/>
    </row>
    <row r="471" spans="3:78" x14ac:dyDescent="0.3">
      <c r="C471" s="63"/>
      <c r="D471" s="63"/>
      <c r="E471" s="63"/>
      <c r="F471" s="63"/>
      <c r="G471" s="63"/>
      <c r="H471" s="63"/>
      <c r="I471" s="63"/>
      <c r="J471" s="63"/>
      <c r="K471" s="63"/>
      <c r="L471" s="63"/>
      <c r="M471" s="63"/>
      <c r="N471" s="63"/>
      <c r="O471" s="63"/>
      <c r="P471" s="63"/>
      <c r="Q471" s="63"/>
      <c r="R471" s="63"/>
      <c r="S471" s="63"/>
      <c r="T471" s="63"/>
      <c r="U471" s="63"/>
      <c r="V471" s="63"/>
      <c r="W471" s="63"/>
      <c r="X471" s="63"/>
      <c r="Y471" s="63"/>
      <c r="Z471" s="63"/>
      <c r="AA471" s="63"/>
      <c r="AB471" s="63"/>
      <c r="AC471" s="63"/>
      <c r="AD471" s="63"/>
      <c r="AE471" s="63"/>
      <c r="AF471" s="63"/>
      <c r="AG471" s="63"/>
      <c r="AH471" s="63"/>
      <c r="AI471" s="63"/>
      <c r="AJ471" s="63"/>
      <c r="AK471" s="63"/>
      <c r="AL471" s="63"/>
      <c r="AM471" s="63"/>
      <c r="AN471" s="63"/>
      <c r="AO471" s="63"/>
      <c r="AP471" s="63"/>
      <c r="AQ471" s="63"/>
      <c r="AR471" s="63"/>
      <c r="AS471" s="63"/>
      <c r="AT471" s="63"/>
      <c r="AU471" s="63"/>
      <c r="AV471" s="63"/>
      <c r="AW471" s="63"/>
      <c r="AX471" s="63"/>
      <c r="AY471" s="63"/>
      <c r="AZ471" s="63"/>
      <c r="BA471" s="63"/>
      <c r="BB471" s="63"/>
      <c r="BC471" s="63"/>
      <c r="BD471" s="63"/>
      <c r="BE471" s="63"/>
      <c r="BF471" s="63"/>
      <c r="BG471" s="63"/>
      <c r="BH471" s="63"/>
      <c r="BI471" s="63"/>
      <c r="BJ471" s="63"/>
      <c r="BK471" s="63"/>
      <c r="BL471" s="63"/>
      <c r="BM471" s="63"/>
      <c r="BN471" s="63"/>
      <c r="BO471" s="63"/>
      <c r="BP471" s="63"/>
      <c r="BQ471" s="63"/>
      <c r="BR471" s="63"/>
      <c r="BS471" s="63"/>
      <c r="BT471" s="63"/>
      <c r="BU471" s="63"/>
      <c r="BV471" s="63"/>
      <c r="BW471" s="63"/>
      <c r="BX471" s="63"/>
      <c r="BY471" s="63"/>
      <c r="BZ471" s="63"/>
    </row>
    <row r="472" spans="3:78" x14ac:dyDescent="0.3">
      <c r="C472" s="63"/>
      <c r="D472" s="63"/>
      <c r="E472" s="63"/>
      <c r="F472" s="63"/>
      <c r="G472" s="63"/>
      <c r="H472" s="63"/>
      <c r="I472" s="63"/>
      <c r="J472" s="63"/>
      <c r="K472" s="63"/>
      <c r="L472" s="63"/>
      <c r="M472" s="63"/>
      <c r="N472" s="63"/>
      <c r="O472" s="63"/>
      <c r="P472" s="63"/>
      <c r="Q472" s="63"/>
      <c r="R472" s="63"/>
      <c r="S472" s="63"/>
      <c r="T472" s="63"/>
      <c r="U472" s="63"/>
      <c r="V472" s="63"/>
      <c r="W472" s="63"/>
      <c r="X472" s="63"/>
      <c r="Y472" s="63"/>
      <c r="Z472" s="63"/>
      <c r="AA472" s="63"/>
      <c r="AB472" s="63"/>
      <c r="AC472" s="63"/>
      <c r="AD472" s="63"/>
      <c r="AE472" s="63"/>
      <c r="AF472" s="63"/>
      <c r="AG472" s="63"/>
      <c r="AH472" s="63"/>
      <c r="AI472" s="63"/>
      <c r="AJ472" s="63"/>
      <c r="AK472" s="63"/>
      <c r="AL472" s="63"/>
      <c r="AM472" s="63"/>
      <c r="AN472" s="63"/>
      <c r="AO472" s="63"/>
      <c r="AP472" s="63"/>
      <c r="AQ472" s="63"/>
      <c r="AR472" s="63"/>
      <c r="AS472" s="63"/>
      <c r="AT472" s="63"/>
      <c r="AU472" s="63"/>
      <c r="AV472" s="63"/>
      <c r="AW472" s="63"/>
      <c r="AX472" s="63"/>
      <c r="AY472" s="63"/>
      <c r="AZ472" s="63"/>
      <c r="BA472" s="63"/>
      <c r="BB472" s="63"/>
      <c r="BC472" s="63"/>
      <c r="BD472" s="63"/>
      <c r="BE472" s="63"/>
      <c r="BF472" s="63"/>
      <c r="BG472" s="63"/>
      <c r="BH472" s="63"/>
      <c r="BI472" s="63"/>
      <c r="BJ472" s="63"/>
      <c r="BK472" s="63"/>
      <c r="BL472" s="63"/>
      <c r="BM472" s="63"/>
      <c r="BN472" s="63"/>
      <c r="BO472" s="63"/>
      <c r="BP472" s="63"/>
      <c r="BQ472" s="63"/>
      <c r="BR472" s="63"/>
      <c r="BS472" s="63"/>
      <c r="BT472" s="63"/>
      <c r="BU472" s="63"/>
      <c r="BV472" s="63"/>
      <c r="BW472" s="63"/>
      <c r="BX472" s="63"/>
      <c r="BY472" s="63"/>
      <c r="BZ472" s="63"/>
    </row>
    <row r="473" spans="3:78" x14ac:dyDescent="0.3">
      <c r="C473" s="63"/>
      <c r="D473" s="63"/>
      <c r="E473" s="63"/>
      <c r="F473" s="63"/>
      <c r="G473" s="63"/>
      <c r="H473" s="63"/>
      <c r="I473" s="63"/>
      <c r="J473" s="63"/>
      <c r="K473" s="63"/>
      <c r="L473" s="63"/>
      <c r="M473" s="63"/>
      <c r="N473" s="63"/>
      <c r="O473" s="63"/>
      <c r="P473" s="63"/>
      <c r="Q473" s="63"/>
      <c r="R473" s="63"/>
      <c r="S473" s="63"/>
      <c r="T473" s="63"/>
      <c r="U473" s="63"/>
      <c r="V473" s="63"/>
      <c r="W473" s="63"/>
      <c r="X473" s="63"/>
      <c r="Y473" s="63"/>
      <c r="Z473" s="63"/>
      <c r="AA473" s="63"/>
      <c r="AB473" s="63"/>
      <c r="AC473" s="63"/>
      <c r="AD473" s="63"/>
      <c r="AE473" s="63"/>
      <c r="AF473" s="63"/>
      <c r="AG473" s="63"/>
      <c r="AH473" s="63"/>
      <c r="AI473" s="63"/>
      <c r="AJ473" s="63"/>
      <c r="AK473" s="63"/>
      <c r="AL473" s="63"/>
      <c r="AM473" s="63"/>
      <c r="AN473" s="63"/>
      <c r="AO473" s="63"/>
      <c r="AP473" s="63"/>
      <c r="AQ473" s="63"/>
      <c r="AR473" s="63"/>
      <c r="AS473" s="63"/>
      <c r="AT473" s="63"/>
      <c r="AU473" s="63"/>
      <c r="AV473" s="63"/>
      <c r="AW473" s="63"/>
      <c r="AX473" s="63"/>
      <c r="AY473" s="63"/>
      <c r="AZ473" s="63"/>
      <c r="BA473" s="63"/>
      <c r="BB473" s="63"/>
      <c r="BC473" s="63"/>
      <c r="BD473" s="63"/>
      <c r="BE473" s="63"/>
      <c r="BF473" s="63"/>
      <c r="BG473" s="63"/>
      <c r="BH473" s="63"/>
      <c r="BI473" s="63"/>
      <c r="BJ473" s="63"/>
      <c r="BK473" s="63"/>
      <c r="BL473" s="63"/>
      <c r="BM473" s="63"/>
      <c r="BN473" s="63"/>
      <c r="BO473" s="63"/>
      <c r="BP473" s="63"/>
      <c r="BQ473" s="63"/>
      <c r="BR473" s="63"/>
      <c r="BS473" s="63"/>
      <c r="BT473" s="63"/>
      <c r="BU473" s="63"/>
      <c r="BV473" s="63"/>
      <c r="BW473" s="63"/>
      <c r="BX473" s="63"/>
      <c r="BY473" s="63"/>
      <c r="BZ473" s="63"/>
    </row>
    <row r="474" spans="3:78" x14ac:dyDescent="0.3">
      <c r="C474" s="63"/>
      <c r="D474" s="63"/>
      <c r="E474" s="63"/>
      <c r="F474" s="63"/>
      <c r="G474" s="63"/>
      <c r="H474" s="63"/>
      <c r="I474" s="63"/>
      <c r="J474" s="63"/>
      <c r="K474" s="63"/>
      <c r="L474" s="63"/>
      <c r="M474" s="63"/>
      <c r="N474" s="63"/>
      <c r="O474" s="63"/>
      <c r="P474" s="63"/>
      <c r="Q474" s="63"/>
      <c r="R474" s="63"/>
      <c r="S474" s="63"/>
      <c r="T474" s="63"/>
      <c r="U474" s="63"/>
      <c r="V474" s="63"/>
      <c r="W474" s="63"/>
      <c r="X474" s="63"/>
      <c r="Y474" s="63"/>
      <c r="Z474" s="63"/>
      <c r="AA474" s="63"/>
      <c r="AB474" s="63"/>
      <c r="AC474" s="63"/>
      <c r="AD474" s="63"/>
      <c r="AE474" s="63"/>
      <c r="AF474" s="63"/>
      <c r="AG474" s="63"/>
      <c r="AH474" s="63"/>
      <c r="AI474" s="63"/>
      <c r="AJ474" s="63"/>
      <c r="AK474" s="63"/>
      <c r="AL474" s="63"/>
      <c r="AM474" s="63"/>
      <c r="AN474" s="63"/>
      <c r="AO474" s="63"/>
      <c r="AP474" s="63"/>
      <c r="AQ474" s="63"/>
      <c r="AR474" s="63"/>
      <c r="AS474" s="63"/>
      <c r="AT474" s="63"/>
      <c r="AU474" s="63"/>
      <c r="AV474" s="63"/>
      <c r="AW474" s="63"/>
      <c r="AX474" s="63"/>
      <c r="AY474" s="63"/>
      <c r="AZ474" s="63"/>
      <c r="BA474" s="63"/>
      <c r="BB474" s="63"/>
      <c r="BC474" s="63"/>
      <c r="BD474" s="63"/>
      <c r="BE474" s="63"/>
      <c r="BF474" s="63"/>
      <c r="BG474" s="63"/>
      <c r="BH474" s="63"/>
      <c r="BI474" s="63"/>
      <c r="BJ474" s="63"/>
      <c r="BK474" s="63"/>
      <c r="BL474" s="63"/>
      <c r="BM474" s="63"/>
      <c r="BN474" s="63"/>
      <c r="BO474" s="63"/>
      <c r="BP474" s="63"/>
      <c r="BQ474" s="63"/>
      <c r="BR474" s="63"/>
      <c r="BS474" s="63"/>
      <c r="BT474" s="63"/>
      <c r="BU474" s="63"/>
      <c r="BV474" s="63"/>
      <c r="BW474" s="63"/>
      <c r="BX474" s="63"/>
      <c r="BY474" s="63"/>
      <c r="BZ474" s="63"/>
    </row>
    <row r="475" spans="3:78" x14ac:dyDescent="0.3">
      <c r="C475" s="63"/>
      <c r="D475" s="63"/>
      <c r="E475" s="63"/>
      <c r="F475" s="63"/>
      <c r="G475" s="63"/>
      <c r="H475" s="63"/>
      <c r="I475" s="63"/>
      <c r="J475" s="63"/>
      <c r="K475" s="63"/>
      <c r="L475" s="63"/>
      <c r="M475" s="63"/>
      <c r="N475" s="63"/>
      <c r="O475" s="63"/>
      <c r="P475" s="63"/>
      <c r="Q475" s="63"/>
      <c r="R475" s="63"/>
      <c r="S475" s="63"/>
      <c r="T475" s="63"/>
      <c r="U475" s="63"/>
      <c r="V475" s="63"/>
      <c r="W475" s="63"/>
      <c r="X475" s="63"/>
      <c r="Y475" s="63"/>
      <c r="Z475" s="63"/>
      <c r="AA475" s="63"/>
      <c r="AB475" s="63"/>
      <c r="AC475" s="63"/>
      <c r="AD475" s="63"/>
      <c r="AE475" s="63"/>
      <c r="AF475" s="63"/>
      <c r="AG475" s="63"/>
      <c r="AH475" s="63"/>
      <c r="AI475" s="63"/>
      <c r="AJ475" s="63"/>
      <c r="AK475" s="63"/>
      <c r="AL475" s="63"/>
      <c r="AM475" s="63"/>
      <c r="AN475" s="63"/>
      <c r="AO475" s="63"/>
      <c r="AP475" s="63"/>
      <c r="AQ475" s="63"/>
      <c r="AR475" s="63"/>
      <c r="AS475" s="63"/>
      <c r="AT475" s="63"/>
      <c r="AU475" s="63"/>
      <c r="AV475" s="63"/>
      <c r="AW475" s="63"/>
      <c r="AX475" s="63"/>
      <c r="AY475" s="63"/>
      <c r="AZ475" s="63"/>
      <c r="BA475" s="63"/>
      <c r="BB475" s="63"/>
      <c r="BC475" s="63"/>
      <c r="BD475" s="63"/>
      <c r="BE475" s="63"/>
      <c r="BF475" s="63"/>
      <c r="BG475" s="63"/>
      <c r="BH475" s="63"/>
      <c r="BI475" s="63"/>
      <c r="BJ475" s="63"/>
      <c r="BK475" s="63"/>
      <c r="BL475" s="63"/>
      <c r="BM475" s="63"/>
      <c r="BN475" s="63"/>
      <c r="BO475" s="63"/>
      <c r="BP475" s="63"/>
      <c r="BQ475" s="63"/>
      <c r="BR475" s="63"/>
      <c r="BS475" s="63"/>
      <c r="BT475" s="63"/>
      <c r="BU475" s="63"/>
      <c r="BV475" s="63"/>
      <c r="BW475" s="63"/>
      <c r="BX475" s="63"/>
      <c r="BY475" s="63"/>
      <c r="BZ475" s="63"/>
    </row>
    <row r="476" spans="3:78" x14ac:dyDescent="0.3">
      <c r="C476" s="63"/>
      <c r="D476" s="63"/>
      <c r="E476" s="63"/>
      <c r="F476" s="63"/>
      <c r="G476" s="63"/>
      <c r="H476" s="63"/>
      <c r="I476" s="63"/>
      <c r="J476" s="63"/>
      <c r="K476" s="63"/>
      <c r="L476" s="63"/>
      <c r="M476" s="63"/>
      <c r="N476" s="63"/>
      <c r="O476" s="63"/>
      <c r="P476" s="63"/>
      <c r="Q476" s="63"/>
      <c r="R476" s="63"/>
      <c r="S476" s="63"/>
      <c r="T476" s="63"/>
      <c r="U476" s="63"/>
      <c r="V476" s="63"/>
      <c r="W476" s="63"/>
      <c r="X476" s="63"/>
      <c r="Y476" s="63"/>
      <c r="Z476" s="63"/>
      <c r="AA476" s="63"/>
      <c r="AB476" s="63"/>
      <c r="AC476" s="63"/>
      <c r="AD476" s="63"/>
      <c r="AE476" s="63"/>
      <c r="AF476" s="63"/>
      <c r="AG476" s="63"/>
      <c r="AH476" s="63"/>
      <c r="AI476" s="63"/>
      <c r="AJ476" s="63"/>
      <c r="AK476" s="63"/>
      <c r="AL476" s="63"/>
      <c r="AM476" s="63"/>
      <c r="AN476" s="63"/>
      <c r="AO476" s="63"/>
      <c r="AP476" s="63"/>
      <c r="AQ476" s="63"/>
      <c r="AR476" s="63"/>
      <c r="AS476" s="63"/>
      <c r="AT476" s="63"/>
      <c r="AU476" s="63"/>
      <c r="AV476" s="63"/>
      <c r="AW476" s="63"/>
      <c r="AX476" s="63"/>
      <c r="AY476" s="63"/>
      <c r="AZ476" s="63"/>
      <c r="BA476" s="63"/>
      <c r="BB476" s="63"/>
      <c r="BC476" s="63"/>
      <c r="BD476" s="63"/>
      <c r="BE476" s="63"/>
      <c r="BF476" s="63"/>
      <c r="BG476" s="63"/>
      <c r="BH476" s="63"/>
      <c r="BI476" s="63"/>
      <c r="BJ476" s="63"/>
      <c r="BK476" s="63"/>
      <c r="BL476" s="63"/>
      <c r="BM476" s="63"/>
      <c r="BN476" s="63"/>
      <c r="BO476" s="63"/>
      <c r="BP476" s="63"/>
      <c r="BQ476" s="63"/>
      <c r="BR476" s="63"/>
      <c r="BS476" s="63"/>
      <c r="BT476" s="63"/>
      <c r="BU476" s="63"/>
      <c r="BV476" s="63"/>
      <c r="BW476" s="63"/>
      <c r="BX476" s="63"/>
      <c r="BY476" s="63"/>
      <c r="BZ476" s="63"/>
    </row>
    <row r="477" spans="3:78" x14ac:dyDescent="0.3">
      <c r="C477" s="63"/>
      <c r="D477" s="63"/>
      <c r="E477" s="63"/>
      <c r="F477" s="63"/>
      <c r="G477" s="63"/>
      <c r="H477" s="63"/>
      <c r="I477" s="63"/>
      <c r="J477" s="63"/>
      <c r="K477" s="63"/>
      <c r="L477" s="63"/>
      <c r="M477" s="63"/>
      <c r="N477" s="63"/>
      <c r="O477" s="63"/>
      <c r="P477" s="63"/>
      <c r="Q477" s="63"/>
      <c r="R477" s="63"/>
      <c r="S477" s="63"/>
      <c r="T477" s="63"/>
      <c r="U477" s="63"/>
      <c r="V477" s="63"/>
      <c r="W477" s="63"/>
      <c r="X477" s="63"/>
      <c r="Y477" s="63"/>
      <c r="Z477" s="63"/>
      <c r="AA477" s="63"/>
      <c r="AB477" s="63"/>
      <c r="AC477" s="63"/>
      <c r="AD477" s="63"/>
      <c r="AE477" s="63"/>
      <c r="AF477" s="63"/>
      <c r="AG477" s="63"/>
      <c r="AH477" s="63"/>
      <c r="AI477" s="63"/>
      <c r="AJ477" s="63"/>
      <c r="AK477" s="63"/>
      <c r="AL477" s="63"/>
      <c r="AM477" s="63"/>
      <c r="AN477" s="63"/>
      <c r="AO477" s="63"/>
      <c r="AP477" s="63"/>
      <c r="AQ477" s="63"/>
      <c r="AR477" s="63"/>
      <c r="AS477" s="63"/>
      <c r="AT477" s="63"/>
      <c r="AU477" s="63"/>
      <c r="AV477" s="63"/>
      <c r="AW477" s="63"/>
      <c r="AX477" s="63"/>
      <c r="AY477" s="63"/>
      <c r="AZ477" s="63"/>
      <c r="BA477" s="63"/>
      <c r="BB477" s="63"/>
      <c r="BC477" s="63"/>
      <c r="BD477" s="63"/>
      <c r="BE477" s="63"/>
      <c r="BF477" s="63"/>
      <c r="BG477" s="63"/>
      <c r="BH477" s="63"/>
      <c r="BI477" s="63"/>
      <c r="BJ477" s="63"/>
      <c r="BK477" s="63"/>
      <c r="BL477" s="63"/>
      <c r="BM477" s="63"/>
      <c r="BN477" s="63"/>
      <c r="BO477" s="63"/>
      <c r="BP477" s="63"/>
      <c r="BQ477" s="63"/>
      <c r="BR477" s="63"/>
      <c r="BS477" s="63"/>
      <c r="BT477" s="63"/>
      <c r="BU477" s="63"/>
      <c r="BV477" s="63"/>
      <c r="BW477" s="63"/>
      <c r="BX477" s="63"/>
      <c r="BY477" s="63"/>
      <c r="BZ477" s="63"/>
    </row>
    <row r="478" spans="3:78" x14ac:dyDescent="0.3">
      <c r="C478" s="63"/>
      <c r="D478" s="63"/>
      <c r="E478" s="63"/>
      <c r="F478" s="63"/>
      <c r="G478" s="63"/>
      <c r="H478" s="63"/>
      <c r="I478" s="63"/>
      <c r="J478" s="63"/>
      <c r="K478" s="63"/>
      <c r="L478" s="63"/>
      <c r="M478" s="63"/>
      <c r="N478" s="63"/>
      <c r="O478" s="63"/>
      <c r="P478" s="63"/>
      <c r="Q478" s="63"/>
      <c r="R478" s="63"/>
      <c r="S478" s="63"/>
      <c r="T478" s="63"/>
      <c r="U478" s="63"/>
      <c r="V478" s="63"/>
      <c r="W478" s="63"/>
      <c r="X478" s="63"/>
      <c r="Y478" s="63"/>
      <c r="Z478" s="63"/>
      <c r="AA478" s="63"/>
      <c r="AB478" s="63"/>
      <c r="AC478" s="63"/>
      <c r="AD478" s="63"/>
      <c r="AE478" s="63"/>
      <c r="AF478" s="63"/>
      <c r="AG478" s="63"/>
      <c r="AH478" s="63"/>
      <c r="AI478" s="63"/>
      <c r="AJ478" s="63"/>
      <c r="AK478" s="63"/>
      <c r="AL478" s="63"/>
      <c r="AM478" s="63"/>
      <c r="AN478" s="63"/>
      <c r="AO478" s="63"/>
      <c r="AP478" s="63"/>
      <c r="AQ478" s="63"/>
      <c r="AR478" s="63"/>
      <c r="AS478" s="63"/>
      <c r="AT478" s="63"/>
      <c r="AU478" s="63"/>
      <c r="AV478" s="63"/>
      <c r="AW478" s="63"/>
      <c r="AX478" s="63"/>
      <c r="AY478" s="63"/>
      <c r="AZ478" s="63"/>
      <c r="BA478" s="63"/>
      <c r="BB478" s="63"/>
      <c r="BC478" s="63"/>
      <c r="BD478" s="63"/>
      <c r="BE478" s="63"/>
      <c r="BF478" s="63"/>
      <c r="BG478" s="63"/>
      <c r="BH478" s="63"/>
      <c r="BI478" s="63"/>
      <c r="BJ478" s="63"/>
      <c r="BK478" s="63"/>
      <c r="BL478" s="63"/>
      <c r="BM478" s="63"/>
      <c r="BN478" s="63"/>
      <c r="BO478" s="63"/>
      <c r="BP478" s="63"/>
      <c r="BQ478" s="63"/>
      <c r="BR478" s="63"/>
      <c r="BS478" s="63"/>
      <c r="BT478" s="63"/>
      <c r="BU478" s="63"/>
      <c r="BV478" s="63"/>
      <c r="BW478" s="63"/>
      <c r="BX478" s="63"/>
      <c r="BY478" s="63"/>
      <c r="BZ478" s="63"/>
    </row>
    <row r="479" spans="3:78" x14ac:dyDescent="0.3">
      <c r="C479" s="63"/>
      <c r="D479" s="63"/>
      <c r="E479" s="63"/>
      <c r="F479" s="63"/>
      <c r="G479" s="63"/>
      <c r="H479" s="63"/>
      <c r="I479" s="63"/>
      <c r="J479" s="63"/>
      <c r="K479" s="63"/>
      <c r="L479" s="63"/>
      <c r="M479" s="63"/>
      <c r="N479" s="63"/>
      <c r="O479" s="63"/>
      <c r="P479" s="63"/>
      <c r="Q479" s="63"/>
      <c r="R479" s="63"/>
      <c r="S479" s="63"/>
      <c r="T479" s="63"/>
      <c r="U479" s="63"/>
      <c r="V479" s="63"/>
      <c r="W479" s="63"/>
      <c r="X479" s="63"/>
      <c r="Y479" s="63"/>
      <c r="Z479" s="63"/>
      <c r="AA479" s="63"/>
      <c r="AB479" s="63"/>
      <c r="AC479" s="63"/>
      <c r="AD479" s="63"/>
      <c r="AE479" s="63"/>
      <c r="AF479" s="63"/>
      <c r="AG479" s="63"/>
      <c r="AH479" s="63"/>
      <c r="AI479" s="63"/>
      <c r="AJ479" s="63"/>
      <c r="AK479" s="63"/>
      <c r="AL479" s="63"/>
      <c r="AM479" s="63"/>
      <c r="AN479" s="63"/>
      <c r="AO479" s="63"/>
      <c r="AP479" s="63"/>
      <c r="AQ479" s="63"/>
      <c r="AR479" s="63"/>
      <c r="AS479" s="63"/>
      <c r="AT479" s="63"/>
      <c r="AU479" s="63"/>
      <c r="AV479" s="63"/>
      <c r="AW479" s="63"/>
      <c r="AX479" s="63"/>
      <c r="AY479" s="63"/>
      <c r="AZ479" s="63"/>
      <c r="BA479" s="63"/>
      <c r="BB479" s="63"/>
      <c r="BC479" s="63"/>
      <c r="BD479" s="63"/>
      <c r="BE479" s="63"/>
      <c r="BF479" s="63"/>
      <c r="BG479" s="63"/>
      <c r="BH479" s="63"/>
      <c r="BI479" s="63"/>
      <c r="BJ479" s="63"/>
      <c r="BK479" s="63"/>
      <c r="BL479" s="63"/>
      <c r="BM479" s="63"/>
      <c r="BN479" s="63"/>
      <c r="BO479" s="63"/>
      <c r="BP479" s="63"/>
      <c r="BQ479" s="63"/>
      <c r="BR479" s="63"/>
      <c r="BS479" s="63"/>
      <c r="BT479" s="63"/>
      <c r="BU479" s="63"/>
      <c r="BV479" s="63"/>
      <c r="BW479" s="63"/>
      <c r="BX479" s="63"/>
      <c r="BY479" s="63"/>
      <c r="BZ479" s="63"/>
    </row>
    <row r="480" spans="3:78" x14ac:dyDescent="0.3">
      <c r="C480" s="63"/>
      <c r="D480" s="63"/>
      <c r="E480" s="63"/>
      <c r="F480" s="63"/>
      <c r="G480" s="63"/>
      <c r="H480" s="63"/>
      <c r="I480" s="63"/>
      <c r="J480" s="63"/>
      <c r="K480" s="63"/>
      <c r="L480" s="63"/>
      <c r="M480" s="63"/>
      <c r="N480" s="63"/>
      <c r="O480" s="63"/>
      <c r="P480" s="63"/>
      <c r="Q480" s="63"/>
      <c r="R480" s="63"/>
      <c r="S480" s="63"/>
      <c r="T480" s="63"/>
      <c r="U480" s="63"/>
      <c r="V480" s="63"/>
      <c r="W480" s="63"/>
      <c r="X480" s="63"/>
      <c r="Y480" s="63"/>
      <c r="Z480" s="63"/>
      <c r="AA480" s="63"/>
      <c r="AB480" s="63"/>
      <c r="AC480" s="63"/>
      <c r="AD480" s="63"/>
      <c r="AE480" s="63"/>
      <c r="AF480" s="63"/>
      <c r="AG480" s="63"/>
      <c r="AH480" s="63"/>
      <c r="AI480" s="63"/>
      <c r="AJ480" s="63"/>
      <c r="AK480" s="63"/>
      <c r="AL480" s="63"/>
      <c r="AM480" s="63"/>
      <c r="AN480" s="63"/>
      <c r="AO480" s="63"/>
      <c r="AP480" s="63"/>
      <c r="AQ480" s="63"/>
      <c r="AR480" s="63"/>
      <c r="AS480" s="63"/>
      <c r="AT480" s="63"/>
      <c r="AU480" s="63"/>
      <c r="AV480" s="63"/>
      <c r="AW480" s="63"/>
      <c r="AX480" s="63"/>
      <c r="AY480" s="63"/>
      <c r="AZ480" s="63"/>
      <c r="BA480" s="63"/>
      <c r="BB480" s="63"/>
      <c r="BC480" s="63"/>
      <c r="BD480" s="63"/>
      <c r="BE480" s="63"/>
      <c r="BF480" s="63"/>
      <c r="BG480" s="63"/>
      <c r="BH480" s="63"/>
      <c r="BI480" s="63"/>
      <c r="BJ480" s="63"/>
      <c r="BK480" s="63"/>
      <c r="BL480" s="63"/>
      <c r="BM480" s="63"/>
      <c r="BN480" s="63"/>
      <c r="BO480" s="63"/>
      <c r="BP480" s="63"/>
      <c r="BQ480" s="63"/>
      <c r="BR480" s="63"/>
      <c r="BS480" s="63"/>
      <c r="BT480" s="63"/>
      <c r="BU480" s="63"/>
      <c r="BV480" s="63"/>
      <c r="BW480" s="63"/>
      <c r="BX480" s="63"/>
      <c r="BY480" s="63"/>
      <c r="BZ480" s="63"/>
    </row>
    <row r="481" spans="3:78" x14ac:dyDescent="0.3">
      <c r="C481" s="63"/>
      <c r="D481" s="63"/>
      <c r="E481" s="63"/>
      <c r="F481" s="63"/>
      <c r="G481" s="63"/>
      <c r="H481" s="63"/>
      <c r="I481" s="63"/>
      <c r="J481" s="63"/>
      <c r="K481" s="63"/>
      <c r="L481" s="63"/>
      <c r="M481" s="63"/>
      <c r="N481" s="63"/>
      <c r="O481" s="63"/>
      <c r="P481" s="63"/>
      <c r="Q481" s="63"/>
      <c r="R481" s="63"/>
      <c r="S481" s="63"/>
      <c r="T481" s="63"/>
      <c r="U481" s="63"/>
      <c r="V481" s="63"/>
      <c r="W481" s="63"/>
      <c r="X481" s="63"/>
      <c r="Y481" s="63"/>
      <c r="Z481" s="63"/>
      <c r="AA481" s="63"/>
      <c r="AB481" s="63"/>
      <c r="AC481" s="63"/>
      <c r="AD481" s="63"/>
      <c r="AE481" s="63"/>
      <c r="AF481" s="63"/>
      <c r="AG481" s="63"/>
      <c r="AH481" s="63"/>
      <c r="AI481" s="63"/>
      <c r="AJ481" s="63"/>
      <c r="AK481" s="63"/>
      <c r="AL481" s="63"/>
      <c r="AM481" s="63"/>
      <c r="AN481" s="63"/>
      <c r="AO481" s="63"/>
      <c r="AP481" s="63"/>
      <c r="AQ481" s="63"/>
      <c r="AR481" s="63"/>
      <c r="AS481" s="63"/>
      <c r="AT481" s="63"/>
      <c r="AU481" s="63"/>
      <c r="AV481" s="63"/>
      <c r="AW481" s="63"/>
      <c r="AX481" s="63"/>
      <c r="AY481" s="63"/>
      <c r="AZ481" s="63"/>
      <c r="BA481" s="63"/>
      <c r="BB481" s="63"/>
      <c r="BC481" s="63"/>
      <c r="BD481" s="63"/>
      <c r="BE481" s="63"/>
      <c r="BF481" s="63"/>
      <c r="BG481" s="63"/>
      <c r="BH481" s="63"/>
      <c r="BI481" s="63"/>
      <c r="BJ481" s="63"/>
      <c r="BK481" s="63"/>
      <c r="BL481" s="63"/>
      <c r="BM481" s="63"/>
      <c r="BN481" s="63"/>
      <c r="BO481" s="63"/>
      <c r="BP481" s="63"/>
      <c r="BQ481" s="63"/>
      <c r="BR481" s="63"/>
      <c r="BS481" s="63"/>
      <c r="BT481" s="63"/>
      <c r="BU481" s="63"/>
      <c r="BV481" s="63"/>
      <c r="BW481" s="63"/>
      <c r="BX481" s="63"/>
      <c r="BY481" s="63"/>
      <c r="BZ481" s="63"/>
    </row>
    <row r="482" spans="3:78" x14ac:dyDescent="0.3">
      <c r="C482" s="63"/>
      <c r="D482" s="63"/>
      <c r="E482" s="63"/>
      <c r="F482" s="63"/>
      <c r="G482" s="63"/>
      <c r="H482" s="63"/>
      <c r="I482" s="63"/>
      <c r="J482" s="63"/>
      <c r="K482" s="63"/>
      <c r="L482" s="63"/>
      <c r="M482" s="63"/>
      <c r="N482" s="63"/>
      <c r="O482" s="63"/>
      <c r="P482" s="63"/>
      <c r="Q482" s="63"/>
      <c r="R482" s="63"/>
      <c r="S482" s="63"/>
      <c r="T482" s="63"/>
      <c r="U482" s="63"/>
      <c r="V482" s="63"/>
      <c r="W482" s="63"/>
      <c r="X482" s="63"/>
      <c r="Y482" s="63"/>
      <c r="Z482" s="63"/>
      <c r="AA482" s="63"/>
      <c r="AB482" s="63"/>
      <c r="AC482" s="63"/>
      <c r="AD482" s="63"/>
      <c r="AE482" s="63"/>
      <c r="AF482" s="63"/>
      <c r="AG482" s="63"/>
      <c r="AH482" s="63"/>
      <c r="AI482" s="63"/>
      <c r="AJ482" s="63"/>
      <c r="AK482" s="63"/>
      <c r="AL482" s="63"/>
      <c r="AM482" s="63"/>
      <c r="AN482" s="63"/>
      <c r="AO482" s="63"/>
      <c r="AP482" s="63"/>
      <c r="AQ482" s="63"/>
      <c r="AR482" s="63"/>
      <c r="AS482" s="63"/>
      <c r="AT482" s="63"/>
      <c r="AU482" s="63"/>
      <c r="AV482" s="63"/>
      <c r="AW482" s="63"/>
      <c r="AX482" s="63"/>
      <c r="AY482" s="63"/>
      <c r="AZ482" s="63"/>
      <c r="BA482" s="63"/>
      <c r="BB482" s="63"/>
      <c r="BC482" s="63"/>
      <c r="BD482" s="63"/>
      <c r="BE482" s="63"/>
      <c r="BF482" s="63"/>
      <c r="BG482" s="63"/>
      <c r="BH482" s="63"/>
      <c r="BI482" s="63"/>
      <c r="BJ482" s="63"/>
      <c r="BK482" s="63"/>
      <c r="BL482" s="63"/>
      <c r="BM482" s="63"/>
      <c r="BN482" s="63"/>
      <c r="BO482" s="63"/>
      <c r="BP482" s="63"/>
      <c r="BQ482" s="63"/>
      <c r="BR482" s="63"/>
      <c r="BS482" s="63"/>
      <c r="BT482" s="63"/>
      <c r="BU482" s="63"/>
      <c r="BV482" s="63"/>
      <c r="BW482" s="63"/>
      <c r="BX482" s="63"/>
      <c r="BY482" s="63"/>
      <c r="BZ482" s="63"/>
    </row>
    <row r="483" spans="3:78" x14ac:dyDescent="0.3">
      <c r="C483" s="63"/>
      <c r="D483" s="63"/>
      <c r="E483" s="63"/>
      <c r="F483" s="63"/>
      <c r="G483" s="63"/>
      <c r="H483" s="63"/>
      <c r="I483" s="63"/>
      <c r="J483" s="63"/>
      <c r="K483" s="63"/>
      <c r="L483" s="63"/>
      <c r="M483" s="63"/>
      <c r="N483" s="63"/>
      <c r="O483" s="63"/>
      <c r="P483" s="63"/>
      <c r="Q483" s="63"/>
      <c r="R483" s="63"/>
      <c r="S483" s="63"/>
      <c r="T483" s="63"/>
      <c r="U483" s="63"/>
      <c r="V483" s="63"/>
      <c r="W483" s="63"/>
      <c r="X483" s="63"/>
      <c r="Y483" s="63"/>
      <c r="Z483" s="63"/>
      <c r="AA483" s="63"/>
      <c r="AB483" s="63"/>
      <c r="AC483" s="63"/>
      <c r="AD483" s="63"/>
      <c r="AE483" s="63"/>
      <c r="AF483" s="63"/>
      <c r="AG483" s="63"/>
      <c r="AH483" s="63"/>
      <c r="AI483" s="63"/>
      <c r="AJ483" s="63"/>
      <c r="AK483" s="63"/>
      <c r="AL483" s="63"/>
      <c r="AM483" s="63"/>
      <c r="AN483" s="63"/>
      <c r="AO483" s="63"/>
      <c r="AP483" s="63"/>
      <c r="AQ483" s="63"/>
      <c r="AR483" s="63"/>
      <c r="AS483" s="63"/>
      <c r="AT483" s="63"/>
      <c r="AU483" s="63"/>
      <c r="AV483" s="63"/>
      <c r="AW483" s="63"/>
      <c r="AX483" s="63"/>
      <c r="AY483" s="63"/>
      <c r="AZ483" s="63"/>
      <c r="BA483" s="63"/>
      <c r="BB483" s="63"/>
      <c r="BC483" s="63"/>
      <c r="BD483" s="63"/>
      <c r="BE483" s="63"/>
      <c r="BF483" s="63"/>
      <c r="BG483" s="63"/>
      <c r="BH483" s="63"/>
      <c r="BI483" s="63"/>
      <c r="BJ483" s="63"/>
      <c r="BK483" s="63"/>
      <c r="BL483" s="63"/>
      <c r="BM483" s="63"/>
      <c r="BN483" s="63"/>
      <c r="BO483" s="63"/>
      <c r="BP483" s="63"/>
      <c r="BQ483" s="63"/>
      <c r="BR483" s="63"/>
      <c r="BS483" s="63"/>
      <c r="BT483" s="63"/>
      <c r="BU483" s="63"/>
      <c r="BV483" s="63"/>
      <c r="BW483" s="63"/>
      <c r="BX483" s="63"/>
      <c r="BY483" s="63"/>
      <c r="BZ483" s="63"/>
    </row>
    <row r="484" spans="3:78" x14ac:dyDescent="0.3">
      <c r="C484" s="63"/>
      <c r="D484" s="63"/>
      <c r="E484" s="63"/>
      <c r="F484" s="63"/>
      <c r="G484" s="63"/>
      <c r="H484" s="63"/>
      <c r="I484" s="63"/>
      <c r="J484" s="63"/>
      <c r="K484" s="63"/>
      <c r="L484" s="63"/>
      <c r="M484" s="63"/>
      <c r="N484" s="63"/>
      <c r="O484" s="63"/>
      <c r="P484" s="63"/>
      <c r="Q484" s="63"/>
      <c r="R484" s="63"/>
      <c r="S484" s="63"/>
      <c r="T484" s="63"/>
      <c r="U484" s="63"/>
      <c r="V484" s="63"/>
      <c r="W484" s="63"/>
      <c r="X484" s="63"/>
      <c r="Y484" s="63"/>
      <c r="Z484" s="63"/>
      <c r="AA484" s="63"/>
      <c r="AB484" s="63"/>
      <c r="AC484" s="63"/>
      <c r="AD484" s="63"/>
      <c r="AE484" s="63"/>
      <c r="AF484" s="63"/>
      <c r="AG484" s="63"/>
      <c r="AH484" s="63"/>
      <c r="AI484" s="63"/>
      <c r="AJ484" s="63"/>
      <c r="AK484" s="63"/>
      <c r="AL484" s="63"/>
      <c r="AM484" s="63"/>
      <c r="AN484" s="63"/>
      <c r="AO484" s="63"/>
      <c r="AP484" s="63"/>
      <c r="AQ484" s="63"/>
      <c r="AR484" s="63"/>
      <c r="AS484" s="63"/>
      <c r="AT484" s="63"/>
      <c r="AU484" s="63"/>
      <c r="AV484" s="63"/>
      <c r="AW484" s="63"/>
      <c r="AX484" s="63"/>
      <c r="AY484" s="63"/>
      <c r="AZ484" s="63"/>
      <c r="BA484" s="63"/>
      <c r="BB484" s="63"/>
      <c r="BC484" s="63"/>
      <c r="BD484" s="63"/>
      <c r="BE484" s="63"/>
      <c r="BF484" s="63"/>
      <c r="BG484" s="63"/>
      <c r="BH484" s="63"/>
      <c r="BI484" s="63"/>
      <c r="BJ484" s="63"/>
      <c r="BK484" s="63"/>
      <c r="BL484" s="63"/>
      <c r="BM484" s="63"/>
      <c r="BN484" s="63"/>
      <c r="BO484" s="63"/>
      <c r="BP484" s="63"/>
      <c r="BQ484" s="63"/>
      <c r="BR484" s="63"/>
      <c r="BS484" s="63"/>
      <c r="BT484" s="63"/>
      <c r="BU484" s="63"/>
      <c r="BV484" s="63"/>
      <c r="BW484" s="63"/>
      <c r="BX484" s="63"/>
      <c r="BY484" s="63"/>
      <c r="BZ484" s="63"/>
    </row>
    <row r="485" spans="3:78" x14ac:dyDescent="0.3">
      <c r="C485" s="63"/>
      <c r="D485" s="63"/>
      <c r="E485" s="63"/>
      <c r="F485" s="63"/>
      <c r="G485" s="63"/>
      <c r="H485" s="63"/>
      <c r="I485" s="63"/>
      <c r="J485" s="63"/>
      <c r="K485" s="63"/>
      <c r="L485" s="63"/>
      <c r="M485" s="63"/>
      <c r="N485" s="63"/>
      <c r="O485" s="63"/>
      <c r="P485" s="63"/>
      <c r="Q485" s="63"/>
      <c r="R485" s="63"/>
      <c r="S485" s="63"/>
      <c r="T485" s="63"/>
      <c r="U485" s="63"/>
      <c r="V485" s="63"/>
      <c r="W485" s="63"/>
      <c r="X485" s="63"/>
      <c r="Y485" s="63"/>
      <c r="Z485" s="63"/>
      <c r="AA485" s="63"/>
      <c r="AB485" s="63"/>
      <c r="AC485" s="63"/>
      <c r="AD485" s="63"/>
      <c r="AE485" s="63"/>
      <c r="AF485" s="63"/>
      <c r="AG485" s="63"/>
      <c r="AH485" s="63"/>
      <c r="AI485" s="63"/>
      <c r="AJ485" s="63"/>
      <c r="AK485" s="63"/>
      <c r="AL485" s="63"/>
      <c r="AM485" s="63"/>
      <c r="AN485" s="63"/>
      <c r="AO485" s="63"/>
      <c r="AP485" s="63"/>
      <c r="AQ485" s="63"/>
      <c r="AR485" s="63"/>
      <c r="AS485" s="63"/>
      <c r="AT485" s="63"/>
      <c r="AU485" s="63"/>
      <c r="AV485" s="63"/>
      <c r="AW485" s="63"/>
      <c r="AX485" s="63"/>
      <c r="AY485" s="63"/>
      <c r="AZ485" s="63"/>
      <c r="BA485" s="63"/>
      <c r="BB485" s="63"/>
      <c r="BC485" s="63"/>
      <c r="BD485" s="63"/>
      <c r="BE485" s="63"/>
      <c r="BF485" s="63"/>
      <c r="BG485" s="63"/>
      <c r="BH485" s="63"/>
      <c r="BI485" s="63"/>
      <c r="BJ485" s="63"/>
      <c r="BK485" s="63"/>
      <c r="BL485" s="63"/>
      <c r="BM485" s="63"/>
      <c r="BN485" s="63"/>
      <c r="BO485" s="63"/>
      <c r="BP485" s="63"/>
      <c r="BQ485" s="63"/>
      <c r="BR485" s="63"/>
      <c r="BS485" s="63"/>
      <c r="BT485" s="63"/>
      <c r="BU485" s="63"/>
      <c r="BV485" s="63"/>
      <c r="BW485" s="63"/>
      <c r="BX485" s="63"/>
      <c r="BY485" s="63"/>
      <c r="BZ485" s="63"/>
    </row>
    <row r="486" spans="3:78" x14ac:dyDescent="0.3">
      <c r="C486" s="63"/>
      <c r="D486" s="63"/>
      <c r="E486" s="63"/>
      <c r="F486" s="63"/>
      <c r="G486" s="63"/>
      <c r="H486" s="63"/>
      <c r="I486" s="63"/>
      <c r="J486" s="63"/>
      <c r="K486" s="63"/>
      <c r="L486" s="63"/>
      <c r="M486" s="63"/>
      <c r="N486" s="63"/>
      <c r="O486" s="63"/>
      <c r="P486" s="63"/>
      <c r="Q486" s="63"/>
      <c r="R486" s="63"/>
      <c r="S486" s="63"/>
      <c r="T486" s="63"/>
      <c r="U486" s="63"/>
      <c r="V486" s="63"/>
      <c r="W486" s="63"/>
      <c r="X486" s="63"/>
      <c r="Y486" s="63"/>
      <c r="Z486" s="63"/>
      <c r="AA486" s="63"/>
      <c r="AB486" s="63"/>
      <c r="AC486" s="63"/>
      <c r="AD486" s="63"/>
      <c r="AE486" s="63"/>
      <c r="AF486" s="63"/>
      <c r="AG486" s="63"/>
      <c r="AH486" s="63"/>
      <c r="AI486" s="63"/>
      <c r="AJ486" s="63"/>
      <c r="AK486" s="63"/>
      <c r="AL486" s="63"/>
      <c r="AM486" s="63"/>
      <c r="AN486" s="63"/>
      <c r="AO486" s="63"/>
      <c r="AP486" s="63"/>
      <c r="AQ486" s="63"/>
      <c r="AR486" s="63"/>
      <c r="AS486" s="63"/>
      <c r="AT486" s="63"/>
      <c r="AU486" s="63"/>
      <c r="AV486" s="63"/>
      <c r="AW486" s="63"/>
      <c r="AX486" s="63"/>
      <c r="AY486" s="63"/>
      <c r="AZ486" s="63"/>
      <c r="BA486" s="63"/>
      <c r="BB486" s="63"/>
      <c r="BC486" s="63"/>
      <c r="BD486" s="63"/>
      <c r="BE486" s="63"/>
      <c r="BF486" s="63"/>
      <c r="BG486" s="63"/>
      <c r="BH486" s="63"/>
      <c r="BI486" s="63"/>
      <c r="BJ486" s="63"/>
      <c r="BK486" s="63"/>
      <c r="BL486" s="63"/>
      <c r="BM486" s="63"/>
      <c r="BN486" s="63"/>
      <c r="BO486" s="63"/>
      <c r="BP486" s="63"/>
      <c r="BQ486" s="63"/>
      <c r="BR486" s="63"/>
      <c r="BS486" s="63"/>
      <c r="BT486" s="63"/>
      <c r="BU486" s="63"/>
      <c r="BV486" s="63"/>
      <c r="BW486" s="63"/>
      <c r="BX486" s="63"/>
      <c r="BY486" s="63"/>
      <c r="BZ486" s="63"/>
    </row>
    <row r="487" spans="3:78" x14ac:dyDescent="0.3">
      <c r="C487" s="63"/>
      <c r="D487" s="63"/>
      <c r="E487" s="63"/>
      <c r="F487" s="63"/>
      <c r="G487" s="63"/>
      <c r="H487" s="63"/>
      <c r="I487" s="63"/>
      <c r="J487" s="63"/>
      <c r="K487" s="63"/>
      <c r="L487" s="63"/>
      <c r="M487" s="63"/>
      <c r="N487" s="63"/>
      <c r="O487" s="63"/>
      <c r="P487" s="63"/>
      <c r="Q487" s="63"/>
      <c r="R487" s="63"/>
      <c r="S487" s="63"/>
      <c r="T487" s="63"/>
      <c r="U487" s="63"/>
      <c r="V487" s="63"/>
      <c r="W487" s="63"/>
      <c r="X487" s="63"/>
      <c r="Y487" s="63"/>
      <c r="Z487" s="63"/>
      <c r="AA487" s="63"/>
      <c r="AB487" s="63"/>
      <c r="AC487" s="63"/>
      <c r="AD487" s="63"/>
      <c r="AE487" s="63"/>
      <c r="AF487" s="63"/>
      <c r="AG487" s="63"/>
      <c r="AH487" s="63"/>
      <c r="AI487" s="63"/>
      <c r="AJ487" s="63"/>
      <c r="AK487" s="63"/>
      <c r="AL487" s="63"/>
      <c r="AM487" s="63"/>
      <c r="AN487" s="63"/>
      <c r="AO487" s="63"/>
      <c r="AP487" s="63"/>
      <c r="AQ487" s="63"/>
      <c r="AR487" s="63"/>
      <c r="AS487" s="63"/>
      <c r="AT487" s="63"/>
      <c r="AU487" s="63"/>
      <c r="AV487" s="63"/>
      <c r="AW487" s="63"/>
      <c r="AX487" s="63"/>
      <c r="AY487" s="63"/>
      <c r="AZ487" s="63"/>
      <c r="BA487" s="63"/>
      <c r="BB487" s="63"/>
      <c r="BC487" s="63"/>
      <c r="BD487" s="63"/>
      <c r="BE487" s="63"/>
      <c r="BF487" s="63"/>
      <c r="BG487" s="63"/>
      <c r="BH487" s="63"/>
      <c r="BI487" s="63"/>
      <c r="BJ487" s="63"/>
      <c r="BK487" s="63"/>
      <c r="BL487" s="63"/>
      <c r="BM487" s="63"/>
      <c r="BN487" s="63"/>
      <c r="BO487" s="63"/>
      <c r="BP487" s="63"/>
      <c r="BQ487" s="63"/>
      <c r="BR487" s="63"/>
      <c r="BS487" s="63"/>
      <c r="BT487" s="63"/>
      <c r="BU487" s="63"/>
      <c r="BV487" s="63"/>
      <c r="BW487" s="63"/>
      <c r="BX487" s="63"/>
      <c r="BY487" s="63"/>
      <c r="BZ487" s="63"/>
    </row>
    <row r="488" spans="3:78" x14ac:dyDescent="0.3">
      <c r="C488" s="63"/>
      <c r="D488" s="63"/>
      <c r="E488" s="63"/>
      <c r="F488" s="63"/>
      <c r="G488" s="63"/>
      <c r="H488" s="63"/>
      <c r="I488" s="63"/>
      <c r="J488" s="63"/>
      <c r="K488" s="63"/>
      <c r="L488" s="63"/>
      <c r="M488" s="63"/>
      <c r="N488" s="63"/>
      <c r="O488" s="63"/>
      <c r="P488" s="63"/>
      <c r="Q488" s="63"/>
      <c r="R488" s="63"/>
      <c r="S488" s="63"/>
      <c r="T488" s="63"/>
      <c r="U488" s="63"/>
      <c r="V488" s="63"/>
      <c r="W488" s="63"/>
      <c r="X488" s="63"/>
      <c r="Y488" s="63"/>
      <c r="Z488" s="63"/>
      <c r="AA488" s="63"/>
      <c r="AB488" s="63"/>
      <c r="AC488" s="63"/>
      <c r="AD488" s="63"/>
      <c r="AE488" s="63"/>
      <c r="AF488" s="63"/>
      <c r="AG488" s="63"/>
      <c r="AH488" s="63"/>
      <c r="AI488" s="63"/>
      <c r="AJ488" s="63"/>
      <c r="AK488" s="63"/>
      <c r="AL488" s="63"/>
      <c r="AM488" s="63"/>
      <c r="AN488" s="63"/>
      <c r="AO488" s="63"/>
      <c r="AP488" s="63"/>
      <c r="AQ488" s="63"/>
      <c r="AR488" s="63"/>
      <c r="AS488" s="63"/>
      <c r="AT488" s="63"/>
      <c r="AU488" s="63"/>
      <c r="AV488" s="63"/>
      <c r="AW488" s="63"/>
      <c r="AX488" s="63"/>
      <c r="AY488" s="63"/>
      <c r="AZ488" s="63"/>
      <c r="BA488" s="63"/>
      <c r="BB488" s="63"/>
      <c r="BC488" s="63"/>
      <c r="BD488" s="63"/>
      <c r="BE488" s="63"/>
      <c r="BF488" s="63"/>
      <c r="BG488" s="63"/>
      <c r="BH488" s="63"/>
      <c r="BI488" s="63"/>
      <c r="BJ488" s="63"/>
      <c r="BK488" s="63"/>
      <c r="BL488" s="63"/>
      <c r="BM488" s="63"/>
      <c r="BN488" s="63"/>
      <c r="BO488" s="63"/>
      <c r="BP488" s="63"/>
      <c r="BQ488" s="63"/>
      <c r="BR488" s="63"/>
      <c r="BS488" s="63"/>
      <c r="BT488" s="63"/>
      <c r="BU488" s="63"/>
      <c r="BV488" s="63"/>
      <c r="BW488" s="63"/>
      <c r="BX488" s="63"/>
      <c r="BY488" s="63"/>
      <c r="BZ488" s="63"/>
    </row>
    <row r="489" spans="3:78" x14ac:dyDescent="0.3">
      <c r="C489" s="63"/>
      <c r="D489" s="63"/>
      <c r="E489" s="63"/>
      <c r="F489" s="63"/>
      <c r="G489" s="63"/>
      <c r="H489" s="63"/>
      <c r="I489" s="63"/>
      <c r="J489" s="63"/>
      <c r="K489" s="63"/>
      <c r="L489" s="63"/>
      <c r="M489" s="63"/>
      <c r="N489" s="63"/>
      <c r="O489" s="63"/>
      <c r="P489" s="63"/>
      <c r="Q489" s="63"/>
      <c r="R489" s="63"/>
      <c r="S489" s="63"/>
      <c r="T489" s="63"/>
      <c r="U489" s="63"/>
      <c r="V489" s="63"/>
      <c r="W489" s="63"/>
      <c r="X489" s="63"/>
      <c r="Y489" s="63"/>
      <c r="Z489" s="63"/>
      <c r="AA489" s="63"/>
      <c r="AB489" s="63"/>
      <c r="AC489" s="63"/>
      <c r="AD489" s="63"/>
      <c r="AE489" s="63"/>
      <c r="AF489" s="63"/>
      <c r="AG489" s="63"/>
      <c r="AH489" s="63"/>
      <c r="AI489" s="63"/>
      <c r="AJ489" s="63"/>
      <c r="AK489" s="63"/>
      <c r="AL489" s="63"/>
      <c r="AM489" s="63"/>
      <c r="AN489" s="63"/>
      <c r="AO489" s="63"/>
      <c r="AP489" s="63"/>
      <c r="AQ489" s="63"/>
      <c r="AR489" s="63"/>
      <c r="AS489" s="63"/>
      <c r="AT489" s="63"/>
      <c r="AU489" s="63"/>
      <c r="AV489" s="63"/>
      <c r="AW489" s="63"/>
      <c r="AX489" s="63"/>
      <c r="AY489" s="63"/>
      <c r="AZ489" s="63"/>
      <c r="BA489" s="63"/>
      <c r="BB489" s="63"/>
      <c r="BC489" s="63"/>
      <c r="BD489" s="63"/>
      <c r="BE489" s="63"/>
      <c r="BF489" s="63"/>
      <c r="BG489" s="63"/>
      <c r="BH489" s="63"/>
      <c r="BI489" s="63"/>
      <c r="BJ489" s="63"/>
      <c r="BK489" s="63"/>
      <c r="BL489" s="63"/>
      <c r="BM489" s="63"/>
      <c r="BN489" s="63"/>
      <c r="BO489" s="63"/>
      <c r="BP489" s="63"/>
      <c r="BQ489" s="63"/>
      <c r="BR489" s="63"/>
      <c r="BS489" s="63"/>
      <c r="BT489" s="63"/>
      <c r="BU489" s="63"/>
      <c r="BV489" s="63"/>
      <c r="BW489" s="63"/>
      <c r="BX489" s="63"/>
      <c r="BY489" s="63"/>
      <c r="BZ489" s="63"/>
    </row>
    <row r="490" spans="3:78" x14ac:dyDescent="0.3">
      <c r="C490" s="63"/>
      <c r="D490" s="63"/>
      <c r="E490" s="63"/>
      <c r="F490" s="63"/>
      <c r="G490" s="63"/>
      <c r="H490" s="63"/>
      <c r="I490" s="63"/>
      <c r="J490" s="63"/>
      <c r="K490" s="63"/>
      <c r="L490" s="63"/>
      <c r="M490" s="63"/>
      <c r="N490" s="63"/>
      <c r="O490" s="63"/>
      <c r="P490" s="63"/>
      <c r="Q490" s="63"/>
      <c r="R490" s="63"/>
      <c r="S490" s="63"/>
      <c r="T490" s="63"/>
      <c r="U490" s="63"/>
      <c r="V490" s="63"/>
      <c r="W490" s="63"/>
      <c r="X490" s="63"/>
      <c r="Y490" s="63"/>
      <c r="Z490" s="63"/>
      <c r="AA490" s="63"/>
      <c r="AB490" s="63"/>
      <c r="AC490" s="63"/>
      <c r="AD490" s="63"/>
      <c r="AE490" s="63"/>
      <c r="AF490" s="63"/>
      <c r="AG490" s="63"/>
      <c r="AH490" s="63"/>
      <c r="AI490" s="63"/>
      <c r="AJ490" s="63"/>
      <c r="AK490" s="63"/>
      <c r="AL490" s="63"/>
      <c r="AM490" s="63"/>
      <c r="AN490" s="63"/>
      <c r="AO490" s="63"/>
      <c r="AP490" s="63"/>
      <c r="AQ490" s="63"/>
      <c r="AR490" s="63"/>
      <c r="AS490" s="63"/>
      <c r="AT490" s="63"/>
      <c r="AU490" s="63"/>
      <c r="AV490" s="63"/>
      <c r="AW490" s="63"/>
      <c r="AX490" s="63"/>
      <c r="AY490" s="63"/>
      <c r="AZ490" s="63"/>
      <c r="BA490" s="63"/>
      <c r="BB490" s="63"/>
      <c r="BC490" s="63"/>
      <c r="BD490" s="63"/>
      <c r="BE490" s="63"/>
      <c r="BF490" s="63"/>
      <c r="BG490" s="63"/>
      <c r="BH490" s="63"/>
      <c r="BI490" s="63"/>
      <c r="BJ490" s="63"/>
      <c r="BK490" s="63"/>
      <c r="BL490" s="63"/>
      <c r="BM490" s="63"/>
      <c r="BN490" s="63"/>
      <c r="BO490" s="63"/>
      <c r="BP490" s="63"/>
      <c r="BQ490" s="63"/>
      <c r="BR490" s="63"/>
      <c r="BS490" s="63"/>
      <c r="BT490" s="63"/>
      <c r="BU490" s="63"/>
      <c r="BV490" s="63"/>
      <c r="BW490" s="63"/>
      <c r="BX490" s="63"/>
      <c r="BY490" s="63"/>
      <c r="BZ490" s="63"/>
    </row>
    <row r="491" spans="3:78" x14ac:dyDescent="0.3">
      <c r="C491" s="63"/>
      <c r="D491" s="63"/>
      <c r="E491" s="63"/>
      <c r="F491" s="63"/>
      <c r="G491" s="63"/>
      <c r="H491" s="63"/>
      <c r="I491" s="63"/>
      <c r="J491" s="63"/>
      <c r="K491" s="63"/>
      <c r="L491" s="63"/>
      <c r="M491" s="63"/>
      <c r="N491" s="63"/>
      <c r="O491" s="63"/>
      <c r="P491" s="63"/>
      <c r="Q491" s="63"/>
      <c r="R491" s="63"/>
      <c r="S491" s="63"/>
      <c r="T491" s="63"/>
      <c r="U491" s="63"/>
      <c r="V491" s="63"/>
      <c r="W491" s="63"/>
      <c r="X491" s="63"/>
      <c r="Y491" s="63"/>
      <c r="Z491" s="63"/>
      <c r="AA491" s="63"/>
      <c r="AB491" s="63"/>
      <c r="AC491" s="63"/>
      <c r="AD491" s="63"/>
      <c r="AE491" s="63"/>
      <c r="AF491" s="63"/>
      <c r="AG491" s="63"/>
      <c r="AH491" s="63"/>
      <c r="AI491" s="63"/>
      <c r="AJ491" s="63"/>
      <c r="AK491" s="63"/>
      <c r="AL491" s="63"/>
      <c r="AM491" s="63"/>
      <c r="AN491" s="63"/>
      <c r="AO491" s="63"/>
      <c r="AP491" s="63"/>
      <c r="AQ491" s="63"/>
      <c r="AR491" s="63"/>
      <c r="AS491" s="63"/>
      <c r="AT491" s="63"/>
      <c r="AU491" s="63"/>
      <c r="AV491" s="63"/>
      <c r="AW491" s="63"/>
      <c r="AX491" s="63"/>
      <c r="AY491" s="63"/>
      <c r="AZ491" s="63"/>
      <c r="BA491" s="63"/>
      <c r="BB491" s="63"/>
      <c r="BC491" s="63"/>
      <c r="BD491" s="63"/>
      <c r="BE491" s="63"/>
      <c r="BF491" s="63"/>
      <c r="BG491" s="63"/>
      <c r="BH491" s="63"/>
      <c r="BI491" s="63"/>
      <c r="BJ491" s="63"/>
      <c r="BK491" s="63"/>
      <c r="BL491" s="63"/>
      <c r="BM491" s="63"/>
      <c r="BN491" s="63"/>
      <c r="BO491" s="63"/>
      <c r="BP491" s="63"/>
      <c r="BQ491" s="63"/>
      <c r="BR491" s="63"/>
      <c r="BS491" s="63"/>
      <c r="BT491" s="63"/>
      <c r="BU491" s="63"/>
      <c r="BV491" s="63"/>
      <c r="BW491" s="63"/>
      <c r="BX491" s="63"/>
      <c r="BY491" s="63"/>
      <c r="BZ491" s="63"/>
    </row>
    <row r="492" spans="3:78" x14ac:dyDescent="0.3">
      <c r="C492" s="63"/>
      <c r="D492" s="63"/>
      <c r="E492" s="63"/>
      <c r="F492" s="63"/>
      <c r="G492" s="63"/>
      <c r="H492" s="63"/>
      <c r="I492" s="63"/>
      <c r="J492" s="63"/>
      <c r="K492" s="63"/>
      <c r="L492" s="63"/>
      <c r="M492" s="63"/>
      <c r="N492" s="63"/>
      <c r="O492" s="63"/>
      <c r="P492" s="63"/>
      <c r="Q492" s="63"/>
      <c r="R492" s="63"/>
      <c r="S492" s="63"/>
      <c r="T492" s="63"/>
      <c r="U492" s="63"/>
      <c r="V492" s="63"/>
      <c r="W492" s="63"/>
      <c r="X492" s="63"/>
      <c r="Y492" s="63"/>
      <c r="Z492" s="63"/>
      <c r="AA492" s="63"/>
      <c r="AB492" s="63"/>
      <c r="AC492" s="63"/>
      <c r="AD492" s="63"/>
      <c r="AE492" s="63"/>
      <c r="AF492" s="63"/>
      <c r="AG492" s="63"/>
      <c r="AH492" s="63"/>
      <c r="AI492" s="63"/>
      <c r="AJ492" s="63"/>
      <c r="AK492" s="63"/>
      <c r="AL492" s="63"/>
      <c r="AM492" s="63"/>
      <c r="AN492" s="63"/>
      <c r="AO492" s="63"/>
      <c r="AP492" s="63"/>
      <c r="AQ492" s="63"/>
      <c r="AR492" s="63"/>
      <c r="AS492" s="63"/>
      <c r="AT492" s="63"/>
      <c r="AU492" s="63"/>
      <c r="AV492" s="63"/>
      <c r="AW492" s="63"/>
      <c r="AX492" s="63"/>
      <c r="AY492" s="63"/>
      <c r="AZ492" s="63"/>
      <c r="BA492" s="63"/>
      <c r="BB492" s="63"/>
      <c r="BC492" s="63"/>
      <c r="BD492" s="63"/>
      <c r="BE492" s="63"/>
      <c r="BF492" s="63"/>
      <c r="BG492" s="63"/>
      <c r="BH492" s="63"/>
      <c r="BI492" s="63"/>
      <c r="BJ492" s="63"/>
      <c r="BK492" s="63"/>
      <c r="BL492" s="63"/>
      <c r="BM492" s="63"/>
      <c r="BN492" s="63"/>
      <c r="BO492" s="63"/>
      <c r="BP492" s="63"/>
      <c r="BQ492" s="63"/>
      <c r="BR492" s="63"/>
      <c r="BS492" s="63"/>
      <c r="BT492" s="63"/>
      <c r="BU492" s="63"/>
      <c r="BV492" s="63"/>
      <c r="BW492" s="63"/>
      <c r="BX492" s="63"/>
      <c r="BY492" s="63"/>
      <c r="BZ492" s="63"/>
    </row>
    <row r="493" spans="3:78" x14ac:dyDescent="0.3">
      <c r="C493" s="63"/>
      <c r="D493" s="63"/>
      <c r="E493" s="63"/>
      <c r="F493" s="63"/>
      <c r="G493" s="63"/>
      <c r="H493" s="63"/>
      <c r="I493" s="63"/>
      <c r="J493" s="63"/>
      <c r="K493" s="63"/>
      <c r="L493" s="63"/>
      <c r="M493" s="63"/>
      <c r="N493" s="63"/>
      <c r="O493" s="63"/>
      <c r="P493" s="63"/>
      <c r="Q493" s="63"/>
      <c r="R493" s="63"/>
      <c r="S493" s="63"/>
      <c r="T493" s="63"/>
      <c r="U493" s="63"/>
      <c r="V493" s="63"/>
      <c r="W493" s="63"/>
      <c r="X493" s="63"/>
      <c r="Y493" s="63"/>
      <c r="Z493" s="63"/>
      <c r="AA493" s="63"/>
      <c r="AB493" s="63"/>
      <c r="AC493" s="63"/>
      <c r="AD493" s="63"/>
      <c r="AE493" s="63"/>
      <c r="AF493" s="63"/>
      <c r="AG493" s="63"/>
      <c r="AH493" s="63"/>
      <c r="AI493" s="63"/>
      <c r="AJ493" s="63"/>
      <c r="AK493" s="63"/>
      <c r="AL493" s="63"/>
      <c r="AM493" s="63"/>
      <c r="AN493" s="63"/>
      <c r="AO493" s="63"/>
      <c r="AP493" s="63"/>
      <c r="AQ493" s="63"/>
      <c r="AR493" s="63"/>
      <c r="AS493" s="63"/>
      <c r="AT493" s="63"/>
      <c r="AU493" s="63"/>
      <c r="AV493" s="63"/>
      <c r="AW493" s="63"/>
      <c r="AX493" s="63"/>
      <c r="AY493" s="63"/>
      <c r="AZ493" s="63"/>
      <c r="BA493" s="63"/>
      <c r="BB493" s="63"/>
      <c r="BC493" s="63"/>
      <c r="BD493" s="63"/>
      <c r="BE493" s="63"/>
      <c r="BF493" s="63"/>
      <c r="BG493" s="63"/>
      <c r="BH493" s="63"/>
      <c r="BI493" s="63"/>
      <c r="BJ493" s="63"/>
      <c r="BK493" s="63"/>
      <c r="BL493" s="63"/>
      <c r="BM493" s="63"/>
      <c r="BN493" s="63"/>
      <c r="BO493" s="63"/>
      <c r="BP493" s="63"/>
      <c r="BQ493" s="63"/>
      <c r="BR493" s="63"/>
      <c r="BS493" s="63"/>
      <c r="BT493" s="63"/>
      <c r="BU493" s="63"/>
      <c r="BV493" s="63"/>
      <c r="BW493" s="63"/>
      <c r="BX493" s="63"/>
      <c r="BY493" s="63"/>
      <c r="BZ493" s="63"/>
    </row>
    <row r="494" spans="3:78" x14ac:dyDescent="0.3">
      <c r="C494" s="63"/>
      <c r="D494" s="63"/>
      <c r="E494" s="63"/>
      <c r="F494" s="63"/>
      <c r="G494" s="63"/>
      <c r="H494" s="63"/>
      <c r="I494" s="63"/>
      <c r="J494" s="63"/>
      <c r="K494" s="63"/>
      <c r="L494" s="63"/>
      <c r="M494" s="63"/>
      <c r="N494" s="63"/>
      <c r="O494" s="63"/>
      <c r="P494" s="63"/>
      <c r="Q494" s="63"/>
      <c r="R494" s="63"/>
      <c r="S494" s="63"/>
      <c r="T494" s="63"/>
      <c r="U494" s="63"/>
      <c r="V494" s="63"/>
      <c r="W494" s="63"/>
      <c r="X494" s="63"/>
      <c r="Y494" s="63"/>
      <c r="Z494" s="63"/>
      <c r="AA494" s="63"/>
      <c r="AB494" s="63"/>
      <c r="AC494" s="63"/>
      <c r="AD494" s="63"/>
      <c r="AE494" s="63"/>
      <c r="AF494" s="63"/>
      <c r="AG494" s="63"/>
      <c r="AH494" s="63"/>
      <c r="AI494" s="63"/>
      <c r="AJ494" s="63"/>
      <c r="AK494" s="63"/>
      <c r="AL494" s="63"/>
      <c r="AM494" s="63"/>
      <c r="AN494" s="63"/>
      <c r="AO494" s="63"/>
      <c r="AP494" s="63"/>
      <c r="AQ494" s="63"/>
      <c r="AR494" s="63"/>
      <c r="AS494" s="63"/>
      <c r="AT494" s="63"/>
      <c r="AU494" s="63"/>
      <c r="AV494" s="63"/>
      <c r="AW494" s="63"/>
      <c r="AX494" s="63"/>
      <c r="AY494" s="63"/>
      <c r="AZ494" s="63"/>
      <c r="BA494" s="63"/>
      <c r="BB494" s="63"/>
      <c r="BC494" s="63"/>
      <c r="BD494" s="63"/>
      <c r="BE494" s="63"/>
      <c r="BF494" s="63"/>
      <c r="BG494" s="63"/>
      <c r="BH494" s="63"/>
      <c r="BI494" s="63"/>
      <c r="BJ494" s="63"/>
      <c r="BK494" s="63"/>
      <c r="BL494" s="63"/>
      <c r="BM494" s="63"/>
      <c r="BN494" s="63"/>
      <c r="BO494" s="63"/>
      <c r="BP494" s="63"/>
      <c r="BQ494" s="63"/>
      <c r="BR494" s="63"/>
      <c r="BS494" s="63"/>
      <c r="BT494" s="63"/>
      <c r="BU494" s="63"/>
      <c r="BV494" s="63"/>
      <c r="BW494" s="63"/>
      <c r="BX494" s="63"/>
      <c r="BY494" s="63"/>
      <c r="BZ494" s="63"/>
    </row>
    <row r="495" spans="3:78" x14ac:dyDescent="0.3">
      <c r="C495" s="63"/>
      <c r="D495" s="63"/>
      <c r="E495" s="63"/>
      <c r="F495" s="63"/>
      <c r="G495" s="63"/>
      <c r="H495" s="63"/>
      <c r="I495" s="63"/>
      <c r="J495" s="63"/>
      <c r="K495" s="63"/>
      <c r="L495" s="63"/>
      <c r="M495" s="63"/>
      <c r="N495" s="63"/>
      <c r="O495" s="63"/>
      <c r="P495" s="63"/>
      <c r="Q495" s="63"/>
      <c r="R495" s="63"/>
      <c r="S495" s="63"/>
      <c r="T495" s="63"/>
      <c r="U495" s="63"/>
      <c r="V495" s="63"/>
      <c r="W495" s="63"/>
      <c r="X495" s="63"/>
      <c r="Y495" s="63"/>
      <c r="Z495" s="63"/>
      <c r="AA495" s="63"/>
      <c r="AB495" s="63"/>
      <c r="AC495" s="63"/>
      <c r="AD495" s="63"/>
      <c r="AE495" s="63"/>
      <c r="AF495" s="63"/>
      <c r="AG495" s="63"/>
      <c r="AH495" s="63"/>
      <c r="AI495" s="63"/>
      <c r="AJ495" s="63"/>
      <c r="AK495" s="63"/>
      <c r="AL495" s="63"/>
      <c r="AM495" s="63"/>
      <c r="AN495" s="63"/>
      <c r="AO495" s="63"/>
      <c r="AP495" s="63"/>
      <c r="AQ495" s="63"/>
      <c r="AR495" s="63"/>
      <c r="AS495" s="63"/>
      <c r="AT495" s="63"/>
      <c r="AU495" s="63"/>
      <c r="AV495" s="63"/>
      <c r="AW495" s="63"/>
      <c r="AX495" s="63"/>
      <c r="AY495" s="63"/>
      <c r="AZ495" s="63"/>
      <c r="BA495" s="63"/>
      <c r="BB495" s="63"/>
      <c r="BC495" s="63"/>
      <c r="BD495" s="63"/>
      <c r="BE495" s="63"/>
      <c r="BF495" s="63"/>
      <c r="BG495" s="63"/>
      <c r="BH495" s="63"/>
      <c r="BI495" s="63"/>
      <c r="BJ495" s="63"/>
      <c r="BK495" s="63"/>
      <c r="BL495" s="63"/>
      <c r="BM495" s="63"/>
      <c r="BN495" s="63"/>
      <c r="BO495" s="63"/>
      <c r="BP495" s="63"/>
      <c r="BQ495" s="63"/>
      <c r="BR495" s="63"/>
      <c r="BS495" s="63"/>
      <c r="BT495" s="63"/>
      <c r="BU495" s="63"/>
      <c r="BV495" s="63"/>
      <c r="BW495" s="63"/>
      <c r="BX495" s="63"/>
      <c r="BY495" s="63"/>
      <c r="BZ495" s="63"/>
    </row>
    <row r="496" spans="3:78" x14ac:dyDescent="0.3">
      <c r="C496" s="63"/>
      <c r="D496" s="63"/>
      <c r="E496" s="63"/>
      <c r="F496" s="63"/>
      <c r="G496" s="63"/>
      <c r="H496" s="63"/>
      <c r="I496" s="63"/>
      <c r="J496" s="63"/>
      <c r="K496" s="63"/>
      <c r="L496" s="63"/>
      <c r="M496" s="63"/>
      <c r="N496" s="63"/>
      <c r="O496" s="63"/>
      <c r="P496" s="63"/>
      <c r="Q496" s="63"/>
      <c r="R496" s="63"/>
      <c r="S496" s="63"/>
      <c r="T496" s="63"/>
      <c r="U496" s="63"/>
      <c r="V496" s="63"/>
      <c r="W496" s="63"/>
      <c r="X496" s="63"/>
      <c r="Y496" s="63"/>
      <c r="Z496" s="63"/>
      <c r="AA496" s="63"/>
      <c r="AB496" s="63"/>
      <c r="AC496" s="63"/>
      <c r="AD496" s="63"/>
      <c r="AE496" s="63"/>
      <c r="AF496" s="63"/>
      <c r="AG496" s="63"/>
      <c r="AH496" s="63"/>
      <c r="AI496" s="63"/>
      <c r="AJ496" s="63"/>
      <c r="AK496" s="63"/>
      <c r="AL496" s="63"/>
      <c r="AM496" s="63"/>
      <c r="AN496" s="63"/>
      <c r="AO496" s="63"/>
      <c r="AP496" s="63"/>
      <c r="AQ496" s="63"/>
      <c r="AR496" s="63"/>
      <c r="AS496" s="63"/>
      <c r="AT496" s="63"/>
      <c r="AU496" s="63"/>
      <c r="AV496" s="63"/>
      <c r="AW496" s="63"/>
      <c r="AX496" s="63"/>
      <c r="AY496" s="63"/>
      <c r="AZ496" s="63"/>
      <c r="BA496" s="63"/>
      <c r="BB496" s="63"/>
      <c r="BC496" s="63"/>
      <c r="BD496" s="63"/>
      <c r="BE496" s="63"/>
      <c r="BF496" s="63"/>
      <c r="BG496" s="63"/>
      <c r="BH496" s="63"/>
      <c r="BI496" s="63"/>
      <c r="BJ496" s="63"/>
      <c r="BK496" s="63"/>
      <c r="BL496" s="63"/>
      <c r="BM496" s="63"/>
      <c r="BN496" s="63"/>
      <c r="BO496" s="63"/>
      <c r="BP496" s="63"/>
      <c r="BQ496" s="63"/>
      <c r="BR496" s="63"/>
      <c r="BS496" s="63"/>
      <c r="BT496" s="63"/>
      <c r="BU496" s="63"/>
      <c r="BV496" s="63"/>
      <c r="BW496" s="63"/>
      <c r="BX496" s="63"/>
      <c r="BY496" s="63"/>
      <c r="BZ496" s="63"/>
    </row>
    <row r="497" spans="3:78" x14ac:dyDescent="0.3">
      <c r="C497" s="63"/>
      <c r="D497" s="63"/>
      <c r="E497" s="63"/>
      <c r="F497" s="63"/>
      <c r="G497" s="63"/>
      <c r="H497" s="63"/>
      <c r="I497" s="63"/>
      <c r="J497" s="63"/>
      <c r="K497" s="63"/>
      <c r="L497" s="63"/>
      <c r="M497" s="63"/>
      <c r="N497" s="63"/>
      <c r="O497" s="63"/>
      <c r="P497" s="63"/>
      <c r="Q497" s="63"/>
      <c r="R497" s="63"/>
      <c r="S497" s="63"/>
      <c r="T497" s="63"/>
      <c r="U497" s="63"/>
      <c r="V497" s="63"/>
      <c r="W497" s="63"/>
      <c r="X497" s="63"/>
      <c r="Y497" s="63"/>
      <c r="Z497" s="63"/>
      <c r="AA497" s="63"/>
      <c r="AB497" s="63"/>
      <c r="AC497" s="63"/>
      <c r="AD497" s="63"/>
      <c r="AE497" s="63"/>
      <c r="AF497" s="63"/>
      <c r="AG497" s="63"/>
      <c r="AH497" s="63"/>
      <c r="AI497" s="63"/>
      <c r="AJ497" s="63"/>
      <c r="AK497" s="63"/>
      <c r="AL497" s="63"/>
      <c r="AM497" s="63"/>
      <c r="AN497" s="63"/>
      <c r="AO497" s="63"/>
      <c r="AP497" s="63"/>
      <c r="AQ497" s="63"/>
      <c r="AR497" s="63"/>
      <c r="AS497" s="63"/>
      <c r="AT497" s="63"/>
      <c r="AU497" s="63"/>
      <c r="AV497" s="63"/>
      <c r="AW497" s="63"/>
      <c r="AX497" s="63"/>
      <c r="AY497" s="63"/>
      <c r="AZ497" s="63"/>
      <c r="BA497" s="63"/>
      <c r="BB497" s="63"/>
      <c r="BC497" s="63"/>
      <c r="BD497" s="63"/>
      <c r="BE497" s="63"/>
      <c r="BF497" s="63"/>
      <c r="BG497" s="63"/>
      <c r="BH497" s="63"/>
      <c r="BI497" s="63"/>
      <c r="BJ497" s="63"/>
      <c r="BK497" s="63"/>
      <c r="BL497" s="63"/>
      <c r="BM497" s="63"/>
      <c r="BN497" s="63"/>
      <c r="BO497" s="63"/>
      <c r="BP497" s="63"/>
      <c r="BQ497" s="63"/>
      <c r="BR497" s="63"/>
      <c r="BS497" s="63"/>
      <c r="BT497" s="63"/>
      <c r="BU497" s="63"/>
      <c r="BV497" s="63"/>
      <c r="BW497" s="63"/>
      <c r="BX497" s="63"/>
      <c r="BY497" s="63"/>
      <c r="BZ497" s="63"/>
    </row>
    <row r="498" spans="3:78" x14ac:dyDescent="0.3">
      <c r="C498" s="63"/>
      <c r="D498" s="63"/>
      <c r="E498" s="63"/>
      <c r="F498" s="63"/>
      <c r="G498" s="63"/>
      <c r="H498" s="63"/>
      <c r="I498" s="63"/>
      <c r="J498" s="63"/>
      <c r="K498" s="63"/>
      <c r="L498" s="63"/>
      <c r="M498" s="63"/>
      <c r="N498" s="63"/>
      <c r="O498" s="63"/>
      <c r="P498" s="63"/>
      <c r="Q498" s="63"/>
      <c r="R498" s="63"/>
      <c r="S498" s="63"/>
      <c r="T498" s="63"/>
      <c r="U498" s="63"/>
      <c r="V498" s="63"/>
      <c r="W498" s="63"/>
      <c r="X498" s="63"/>
      <c r="Y498" s="63"/>
      <c r="Z498" s="63"/>
      <c r="AA498" s="63"/>
      <c r="AB498" s="63"/>
      <c r="AC498" s="63"/>
      <c r="AD498" s="63"/>
      <c r="AE498" s="63"/>
      <c r="AF498" s="63"/>
      <c r="AG498" s="63"/>
      <c r="AH498" s="63"/>
      <c r="AI498" s="63"/>
      <c r="AJ498" s="63"/>
      <c r="AK498" s="63"/>
      <c r="AL498" s="63"/>
      <c r="AM498" s="63"/>
      <c r="AN498" s="63"/>
      <c r="AO498" s="63"/>
      <c r="AP498" s="63"/>
      <c r="AQ498" s="63"/>
      <c r="AR498" s="63"/>
      <c r="AS498" s="63"/>
      <c r="AT498" s="63"/>
      <c r="AU498" s="63"/>
      <c r="AV498" s="63"/>
      <c r="AW498" s="63"/>
      <c r="AX498" s="63"/>
      <c r="AY498" s="63"/>
      <c r="AZ498" s="63"/>
      <c r="BA498" s="63"/>
      <c r="BB498" s="63"/>
      <c r="BC498" s="63"/>
      <c r="BD498" s="63"/>
      <c r="BE498" s="63"/>
      <c r="BF498" s="63"/>
      <c r="BG498" s="63"/>
      <c r="BH498" s="63"/>
      <c r="BI498" s="63"/>
      <c r="BJ498" s="63"/>
      <c r="BK498" s="63"/>
      <c r="BL498" s="63"/>
      <c r="BM498" s="63"/>
      <c r="BN498" s="63"/>
      <c r="BO498" s="63"/>
      <c r="BP498" s="63"/>
      <c r="BQ498" s="63"/>
      <c r="BR498" s="63"/>
      <c r="BS498" s="63"/>
      <c r="BT498" s="63"/>
      <c r="BU498" s="63"/>
      <c r="BV498" s="63"/>
      <c r="BW498" s="63"/>
      <c r="BX498" s="63"/>
      <c r="BY498" s="63"/>
      <c r="BZ498" s="63"/>
    </row>
    <row r="499" spans="3:78" x14ac:dyDescent="0.3">
      <c r="C499" s="63"/>
      <c r="D499" s="63"/>
      <c r="E499" s="63"/>
      <c r="F499" s="63"/>
      <c r="G499" s="63"/>
      <c r="H499" s="63"/>
      <c r="I499" s="63"/>
      <c r="J499" s="63"/>
      <c r="K499" s="63"/>
      <c r="L499" s="63"/>
      <c r="M499" s="63"/>
      <c r="N499" s="63"/>
      <c r="O499" s="63"/>
      <c r="P499" s="63"/>
      <c r="Q499" s="63"/>
      <c r="R499" s="63"/>
      <c r="S499" s="63"/>
      <c r="T499" s="63"/>
      <c r="U499" s="63"/>
      <c r="V499" s="63"/>
      <c r="W499" s="63"/>
      <c r="X499" s="63"/>
      <c r="Y499" s="63"/>
      <c r="Z499" s="63"/>
      <c r="AA499" s="63"/>
      <c r="AB499" s="63"/>
      <c r="AC499" s="63"/>
      <c r="AD499" s="63"/>
      <c r="AE499" s="63"/>
      <c r="AF499" s="63"/>
      <c r="AG499" s="63"/>
      <c r="AH499" s="63"/>
      <c r="AI499" s="63"/>
      <c r="AJ499" s="63"/>
      <c r="AK499" s="63"/>
      <c r="AL499" s="63"/>
      <c r="AM499" s="63"/>
      <c r="AN499" s="63"/>
      <c r="AO499" s="63"/>
      <c r="AP499" s="63"/>
      <c r="AQ499" s="63"/>
      <c r="AR499" s="63"/>
      <c r="AS499" s="63"/>
      <c r="AT499" s="63"/>
      <c r="AU499" s="63"/>
      <c r="AV499" s="63"/>
      <c r="AW499" s="63"/>
      <c r="AX499" s="63"/>
      <c r="AY499" s="63"/>
      <c r="AZ499" s="63"/>
      <c r="BA499" s="63"/>
      <c r="BB499" s="63"/>
      <c r="BC499" s="63"/>
      <c r="BD499" s="63"/>
      <c r="BE499" s="63"/>
      <c r="BF499" s="63"/>
      <c r="BG499" s="63"/>
      <c r="BH499" s="63"/>
      <c r="BI499" s="63"/>
      <c r="BJ499" s="63"/>
      <c r="BK499" s="63"/>
      <c r="BL499" s="63"/>
      <c r="BM499" s="63"/>
      <c r="BN499" s="63"/>
      <c r="BO499" s="63"/>
      <c r="BP499" s="63"/>
      <c r="BQ499" s="63"/>
      <c r="BR499" s="63"/>
      <c r="BS499" s="63"/>
      <c r="BT499" s="63"/>
      <c r="BU499" s="63"/>
      <c r="BV499" s="63"/>
      <c r="BW499" s="63"/>
      <c r="BX499" s="63"/>
      <c r="BY499" s="63"/>
      <c r="BZ499" s="63"/>
    </row>
    <row r="500" spans="3:78" x14ac:dyDescent="0.3">
      <c r="C500" s="63"/>
      <c r="D500" s="63"/>
      <c r="E500" s="63"/>
      <c r="F500" s="63"/>
      <c r="G500" s="63"/>
      <c r="H500" s="63"/>
      <c r="I500" s="63"/>
      <c r="J500" s="63"/>
      <c r="K500" s="63"/>
      <c r="L500" s="63"/>
      <c r="M500" s="63"/>
      <c r="N500" s="63"/>
      <c r="O500" s="63"/>
      <c r="P500" s="63"/>
      <c r="Q500" s="63"/>
      <c r="R500" s="63"/>
      <c r="S500" s="63"/>
      <c r="T500" s="63"/>
      <c r="U500" s="63"/>
      <c r="V500" s="63"/>
      <c r="W500" s="63"/>
      <c r="X500" s="63"/>
      <c r="Y500" s="63"/>
      <c r="Z500" s="63"/>
      <c r="AA500" s="63"/>
      <c r="AB500" s="63"/>
      <c r="AC500" s="63"/>
      <c r="AD500" s="63"/>
      <c r="AE500" s="63"/>
      <c r="AF500" s="63"/>
      <c r="AG500" s="63"/>
      <c r="AH500" s="63"/>
      <c r="AI500" s="63"/>
      <c r="AJ500" s="63"/>
      <c r="AK500" s="63"/>
      <c r="AL500" s="63"/>
      <c r="AM500" s="63"/>
      <c r="AN500" s="63"/>
      <c r="AO500" s="63"/>
      <c r="AP500" s="63"/>
      <c r="AQ500" s="63"/>
      <c r="AR500" s="63"/>
      <c r="AS500" s="63"/>
      <c r="AT500" s="63"/>
      <c r="AU500" s="63"/>
      <c r="AV500" s="63"/>
      <c r="AW500" s="63"/>
      <c r="AX500" s="63"/>
      <c r="AY500" s="63"/>
      <c r="AZ500" s="63"/>
      <c r="BA500" s="63"/>
      <c r="BB500" s="63"/>
      <c r="BC500" s="63"/>
      <c r="BD500" s="63"/>
      <c r="BE500" s="63"/>
      <c r="BF500" s="63"/>
      <c r="BG500" s="63"/>
      <c r="BH500" s="63"/>
      <c r="BI500" s="63"/>
      <c r="BJ500" s="63"/>
      <c r="BK500" s="63"/>
      <c r="BL500" s="63"/>
      <c r="BM500" s="63"/>
      <c r="BN500" s="63"/>
      <c r="BO500" s="63"/>
      <c r="BP500" s="63"/>
      <c r="BQ500" s="63"/>
      <c r="BR500" s="63"/>
      <c r="BS500" s="63"/>
      <c r="BT500" s="63"/>
      <c r="BU500" s="63"/>
      <c r="BV500" s="63"/>
      <c r="BW500" s="63"/>
      <c r="BX500" s="63"/>
      <c r="BY500" s="63"/>
      <c r="BZ500" s="63"/>
    </row>
    <row r="501" spans="3:78" x14ac:dyDescent="0.3">
      <c r="C501" s="63"/>
      <c r="D501" s="63"/>
      <c r="E501" s="63"/>
      <c r="F501" s="63"/>
      <c r="G501" s="63"/>
      <c r="H501" s="63"/>
      <c r="I501" s="63"/>
      <c r="J501" s="63"/>
      <c r="K501" s="63"/>
      <c r="L501" s="63"/>
      <c r="M501" s="63"/>
      <c r="N501" s="63"/>
      <c r="O501" s="63"/>
      <c r="P501" s="63"/>
      <c r="Q501" s="63"/>
      <c r="R501" s="63"/>
      <c r="S501" s="63"/>
      <c r="T501" s="63"/>
      <c r="U501" s="63"/>
      <c r="V501" s="63"/>
      <c r="W501" s="63"/>
      <c r="X501" s="63"/>
      <c r="Y501" s="63"/>
      <c r="Z501" s="63"/>
      <c r="AA501" s="63"/>
      <c r="AB501" s="63"/>
      <c r="AC501" s="63"/>
      <c r="AD501" s="63"/>
      <c r="AE501" s="63"/>
      <c r="AF501" s="63"/>
      <c r="AG501" s="63"/>
      <c r="AH501" s="63"/>
      <c r="AI501" s="63"/>
      <c r="AJ501" s="63"/>
      <c r="AK501" s="63"/>
      <c r="AL501" s="63"/>
      <c r="AM501" s="63"/>
      <c r="AN501" s="63"/>
      <c r="AO501" s="63"/>
      <c r="AP501" s="63"/>
      <c r="AQ501" s="63"/>
      <c r="AR501" s="63"/>
      <c r="AS501" s="63"/>
      <c r="AT501" s="63"/>
      <c r="AU501" s="63"/>
      <c r="AV501" s="63"/>
      <c r="AW501" s="63"/>
      <c r="AX501" s="63"/>
      <c r="AY501" s="63"/>
      <c r="AZ501" s="63"/>
      <c r="BA501" s="63"/>
      <c r="BB501" s="63"/>
      <c r="BC501" s="63"/>
      <c r="BD501" s="63"/>
      <c r="BE501" s="63"/>
      <c r="BF501" s="63"/>
      <c r="BG501" s="63"/>
      <c r="BH501" s="63"/>
      <c r="BI501" s="63"/>
      <c r="BJ501" s="63"/>
      <c r="BK501" s="63"/>
      <c r="BL501" s="63"/>
      <c r="BM501" s="63"/>
      <c r="BN501" s="63"/>
      <c r="BO501" s="63"/>
      <c r="BP501" s="63"/>
      <c r="BQ501" s="63"/>
      <c r="BR501" s="63"/>
      <c r="BS501" s="63"/>
      <c r="BT501" s="63"/>
      <c r="BU501" s="63"/>
      <c r="BV501" s="63"/>
      <c r="BW501" s="63"/>
      <c r="BX501" s="63"/>
      <c r="BY501" s="63"/>
      <c r="BZ501" s="63"/>
    </row>
    <row r="502" spans="3:78" x14ac:dyDescent="0.3">
      <c r="C502" s="63"/>
      <c r="D502" s="63"/>
      <c r="E502" s="63"/>
      <c r="F502" s="63"/>
      <c r="G502" s="63"/>
      <c r="H502" s="63"/>
      <c r="I502" s="63"/>
      <c r="J502" s="63"/>
      <c r="K502" s="63"/>
      <c r="L502" s="63"/>
      <c r="M502" s="63"/>
      <c r="N502" s="63"/>
      <c r="O502" s="63"/>
      <c r="P502" s="63"/>
      <c r="Q502" s="63"/>
      <c r="R502" s="63"/>
      <c r="S502" s="63"/>
      <c r="T502" s="63"/>
      <c r="U502" s="63"/>
      <c r="V502" s="63"/>
      <c r="W502" s="63"/>
      <c r="X502" s="63"/>
      <c r="Y502" s="63"/>
      <c r="Z502" s="63"/>
      <c r="AA502" s="63"/>
      <c r="AB502" s="63"/>
      <c r="AC502" s="63"/>
      <c r="AD502" s="63"/>
      <c r="AE502" s="63"/>
      <c r="AF502" s="63"/>
      <c r="AG502" s="63"/>
      <c r="AH502" s="63"/>
      <c r="AI502" s="63"/>
      <c r="AJ502" s="63"/>
      <c r="AK502" s="63"/>
      <c r="AL502" s="63"/>
      <c r="AM502" s="63"/>
      <c r="AN502" s="63"/>
      <c r="AO502" s="63"/>
      <c r="AP502" s="63"/>
      <c r="AQ502" s="63"/>
      <c r="AR502" s="63"/>
      <c r="AS502" s="63"/>
      <c r="AT502" s="63"/>
      <c r="AU502" s="63"/>
      <c r="AV502" s="63"/>
      <c r="AW502" s="63"/>
      <c r="AX502" s="63"/>
      <c r="AY502" s="63"/>
      <c r="AZ502" s="63"/>
      <c r="BA502" s="63"/>
      <c r="BB502" s="63"/>
      <c r="BC502" s="63"/>
      <c r="BD502" s="63"/>
      <c r="BE502" s="63"/>
      <c r="BF502" s="63"/>
      <c r="BG502" s="63"/>
      <c r="BH502" s="63"/>
      <c r="BI502" s="63"/>
      <c r="BJ502" s="63"/>
      <c r="BK502" s="63"/>
      <c r="BL502" s="63"/>
      <c r="BM502" s="63"/>
      <c r="BN502" s="63"/>
      <c r="BO502" s="63"/>
      <c r="BP502" s="63"/>
      <c r="BQ502" s="63"/>
      <c r="BR502" s="63"/>
      <c r="BS502" s="63"/>
      <c r="BT502" s="63"/>
      <c r="BU502" s="63"/>
      <c r="BV502" s="63"/>
      <c r="BW502" s="63"/>
      <c r="BX502" s="63"/>
      <c r="BY502" s="63"/>
      <c r="BZ502" s="63"/>
    </row>
    <row r="503" spans="3:78" x14ac:dyDescent="0.3">
      <c r="C503" s="63"/>
      <c r="D503" s="63"/>
      <c r="E503" s="63"/>
      <c r="F503" s="63"/>
      <c r="G503" s="63"/>
      <c r="H503" s="63"/>
      <c r="I503" s="63"/>
      <c r="J503" s="63"/>
      <c r="K503" s="63"/>
      <c r="L503" s="63"/>
      <c r="M503" s="63"/>
      <c r="N503" s="63"/>
      <c r="O503" s="63"/>
      <c r="P503" s="63"/>
      <c r="Q503" s="63"/>
      <c r="R503" s="63"/>
      <c r="S503" s="63"/>
      <c r="T503" s="63"/>
      <c r="U503" s="63"/>
      <c r="V503" s="63"/>
      <c r="W503" s="63"/>
      <c r="X503" s="63"/>
      <c r="Y503" s="63"/>
      <c r="Z503" s="63"/>
      <c r="AA503" s="63"/>
      <c r="AB503" s="63"/>
      <c r="AC503" s="63"/>
      <c r="AD503" s="63"/>
      <c r="AE503" s="63"/>
      <c r="AF503" s="63"/>
      <c r="AG503" s="63"/>
      <c r="AH503" s="63"/>
      <c r="AI503" s="63"/>
      <c r="AJ503" s="63"/>
      <c r="AK503" s="63"/>
      <c r="AL503" s="63"/>
      <c r="AM503" s="63"/>
      <c r="AN503" s="63"/>
      <c r="AO503" s="63"/>
      <c r="AP503" s="63"/>
      <c r="AQ503" s="63"/>
      <c r="AR503" s="63"/>
      <c r="AS503" s="63"/>
      <c r="AT503" s="63"/>
      <c r="AU503" s="63"/>
      <c r="AV503" s="63"/>
      <c r="AW503" s="63"/>
      <c r="AX503" s="63"/>
      <c r="AY503" s="63"/>
      <c r="AZ503" s="63"/>
      <c r="BA503" s="63"/>
      <c r="BB503" s="63"/>
      <c r="BC503" s="63"/>
      <c r="BD503" s="63"/>
      <c r="BE503" s="63"/>
      <c r="BF503" s="63"/>
      <c r="BG503" s="63"/>
      <c r="BH503" s="63"/>
      <c r="BI503" s="63"/>
      <c r="BJ503" s="63"/>
      <c r="BK503" s="63"/>
      <c r="BL503" s="63"/>
      <c r="BM503" s="63"/>
      <c r="BN503" s="63"/>
      <c r="BO503" s="63"/>
      <c r="BP503" s="63"/>
      <c r="BQ503" s="63"/>
      <c r="BR503" s="63"/>
      <c r="BS503" s="63"/>
      <c r="BT503" s="63"/>
      <c r="BU503" s="63"/>
      <c r="BV503" s="63"/>
      <c r="BW503" s="63"/>
      <c r="BX503" s="63"/>
      <c r="BY503" s="63"/>
      <c r="BZ503" s="63"/>
    </row>
    <row r="504" spans="3:78" x14ac:dyDescent="0.3">
      <c r="C504" s="63"/>
      <c r="D504" s="63"/>
      <c r="E504" s="63"/>
      <c r="F504" s="63"/>
      <c r="G504" s="63"/>
      <c r="H504" s="63"/>
      <c r="I504" s="63"/>
      <c r="J504" s="63"/>
      <c r="K504" s="63"/>
      <c r="L504" s="63"/>
      <c r="M504" s="63"/>
      <c r="N504" s="63"/>
      <c r="O504" s="63"/>
      <c r="P504" s="63"/>
      <c r="Q504" s="63"/>
      <c r="R504" s="63"/>
      <c r="S504" s="63"/>
      <c r="T504" s="63"/>
      <c r="U504" s="63"/>
      <c r="V504" s="63"/>
      <c r="W504" s="63"/>
      <c r="X504" s="63"/>
      <c r="Y504" s="63"/>
      <c r="Z504" s="63"/>
      <c r="AA504" s="63"/>
      <c r="AB504" s="63"/>
      <c r="AC504" s="63"/>
      <c r="AD504" s="63"/>
      <c r="AE504" s="63"/>
      <c r="AF504" s="63"/>
      <c r="AG504" s="63"/>
      <c r="AH504" s="63"/>
      <c r="AI504" s="63"/>
      <c r="AJ504" s="63"/>
      <c r="AK504" s="63"/>
      <c r="AL504" s="63"/>
      <c r="AM504" s="63"/>
      <c r="AN504" s="63"/>
      <c r="AO504" s="63"/>
      <c r="AP504" s="63"/>
      <c r="AQ504" s="63"/>
      <c r="AR504" s="63"/>
      <c r="AS504" s="63"/>
      <c r="AT504" s="63"/>
      <c r="AU504" s="63"/>
      <c r="AV504" s="63"/>
      <c r="AW504" s="63"/>
      <c r="AX504" s="63"/>
      <c r="AY504" s="63"/>
      <c r="AZ504" s="63"/>
      <c r="BA504" s="63"/>
      <c r="BB504" s="63"/>
      <c r="BC504" s="63"/>
      <c r="BD504" s="63"/>
      <c r="BE504" s="63"/>
      <c r="BF504" s="63"/>
      <c r="BG504" s="63"/>
      <c r="BH504" s="63"/>
      <c r="BI504" s="63"/>
      <c r="BJ504" s="63"/>
      <c r="BK504" s="63"/>
      <c r="BL504" s="63"/>
      <c r="BM504" s="63"/>
      <c r="BN504" s="63"/>
      <c r="BO504" s="63"/>
      <c r="BP504" s="63"/>
      <c r="BQ504" s="63"/>
      <c r="BR504" s="63"/>
      <c r="BS504" s="63"/>
      <c r="BT504" s="63"/>
      <c r="BU504" s="63"/>
      <c r="BV504" s="63"/>
      <c r="BW504" s="63"/>
      <c r="BX504" s="63"/>
      <c r="BY504" s="63"/>
      <c r="BZ504" s="63"/>
    </row>
    <row r="505" spans="3:78" x14ac:dyDescent="0.3">
      <c r="C505" s="63"/>
      <c r="D505" s="63"/>
      <c r="E505" s="63"/>
      <c r="F505" s="63"/>
      <c r="G505" s="63"/>
      <c r="H505" s="63"/>
      <c r="I505" s="63"/>
      <c r="J505" s="63"/>
      <c r="K505" s="63"/>
      <c r="L505" s="63"/>
      <c r="M505" s="63"/>
      <c r="N505" s="63"/>
      <c r="O505" s="63"/>
      <c r="P505" s="63"/>
      <c r="Q505" s="63"/>
      <c r="R505" s="63"/>
      <c r="S505" s="63"/>
      <c r="T505" s="63"/>
      <c r="U505" s="63"/>
      <c r="V505" s="63"/>
      <c r="W505" s="63"/>
      <c r="X505" s="63"/>
      <c r="Y505" s="63"/>
      <c r="Z505" s="63"/>
      <c r="AA505" s="63"/>
      <c r="AB505" s="63"/>
      <c r="AC505" s="63"/>
      <c r="AD505" s="63"/>
      <c r="AE505" s="63"/>
      <c r="AF505" s="63"/>
      <c r="AG505" s="63"/>
      <c r="AH505" s="63"/>
      <c r="AI505" s="63"/>
      <c r="AJ505" s="63"/>
      <c r="AK505" s="63"/>
      <c r="AL505" s="63"/>
      <c r="AM505" s="63"/>
      <c r="AN505" s="63"/>
      <c r="AO505" s="63"/>
      <c r="AP505" s="63"/>
      <c r="AQ505" s="63"/>
      <c r="AR505" s="63"/>
      <c r="AS505" s="63"/>
      <c r="AT505" s="63"/>
      <c r="AU505" s="63"/>
      <c r="AV505" s="63"/>
      <c r="AW505" s="63"/>
      <c r="AX505" s="63"/>
      <c r="AY505" s="63"/>
      <c r="AZ505" s="63"/>
      <c r="BA505" s="63"/>
      <c r="BB505" s="63"/>
      <c r="BC505" s="63"/>
      <c r="BD505" s="63"/>
      <c r="BE505" s="63"/>
      <c r="BF505" s="63"/>
      <c r="BG505" s="63"/>
      <c r="BH505" s="63"/>
      <c r="BI505" s="63"/>
      <c r="BJ505" s="63"/>
      <c r="BK505" s="63"/>
      <c r="BL505" s="63"/>
      <c r="BM505" s="63"/>
      <c r="BN505" s="63"/>
      <c r="BO505" s="63"/>
      <c r="BP505" s="63"/>
      <c r="BQ505" s="63"/>
      <c r="BR505" s="63"/>
      <c r="BS505" s="63"/>
      <c r="BT505" s="63"/>
      <c r="BU505" s="63"/>
      <c r="BV505" s="63"/>
      <c r="BW505" s="63"/>
      <c r="BX505" s="63"/>
      <c r="BY505" s="63"/>
      <c r="BZ505" s="63"/>
    </row>
    <row r="506" spans="3:78" x14ac:dyDescent="0.3">
      <c r="C506" s="63"/>
      <c r="D506" s="63"/>
      <c r="E506" s="63"/>
      <c r="F506" s="63"/>
      <c r="G506" s="63"/>
      <c r="H506" s="63"/>
      <c r="I506" s="63"/>
      <c r="J506" s="63"/>
      <c r="K506" s="63"/>
      <c r="L506" s="63"/>
      <c r="M506" s="63"/>
      <c r="N506" s="63"/>
      <c r="O506" s="63"/>
      <c r="P506" s="63"/>
      <c r="Q506" s="63"/>
      <c r="R506" s="63"/>
      <c r="S506" s="63"/>
      <c r="T506" s="63"/>
      <c r="U506" s="63"/>
      <c r="V506" s="63"/>
      <c r="W506" s="63"/>
      <c r="X506" s="63"/>
      <c r="Y506" s="63"/>
      <c r="Z506" s="63"/>
      <c r="AA506" s="63"/>
      <c r="AB506" s="63"/>
      <c r="AC506" s="63"/>
      <c r="AD506" s="63"/>
      <c r="AE506" s="63"/>
      <c r="AF506" s="63"/>
      <c r="AG506" s="63"/>
      <c r="AH506" s="63"/>
      <c r="AI506" s="63"/>
      <c r="AJ506" s="63"/>
      <c r="AK506" s="63"/>
      <c r="AL506" s="63"/>
      <c r="AM506" s="63"/>
      <c r="AN506" s="63"/>
      <c r="AO506" s="63"/>
      <c r="AP506" s="63"/>
      <c r="AQ506" s="63"/>
      <c r="AR506" s="63"/>
      <c r="AS506" s="63"/>
      <c r="AT506" s="63"/>
      <c r="AU506" s="63"/>
      <c r="AV506" s="63"/>
      <c r="AW506" s="63"/>
      <c r="AX506" s="63"/>
      <c r="AY506" s="63"/>
      <c r="AZ506" s="63"/>
      <c r="BA506" s="63"/>
      <c r="BB506" s="63"/>
      <c r="BC506" s="63"/>
      <c r="BD506" s="63"/>
      <c r="BE506" s="63"/>
      <c r="BF506" s="63"/>
      <c r="BG506" s="63"/>
      <c r="BH506" s="63"/>
      <c r="BI506" s="63"/>
      <c r="BJ506" s="63"/>
      <c r="BK506" s="63"/>
      <c r="BL506" s="63"/>
      <c r="BM506" s="63"/>
      <c r="BN506" s="63"/>
      <c r="BO506" s="63"/>
      <c r="BP506" s="63"/>
      <c r="BQ506" s="63"/>
      <c r="BR506" s="63"/>
      <c r="BS506" s="63"/>
      <c r="BT506" s="63"/>
      <c r="BU506" s="63"/>
      <c r="BV506" s="63"/>
      <c r="BW506" s="63"/>
      <c r="BX506" s="63"/>
      <c r="BY506" s="63"/>
      <c r="BZ506" s="63"/>
    </row>
    <row r="507" spans="3:78" x14ac:dyDescent="0.3">
      <c r="C507" s="63"/>
      <c r="D507" s="63"/>
      <c r="E507" s="63"/>
      <c r="F507" s="63"/>
      <c r="G507" s="63"/>
      <c r="H507" s="63"/>
      <c r="I507" s="63"/>
      <c r="J507" s="63"/>
      <c r="K507" s="63"/>
      <c r="L507" s="63"/>
      <c r="M507" s="63"/>
      <c r="N507" s="63"/>
      <c r="O507" s="63"/>
      <c r="P507" s="63"/>
      <c r="Q507" s="63"/>
      <c r="R507" s="63"/>
      <c r="S507" s="63"/>
      <c r="T507" s="63"/>
      <c r="U507" s="63"/>
      <c r="V507" s="63"/>
      <c r="W507" s="63"/>
      <c r="X507" s="63"/>
      <c r="Y507" s="63"/>
      <c r="Z507" s="63"/>
      <c r="AA507" s="63"/>
      <c r="AB507" s="63"/>
      <c r="AC507" s="63"/>
      <c r="AD507" s="63"/>
      <c r="AE507" s="63"/>
      <c r="AF507" s="63"/>
      <c r="AG507" s="63"/>
      <c r="AH507" s="63"/>
      <c r="AI507" s="63"/>
      <c r="AJ507" s="63"/>
      <c r="AK507" s="63"/>
      <c r="AL507" s="63"/>
      <c r="AM507" s="63"/>
      <c r="AN507" s="63"/>
      <c r="AO507" s="63"/>
      <c r="AP507" s="63"/>
      <c r="AQ507" s="63"/>
      <c r="AR507" s="63"/>
      <c r="AS507" s="63"/>
      <c r="AT507" s="63"/>
      <c r="AU507" s="63"/>
      <c r="AV507" s="63"/>
      <c r="AW507" s="63"/>
      <c r="AX507" s="63"/>
      <c r="AY507" s="63"/>
      <c r="AZ507" s="63"/>
      <c r="BA507" s="63"/>
      <c r="BB507" s="63"/>
      <c r="BC507" s="63"/>
      <c r="BD507" s="63"/>
      <c r="BE507" s="63"/>
      <c r="BF507" s="63"/>
      <c r="BG507" s="63"/>
      <c r="BH507" s="63"/>
      <c r="BI507" s="63"/>
      <c r="BJ507" s="63"/>
      <c r="BK507" s="63"/>
      <c r="BL507" s="63"/>
      <c r="BM507" s="63"/>
      <c r="BN507" s="63"/>
      <c r="BO507" s="63"/>
      <c r="BP507" s="63"/>
      <c r="BQ507" s="63"/>
      <c r="BR507" s="63"/>
      <c r="BS507" s="63"/>
      <c r="BT507" s="63"/>
      <c r="BU507" s="63"/>
      <c r="BV507" s="63"/>
      <c r="BW507" s="63"/>
      <c r="BX507" s="63"/>
      <c r="BY507" s="63"/>
      <c r="BZ507" s="63"/>
    </row>
    <row r="508" spans="3:78" x14ac:dyDescent="0.3">
      <c r="C508" s="63"/>
      <c r="D508" s="63"/>
      <c r="E508" s="63"/>
      <c r="F508" s="63"/>
      <c r="G508" s="63"/>
      <c r="H508" s="63"/>
      <c r="I508" s="63"/>
      <c r="J508" s="63"/>
      <c r="K508" s="63"/>
      <c r="L508" s="63"/>
      <c r="M508" s="63"/>
      <c r="N508" s="63"/>
      <c r="O508" s="63"/>
      <c r="P508" s="63"/>
      <c r="Q508" s="63"/>
      <c r="R508" s="63"/>
      <c r="S508" s="63"/>
      <c r="T508" s="63"/>
      <c r="U508" s="63"/>
      <c r="V508" s="63"/>
      <c r="W508" s="63"/>
      <c r="X508" s="63"/>
      <c r="Y508" s="63"/>
      <c r="Z508" s="63"/>
      <c r="AA508" s="63"/>
      <c r="AB508" s="63"/>
      <c r="AC508" s="63"/>
      <c r="AD508" s="63"/>
      <c r="AE508" s="63"/>
      <c r="AF508" s="63"/>
      <c r="AG508" s="63"/>
      <c r="AH508" s="63"/>
      <c r="AI508" s="63"/>
      <c r="AJ508" s="63"/>
      <c r="AK508" s="63"/>
      <c r="AL508" s="63"/>
      <c r="AM508" s="63"/>
      <c r="AN508" s="63"/>
      <c r="AO508" s="63"/>
      <c r="AP508" s="63"/>
      <c r="AQ508" s="63"/>
      <c r="AR508" s="63"/>
      <c r="AS508" s="63"/>
      <c r="AT508" s="63"/>
      <c r="AU508" s="63"/>
      <c r="AV508" s="63"/>
      <c r="AW508" s="63"/>
      <c r="AX508" s="63"/>
      <c r="AY508" s="63"/>
      <c r="AZ508" s="63"/>
      <c r="BA508" s="63"/>
      <c r="BB508" s="63"/>
      <c r="BC508" s="63"/>
      <c r="BD508" s="63"/>
      <c r="BE508" s="63"/>
      <c r="BF508" s="63"/>
      <c r="BG508" s="63"/>
      <c r="BH508" s="63"/>
      <c r="BI508" s="63"/>
      <c r="BJ508" s="63"/>
      <c r="BK508" s="63"/>
      <c r="BL508" s="63"/>
      <c r="BM508" s="63"/>
      <c r="BN508" s="63"/>
      <c r="BO508" s="63"/>
      <c r="BP508" s="63"/>
      <c r="BQ508" s="63"/>
      <c r="BR508" s="63"/>
      <c r="BS508" s="63"/>
      <c r="BT508" s="63"/>
      <c r="BU508" s="63"/>
      <c r="BV508" s="63"/>
      <c r="BW508" s="63"/>
      <c r="BX508" s="63"/>
      <c r="BY508" s="63"/>
      <c r="BZ508" s="63"/>
    </row>
    <row r="509" spans="3:78" x14ac:dyDescent="0.3">
      <c r="C509" s="63"/>
      <c r="D509" s="63"/>
      <c r="E509" s="63"/>
      <c r="F509" s="63"/>
      <c r="G509" s="63"/>
      <c r="H509" s="63"/>
      <c r="I509" s="63"/>
      <c r="J509" s="63"/>
      <c r="K509" s="63"/>
      <c r="L509" s="63"/>
      <c r="M509" s="63"/>
      <c r="N509" s="63"/>
      <c r="O509" s="63"/>
      <c r="P509" s="63"/>
      <c r="Q509" s="63"/>
      <c r="R509" s="63"/>
      <c r="S509" s="63"/>
      <c r="T509" s="63"/>
      <c r="U509" s="63"/>
      <c r="V509" s="63"/>
      <c r="W509" s="63"/>
      <c r="X509" s="63"/>
      <c r="Y509" s="63"/>
      <c r="Z509" s="63"/>
      <c r="AA509" s="63"/>
      <c r="AB509" s="63"/>
      <c r="AC509" s="63"/>
      <c r="AD509" s="63"/>
      <c r="AE509" s="63"/>
      <c r="AF509" s="63"/>
      <c r="AG509" s="63"/>
      <c r="AH509" s="63"/>
      <c r="AI509" s="63"/>
      <c r="AJ509" s="63"/>
      <c r="AK509" s="63"/>
      <c r="AL509" s="63"/>
      <c r="AM509" s="63"/>
      <c r="AN509" s="63"/>
      <c r="AO509" s="63"/>
      <c r="AP509" s="63"/>
      <c r="AQ509" s="63"/>
      <c r="AR509" s="63"/>
      <c r="AS509" s="63"/>
      <c r="AT509" s="63"/>
      <c r="AU509" s="63"/>
      <c r="AV509" s="63"/>
      <c r="AW509" s="63"/>
      <c r="AX509" s="63"/>
      <c r="AY509" s="63"/>
      <c r="AZ509" s="63"/>
      <c r="BA509" s="63"/>
      <c r="BB509" s="63"/>
      <c r="BC509" s="63"/>
      <c r="BD509" s="63"/>
      <c r="BE509" s="63"/>
      <c r="BF509" s="63"/>
      <c r="BG509" s="63"/>
      <c r="BH509" s="63"/>
      <c r="BI509" s="63"/>
      <c r="BJ509" s="63"/>
      <c r="BK509" s="63"/>
      <c r="BL509" s="63"/>
      <c r="BM509" s="63"/>
      <c r="BN509" s="63"/>
      <c r="BO509" s="63"/>
      <c r="BP509" s="63"/>
      <c r="BQ509" s="63"/>
      <c r="BR509" s="63"/>
      <c r="BS509" s="63"/>
      <c r="BT509" s="63"/>
      <c r="BU509" s="63"/>
      <c r="BV509" s="63"/>
      <c r="BW509" s="63"/>
      <c r="BX509" s="63"/>
      <c r="BY509" s="63"/>
      <c r="BZ509" s="63"/>
    </row>
    <row r="510" spans="3:78" x14ac:dyDescent="0.3">
      <c r="C510" s="63"/>
      <c r="D510" s="63"/>
      <c r="E510" s="63"/>
      <c r="F510" s="63"/>
      <c r="G510" s="63"/>
      <c r="H510" s="63"/>
      <c r="I510" s="63"/>
      <c r="J510" s="63"/>
      <c r="K510" s="63"/>
      <c r="L510" s="63"/>
      <c r="M510" s="63"/>
      <c r="N510" s="63"/>
      <c r="O510" s="63"/>
      <c r="P510" s="63"/>
      <c r="Q510" s="63"/>
      <c r="R510" s="63"/>
      <c r="S510" s="63"/>
      <c r="T510" s="63"/>
      <c r="U510" s="63"/>
      <c r="V510" s="63"/>
      <c r="W510" s="63"/>
      <c r="X510" s="63"/>
      <c r="Y510" s="63"/>
      <c r="Z510" s="63"/>
      <c r="AA510" s="63"/>
      <c r="AB510" s="63"/>
      <c r="AC510" s="63"/>
      <c r="AD510" s="63"/>
      <c r="AE510" s="63"/>
      <c r="AF510" s="63"/>
      <c r="AG510" s="63"/>
      <c r="AH510" s="63"/>
      <c r="AI510" s="63"/>
      <c r="AJ510" s="63"/>
      <c r="AK510" s="63"/>
      <c r="AL510" s="63"/>
      <c r="AM510" s="63"/>
      <c r="AN510" s="63"/>
      <c r="AO510" s="63"/>
      <c r="AP510" s="63"/>
      <c r="AQ510" s="63"/>
      <c r="AR510" s="63"/>
      <c r="AS510" s="63"/>
      <c r="AT510" s="63"/>
      <c r="AU510" s="63"/>
      <c r="AV510" s="63"/>
      <c r="AW510" s="63"/>
      <c r="AX510" s="63"/>
      <c r="AY510" s="63"/>
      <c r="AZ510" s="63"/>
      <c r="BA510" s="63"/>
      <c r="BB510" s="63"/>
      <c r="BC510" s="63"/>
      <c r="BD510" s="63"/>
      <c r="BE510" s="63"/>
      <c r="BF510" s="63"/>
      <c r="BG510" s="63"/>
      <c r="BH510" s="63"/>
      <c r="BI510" s="63"/>
      <c r="BJ510" s="63"/>
      <c r="BK510" s="63"/>
      <c r="BL510" s="63"/>
      <c r="BM510" s="63"/>
      <c r="BN510" s="63"/>
      <c r="BO510" s="63"/>
      <c r="BP510" s="63"/>
      <c r="BQ510" s="63"/>
      <c r="BR510" s="63"/>
      <c r="BS510" s="63"/>
      <c r="BT510" s="63"/>
      <c r="BU510" s="63"/>
      <c r="BV510" s="63"/>
      <c r="BW510" s="63"/>
      <c r="BX510" s="63"/>
      <c r="BY510" s="63"/>
      <c r="BZ510" s="63"/>
    </row>
    <row r="511" spans="3:78" x14ac:dyDescent="0.3">
      <c r="C511" s="63"/>
      <c r="D511" s="63"/>
      <c r="E511" s="63"/>
      <c r="F511" s="63"/>
      <c r="G511" s="63"/>
      <c r="H511" s="63"/>
      <c r="I511" s="63"/>
      <c r="J511" s="63"/>
      <c r="K511" s="63"/>
      <c r="L511" s="63"/>
      <c r="M511" s="63"/>
      <c r="N511" s="63"/>
      <c r="O511" s="63"/>
      <c r="P511" s="63"/>
      <c r="Q511" s="63"/>
      <c r="R511" s="63"/>
      <c r="S511" s="63"/>
      <c r="T511" s="63"/>
      <c r="U511" s="63"/>
      <c r="V511" s="63"/>
      <c r="W511" s="63"/>
      <c r="X511" s="63"/>
      <c r="Y511" s="63"/>
      <c r="Z511" s="63"/>
      <c r="AA511" s="63"/>
      <c r="AB511" s="63"/>
      <c r="AC511" s="63"/>
      <c r="AD511" s="63"/>
      <c r="AE511" s="63"/>
      <c r="AF511" s="63"/>
      <c r="AG511" s="63"/>
      <c r="AH511" s="63"/>
      <c r="AI511" s="63"/>
      <c r="AJ511" s="63"/>
      <c r="AK511" s="63"/>
      <c r="AL511" s="63"/>
      <c r="AM511" s="63"/>
      <c r="AN511" s="63"/>
      <c r="AO511" s="63"/>
      <c r="AP511" s="63"/>
      <c r="AQ511" s="63"/>
      <c r="AR511" s="63"/>
      <c r="AS511" s="63"/>
      <c r="AT511" s="63"/>
      <c r="AU511" s="63"/>
      <c r="AV511" s="63"/>
      <c r="AW511" s="63"/>
      <c r="AX511" s="63"/>
      <c r="AY511" s="63"/>
      <c r="AZ511" s="63"/>
      <c r="BA511" s="63"/>
      <c r="BB511" s="63"/>
      <c r="BC511" s="63"/>
      <c r="BD511" s="63"/>
      <c r="BE511" s="63"/>
      <c r="BF511" s="63"/>
      <c r="BG511" s="63"/>
      <c r="BH511" s="63"/>
      <c r="BI511" s="63"/>
      <c r="BJ511" s="63"/>
      <c r="BK511" s="63"/>
      <c r="BL511" s="63"/>
      <c r="BM511" s="63"/>
      <c r="BN511" s="63"/>
      <c r="BO511" s="63"/>
      <c r="BP511" s="63"/>
      <c r="BQ511" s="63"/>
      <c r="BR511" s="63"/>
      <c r="BS511" s="63"/>
      <c r="BT511" s="63"/>
      <c r="BU511" s="63"/>
      <c r="BV511" s="63"/>
      <c r="BW511" s="63"/>
      <c r="BX511" s="63"/>
      <c r="BY511" s="63"/>
      <c r="BZ511" s="63"/>
    </row>
    <row r="512" spans="3:78" x14ac:dyDescent="0.3">
      <c r="C512" s="63"/>
      <c r="D512" s="63"/>
      <c r="E512" s="63"/>
      <c r="F512" s="63"/>
      <c r="G512" s="63"/>
      <c r="H512" s="63"/>
      <c r="I512" s="63"/>
      <c r="J512" s="63"/>
      <c r="K512" s="63"/>
      <c r="L512" s="63"/>
      <c r="M512" s="63"/>
      <c r="N512" s="63"/>
      <c r="O512" s="63"/>
      <c r="P512" s="63"/>
      <c r="Q512" s="63"/>
      <c r="R512" s="63"/>
      <c r="S512" s="63"/>
      <c r="T512" s="63"/>
      <c r="U512" s="63"/>
      <c r="V512" s="63"/>
      <c r="W512" s="63"/>
      <c r="X512" s="63"/>
      <c r="Y512" s="63"/>
      <c r="Z512" s="63"/>
      <c r="AA512" s="63"/>
      <c r="AB512" s="63"/>
      <c r="AC512" s="63"/>
      <c r="AD512" s="63"/>
      <c r="AE512" s="63"/>
      <c r="AF512" s="63"/>
      <c r="AG512" s="63"/>
      <c r="AH512" s="63"/>
      <c r="AI512" s="63"/>
      <c r="AJ512" s="63"/>
      <c r="AK512" s="63"/>
      <c r="AL512" s="63"/>
      <c r="AM512" s="63"/>
      <c r="AN512" s="63"/>
      <c r="AO512" s="63"/>
      <c r="AP512" s="63"/>
      <c r="AQ512" s="63"/>
      <c r="AR512" s="63"/>
      <c r="AS512" s="63"/>
      <c r="AT512" s="63"/>
      <c r="AU512" s="63"/>
      <c r="AV512" s="63"/>
      <c r="AW512" s="63"/>
      <c r="AX512" s="63"/>
      <c r="AY512" s="63"/>
      <c r="AZ512" s="63"/>
      <c r="BA512" s="63"/>
      <c r="BB512" s="63"/>
      <c r="BC512" s="63"/>
      <c r="BD512" s="63"/>
      <c r="BE512" s="63"/>
      <c r="BF512" s="63"/>
      <c r="BG512" s="63"/>
      <c r="BH512" s="63"/>
      <c r="BI512" s="63"/>
      <c r="BJ512" s="63"/>
      <c r="BK512" s="63"/>
      <c r="BL512" s="63"/>
      <c r="BM512" s="63"/>
      <c r="BN512" s="63"/>
      <c r="BO512" s="63"/>
      <c r="BP512" s="63"/>
      <c r="BQ512" s="63"/>
      <c r="BR512" s="63"/>
      <c r="BS512" s="63"/>
      <c r="BT512" s="63"/>
      <c r="BU512" s="63"/>
      <c r="BV512" s="63"/>
      <c r="BW512" s="63"/>
      <c r="BX512" s="63"/>
      <c r="BY512" s="63"/>
      <c r="BZ512" s="63"/>
    </row>
    <row r="513" spans="3:78" x14ac:dyDescent="0.3">
      <c r="C513" s="63"/>
      <c r="D513" s="63"/>
      <c r="E513" s="63"/>
      <c r="F513" s="63"/>
      <c r="G513" s="63"/>
      <c r="H513" s="63"/>
      <c r="I513" s="63"/>
      <c r="J513" s="63"/>
      <c r="K513" s="63"/>
      <c r="L513" s="63"/>
      <c r="M513" s="63"/>
      <c r="N513" s="63"/>
      <c r="O513" s="63"/>
      <c r="P513" s="63"/>
      <c r="Q513" s="63"/>
      <c r="R513" s="63"/>
      <c r="S513" s="63"/>
      <c r="T513" s="63"/>
      <c r="U513" s="63"/>
      <c r="V513" s="63"/>
      <c r="W513" s="63"/>
      <c r="X513" s="63"/>
      <c r="Y513" s="63"/>
      <c r="Z513" s="63"/>
      <c r="AA513" s="63"/>
      <c r="AB513" s="63"/>
      <c r="AC513" s="63"/>
      <c r="AD513" s="63"/>
      <c r="AE513" s="63"/>
      <c r="AF513" s="63"/>
      <c r="AG513" s="63"/>
      <c r="AH513" s="63"/>
      <c r="AI513" s="63"/>
      <c r="AJ513" s="63"/>
      <c r="AK513" s="63"/>
      <c r="AL513" s="63"/>
      <c r="AM513" s="63"/>
      <c r="AN513" s="63"/>
      <c r="AO513" s="63"/>
      <c r="AP513" s="63"/>
      <c r="AQ513" s="63"/>
      <c r="AR513" s="63"/>
      <c r="AS513" s="63"/>
      <c r="AT513" s="63"/>
      <c r="AU513" s="63"/>
      <c r="AV513" s="63"/>
      <c r="AW513" s="63"/>
      <c r="AX513" s="63"/>
      <c r="AY513" s="63"/>
      <c r="AZ513" s="63"/>
      <c r="BA513" s="63"/>
      <c r="BB513" s="63"/>
      <c r="BC513" s="63"/>
      <c r="BD513" s="63"/>
      <c r="BE513" s="63"/>
      <c r="BF513" s="63"/>
      <c r="BG513" s="63"/>
      <c r="BH513" s="63"/>
      <c r="BI513" s="63"/>
      <c r="BJ513" s="63"/>
      <c r="BK513" s="63"/>
      <c r="BL513" s="63"/>
      <c r="BM513" s="63"/>
      <c r="BN513" s="63"/>
      <c r="BO513" s="63"/>
      <c r="BP513" s="63"/>
      <c r="BQ513" s="63"/>
      <c r="BR513" s="63"/>
      <c r="BS513" s="63"/>
      <c r="BT513" s="63"/>
      <c r="BU513" s="63"/>
      <c r="BV513" s="63"/>
      <c r="BW513" s="63"/>
      <c r="BX513" s="63"/>
      <c r="BY513" s="63"/>
      <c r="BZ513" s="63"/>
    </row>
    <row r="514" spans="3:78" x14ac:dyDescent="0.3">
      <c r="C514" s="63"/>
      <c r="D514" s="63"/>
      <c r="E514" s="63"/>
      <c r="F514" s="63"/>
      <c r="G514" s="63"/>
      <c r="H514" s="63"/>
      <c r="I514" s="63"/>
      <c r="J514" s="63"/>
      <c r="K514" s="63"/>
      <c r="L514" s="63"/>
      <c r="M514" s="63"/>
      <c r="N514" s="63"/>
      <c r="O514" s="63"/>
      <c r="P514" s="63"/>
      <c r="Q514" s="63"/>
      <c r="R514" s="63"/>
      <c r="S514" s="63"/>
      <c r="T514" s="63"/>
      <c r="U514" s="63"/>
      <c r="V514" s="63"/>
      <c r="W514" s="63"/>
      <c r="X514" s="63"/>
      <c r="Y514" s="63"/>
      <c r="Z514" s="63"/>
      <c r="AA514" s="63"/>
      <c r="AB514" s="63"/>
      <c r="AC514" s="63"/>
      <c r="AD514" s="63"/>
      <c r="AE514" s="63"/>
      <c r="AF514" s="63"/>
      <c r="AG514" s="63"/>
      <c r="AH514" s="63"/>
      <c r="AI514" s="63"/>
      <c r="AJ514" s="63"/>
      <c r="AK514" s="63"/>
      <c r="AL514" s="63"/>
      <c r="AM514" s="63"/>
      <c r="AN514" s="63"/>
      <c r="AO514" s="63"/>
      <c r="AP514" s="63"/>
      <c r="AQ514" s="63"/>
      <c r="AR514" s="63"/>
      <c r="AS514" s="63"/>
      <c r="AT514" s="63"/>
      <c r="AU514" s="63"/>
      <c r="AV514" s="63"/>
      <c r="AW514" s="63"/>
      <c r="AX514" s="63"/>
      <c r="AY514" s="63"/>
      <c r="AZ514" s="63"/>
      <c r="BA514" s="63"/>
      <c r="BB514" s="63"/>
      <c r="BC514" s="63"/>
      <c r="BD514" s="63"/>
      <c r="BE514" s="63"/>
      <c r="BF514" s="63"/>
      <c r="BG514" s="63"/>
      <c r="BH514" s="63"/>
      <c r="BI514" s="63"/>
      <c r="BJ514" s="63"/>
      <c r="BK514" s="63"/>
      <c r="BL514" s="63"/>
      <c r="BM514" s="63"/>
      <c r="BN514" s="63"/>
      <c r="BO514" s="63"/>
      <c r="BP514" s="63"/>
      <c r="BQ514" s="63"/>
      <c r="BR514" s="63"/>
      <c r="BS514" s="63"/>
      <c r="BT514" s="63"/>
      <c r="BU514" s="63"/>
      <c r="BV514" s="63"/>
      <c r="BW514" s="63"/>
      <c r="BX514" s="63"/>
      <c r="BY514" s="63"/>
      <c r="BZ514" s="63"/>
    </row>
    <row r="515" spans="3:78" x14ac:dyDescent="0.3">
      <c r="C515" s="63"/>
      <c r="D515" s="63"/>
      <c r="E515" s="63"/>
      <c r="F515" s="63"/>
      <c r="G515" s="63"/>
      <c r="H515" s="63"/>
      <c r="I515" s="63"/>
      <c r="J515" s="63"/>
      <c r="K515" s="63"/>
      <c r="L515" s="63"/>
      <c r="M515" s="63"/>
      <c r="N515" s="63"/>
      <c r="O515" s="63"/>
      <c r="P515" s="63"/>
      <c r="Q515" s="63"/>
      <c r="R515" s="63"/>
      <c r="S515" s="63"/>
      <c r="T515" s="63"/>
      <c r="U515" s="63"/>
      <c r="V515" s="63"/>
      <c r="W515" s="63"/>
      <c r="X515" s="63"/>
      <c r="Y515" s="63"/>
      <c r="Z515" s="63"/>
      <c r="AA515" s="63"/>
      <c r="AB515" s="63"/>
      <c r="AC515" s="63"/>
      <c r="AD515" s="63"/>
      <c r="AE515" s="63"/>
      <c r="AF515" s="63"/>
      <c r="AG515" s="63"/>
      <c r="AH515" s="63"/>
      <c r="AI515" s="63"/>
      <c r="AJ515" s="63"/>
      <c r="AK515" s="63"/>
      <c r="AL515" s="63"/>
      <c r="AM515" s="63"/>
      <c r="AN515" s="63"/>
      <c r="AO515" s="63"/>
      <c r="AP515" s="63"/>
      <c r="AQ515" s="63"/>
      <c r="AR515" s="63"/>
      <c r="AS515" s="63"/>
      <c r="AT515" s="63"/>
      <c r="AU515" s="63"/>
      <c r="AV515" s="63"/>
      <c r="AW515" s="63"/>
      <c r="AX515" s="63"/>
      <c r="AY515" s="63"/>
      <c r="AZ515" s="63"/>
      <c r="BA515" s="63"/>
      <c r="BB515" s="63"/>
      <c r="BC515" s="63"/>
      <c r="BD515" s="63"/>
      <c r="BE515" s="63"/>
      <c r="BF515" s="63"/>
      <c r="BG515" s="63"/>
      <c r="BH515" s="63"/>
      <c r="BI515" s="63"/>
      <c r="BJ515" s="63"/>
      <c r="BK515" s="63"/>
      <c r="BL515" s="63"/>
      <c r="BM515" s="63"/>
      <c r="BN515" s="63"/>
      <c r="BO515" s="63"/>
      <c r="BP515" s="63"/>
      <c r="BQ515" s="63"/>
      <c r="BR515" s="63"/>
      <c r="BS515" s="63"/>
      <c r="BT515" s="63"/>
      <c r="BU515" s="63"/>
      <c r="BV515" s="63"/>
      <c r="BW515" s="63"/>
      <c r="BX515" s="63"/>
      <c r="BY515" s="63"/>
      <c r="BZ515" s="63"/>
    </row>
    <row r="516" spans="3:78" x14ac:dyDescent="0.3">
      <c r="C516" s="63"/>
      <c r="D516" s="63"/>
      <c r="E516" s="63"/>
      <c r="F516" s="63"/>
      <c r="G516" s="63"/>
      <c r="H516" s="63"/>
      <c r="I516" s="63"/>
      <c r="J516" s="63"/>
      <c r="K516" s="63"/>
      <c r="L516" s="63"/>
      <c r="M516" s="63"/>
      <c r="N516" s="63"/>
      <c r="O516" s="63"/>
      <c r="P516" s="63"/>
      <c r="Q516" s="63"/>
      <c r="R516" s="63"/>
      <c r="S516" s="63"/>
      <c r="T516" s="63"/>
      <c r="U516" s="63"/>
      <c r="V516" s="63"/>
      <c r="W516" s="63"/>
      <c r="X516" s="63"/>
      <c r="Y516" s="63"/>
      <c r="Z516" s="63"/>
      <c r="AA516" s="63"/>
      <c r="AB516" s="63"/>
      <c r="AC516" s="63"/>
      <c r="AD516" s="63"/>
      <c r="AE516" s="63"/>
      <c r="AF516" s="63"/>
      <c r="AG516" s="63"/>
      <c r="AH516" s="63"/>
      <c r="AI516" s="63"/>
      <c r="AJ516" s="63"/>
      <c r="AK516" s="63"/>
      <c r="AL516" s="63"/>
      <c r="AM516" s="63"/>
      <c r="AN516" s="63"/>
      <c r="AO516" s="63"/>
      <c r="AP516" s="63"/>
      <c r="AQ516" s="63"/>
      <c r="AR516" s="63"/>
      <c r="AS516" s="63"/>
      <c r="AT516" s="63"/>
      <c r="AU516" s="63"/>
      <c r="AV516" s="63"/>
      <c r="AW516" s="63"/>
      <c r="AX516" s="63"/>
      <c r="AY516" s="63"/>
      <c r="AZ516" s="63"/>
      <c r="BA516" s="63"/>
      <c r="BB516" s="63"/>
      <c r="BC516" s="63"/>
      <c r="BD516" s="63"/>
      <c r="BE516" s="63"/>
      <c r="BF516" s="63"/>
      <c r="BG516" s="63"/>
      <c r="BH516" s="63"/>
      <c r="BI516" s="63"/>
      <c r="BJ516" s="63"/>
      <c r="BK516" s="63"/>
      <c r="BL516" s="63"/>
      <c r="BM516" s="63"/>
      <c r="BN516" s="63"/>
      <c r="BO516" s="63"/>
      <c r="BP516" s="63"/>
      <c r="BQ516" s="63"/>
      <c r="BR516" s="63"/>
      <c r="BS516" s="63"/>
      <c r="BT516" s="63"/>
      <c r="BU516" s="63"/>
      <c r="BV516" s="63"/>
      <c r="BW516" s="63"/>
      <c r="BX516" s="63"/>
      <c r="BY516" s="63"/>
      <c r="BZ516" s="63"/>
    </row>
    <row r="517" spans="3:78" x14ac:dyDescent="0.3">
      <c r="C517" s="63"/>
      <c r="D517" s="63"/>
      <c r="E517" s="63"/>
      <c r="F517" s="63"/>
      <c r="G517" s="63"/>
      <c r="H517" s="63"/>
      <c r="I517" s="63"/>
      <c r="J517" s="63"/>
      <c r="K517" s="63"/>
      <c r="L517" s="63"/>
      <c r="M517" s="63"/>
      <c r="N517" s="63"/>
      <c r="O517" s="63"/>
      <c r="P517" s="63"/>
      <c r="Q517" s="63"/>
      <c r="R517" s="63"/>
      <c r="S517" s="63"/>
      <c r="T517" s="63"/>
      <c r="U517" s="63"/>
      <c r="V517" s="63"/>
      <c r="W517" s="63"/>
      <c r="X517" s="63"/>
      <c r="Y517" s="63"/>
      <c r="Z517" s="63"/>
      <c r="AA517" s="63"/>
      <c r="AB517" s="63"/>
      <c r="AC517" s="63"/>
      <c r="AD517" s="63"/>
      <c r="AE517" s="63"/>
      <c r="AF517" s="63"/>
      <c r="AG517" s="63"/>
      <c r="AH517" s="63"/>
      <c r="AI517" s="63"/>
      <c r="AJ517" s="63"/>
      <c r="AK517" s="63"/>
      <c r="AL517" s="63"/>
      <c r="AM517" s="63"/>
      <c r="AN517" s="63"/>
      <c r="AO517" s="63"/>
      <c r="AP517" s="63"/>
      <c r="AQ517" s="63"/>
      <c r="AR517" s="63"/>
      <c r="AS517" s="63"/>
      <c r="AT517" s="63"/>
      <c r="AU517" s="63"/>
      <c r="AV517" s="63"/>
      <c r="AW517" s="63"/>
      <c r="AX517" s="63"/>
      <c r="AY517" s="63"/>
      <c r="AZ517" s="63"/>
      <c r="BA517" s="63"/>
      <c r="BB517" s="63"/>
      <c r="BC517" s="63"/>
      <c r="BD517" s="63"/>
      <c r="BE517" s="63"/>
      <c r="BF517" s="63"/>
      <c r="BG517" s="63"/>
      <c r="BH517" s="63"/>
      <c r="BI517" s="63"/>
      <c r="BJ517" s="63"/>
      <c r="BK517" s="63"/>
      <c r="BL517" s="63"/>
      <c r="BM517" s="63"/>
      <c r="BN517" s="63"/>
      <c r="BO517" s="63"/>
      <c r="BP517" s="63"/>
      <c r="BQ517" s="63"/>
      <c r="BR517" s="63"/>
      <c r="BS517" s="63"/>
      <c r="BT517" s="63"/>
      <c r="BU517" s="63"/>
      <c r="BV517" s="63"/>
      <c r="BW517" s="63"/>
      <c r="BX517" s="63"/>
      <c r="BY517" s="63"/>
      <c r="BZ517" s="63"/>
    </row>
    <row r="518" spans="3:78" x14ac:dyDescent="0.3">
      <c r="C518" s="63"/>
      <c r="D518" s="63"/>
      <c r="E518" s="63"/>
      <c r="F518" s="63"/>
      <c r="G518" s="63"/>
      <c r="H518" s="63"/>
      <c r="I518" s="63"/>
      <c r="J518" s="63"/>
      <c r="K518" s="63"/>
      <c r="L518" s="63"/>
      <c r="M518" s="63"/>
      <c r="N518" s="63"/>
      <c r="O518" s="63"/>
      <c r="P518" s="63"/>
      <c r="Q518" s="63"/>
      <c r="R518" s="63"/>
      <c r="S518" s="63"/>
      <c r="T518" s="63"/>
      <c r="U518" s="63"/>
      <c r="V518" s="63"/>
      <c r="W518" s="63"/>
      <c r="X518" s="63"/>
      <c r="Y518" s="63"/>
      <c r="Z518" s="63"/>
      <c r="AA518" s="63"/>
      <c r="AB518" s="63"/>
      <c r="AC518" s="63"/>
      <c r="AD518" s="63"/>
      <c r="AE518" s="63"/>
      <c r="AF518" s="63"/>
      <c r="AG518" s="63"/>
      <c r="AH518" s="63"/>
      <c r="AI518" s="63"/>
      <c r="AJ518" s="63"/>
      <c r="AK518" s="63"/>
      <c r="AL518" s="63"/>
      <c r="AM518" s="63"/>
      <c r="AN518" s="63"/>
      <c r="AO518" s="63"/>
      <c r="AP518" s="63"/>
      <c r="AQ518" s="63"/>
      <c r="AR518" s="63"/>
      <c r="AS518" s="63"/>
      <c r="AT518" s="63"/>
      <c r="AU518" s="63"/>
      <c r="AV518" s="63"/>
      <c r="AW518" s="63"/>
      <c r="AX518" s="63"/>
      <c r="AY518" s="63"/>
      <c r="AZ518" s="63"/>
      <c r="BA518" s="63"/>
      <c r="BB518" s="63"/>
      <c r="BC518" s="63"/>
      <c r="BD518" s="63"/>
      <c r="BE518" s="63"/>
      <c r="BF518" s="63"/>
      <c r="BG518" s="63"/>
      <c r="BH518" s="63"/>
      <c r="BI518" s="63"/>
      <c r="BJ518" s="63"/>
      <c r="BK518" s="63"/>
      <c r="BL518" s="63"/>
      <c r="BM518" s="63"/>
      <c r="BN518" s="63"/>
      <c r="BO518" s="63"/>
      <c r="BP518" s="63"/>
      <c r="BQ518" s="63"/>
      <c r="BR518" s="63"/>
      <c r="BS518" s="63"/>
      <c r="BT518" s="63"/>
      <c r="BU518" s="63"/>
      <c r="BV518" s="63"/>
      <c r="BW518" s="63"/>
      <c r="BX518" s="63"/>
      <c r="BY518" s="63"/>
      <c r="BZ518" s="63"/>
    </row>
    <row r="519" spans="3:78" x14ac:dyDescent="0.3">
      <c r="C519" s="63"/>
      <c r="D519" s="63"/>
      <c r="E519" s="63"/>
      <c r="F519" s="63"/>
      <c r="G519" s="63"/>
      <c r="H519" s="63"/>
      <c r="I519" s="63"/>
      <c r="J519" s="63"/>
      <c r="K519" s="63"/>
      <c r="L519" s="63"/>
      <c r="M519" s="63"/>
      <c r="N519" s="63"/>
      <c r="O519" s="63"/>
      <c r="P519" s="63"/>
      <c r="Q519" s="63"/>
      <c r="R519" s="63"/>
      <c r="S519" s="63"/>
      <c r="T519" s="63"/>
      <c r="U519" s="63"/>
      <c r="V519" s="63"/>
      <c r="W519" s="63"/>
      <c r="X519" s="63"/>
      <c r="Y519" s="63"/>
      <c r="Z519" s="63"/>
      <c r="AA519" s="63"/>
      <c r="AB519" s="63"/>
      <c r="AC519" s="63"/>
      <c r="AD519" s="63"/>
      <c r="AE519" s="63"/>
      <c r="AF519" s="63"/>
      <c r="AG519" s="63"/>
      <c r="AH519" s="63"/>
      <c r="AI519" s="63"/>
      <c r="AJ519" s="63"/>
      <c r="AK519" s="63"/>
      <c r="AL519" s="63"/>
      <c r="AM519" s="63"/>
      <c r="AN519" s="63"/>
      <c r="AO519" s="63"/>
      <c r="AP519" s="63"/>
      <c r="AQ519" s="63"/>
      <c r="AR519" s="63"/>
      <c r="AS519" s="63"/>
      <c r="AT519" s="63"/>
      <c r="AU519" s="63"/>
      <c r="AV519" s="63"/>
      <c r="AW519" s="63"/>
      <c r="AX519" s="63"/>
      <c r="AY519" s="63"/>
      <c r="AZ519" s="63"/>
      <c r="BA519" s="63"/>
      <c r="BB519" s="63"/>
      <c r="BC519" s="63"/>
      <c r="BD519" s="63"/>
      <c r="BE519" s="63"/>
      <c r="BF519" s="63"/>
      <c r="BG519" s="63"/>
      <c r="BH519" s="63"/>
      <c r="BI519" s="63"/>
      <c r="BJ519" s="63"/>
      <c r="BK519" s="63"/>
      <c r="BL519" s="63"/>
      <c r="BM519" s="63"/>
      <c r="BN519" s="63"/>
      <c r="BO519" s="63"/>
      <c r="BP519" s="63"/>
      <c r="BQ519" s="63"/>
      <c r="BR519" s="63"/>
      <c r="BS519" s="63"/>
      <c r="BT519" s="63"/>
      <c r="BU519" s="63"/>
      <c r="BV519" s="63"/>
      <c r="BW519" s="63"/>
      <c r="BX519" s="63"/>
      <c r="BY519" s="63"/>
      <c r="BZ519" s="63"/>
    </row>
    <row r="520" spans="3:78" x14ac:dyDescent="0.3">
      <c r="C520" s="63"/>
      <c r="D520" s="63"/>
      <c r="E520" s="63"/>
      <c r="F520" s="63"/>
      <c r="G520" s="63"/>
      <c r="H520" s="63"/>
      <c r="I520" s="63"/>
      <c r="J520" s="63"/>
      <c r="K520" s="63"/>
      <c r="L520" s="63"/>
      <c r="M520" s="63"/>
      <c r="N520" s="63"/>
      <c r="O520" s="63"/>
      <c r="P520" s="63"/>
      <c r="Q520" s="63"/>
      <c r="R520" s="63"/>
      <c r="S520" s="63"/>
      <c r="T520" s="63"/>
      <c r="U520" s="63"/>
      <c r="V520" s="63"/>
      <c r="W520" s="63"/>
      <c r="X520" s="63"/>
      <c r="Y520" s="63"/>
      <c r="Z520" s="63"/>
      <c r="AA520" s="63"/>
      <c r="AB520" s="63"/>
      <c r="AC520" s="63"/>
      <c r="AD520" s="63"/>
      <c r="AE520" s="63"/>
      <c r="AF520" s="63"/>
      <c r="AG520" s="63"/>
      <c r="AH520" s="63"/>
      <c r="AI520" s="63"/>
      <c r="AJ520" s="63"/>
      <c r="AK520" s="63"/>
      <c r="AL520" s="63"/>
      <c r="AM520" s="63"/>
      <c r="AN520" s="63"/>
      <c r="AO520" s="63"/>
      <c r="AP520" s="63"/>
      <c r="AQ520" s="63"/>
      <c r="AR520" s="63"/>
      <c r="AS520" s="63"/>
      <c r="AT520" s="63"/>
      <c r="AU520" s="63"/>
      <c r="AV520" s="63"/>
      <c r="AW520" s="63"/>
      <c r="AX520" s="63"/>
      <c r="AY520" s="63"/>
      <c r="AZ520" s="63"/>
      <c r="BA520" s="63"/>
      <c r="BB520" s="63"/>
      <c r="BC520" s="63"/>
      <c r="BD520" s="63"/>
      <c r="BE520" s="63"/>
      <c r="BF520" s="63"/>
      <c r="BG520" s="63"/>
      <c r="BH520" s="63"/>
      <c r="BI520" s="63"/>
      <c r="BJ520" s="63"/>
      <c r="BK520" s="63"/>
      <c r="BL520" s="63"/>
      <c r="BM520" s="63"/>
      <c r="BN520" s="63"/>
      <c r="BO520" s="63"/>
      <c r="BP520" s="63"/>
      <c r="BQ520" s="63"/>
      <c r="BR520" s="63"/>
      <c r="BS520" s="63"/>
      <c r="BT520" s="63"/>
      <c r="BU520" s="63"/>
      <c r="BV520" s="63"/>
      <c r="BW520" s="63"/>
      <c r="BX520" s="63"/>
      <c r="BY520" s="63"/>
      <c r="BZ520" s="63"/>
    </row>
    <row r="521" spans="3:78" x14ac:dyDescent="0.3">
      <c r="C521" s="63"/>
      <c r="D521" s="63"/>
      <c r="E521" s="63"/>
      <c r="F521" s="63"/>
      <c r="G521" s="63"/>
      <c r="H521" s="63"/>
      <c r="I521" s="63"/>
      <c r="J521" s="63"/>
      <c r="K521" s="63"/>
      <c r="L521" s="63"/>
      <c r="M521" s="63"/>
      <c r="N521" s="63"/>
      <c r="O521" s="63"/>
      <c r="P521" s="63"/>
      <c r="Q521" s="63"/>
      <c r="R521" s="63"/>
      <c r="S521" s="63"/>
      <c r="T521" s="63"/>
      <c r="U521" s="63"/>
      <c r="V521" s="63"/>
      <c r="W521" s="63"/>
      <c r="X521" s="63"/>
      <c r="Y521" s="63"/>
      <c r="Z521" s="63"/>
      <c r="AA521" s="63"/>
      <c r="AB521" s="63"/>
      <c r="AC521" s="63"/>
      <c r="AD521" s="63"/>
      <c r="AE521" s="63"/>
      <c r="AF521" s="63"/>
      <c r="AG521" s="63"/>
      <c r="AH521" s="63"/>
      <c r="AI521" s="63"/>
      <c r="AJ521" s="63"/>
      <c r="AK521" s="63"/>
      <c r="AL521" s="63"/>
      <c r="AM521" s="63"/>
      <c r="AN521" s="63"/>
      <c r="AO521" s="63"/>
      <c r="AP521" s="63"/>
      <c r="AQ521" s="63"/>
      <c r="AR521" s="63"/>
      <c r="AS521" s="63"/>
      <c r="AT521" s="63"/>
      <c r="AU521" s="63"/>
      <c r="AV521" s="63"/>
      <c r="AW521" s="63"/>
      <c r="AX521" s="63"/>
      <c r="AY521" s="63"/>
      <c r="AZ521" s="63"/>
      <c r="BA521" s="63"/>
      <c r="BB521" s="63"/>
      <c r="BC521" s="63"/>
      <c r="BD521" s="63"/>
      <c r="BE521" s="63"/>
      <c r="BF521" s="63"/>
      <c r="BG521" s="63"/>
      <c r="BH521" s="63"/>
      <c r="BI521" s="63"/>
      <c r="BJ521" s="63"/>
      <c r="BK521" s="63"/>
      <c r="BL521" s="63"/>
      <c r="BM521" s="63"/>
      <c r="BN521" s="63"/>
      <c r="BO521" s="63"/>
      <c r="BP521" s="63"/>
      <c r="BQ521" s="63"/>
      <c r="BR521" s="63"/>
      <c r="BS521" s="63"/>
      <c r="BT521" s="63"/>
      <c r="BU521" s="63"/>
      <c r="BV521" s="63"/>
      <c r="BW521" s="63"/>
      <c r="BX521" s="63"/>
      <c r="BY521" s="63"/>
      <c r="BZ521" s="63"/>
    </row>
    <row r="522" spans="3:78" x14ac:dyDescent="0.3">
      <c r="C522" s="63"/>
      <c r="D522" s="63"/>
      <c r="E522" s="63"/>
      <c r="F522" s="63"/>
      <c r="G522" s="63"/>
      <c r="H522" s="63"/>
      <c r="I522" s="63"/>
      <c r="J522" s="63"/>
      <c r="K522" s="63"/>
      <c r="L522" s="63"/>
      <c r="M522" s="63"/>
      <c r="N522" s="63"/>
      <c r="O522" s="63"/>
      <c r="P522" s="63"/>
      <c r="Q522" s="63"/>
      <c r="R522" s="63"/>
      <c r="S522" s="63"/>
      <c r="T522" s="63"/>
      <c r="U522" s="63"/>
      <c r="V522" s="63"/>
      <c r="W522" s="63"/>
      <c r="X522" s="63"/>
      <c r="Y522" s="63"/>
      <c r="Z522" s="63"/>
      <c r="AA522" s="63"/>
      <c r="AB522" s="63"/>
      <c r="AC522" s="63"/>
      <c r="AD522" s="63"/>
      <c r="AE522" s="63"/>
      <c r="AF522" s="63"/>
      <c r="AG522" s="63"/>
      <c r="AH522" s="63"/>
      <c r="AI522" s="63"/>
      <c r="AJ522" s="63"/>
      <c r="AK522" s="63"/>
      <c r="AL522" s="63"/>
      <c r="AM522" s="63"/>
      <c r="AN522" s="63"/>
      <c r="AO522" s="63"/>
      <c r="AP522" s="63"/>
      <c r="AQ522" s="63"/>
      <c r="AR522" s="63"/>
      <c r="AS522" s="63"/>
      <c r="AT522" s="63"/>
      <c r="AU522" s="63"/>
      <c r="AV522" s="63"/>
      <c r="AW522" s="63"/>
      <c r="AX522" s="63"/>
      <c r="AY522" s="63"/>
      <c r="AZ522" s="63"/>
      <c r="BA522" s="63"/>
      <c r="BB522" s="63"/>
      <c r="BC522" s="63"/>
      <c r="BD522" s="63"/>
      <c r="BE522" s="63"/>
      <c r="BF522" s="63"/>
      <c r="BG522" s="63"/>
      <c r="BH522" s="63"/>
      <c r="BI522" s="63"/>
      <c r="BJ522" s="63"/>
      <c r="BK522" s="63"/>
      <c r="BL522" s="63"/>
      <c r="BM522" s="63"/>
      <c r="BN522" s="63"/>
      <c r="BO522" s="63"/>
      <c r="BP522" s="63"/>
      <c r="BQ522" s="63"/>
      <c r="BR522" s="63"/>
      <c r="BS522" s="63"/>
      <c r="BT522" s="63"/>
      <c r="BU522" s="63"/>
      <c r="BV522" s="63"/>
      <c r="BW522" s="63"/>
      <c r="BX522" s="63"/>
      <c r="BY522" s="63"/>
      <c r="BZ522" s="63"/>
    </row>
    <row r="523" spans="3:78" x14ac:dyDescent="0.3">
      <c r="C523" s="63"/>
      <c r="D523" s="63"/>
      <c r="E523" s="63"/>
      <c r="F523" s="63"/>
      <c r="G523" s="63"/>
      <c r="H523" s="63"/>
      <c r="I523" s="63"/>
      <c r="J523" s="63"/>
      <c r="K523" s="63"/>
      <c r="L523" s="63"/>
      <c r="M523" s="63"/>
      <c r="N523" s="63"/>
      <c r="O523" s="63"/>
      <c r="P523" s="63"/>
      <c r="Q523" s="63"/>
      <c r="R523" s="63"/>
      <c r="S523" s="63"/>
      <c r="T523" s="63"/>
      <c r="U523" s="63"/>
      <c r="V523" s="63"/>
      <c r="W523" s="63"/>
      <c r="X523" s="63"/>
      <c r="Y523" s="63"/>
      <c r="Z523" s="63"/>
      <c r="AA523" s="63"/>
      <c r="AB523" s="63"/>
      <c r="AC523" s="63"/>
      <c r="AD523" s="63"/>
      <c r="AE523" s="63"/>
      <c r="AF523" s="63"/>
      <c r="AG523" s="63"/>
      <c r="AH523" s="63"/>
      <c r="AI523" s="63"/>
      <c r="AJ523" s="63"/>
      <c r="AK523" s="63"/>
      <c r="AL523" s="63"/>
      <c r="AM523" s="63"/>
      <c r="AN523" s="63"/>
      <c r="AO523" s="63"/>
      <c r="AP523" s="63"/>
      <c r="AQ523" s="63"/>
      <c r="AR523" s="63"/>
      <c r="AS523" s="63"/>
      <c r="AT523" s="63"/>
      <c r="AU523" s="63"/>
      <c r="AV523" s="63"/>
      <c r="AW523" s="63"/>
      <c r="AX523" s="63"/>
      <c r="AY523" s="63"/>
      <c r="AZ523" s="63"/>
      <c r="BA523" s="63"/>
      <c r="BB523" s="63"/>
      <c r="BC523" s="63"/>
      <c r="BD523" s="63"/>
      <c r="BE523" s="63"/>
      <c r="BF523" s="63"/>
      <c r="BG523" s="63"/>
      <c r="BH523" s="63"/>
      <c r="BI523" s="63"/>
      <c r="BJ523" s="63"/>
      <c r="BK523" s="63"/>
      <c r="BL523" s="63"/>
      <c r="BM523" s="63"/>
      <c r="BN523" s="63"/>
      <c r="BO523" s="63"/>
      <c r="BP523" s="63"/>
      <c r="BQ523" s="63"/>
      <c r="BR523" s="63"/>
      <c r="BS523" s="63"/>
      <c r="BT523" s="63"/>
      <c r="BU523" s="63"/>
      <c r="BV523" s="63"/>
      <c r="BW523" s="63"/>
      <c r="BX523" s="63"/>
      <c r="BY523" s="63"/>
      <c r="BZ523" s="63"/>
    </row>
    <row r="524" spans="3:78" x14ac:dyDescent="0.3">
      <c r="C524" s="63"/>
      <c r="D524" s="63"/>
      <c r="E524" s="63"/>
      <c r="F524" s="63"/>
      <c r="G524" s="63"/>
      <c r="H524" s="63"/>
      <c r="I524" s="63"/>
      <c r="J524" s="63"/>
      <c r="K524" s="63"/>
      <c r="L524" s="63"/>
      <c r="M524" s="63"/>
      <c r="N524" s="63"/>
      <c r="O524" s="63"/>
      <c r="P524" s="63"/>
      <c r="Q524" s="63"/>
      <c r="R524" s="63"/>
      <c r="S524" s="63"/>
      <c r="T524" s="63"/>
      <c r="U524" s="63"/>
      <c r="V524" s="63"/>
      <c r="W524" s="63"/>
      <c r="X524" s="63"/>
      <c r="Y524" s="63"/>
      <c r="Z524" s="63"/>
      <c r="AA524" s="63"/>
      <c r="AB524" s="63"/>
      <c r="AC524" s="63"/>
      <c r="AD524" s="63"/>
      <c r="AE524" s="63"/>
      <c r="AF524" s="63"/>
      <c r="AG524" s="63"/>
      <c r="AH524" s="63"/>
      <c r="AI524" s="63"/>
      <c r="AJ524" s="63"/>
      <c r="AK524" s="63"/>
      <c r="AL524" s="63"/>
      <c r="AM524" s="63"/>
      <c r="AN524" s="63"/>
      <c r="AO524" s="63"/>
      <c r="AP524" s="63"/>
      <c r="AQ524" s="63"/>
      <c r="AR524" s="63"/>
      <c r="AS524" s="63"/>
      <c r="AT524" s="63"/>
      <c r="AU524" s="63"/>
      <c r="AV524" s="63"/>
      <c r="AW524" s="63"/>
      <c r="AX524" s="63"/>
      <c r="AY524" s="63"/>
      <c r="AZ524" s="63"/>
      <c r="BA524" s="63"/>
      <c r="BB524" s="63"/>
      <c r="BC524" s="63"/>
      <c r="BD524" s="63"/>
      <c r="BE524" s="63"/>
      <c r="BF524" s="63"/>
      <c r="BG524" s="63"/>
      <c r="BH524" s="63"/>
      <c r="BI524" s="63"/>
      <c r="BJ524" s="63"/>
      <c r="BK524" s="63"/>
      <c r="BL524" s="63"/>
      <c r="BM524" s="63"/>
      <c r="BN524" s="63"/>
      <c r="BO524" s="63"/>
      <c r="BP524" s="63"/>
      <c r="BQ524" s="63"/>
      <c r="BR524" s="63"/>
      <c r="BS524" s="63"/>
      <c r="BT524" s="63"/>
      <c r="BU524" s="63"/>
      <c r="BV524" s="63"/>
      <c r="BW524" s="63"/>
      <c r="BX524" s="63"/>
      <c r="BY524" s="63"/>
      <c r="BZ524" s="63"/>
    </row>
    <row r="525" spans="3:78" x14ac:dyDescent="0.3">
      <c r="C525" s="63"/>
      <c r="D525" s="63"/>
      <c r="E525" s="63"/>
      <c r="F525" s="63"/>
      <c r="G525" s="63"/>
      <c r="H525" s="63"/>
      <c r="I525" s="63"/>
      <c r="J525" s="63"/>
      <c r="K525" s="63"/>
      <c r="L525" s="63"/>
      <c r="M525" s="63"/>
      <c r="N525" s="63"/>
      <c r="O525" s="63"/>
      <c r="P525" s="63"/>
      <c r="Q525" s="63"/>
      <c r="R525" s="63"/>
      <c r="S525" s="63"/>
      <c r="T525" s="63"/>
      <c r="U525" s="63"/>
      <c r="V525" s="63"/>
      <c r="W525" s="63"/>
      <c r="X525" s="63"/>
      <c r="Y525" s="63"/>
      <c r="Z525" s="63"/>
      <c r="AA525" s="63"/>
      <c r="AB525" s="63"/>
      <c r="AC525" s="63"/>
      <c r="AD525" s="63"/>
      <c r="AE525" s="63"/>
      <c r="AF525" s="63"/>
      <c r="AG525" s="63"/>
      <c r="AH525" s="63"/>
      <c r="AI525" s="63"/>
      <c r="AJ525" s="63"/>
      <c r="AK525" s="63"/>
      <c r="AL525" s="63"/>
      <c r="AM525" s="63"/>
      <c r="AN525" s="63"/>
      <c r="AO525" s="63"/>
      <c r="AP525" s="63"/>
      <c r="AQ525" s="63"/>
      <c r="AR525" s="63"/>
      <c r="AS525" s="63"/>
      <c r="AT525" s="63"/>
      <c r="AU525" s="63"/>
      <c r="AV525" s="63"/>
      <c r="AW525" s="63"/>
      <c r="AX525" s="63"/>
      <c r="AY525" s="63"/>
      <c r="AZ525" s="63"/>
      <c r="BA525" s="63"/>
      <c r="BB525" s="63"/>
      <c r="BC525" s="63"/>
      <c r="BD525" s="63"/>
      <c r="BE525" s="63"/>
      <c r="BF525" s="63"/>
      <c r="BG525" s="63"/>
      <c r="BH525" s="63"/>
      <c r="BI525" s="63"/>
      <c r="BJ525" s="63"/>
      <c r="BK525" s="63"/>
      <c r="BL525" s="63"/>
      <c r="BM525" s="63"/>
      <c r="BN525" s="63"/>
      <c r="BO525" s="63"/>
      <c r="BP525" s="63"/>
      <c r="BQ525" s="63"/>
      <c r="BR525" s="63"/>
      <c r="BS525" s="63"/>
      <c r="BT525" s="63"/>
      <c r="BU525" s="63"/>
      <c r="BV525" s="63"/>
      <c r="BW525" s="63"/>
      <c r="BX525" s="63"/>
      <c r="BY525" s="63"/>
      <c r="BZ525" s="63"/>
    </row>
    <row r="526" spans="3:78" x14ac:dyDescent="0.3">
      <c r="C526" s="63"/>
      <c r="D526" s="63"/>
      <c r="E526" s="63"/>
      <c r="F526" s="63"/>
      <c r="G526" s="63"/>
      <c r="H526" s="63"/>
      <c r="I526" s="63"/>
      <c r="J526" s="63"/>
      <c r="K526" s="63"/>
      <c r="L526" s="63"/>
      <c r="M526" s="63"/>
      <c r="N526" s="63"/>
      <c r="O526" s="63"/>
      <c r="P526" s="63"/>
      <c r="Q526" s="63"/>
      <c r="R526" s="63"/>
      <c r="S526" s="63"/>
      <c r="T526" s="63"/>
      <c r="U526" s="63"/>
      <c r="V526" s="63"/>
      <c r="W526" s="63"/>
      <c r="X526" s="63"/>
      <c r="Y526" s="63"/>
      <c r="Z526" s="63"/>
      <c r="AA526" s="63"/>
      <c r="AB526" s="63"/>
      <c r="AC526" s="63"/>
      <c r="AD526" s="63"/>
      <c r="AE526" s="63"/>
      <c r="AF526" s="63"/>
      <c r="AG526" s="63"/>
      <c r="AH526" s="63"/>
      <c r="AI526" s="63"/>
      <c r="AJ526" s="63"/>
      <c r="AK526" s="63"/>
      <c r="AL526" s="63"/>
      <c r="AM526" s="63"/>
      <c r="AN526" s="63"/>
      <c r="AO526" s="63"/>
      <c r="AP526" s="63"/>
      <c r="AQ526" s="63"/>
      <c r="AR526" s="63"/>
      <c r="AS526" s="63"/>
      <c r="AT526" s="63"/>
      <c r="AU526" s="63"/>
      <c r="AV526" s="63"/>
      <c r="AW526" s="63"/>
      <c r="AX526" s="63"/>
      <c r="AY526" s="63"/>
      <c r="AZ526" s="63"/>
      <c r="BA526" s="63"/>
      <c r="BB526" s="63"/>
      <c r="BC526" s="63"/>
      <c r="BD526" s="63"/>
      <c r="BE526" s="63"/>
      <c r="BF526" s="63"/>
      <c r="BG526" s="63"/>
      <c r="BH526" s="63"/>
      <c r="BI526" s="63"/>
      <c r="BJ526" s="63"/>
      <c r="BK526" s="63"/>
      <c r="BL526" s="63"/>
      <c r="BM526" s="63"/>
      <c r="BN526" s="63"/>
      <c r="BO526" s="63"/>
      <c r="BP526" s="63"/>
      <c r="BQ526" s="63"/>
      <c r="BR526" s="63"/>
      <c r="BS526" s="63"/>
      <c r="BT526" s="63"/>
      <c r="BU526" s="63"/>
      <c r="BV526" s="63"/>
      <c r="BW526" s="63"/>
      <c r="BX526" s="63"/>
      <c r="BY526" s="63"/>
      <c r="BZ526" s="63"/>
    </row>
    <row r="527" spans="3:78" x14ac:dyDescent="0.3">
      <c r="C527" s="63"/>
      <c r="D527" s="63"/>
      <c r="E527" s="63"/>
      <c r="F527" s="63"/>
      <c r="G527" s="63"/>
      <c r="H527" s="63"/>
      <c r="I527" s="63"/>
      <c r="J527" s="63"/>
      <c r="K527" s="63"/>
      <c r="L527" s="63"/>
      <c r="M527" s="63"/>
      <c r="N527" s="63"/>
      <c r="O527" s="63"/>
      <c r="P527" s="63"/>
      <c r="Q527" s="63"/>
      <c r="R527" s="63"/>
      <c r="S527" s="63"/>
      <c r="T527" s="63"/>
      <c r="U527" s="63"/>
      <c r="V527" s="63"/>
      <c r="W527" s="63"/>
      <c r="X527" s="63"/>
      <c r="Y527" s="63"/>
      <c r="Z527" s="63"/>
      <c r="AA527" s="63"/>
      <c r="AB527" s="63"/>
      <c r="AC527" s="63"/>
      <c r="AD527" s="63"/>
      <c r="AE527" s="63"/>
      <c r="AF527" s="63"/>
      <c r="AG527" s="63"/>
      <c r="AH527" s="63"/>
      <c r="AI527" s="63"/>
      <c r="AJ527" s="63"/>
      <c r="AK527" s="63"/>
      <c r="AL527" s="63"/>
      <c r="AM527" s="63"/>
      <c r="AN527" s="63"/>
      <c r="AO527" s="63"/>
      <c r="AP527" s="63"/>
      <c r="AQ527" s="63"/>
      <c r="AR527" s="63"/>
      <c r="AS527" s="63"/>
      <c r="AT527" s="63"/>
      <c r="AU527" s="63"/>
      <c r="AV527" s="63"/>
      <c r="AW527" s="63"/>
      <c r="AX527" s="63"/>
      <c r="AY527" s="63"/>
      <c r="AZ527" s="63"/>
      <c r="BA527" s="63"/>
      <c r="BB527" s="63"/>
      <c r="BC527" s="63"/>
      <c r="BD527" s="63"/>
      <c r="BE527" s="63"/>
      <c r="BF527" s="63"/>
      <c r="BG527" s="63"/>
      <c r="BH527" s="63"/>
      <c r="BI527" s="63"/>
      <c r="BJ527" s="63"/>
      <c r="BK527" s="63"/>
      <c r="BL527" s="63"/>
      <c r="BM527" s="63"/>
      <c r="BN527" s="63"/>
      <c r="BO527" s="63"/>
      <c r="BP527" s="63"/>
      <c r="BQ527" s="63"/>
      <c r="BR527" s="63"/>
      <c r="BS527" s="63"/>
      <c r="BT527" s="63"/>
      <c r="BU527" s="63"/>
      <c r="BV527" s="63"/>
      <c r="BW527" s="63"/>
      <c r="BX527" s="63"/>
      <c r="BY527" s="63"/>
      <c r="BZ527" s="63"/>
    </row>
    <row r="528" spans="3:78" x14ac:dyDescent="0.3">
      <c r="C528" s="63"/>
      <c r="D528" s="63"/>
      <c r="E528" s="63"/>
      <c r="F528" s="63"/>
      <c r="G528" s="63"/>
      <c r="H528" s="63"/>
      <c r="I528" s="63"/>
      <c r="J528" s="63"/>
      <c r="K528" s="63"/>
      <c r="L528" s="63"/>
      <c r="M528" s="63"/>
      <c r="N528" s="63"/>
      <c r="O528" s="63"/>
      <c r="P528" s="63"/>
      <c r="Q528" s="63"/>
      <c r="R528" s="63"/>
      <c r="S528" s="63"/>
      <c r="T528" s="63"/>
      <c r="U528" s="63"/>
      <c r="V528" s="63"/>
      <c r="W528" s="63"/>
      <c r="X528" s="63"/>
      <c r="Y528" s="63"/>
      <c r="Z528" s="63"/>
      <c r="AA528" s="63"/>
      <c r="AB528" s="63"/>
      <c r="AC528" s="63"/>
      <c r="AD528" s="63"/>
      <c r="AE528" s="63"/>
      <c r="AF528" s="63"/>
      <c r="AG528" s="63"/>
      <c r="AH528" s="63"/>
      <c r="AI528" s="63"/>
      <c r="AJ528" s="63"/>
      <c r="AK528" s="63"/>
      <c r="AL528" s="63"/>
      <c r="AM528" s="63"/>
      <c r="AN528" s="63"/>
      <c r="AO528" s="63"/>
      <c r="AP528" s="63"/>
      <c r="AQ528" s="63"/>
      <c r="AR528" s="63"/>
      <c r="AS528" s="63"/>
      <c r="AT528" s="63"/>
      <c r="AU528" s="63"/>
      <c r="AV528" s="63"/>
      <c r="AW528" s="63"/>
      <c r="AX528" s="63"/>
      <c r="AY528" s="63"/>
      <c r="AZ528" s="63"/>
      <c r="BA528" s="63"/>
      <c r="BB528" s="63"/>
      <c r="BC528" s="63"/>
      <c r="BD528" s="63"/>
      <c r="BE528" s="63"/>
      <c r="BF528" s="63"/>
      <c r="BG528" s="63"/>
      <c r="BH528" s="63"/>
      <c r="BI528" s="63"/>
      <c r="BJ528" s="63"/>
      <c r="BK528" s="63"/>
      <c r="BL528" s="63"/>
      <c r="BM528" s="63"/>
      <c r="BN528" s="63"/>
      <c r="BO528" s="63"/>
      <c r="BP528" s="63"/>
      <c r="BQ528" s="63"/>
      <c r="BR528" s="63"/>
      <c r="BS528" s="63"/>
      <c r="BT528" s="63"/>
      <c r="BU528" s="63"/>
      <c r="BV528" s="63"/>
      <c r="BW528" s="63"/>
      <c r="BX528" s="63"/>
      <c r="BY528" s="63"/>
      <c r="BZ528" s="63"/>
    </row>
    <row r="529" spans="3:78" x14ac:dyDescent="0.3">
      <c r="C529" s="63"/>
      <c r="D529" s="63"/>
      <c r="E529" s="63"/>
      <c r="F529" s="63"/>
      <c r="G529" s="63"/>
      <c r="H529" s="63"/>
      <c r="I529" s="63"/>
      <c r="J529" s="63"/>
      <c r="K529" s="63"/>
      <c r="L529" s="63"/>
      <c r="M529" s="63"/>
      <c r="N529" s="63"/>
      <c r="O529" s="63"/>
      <c r="P529" s="63"/>
      <c r="Q529" s="63"/>
      <c r="R529" s="63"/>
      <c r="S529" s="63"/>
      <c r="T529" s="63"/>
      <c r="U529" s="63"/>
      <c r="V529" s="63"/>
      <c r="W529" s="63"/>
      <c r="X529" s="63"/>
      <c r="Y529" s="63"/>
      <c r="Z529" s="63"/>
      <c r="AA529" s="63"/>
      <c r="AB529" s="63"/>
      <c r="AC529" s="63"/>
      <c r="AD529" s="63"/>
      <c r="AE529" s="63"/>
      <c r="AF529" s="63"/>
      <c r="AG529" s="63"/>
      <c r="AH529" s="63"/>
      <c r="AI529" s="63"/>
      <c r="AJ529" s="63"/>
      <c r="AK529" s="63"/>
      <c r="AL529" s="63"/>
      <c r="AM529" s="63"/>
      <c r="AN529" s="63"/>
      <c r="AO529" s="63"/>
      <c r="AP529" s="63"/>
      <c r="AQ529" s="63"/>
      <c r="AR529" s="63"/>
      <c r="AS529" s="63"/>
      <c r="AT529" s="63"/>
      <c r="AU529" s="63"/>
      <c r="AV529" s="63"/>
      <c r="AW529" s="63"/>
      <c r="AX529" s="63"/>
      <c r="AY529" s="63"/>
      <c r="AZ529" s="63"/>
      <c r="BA529" s="63"/>
      <c r="BB529" s="63"/>
      <c r="BC529" s="63"/>
      <c r="BD529" s="63"/>
      <c r="BE529" s="63"/>
      <c r="BF529" s="63"/>
      <c r="BG529" s="63"/>
      <c r="BH529" s="63"/>
      <c r="BI529" s="63"/>
      <c r="BJ529" s="63"/>
      <c r="BK529" s="63"/>
      <c r="BL529" s="63"/>
      <c r="BM529" s="63"/>
      <c r="BN529" s="63"/>
      <c r="BO529" s="63"/>
      <c r="BP529" s="63"/>
      <c r="BQ529" s="63"/>
      <c r="BR529" s="63"/>
      <c r="BS529" s="63"/>
      <c r="BT529" s="63"/>
      <c r="BU529" s="63"/>
      <c r="BV529" s="63"/>
      <c r="BW529" s="63"/>
      <c r="BX529" s="63"/>
      <c r="BY529" s="63"/>
      <c r="BZ529" s="63"/>
    </row>
    <row r="530" spans="3:78" x14ac:dyDescent="0.3">
      <c r="C530" s="63"/>
      <c r="D530" s="63"/>
      <c r="E530" s="63"/>
      <c r="F530" s="63"/>
      <c r="G530" s="63"/>
      <c r="H530" s="63"/>
      <c r="I530" s="63"/>
      <c r="J530" s="63"/>
      <c r="K530" s="63"/>
      <c r="L530" s="63"/>
      <c r="M530" s="63"/>
      <c r="N530" s="63"/>
      <c r="O530" s="63"/>
      <c r="P530" s="63"/>
      <c r="Q530" s="63"/>
      <c r="R530" s="63"/>
      <c r="S530" s="63"/>
      <c r="T530" s="63"/>
      <c r="U530" s="63"/>
      <c r="V530" s="63"/>
      <c r="W530" s="63"/>
      <c r="X530" s="63"/>
      <c r="Y530" s="63"/>
      <c r="Z530" s="63"/>
      <c r="AA530" s="63"/>
      <c r="AB530" s="63"/>
      <c r="AC530" s="63"/>
      <c r="AD530" s="63"/>
      <c r="AE530" s="63"/>
      <c r="AF530" s="63"/>
      <c r="AG530" s="63"/>
      <c r="AH530" s="63"/>
      <c r="AI530" s="63"/>
      <c r="AJ530" s="63"/>
      <c r="AK530" s="63"/>
      <c r="AL530" s="63"/>
      <c r="AM530" s="63"/>
      <c r="AN530" s="63"/>
      <c r="AO530" s="63"/>
      <c r="AP530" s="63"/>
      <c r="AQ530" s="63"/>
      <c r="AR530" s="63"/>
      <c r="AS530" s="63"/>
      <c r="AT530" s="63"/>
      <c r="AU530" s="63"/>
      <c r="AV530" s="63"/>
      <c r="AW530" s="63"/>
      <c r="AX530" s="63"/>
      <c r="AY530" s="63"/>
      <c r="AZ530" s="63"/>
      <c r="BA530" s="63"/>
      <c r="BB530" s="63"/>
      <c r="BC530" s="63"/>
      <c r="BD530" s="63"/>
      <c r="BE530" s="63"/>
      <c r="BF530" s="63"/>
      <c r="BG530" s="63"/>
      <c r="BH530" s="63"/>
      <c r="BI530" s="63"/>
      <c r="BJ530" s="63"/>
      <c r="BK530" s="63"/>
      <c r="BL530" s="63"/>
      <c r="BM530" s="63"/>
      <c r="BN530" s="63"/>
      <c r="BO530" s="63"/>
      <c r="BP530" s="63"/>
      <c r="BQ530" s="63"/>
      <c r="BR530" s="63"/>
      <c r="BS530" s="63"/>
      <c r="BT530" s="63"/>
      <c r="BU530" s="63"/>
      <c r="BV530" s="63"/>
      <c r="BW530" s="63"/>
      <c r="BX530" s="63"/>
      <c r="BY530" s="63"/>
      <c r="BZ530" s="63"/>
    </row>
    <row r="531" spans="3:78" x14ac:dyDescent="0.3">
      <c r="C531" s="63"/>
      <c r="D531" s="63"/>
      <c r="E531" s="63"/>
      <c r="F531" s="63"/>
      <c r="G531" s="63"/>
      <c r="H531" s="63"/>
      <c r="I531" s="63"/>
      <c r="J531" s="63"/>
      <c r="K531" s="63"/>
      <c r="L531" s="63"/>
      <c r="M531" s="63"/>
      <c r="N531" s="63"/>
      <c r="O531" s="63"/>
      <c r="P531" s="63"/>
      <c r="Q531" s="63"/>
      <c r="R531" s="63"/>
      <c r="S531" s="63"/>
      <c r="T531" s="63"/>
      <c r="U531" s="63"/>
      <c r="V531" s="63"/>
      <c r="W531" s="63"/>
      <c r="X531" s="63"/>
      <c r="Y531" s="63"/>
      <c r="Z531" s="63"/>
      <c r="AA531" s="63"/>
      <c r="AB531" s="63"/>
      <c r="AC531" s="63"/>
      <c r="AD531" s="63"/>
      <c r="AE531" s="63"/>
      <c r="AF531" s="63"/>
      <c r="AG531" s="63"/>
      <c r="AH531" s="63"/>
      <c r="AI531" s="63"/>
      <c r="AJ531" s="63"/>
      <c r="AK531" s="63"/>
      <c r="AL531" s="63"/>
      <c r="AM531" s="63"/>
      <c r="AN531" s="63"/>
      <c r="AO531" s="63"/>
      <c r="AP531" s="63"/>
      <c r="AQ531" s="63"/>
      <c r="AR531" s="63"/>
      <c r="AS531" s="63"/>
      <c r="AT531" s="63"/>
      <c r="AU531" s="63"/>
      <c r="AV531" s="63"/>
      <c r="AW531" s="63"/>
      <c r="AX531" s="63"/>
      <c r="AY531" s="63"/>
      <c r="AZ531" s="63"/>
      <c r="BA531" s="63"/>
      <c r="BB531" s="63"/>
      <c r="BC531" s="63"/>
      <c r="BD531" s="63"/>
      <c r="BE531" s="63"/>
      <c r="BF531" s="63"/>
      <c r="BG531" s="63"/>
      <c r="BH531" s="63"/>
      <c r="BI531" s="63"/>
      <c r="BJ531" s="63"/>
      <c r="BK531" s="63"/>
      <c r="BL531" s="63"/>
      <c r="BM531" s="63"/>
      <c r="BN531" s="63"/>
      <c r="BO531" s="63"/>
      <c r="BP531" s="63"/>
      <c r="BQ531" s="63"/>
      <c r="BR531" s="63"/>
      <c r="BS531" s="63"/>
      <c r="BT531" s="63"/>
      <c r="BU531" s="63"/>
      <c r="BV531" s="63"/>
      <c r="BW531" s="63"/>
      <c r="BX531" s="63"/>
      <c r="BY531" s="63"/>
      <c r="BZ531" s="63"/>
    </row>
    <row r="532" spans="3:78" x14ac:dyDescent="0.3">
      <c r="C532" s="63"/>
      <c r="D532" s="63"/>
      <c r="E532" s="63"/>
      <c r="F532" s="63"/>
      <c r="G532" s="63"/>
      <c r="H532" s="63"/>
      <c r="I532" s="63"/>
      <c r="J532" s="63"/>
      <c r="K532" s="63"/>
      <c r="L532" s="63"/>
      <c r="M532" s="63"/>
      <c r="N532" s="63"/>
      <c r="O532" s="63"/>
      <c r="P532" s="63"/>
      <c r="Q532" s="63"/>
      <c r="R532" s="63"/>
      <c r="S532" s="63"/>
      <c r="T532" s="63"/>
      <c r="U532" s="63"/>
      <c r="V532" s="63"/>
      <c r="W532" s="63"/>
      <c r="X532" s="63"/>
      <c r="Y532" s="63"/>
      <c r="Z532" s="63"/>
      <c r="AA532" s="63"/>
      <c r="AB532" s="63"/>
      <c r="AC532" s="63"/>
      <c r="AD532" s="63"/>
      <c r="AE532" s="63"/>
      <c r="AF532" s="63"/>
      <c r="AG532" s="63"/>
      <c r="AH532" s="63"/>
      <c r="AI532" s="63"/>
      <c r="AJ532" s="63"/>
      <c r="AK532" s="63"/>
      <c r="AL532" s="63"/>
      <c r="AM532" s="63"/>
      <c r="AN532" s="63"/>
      <c r="AO532" s="63"/>
      <c r="AP532" s="63"/>
      <c r="AQ532" s="63"/>
      <c r="AR532" s="63"/>
      <c r="AS532" s="63"/>
      <c r="AT532" s="63"/>
      <c r="AU532" s="63"/>
      <c r="AV532" s="63"/>
      <c r="AW532" s="63"/>
      <c r="AX532" s="63"/>
      <c r="AY532" s="63"/>
      <c r="AZ532" s="63"/>
      <c r="BA532" s="63"/>
      <c r="BB532" s="63"/>
      <c r="BC532" s="63"/>
      <c r="BD532" s="63"/>
      <c r="BE532" s="63"/>
      <c r="BF532" s="63"/>
      <c r="BG532" s="63"/>
      <c r="BH532" s="63"/>
      <c r="BI532" s="63"/>
      <c r="BJ532" s="63"/>
      <c r="BK532" s="63"/>
      <c r="BL532" s="63"/>
      <c r="BM532" s="63"/>
      <c r="BN532" s="63"/>
      <c r="BO532" s="63"/>
      <c r="BP532" s="63"/>
      <c r="BQ532" s="63"/>
      <c r="BR532" s="63"/>
      <c r="BS532" s="63"/>
      <c r="BT532" s="63"/>
      <c r="BU532" s="63"/>
      <c r="BV532" s="63"/>
      <c r="BW532" s="63"/>
      <c r="BX532" s="63"/>
      <c r="BY532" s="63"/>
      <c r="BZ532" s="63"/>
    </row>
    <row r="533" spans="3:78" x14ac:dyDescent="0.3">
      <c r="C533" s="63"/>
      <c r="D533" s="63"/>
      <c r="E533" s="63"/>
      <c r="F533" s="63"/>
      <c r="G533" s="63"/>
      <c r="H533" s="63"/>
      <c r="I533" s="63"/>
      <c r="J533" s="63"/>
      <c r="K533" s="63"/>
      <c r="L533" s="63"/>
      <c r="M533" s="63"/>
      <c r="N533" s="63"/>
      <c r="O533" s="63"/>
      <c r="P533" s="63"/>
      <c r="Q533" s="63"/>
      <c r="R533" s="63"/>
      <c r="S533" s="63"/>
      <c r="T533" s="63"/>
      <c r="U533" s="63"/>
      <c r="V533" s="63"/>
      <c r="W533" s="63"/>
      <c r="X533" s="63"/>
      <c r="Y533" s="63"/>
      <c r="Z533" s="63"/>
      <c r="AA533" s="63"/>
      <c r="AB533" s="63"/>
      <c r="AC533" s="63"/>
      <c r="AD533" s="63"/>
      <c r="AE533" s="63"/>
      <c r="AF533" s="63"/>
      <c r="AG533" s="63"/>
      <c r="AH533" s="63"/>
      <c r="AI533" s="63"/>
      <c r="AJ533" s="63"/>
      <c r="AK533" s="63"/>
      <c r="AL533" s="63"/>
      <c r="AM533" s="63"/>
      <c r="AN533" s="63"/>
      <c r="AO533" s="63"/>
      <c r="AP533" s="63"/>
      <c r="AQ533" s="63"/>
      <c r="AR533" s="63"/>
      <c r="AS533" s="63"/>
      <c r="AT533" s="63"/>
      <c r="AU533" s="63"/>
      <c r="AV533" s="63"/>
      <c r="AW533" s="63"/>
      <c r="AX533" s="63"/>
      <c r="AY533" s="63"/>
      <c r="AZ533" s="63"/>
      <c r="BA533" s="63"/>
      <c r="BB533" s="63"/>
      <c r="BC533" s="63"/>
      <c r="BD533" s="63"/>
      <c r="BE533" s="63"/>
      <c r="BF533" s="63"/>
      <c r="BG533" s="63"/>
      <c r="BH533" s="63"/>
      <c r="BI533" s="63"/>
      <c r="BJ533" s="63"/>
      <c r="BK533" s="63"/>
      <c r="BL533" s="63"/>
      <c r="BM533" s="63"/>
      <c r="BN533" s="63"/>
      <c r="BO533" s="63"/>
      <c r="BP533" s="63"/>
      <c r="BQ533" s="63"/>
      <c r="BR533" s="63"/>
      <c r="BS533" s="63"/>
      <c r="BT533" s="63"/>
      <c r="BU533" s="63"/>
      <c r="BV533" s="63"/>
      <c r="BW533" s="63"/>
      <c r="BX533" s="63"/>
      <c r="BY533" s="63"/>
      <c r="BZ533" s="63"/>
    </row>
    <row r="534" spans="3:78" x14ac:dyDescent="0.3">
      <c r="C534" s="63"/>
      <c r="D534" s="63"/>
      <c r="E534" s="63"/>
      <c r="F534" s="63"/>
      <c r="G534" s="63"/>
      <c r="H534" s="63"/>
      <c r="I534" s="63"/>
      <c r="J534" s="63"/>
      <c r="K534" s="63"/>
      <c r="L534" s="63"/>
      <c r="M534" s="63"/>
      <c r="N534" s="63"/>
      <c r="O534" s="63"/>
      <c r="P534" s="63"/>
      <c r="Q534" s="63"/>
      <c r="R534" s="63"/>
      <c r="S534" s="63"/>
      <c r="T534" s="63"/>
      <c r="U534" s="63"/>
      <c r="V534" s="63"/>
      <c r="W534" s="63"/>
      <c r="X534" s="63"/>
      <c r="Y534" s="63"/>
      <c r="Z534" s="63"/>
      <c r="AA534" s="63"/>
      <c r="AB534" s="63"/>
      <c r="AC534" s="63"/>
      <c r="AD534" s="63"/>
      <c r="AE534" s="63"/>
      <c r="AF534" s="63"/>
      <c r="AG534" s="63"/>
      <c r="AH534" s="63"/>
      <c r="AI534" s="63"/>
      <c r="AJ534" s="63"/>
      <c r="AK534" s="63"/>
      <c r="AL534" s="63"/>
      <c r="AM534" s="63"/>
      <c r="AN534" s="63"/>
      <c r="AO534" s="63"/>
      <c r="AP534" s="63"/>
      <c r="AQ534" s="63"/>
      <c r="AR534" s="63"/>
      <c r="AS534" s="63"/>
      <c r="AT534" s="63"/>
      <c r="AU534" s="63"/>
      <c r="AV534" s="63"/>
      <c r="AW534" s="63"/>
      <c r="AX534" s="63"/>
      <c r="AY534" s="63"/>
      <c r="AZ534" s="63"/>
      <c r="BA534" s="63"/>
      <c r="BB534" s="63"/>
      <c r="BC534" s="63"/>
      <c r="BD534" s="63"/>
      <c r="BE534" s="63"/>
      <c r="BF534" s="63"/>
      <c r="BG534" s="63"/>
      <c r="BH534" s="63"/>
      <c r="BI534" s="63"/>
      <c r="BJ534" s="63"/>
      <c r="BK534" s="63"/>
      <c r="BL534" s="63"/>
      <c r="BM534" s="63"/>
      <c r="BN534" s="63"/>
      <c r="BO534" s="63"/>
      <c r="BP534" s="63"/>
      <c r="BQ534" s="63"/>
      <c r="BR534" s="63"/>
      <c r="BS534" s="63"/>
      <c r="BT534" s="63"/>
      <c r="BU534" s="63"/>
      <c r="BV534" s="63"/>
      <c r="BW534" s="63"/>
      <c r="BX534" s="63"/>
      <c r="BY534" s="63"/>
      <c r="BZ534" s="63"/>
    </row>
    <row r="535" spans="3:78" x14ac:dyDescent="0.3">
      <c r="C535" s="63"/>
      <c r="D535" s="63"/>
      <c r="E535" s="63"/>
      <c r="F535" s="63"/>
      <c r="G535" s="63"/>
      <c r="H535" s="63"/>
      <c r="I535" s="63"/>
      <c r="J535" s="63"/>
      <c r="K535" s="63"/>
      <c r="L535" s="63"/>
      <c r="M535" s="63"/>
      <c r="N535" s="63"/>
      <c r="O535" s="63"/>
      <c r="P535" s="63"/>
      <c r="Q535" s="63"/>
      <c r="R535" s="63"/>
      <c r="S535" s="63"/>
      <c r="T535" s="63"/>
      <c r="U535" s="63"/>
      <c r="V535" s="63"/>
      <c r="W535" s="63"/>
      <c r="X535" s="63"/>
      <c r="Y535" s="63"/>
      <c r="Z535" s="63"/>
      <c r="AA535" s="63"/>
      <c r="AB535" s="63"/>
      <c r="AC535" s="63"/>
      <c r="AD535" s="63"/>
      <c r="AE535" s="63"/>
      <c r="AF535" s="63"/>
      <c r="AG535" s="63"/>
      <c r="AH535" s="63"/>
      <c r="AI535" s="63"/>
      <c r="AJ535" s="63"/>
      <c r="AK535" s="63"/>
      <c r="AL535" s="63"/>
      <c r="AM535" s="63"/>
      <c r="AN535" s="63"/>
      <c r="AO535" s="63"/>
      <c r="AP535" s="63"/>
      <c r="AQ535" s="63"/>
      <c r="AR535" s="63"/>
      <c r="AS535" s="63"/>
      <c r="AT535" s="63"/>
      <c r="AU535" s="63"/>
      <c r="AV535" s="63"/>
      <c r="AW535" s="63"/>
      <c r="AX535" s="63"/>
      <c r="AY535" s="63"/>
      <c r="AZ535" s="63"/>
      <c r="BA535" s="63"/>
      <c r="BB535" s="63"/>
      <c r="BC535" s="63"/>
      <c r="BD535" s="63"/>
      <c r="BE535" s="63"/>
      <c r="BF535" s="63"/>
      <c r="BG535" s="63"/>
      <c r="BH535" s="63"/>
      <c r="BI535" s="63"/>
      <c r="BJ535" s="63"/>
      <c r="BK535" s="63"/>
      <c r="BL535" s="63"/>
      <c r="BM535" s="63"/>
      <c r="BN535" s="63"/>
      <c r="BO535" s="63"/>
      <c r="BP535" s="63"/>
      <c r="BQ535" s="63"/>
      <c r="BR535" s="63"/>
      <c r="BS535" s="63"/>
      <c r="BT535" s="63"/>
      <c r="BU535" s="63"/>
      <c r="BV535" s="63"/>
      <c r="BW535" s="63"/>
      <c r="BX535" s="63"/>
      <c r="BY535" s="63"/>
      <c r="BZ535" s="63"/>
    </row>
    <row r="536" spans="3:78" x14ac:dyDescent="0.3">
      <c r="C536" s="63"/>
      <c r="D536" s="63"/>
      <c r="E536" s="63"/>
      <c r="F536" s="63"/>
      <c r="G536" s="63"/>
      <c r="H536" s="63"/>
      <c r="I536" s="63"/>
      <c r="J536" s="63"/>
      <c r="K536" s="63"/>
      <c r="L536" s="63"/>
      <c r="M536" s="63"/>
      <c r="N536" s="63"/>
      <c r="O536" s="63"/>
      <c r="P536" s="63"/>
      <c r="Q536" s="63"/>
      <c r="R536" s="63"/>
      <c r="S536" s="63"/>
      <c r="T536" s="63"/>
      <c r="U536" s="63"/>
      <c r="V536" s="63"/>
      <c r="W536" s="63"/>
      <c r="X536" s="63"/>
      <c r="Y536" s="63"/>
      <c r="Z536" s="63"/>
      <c r="AA536" s="63"/>
      <c r="AB536" s="63"/>
      <c r="AC536" s="63"/>
      <c r="AD536" s="63"/>
      <c r="AE536" s="63"/>
      <c r="AF536" s="63"/>
      <c r="AG536" s="63"/>
      <c r="AH536" s="63"/>
      <c r="AI536" s="63"/>
      <c r="AJ536" s="63"/>
      <c r="AK536" s="63"/>
      <c r="AL536" s="63"/>
      <c r="AM536" s="63"/>
      <c r="AN536" s="63"/>
      <c r="AO536" s="63"/>
      <c r="AP536" s="63"/>
      <c r="AQ536" s="63"/>
      <c r="AR536" s="63"/>
      <c r="AS536" s="63"/>
      <c r="AT536" s="63"/>
      <c r="AU536" s="63"/>
      <c r="AV536" s="63"/>
      <c r="AW536" s="63"/>
      <c r="AX536" s="63"/>
      <c r="AY536" s="63"/>
      <c r="AZ536" s="63"/>
      <c r="BA536" s="63"/>
      <c r="BB536" s="63"/>
      <c r="BC536" s="63"/>
      <c r="BD536" s="63"/>
      <c r="BE536" s="63"/>
      <c r="BF536" s="63"/>
      <c r="BG536" s="63"/>
      <c r="BH536" s="63"/>
      <c r="BI536" s="63"/>
      <c r="BJ536" s="63"/>
      <c r="BK536" s="63"/>
      <c r="BL536" s="63"/>
      <c r="BM536" s="63"/>
      <c r="BN536" s="63"/>
      <c r="BO536" s="63"/>
      <c r="BP536" s="63"/>
      <c r="BQ536" s="63"/>
      <c r="BR536" s="63"/>
      <c r="BS536" s="63"/>
      <c r="BT536" s="63"/>
      <c r="BU536" s="63"/>
      <c r="BV536" s="63"/>
      <c r="BW536" s="63"/>
      <c r="BX536" s="63"/>
      <c r="BY536" s="63"/>
      <c r="BZ536" s="63"/>
    </row>
    <row r="537" spans="3:78" x14ac:dyDescent="0.3">
      <c r="C537" s="63"/>
      <c r="D537" s="63"/>
      <c r="E537" s="63"/>
      <c r="F537" s="63"/>
      <c r="G537" s="63"/>
      <c r="H537" s="63"/>
      <c r="I537" s="63"/>
      <c r="J537" s="63"/>
      <c r="K537" s="63"/>
      <c r="L537" s="63"/>
      <c r="M537" s="63"/>
      <c r="N537" s="63"/>
      <c r="O537" s="63"/>
      <c r="P537" s="63"/>
      <c r="Q537" s="63"/>
      <c r="R537" s="63"/>
      <c r="S537" s="63"/>
      <c r="T537" s="63"/>
      <c r="U537" s="63"/>
      <c r="V537" s="63"/>
      <c r="W537" s="63"/>
      <c r="X537" s="63"/>
      <c r="Y537" s="63"/>
      <c r="Z537" s="63"/>
      <c r="AA537" s="63"/>
      <c r="AB537" s="63"/>
      <c r="AC537" s="63"/>
      <c r="AD537" s="63"/>
      <c r="AE537" s="63"/>
      <c r="AF537" s="63"/>
      <c r="AG537" s="63"/>
      <c r="AH537" s="63"/>
      <c r="AI537" s="63"/>
      <c r="AJ537" s="63"/>
      <c r="AK537" s="63"/>
      <c r="AL537" s="63"/>
      <c r="AM537" s="63"/>
      <c r="AN537" s="63"/>
      <c r="AO537" s="63"/>
      <c r="AP537" s="63"/>
      <c r="AQ537" s="63"/>
      <c r="AR537" s="63"/>
      <c r="AS537" s="63"/>
      <c r="AT537" s="63"/>
      <c r="AU537" s="63"/>
      <c r="AV537" s="63"/>
      <c r="AW537" s="63"/>
      <c r="AX537" s="63"/>
      <c r="AY537" s="63"/>
      <c r="AZ537" s="63"/>
      <c r="BA537" s="63"/>
      <c r="BB537" s="63"/>
      <c r="BC537" s="63"/>
      <c r="BD537" s="63"/>
      <c r="BE537" s="63"/>
      <c r="BF537" s="63"/>
      <c r="BG537" s="63"/>
      <c r="BH537" s="63"/>
      <c r="BI537" s="63"/>
      <c r="BJ537" s="63"/>
      <c r="BK537" s="63"/>
      <c r="BL537" s="63"/>
      <c r="BM537" s="63"/>
      <c r="BN537" s="63"/>
      <c r="BO537" s="63"/>
      <c r="BP537" s="63"/>
      <c r="BQ537" s="63"/>
      <c r="BR537" s="63"/>
      <c r="BS537" s="63"/>
      <c r="BT537" s="63"/>
      <c r="BU537" s="63"/>
      <c r="BV537" s="63"/>
      <c r="BW537" s="63"/>
      <c r="BX537" s="63"/>
      <c r="BY537" s="63"/>
      <c r="BZ537" s="63"/>
    </row>
    <row r="538" spans="3:78" x14ac:dyDescent="0.3">
      <c r="C538" s="63"/>
      <c r="D538" s="63"/>
      <c r="E538" s="63"/>
      <c r="F538" s="63"/>
      <c r="G538" s="63"/>
      <c r="H538" s="63"/>
      <c r="I538" s="63"/>
      <c r="J538" s="63"/>
      <c r="K538" s="63"/>
      <c r="L538" s="63"/>
      <c r="M538" s="63"/>
      <c r="N538" s="63"/>
      <c r="O538" s="63"/>
      <c r="P538" s="63"/>
      <c r="Q538" s="63"/>
      <c r="R538" s="63"/>
      <c r="S538" s="63"/>
      <c r="T538" s="63"/>
      <c r="U538" s="63"/>
      <c r="V538" s="63"/>
      <c r="W538" s="63"/>
      <c r="X538" s="63"/>
      <c r="Y538" s="63"/>
      <c r="Z538" s="63"/>
      <c r="AA538" s="63"/>
      <c r="AB538" s="63"/>
      <c r="AC538" s="63"/>
      <c r="AD538" s="63"/>
      <c r="AE538" s="63"/>
      <c r="AF538" s="63"/>
      <c r="AG538" s="63"/>
      <c r="AH538" s="63"/>
      <c r="AI538" s="63"/>
      <c r="AJ538" s="63"/>
      <c r="AK538" s="63"/>
      <c r="AL538" s="63"/>
      <c r="AM538" s="63"/>
      <c r="AN538" s="63"/>
      <c r="AO538" s="63"/>
      <c r="AP538" s="63"/>
      <c r="AQ538" s="63"/>
      <c r="AR538" s="63"/>
      <c r="AS538" s="63"/>
      <c r="AT538" s="63"/>
      <c r="AU538" s="63"/>
      <c r="AV538" s="63"/>
      <c r="AW538" s="63"/>
      <c r="AX538" s="63"/>
      <c r="AY538" s="63"/>
      <c r="AZ538" s="63"/>
      <c r="BA538" s="63"/>
      <c r="BB538" s="63"/>
      <c r="BC538" s="63"/>
      <c r="BD538" s="63"/>
      <c r="BE538" s="63"/>
      <c r="BF538" s="63"/>
      <c r="BG538" s="63"/>
      <c r="BH538" s="63"/>
      <c r="BI538" s="63"/>
      <c r="BJ538" s="63"/>
      <c r="BK538" s="63"/>
      <c r="BL538" s="63"/>
      <c r="BM538" s="63"/>
      <c r="BN538" s="63"/>
      <c r="BO538" s="63"/>
      <c r="BP538" s="63"/>
      <c r="BQ538" s="63"/>
      <c r="BR538" s="63"/>
      <c r="BS538" s="63"/>
      <c r="BT538" s="63"/>
      <c r="BU538" s="63"/>
      <c r="BV538" s="63"/>
      <c r="BW538" s="63"/>
      <c r="BX538" s="63"/>
      <c r="BY538" s="63"/>
      <c r="BZ538" s="63"/>
    </row>
    <row r="539" spans="3:78" x14ac:dyDescent="0.3">
      <c r="C539" s="63"/>
      <c r="D539" s="63"/>
      <c r="E539" s="63"/>
      <c r="F539" s="63"/>
      <c r="G539" s="63"/>
      <c r="H539" s="63"/>
      <c r="I539" s="63"/>
      <c r="J539" s="63"/>
      <c r="K539" s="63"/>
      <c r="L539" s="63"/>
      <c r="M539" s="63"/>
      <c r="N539" s="63"/>
      <c r="O539" s="63"/>
      <c r="P539" s="63"/>
      <c r="Q539" s="63"/>
      <c r="R539" s="63"/>
      <c r="S539" s="63"/>
      <c r="T539" s="63"/>
      <c r="U539" s="63"/>
      <c r="V539" s="63"/>
      <c r="W539" s="63"/>
      <c r="X539" s="63"/>
      <c r="Y539" s="63"/>
      <c r="Z539" s="63"/>
      <c r="AA539" s="63"/>
      <c r="AB539" s="63"/>
      <c r="AC539" s="63"/>
      <c r="AD539" s="63"/>
      <c r="AE539" s="63"/>
      <c r="AF539" s="63"/>
      <c r="AG539" s="63"/>
      <c r="AH539" s="63"/>
      <c r="AI539" s="63"/>
      <c r="AJ539" s="63"/>
      <c r="AK539" s="63"/>
      <c r="AL539" s="63"/>
      <c r="AM539" s="63"/>
      <c r="AN539" s="63"/>
      <c r="AO539" s="63"/>
      <c r="AP539" s="63"/>
      <c r="AQ539" s="63"/>
      <c r="AR539" s="63"/>
      <c r="AS539" s="63"/>
      <c r="AT539" s="63"/>
      <c r="AU539" s="63"/>
      <c r="AV539" s="63"/>
      <c r="AW539" s="63"/>
      <c r="AX539" s="63"/>
      <c r="AY539" s="63"/>
      <c r="AZ539" s="63"/>
      <c r="BA539" s="63"/>
      <c r="BB539" s="63"/>
      <c r="BC539" s="63"/>
      <c r="BD539" s="63"/>
      <c r="BE539" s="63"/>
      <c r="BF539" s="63"/>
      <c r="BG539" s="63"/>
      <c r="BH539" s="63"/>
      <c r="BI539" s="63"/>
      <c r="BJ539" s="63"/>
      <c r="BK539" s="63"/>
      <c r="BL539" s="63"/>
      <c r="BM539" s="63"/>
      <c r="BN539" s="63"/>
      <c r="BO539" s="63"/>
      <c r="BP539" s="63"/>
      <c r="BQ539" s="63"/>
      <c r="BR539" s="63"/>
      <c r="BS539" s="63"/>
      <c r="BT539" s="63"/>
      <c r="BU539" s="63"/>
      <c r="BV539" s="63"/>
      <c r="BW539" s="63"/>
      <c r="BX539" s="63"/>
      <c r="BY539" s="63"/>
      <c r="BZ539" s="63"/>
    </row>
    <row r="540" spans="3:78" x14ac:dyDescent="0.3">
      <c r="C540" s="63"/>
      <c r="D540" s="63"/>
      <c r="E540" s="63"/>
      <c r="F540" s="63"/>
      <c r="G540" s="63"/>
      <c r="H540" s="63"/>
      <c r="I540" s="63"/>
      <c r="J540" s="63"/>
      <c r="K540" s="63"/>
      <c r="L540" s="63"/>
      <c r="M540" s="63"/>
      <c r="N540" s="63"/>
      <c r="O540" s="63"/>
      <c r="P540" s="63"/>
      <c r="Q540" s="63"/>
      <c r="R540" s="63"/>
      <c r="S540" s="63"/>
      <c r="T540" s="63"/>
      <c r="U540" s="63"/>
      <c r="V540" s="63"/>
      <c r="W540" s="63"/>
      <c r="X540" s="63"/>
      <c r="Y540" s="63"/>
      <c r="Z540" s="63"/>
      <c r="AA540" s="63"/>
      <c r="AB540" s="63"/>
      <c r="AC540" s="63"/>
      <c r="AD540" s="63"/>
      <c r="AE540" s="63"/>
      <c r="AF540" s="63"/>
      <c r="AG540" s="63"/>
      <c r="AH540" s="63"/>
      <c r="AI540" s="63"/>
      <c r="AJ540" s="63"/>
      <c r="AK540" s="63"/>
      <c r="AL540" s="63"/>
      <c r="AM540" s="63"/>
      <c r="AN540" s="63"/>
      <c r="AO540" s="63"/>
      <c r="AP540" s="63"/>
      <c r="AQ540" s="63"/>
      <c r="AR540" s="63"/>
      <c r="AS540" s="63"/>
      <c r="AT540" s="63"/>
      <c r="AU540" s="63"/>
      <c r="AV540" s="63"/>
      <c r="AW540" s="63"/>
      <c r="AX540" s="63"/>
      <c r="AY540" s="63"/>
      <c r="AZ540" s="63"/>
      <c r="BA540" s="63"/>
      <c r="BB540" s="63"/>
      <c r="BC540" s="63"/>
      <c r="BD540" s="63"/>
      <c r="BE540" s="63"/>
      <c r="BF540" s="63"/>
      <c r="BG540" s="63"/>
      <c r="BH540" s="63"/>
      <c r="BI540" s="63"/>
      <c r="BJ540" s="63"/>
      <c r="BK540" s="63"/>
      <c r="BL540" s="63"/>
      <c r="BM540" s="63"/>
      <c r="BN540" s="63"/>
      <c r="BO540" s="63"/>
      <c r="BP540" s="63"/>
      <c r="BQ540" s="63"/>
      <c r="BR540" s="63"/>
      <c r="BS540" s="63"/>
      <c r="BT540" s="63"/>
      <c r="BU540" s="63"/>
      <c r="BV540" s="63"/>
      <c r="BW540" s="63"/>
      <c r="BX540" s="63"/>
      <c r="BY540" s="63"/>
      <c r="BZ540" s="63"/>
    </row>
    <row r="541" spans="3:78" x14ac:dyDescent="0.3">
      <c r="C541" s="63"/>
      <c r="D541" s="63"/>
      <c r="E541" s="63"/>
      <c r="F541" s="63"/>
      <c r="G541" s="63"/>
      <c r="H541" s="63"/>
      <c r="I541" s="63"/>
      <c r="J541" s="63"/>
      <c r="K541" s="63"/>
      <c r="L541" s="63"/>
      <c r="M541" s="63"/>
      <c r="N541" s="63"/>
      <c r="O541" s="63"/>
      <c r="P541" s="63"/>
      <c r="Q541" s="63"/>
      <c r="R541" s="63"/>
      <c r="S541" s="63"/>
      <c r="T541" s="63"/>
      <c r="U541" s="63"/>
      <c r="V541" s="63"/>
      <c r="W541" s="63"/>
      <c r="X541" s="63"/>
      <c r="Y541" s="63"/>
      <c r="Z541" s="63"/>
      <c r="AA541" s="63"/>
      <c r="AB541" s="63"/>
      <c r="AC541" s="63"/>
      <c r="AD541" s="63"/>
      <c r="AE541" s="63"/>
      <c r="AF541" s="63"/>
      <c r="AG541" s="63"/>
      <c r="AH541" s="63"/>
      <c r="AI541" s="63"/>
      <c r="AJ541" s="63"/>
      <c r="AK541" s="63"/>
      <c r="AL541" s="63"/>
      <c r="AM541" s="63"/>
      <c r="AN541" s="63"/>
      <c r="AO541" s="63"/>
      <c r="AP541" s="63"/>
      <c r="AQ541" s="63"/>
      <c r="AR541" s="63"/>
      <c r="AS541" s="63"/>
      <c r="AT541" s="63"/>
      <c r="AU541" s="63"/>
      <c r="AV541" s="63"/>
      <c r="AW541" s="63"/>
      <c r="AX541" s="63"/>
      <c r="AY541" s="63"/>
      <c r="AZ541" s="63"/>
      <c r="BA541" s="63"/>
      <c r="BB541" s="63"/>
      <c r="BC541" s="63"/>
      <c r="BD541" s="63"/>
      <c r="BE541" s="63"/>
      <c r="BF541" s="63"/>
      <c r="BG541" s="63"/>
      <c r="BH541" s="63"/>
      <c r="BI541" s="63"/>
      <c r="BJ541" s="63"/>
      <c r="BK541" s="63"/>
      <c r="BL541" s="63"/>
      <c r="BM541" s="63"/>
      <c r="BN541" s="63"/>
      <c r="BO541" s="63"/>
      <c r="BP541" s="63"/>
      <c r="BQ541" s="63"/>
      <c r="BR541" s="63"/>
      <c r="BS541" s="63"/>
      <c r="BT541" s="63"/>
      <c r="BU541" s="63"/>
      <c r="BV541" s="63"/>
      <c r="BW541" s="63"/>
      <c r="BX541" s="63"/>
      <c r="BY541" s="63"/>
      <c r="BZ541" s="63"/>
    </row>
    <row r="542" spans="3:78" x14ac:dyDescent="0.3">
      <c r="C542" s="63"/>
      <c r="D542" s="63"/>
      <c r="E542" s="63"/>
      <c r="F542" s="63"/>
      <c r="G542" s="63"/>
      <c r="H542" s="63"/>
      <c r="I542" s="63"/>
      <c r="J542" s="63"/>
      <c r="K542" s="63"/>
      <c r="L542" s="63"/>
      <c r="M542" s="63"/>
      <c r="N542" s="63"/>
      <c r="O542" s="63"/>
      <c r="P542" s="63"/>
      <c r="Q542" s="63"/>
      <c r="R542" s="63"/>
      <c r="S542" s="63"/>
      <c r="T542" s="63"/>
      <c r="U542" s="63"/>
      <c r="V542" s="63"/>
      <c r="W542" s="63"/>
      <c r="X542" s="63"/>
      <c r="Y542" s="63"/>
      <c r="Z542" s="63"/>
      <c r="AA542" s="63"/>
      <c r="AB542" s="63"/>
      <c r="AC542" s="63"/>
      <c r="AD542" s="63"/>
      <c r="AE542" s="63"/>
      <c r="AF542" s="63"/>
      <c r="AG542" s="63"/>
      <c r="AH542" s="63"/>
      <c r="AI542" s="63"/>
      <c r="AJ542" s="63"/>
      <c r="AK542" s="63"/>
      <c r="AL542" s="63"/>
      <c r="AM542" s="63"/>
      <c r="AN542" s="63"/>
      <c r="AO542" s="63"/>
      <c r="AP542" s="63"/>
      <c r="AQ542" s="63"/>
      <c r="AR542" s="63"/>
      <c r="AS542" s="63"/>
      <c r="AT542" s="63"/>
      <c r="AU542" s="63"/>
      <c r="AV542" s="63"/>
      <c r="AW542" s="63"/>
      <c r="AX542" s="63"/>
      <c r="AY542" s="63"/>
      <c r="AZ542" s="63"/>
      <c r="BA542" s="63"/>
      <c r="BB542" s="63"/>
      <c r="BC542" s="63"/>
      <c r="BD542" s="63"/>
      <c r="BE542" s="63"/>
      <c r="BF542" s="63"/>
      <c r="BG542" s="63"/>
      <c r="BH542" s="63"/>
      <c r="BI542" s="63"/>
      <c r="BJ542" s="63"/>
      <c r="BK542" s="63"/>
      <c r="BL542" s="63"/>
      <c r="BM542" s="63"/>
      <c r="BN542" s="63"/>
      <c r="BO542" s="63"/>
      <c r="BP542" s="63"/>
      <c r="BQ542" s="63"/>
      <c r="BR542" s="63"/>
      <c r="BS542" s="63"/>
      <c r="BT542" s="63"/>
      <c r="BU542" s="63"/>
      <c r="BV542" s="63"/>
      <c r="BW542" s="63"/>
      <c r="BX542" s="63"/>
      <c r="BY542" s="63"/>
      <c r="BZ542" s="63"/>
    </row>
    <row r="543" spans="3:78" x14ac:dyDescent="0.3">
      <c r="C543" s="63"/>
      <c r="D543" s="63"/>
      <c r="E543" s="63"/>
      <c r="F543" s="63"/>
      <c r="G543" s="63"/>
      <c r="H543" s="63"/>
      <c r="I543" s="63"/>
      <c r="J543" s="63"/>
      <c r="K543" s="63"/>
      <c r="L543" s="63"/>
      <c r="M543" s="63"/>
      <c r="N543" s="63"/>
      <c r="O543" s="63"/>
      <c r="P543" s="63"/>
      <c r="Q543" s="63"/>
      <c r="R543" s="63"/>
      <c r="S543" s="63"/>
      <c r="T543" s="63"/>
      <c r="U543" s="63"/>
      <c r="V543" s="63"/>
      <c r="W543" s="63"/>
      <c r="X543" s="63"/>
      <c r="Y543" s="63"/>
      <c r="Z543" s="63"/>
      <c r="AA543" s="63"/>
      <c r="AB543" s="63"/>
      <c r="AC543" s="63"/>
      <c r="AD543" s="63"/>
      <c r="AE543" s="63"/>
      <c r="AF543" s="63"/>
      <c r="AG543" s="63"/>
      <c r="AH543" s="63"/>
      <c r="AI543" s="63"/>
      <c r="AJ543" s="63"/>
      <c r="AK543" s="63"/>
      <c r="AL543" s="63"/>
      <c r="AM543" s="63"/>
      <c r="AN543" s="63"/>
      <c r="AO543" s="63"/>
      <c r="AP543" s="63"/>
      <c r="AQ543" s="63"/>
      <c r="AR543" s="63"/>
      <c r="AS543" s="63"/>
      <c r="AT543" s="63"/>
      <c r="AU543" s="63"/>
      <c r="AV543" s="63"/>
      <c r="AW543" s="63"/>
      <c r="AX543" s="63"/>
      <c r="AY543" s="63"/>
      <c r="AZ543" s="63"/>
      <c r="BA543" s="63"/>
      <c r="BB543" s="63"/>
      <c r="BC543" s="63"/>
      <c r="BD543" s="63"/>
      <c r="BE543" s="63"/>
      <c r="BF543" s="63"/>
      <c r="BG543" s="63"/>
      <c r="BH543" s="63"/>
      <c r="BI543" s="63"/>
      <c r="BJ543" s="63"/>
      <c r="BK543" s="63"/>
      <c r="BL543" s="63"/>
      <c r="BM543" s="63"/>
      <c r="BN543" s="63"/>
      <c r="BO543" s="63"/>
      <c r="BP543" s="63"/>
      <c r="BQ543" s="63"/>
      <c r="BR543" s="63"/>
      <c r="BS543" s="63"/>
      <c r="BT543" s="63"/>
      <c r="BU543" s="63"/>
      <c r="BV543" s="63"/>
      <c r="BW543" s="63"/>
      <c r="BX543" s="63"/>
      <c r="BY543" s="63"/>
      <c r="BZ543" s="63"/>
    </row>
    <row r="544" spans="3:78" x14ac:dyDescent="0.3">
      <c r="C544" s="63"/>
      <c r="D544" s="63"/>
      <c r="E544" s="63"/>
      <c r="F544" s="63"/>
      <c r="G544" s="63"/>
      <c r="H544" s="63"/>
      <c r="I544" s="63"/>
      <c r="J544" s="63"/>
      <c r="K544" s="63"/>
      <c r="L544" s="63"/>
      <c r="M544" s="63"/>
      <c r="N544" s="63"/>
      <c r="O544" s="63"/>
      <c r="P544" s="63"/>
      <c r="Q544" s="63"/>
      <c r="R544" s="63"/>
      <c r="S544" s="63"/>
      <c r="T544" s="63"/>
      <c r="U544" s="63"/>
      <c r="V544" s="63"/>
      <c r="W544" s="63"/>
      <c r="X544" s="63"/>
      <c r="Y544" s="63"/>
      <c r="Z544" s="63"/>
      <c r="AA544" s="63"/>
      <c r="AB544" s="63"/>
      <c r="AC544" s="63"/>
      <c r="AD544" s="63"/>
      <c r="AE544" s="63"/>
      <c r="AF544" s="63"/>
      <c r="AG544" s="63"/>
      <c r="AH544" s="63"/>
      <c r="AI544" s="63"/>
      <c r="AJ544" s="63"/>
      <c r="AK544" s="63"/>
      <c r="AL544" s="63"/>
      <c r="AM544" s="63"/>
      <c r="AN544" s="63"/>
      <c r="AO544" s="63"/>
      <c r="AP544" s="63"/>
      <c r="AQ544" s="63"/>
      <c r="AR544" s="63"/>
      <c r="AS544" s="63"/>
      <c r="AT544" s="63"/>
      <c r="AU544" s="63"/>
      <c r="AV544" s="63"/>
      <c r="AW544" s="63"/>
      <c r="AX544" s="63"/>
      <c r="AY544" s="63"/>
      <c r="AZ544" s="63"/>
      <c r="BA544" s="63"/>
      <c r="BB544" s="63"/>
      <c r="BC544" s="63"/>
      <c r="BD544" s="63"/>
      <c r="BE544" s="63"/>
      <c r="BF544" s="63"/>
      <c r="BG544" s="63"/>
      <c r="BH544" s="63"/>
      <c r="BI544" s="63"/>
      <c r="BJ544" s="63"/>
      <c r="BK544" s="63"/>
      <c r="BL544" s="63"/>
      <c r="BM544" s="63"/>
      <c r="BN544" s="63"/>
      <c r="BO544" s="63"/>
      <c r="BP544" s="63"/>
      <c r="BQ544" s="63"/>
      <c r="BR544" s="63"/>
      <c r="BS544" s="63"/>
      <c r="BT544" s="63"/>
      <c r="BU544" s="63"/>
      <c r="BV544" s="63"/>
      <c r="BW544" s="63"/>
      <c r="BX544" s="63"/>
      <c r="BY544" s="63"/>
      <c r="BZ544" s="63"/>
    </row>
    <row r="545" spans="3:78" x14ac:dyDescent="0.3">
      <c r="C545" s="63"/>
      <c r="D545" s="63"/>
      <c r="E545" s="63"/>
      <c r="F545" s="63"/>
      <c r="G545" s="63"/>
      <c r="H545" s="63"/>
      <c r="I545" s="63"/>
      <c r="J545" s="63"/>
      <c r="K545" s="63"/>
      <c r="L545" s="63"/>
      <c r="M545" s="63"/>
      <c r="N545" s="63"/>
      <c r="O545" s="63"/>
      <c r="P545" s="63"/>
      <c r="Q545" s="63"/>
      <c r="R545" s="63"/>
      <c r="S545" s="63"/>
      <c r="T545" s="63"/>
      <c r="U545" s="63"/>
      <c r="V545" s="63"/>
      <c r="W545" s="63"/>
      <c r="X545" s="63"/>
      <c r="Y545" s="63"/>
      <c r="Z545" s="63"/>
      <c r="AA545" s="63"/>
      <c r="AB545" s="63"/>
      <c r="AC545" s="63"/>
      <c r="AD545" s="63"/>
      <c r="AE545" s="63"/>
      <c r="AF545" s="63"/>
      <c r="AG545" s="63"/>
      <c r="AH545" s="63"/>
      <c r="AI545" s="63"/>
      <c r="AJ545" s="63"/>
      <c r="AK545" s="63"/>
      <c r="AL545" s="63"/>
      <c r="AM545" s="63"/>
      <c r="AN545" s="63"/>
      <c r="AO545" s="63"/>
      <c r="AP545" s="63"/>
      <c r="AQ545" s="63"/>
      <c r="AR545" s="63"/>
      <c r="AS545" s="63"/>
      <c r="AT545" s="63"/>
      <c r="AU545" s="63"/>
      <c r="AV545" s="63"/>
      <c r="AW545" s="63"/>
      <c r="AX545" s="63"/>
      <c r="AY545" s="63"/>
      <c r="AZ545" s="63"/>
      <c r="BA545" s="63"/>
      <c r="BB545" s="63"/>
      <c r="BC545" s="63"/>
      <c r="BD545" s="63"/>
      <c r="BE545" s="63"/>
      <c r="BF545" s="63"/>
      <c r="BG545" s="63"/>
      <c r="BH545" s="63"/>
      <c r="BI545" s="63"/>
      <c r="BJ545" s="63"/>
      <c r="BK545" s="63"/>
      <c r="BL545" s="63"/>
      <c r="BM545" s="63"/>
      <c r="BN545" s="63"/>
      <c r="BO545" s="63"/>
      <c r="BP545" s="63"/>
      <c r="BQ545" s="63"/>
      <c r="BR545" s="63"/>
      <c r="BS545" s="63"/>
      <c r="BT545" s="63"/>
      <c r="BU545" s="63"/>
      <c r="BV545" s="63"/>
      <c r="BW545" s="63"/>
      <c r="BX545" s="63"/>
      <c r="BY545" s="63"/>
      <c r="BZ545" s="63"/>
    </row>
    <row r="546" spans="3:78" x14ac:dyDescent="0.3">
      <c r="C546" s="63"/>
      <c r="D546" s="63"/>
      <c r="E546" s="63"/>
      <c r="F546" s="63"/>
      <c r="G546" s="63"/>
      <c r="H546" s="63"/>
      <c r="I546" s="63"/>
      <c r="J546" s="63"/>
      <c r="K546" s="63"/>
      <c r="L546" s="63"/>
      <c r="M546" s="63"/>
      <c r="N546" s="63"/>
      <c r="O546" s="63"/>
      <c r="P546" s="63"/>
      <c r="Q546" s="63"/>
      <c r="R546" s="63"/>
      <c r="S546" s="63"/>
      <c r="T546" s="63"/>
      <c r="U546" s="63"/>
      <c r="V546" s="63"/>
      <c r="W546" s="63"/>
      <c r="X546" s="63"/>
      <c r="Y546" s="63"/>
      <c r="Z546" s="63"/>
      <c r="AA546" s="63"/>
      <c r="AB546" s="63"/>
      <c r="AC546" s="63"/>
      <c r="AD546" s="63"/>
      <c r="AE546" s="63"/>
      <c r="AF546" s="63"/>
      <c r="AG546" s="63"/>
      <c r="AH546" s="63"/>
      <c r="AI546" s="63"/>
      <c r="AJ546" s="63"/>
      <c r="AK546" s="63"/>
      <c r="AL546" s="63"/>
      <c r="AM546" s="63"/>
      <c r="AN546" s="63"/>
      <c r="AO546" s="63"/>
      <c r="AP546" s="63"/>
      <c r="AQ546" s="63"/>
      <c r="AR546" s="63"/>
      <c r="AS546" s="63"/>
      <c r="AT546" s="63"/>
      <c r="AU546" s="63"/>
      <c r="AV546" s="63"/>
      <c r="AW546" s="63"/>
      <c r="AX546" s="63"/>
      <c r="AY546" s="63"/>
      <c r="AZ546" s="63"/>
      <c r="BA546" s="63"/>
      <c r="BB546" s="63"/>
      <c r="BC546" s="63"/>
      <c r="BD546" s="63"/>
      <c r="BE546" s="63"/>
      <c r="BF546" s="63"/>
      <c r="BG546" s="63"/>
      <c r="BH546" s="63"/>
      <c r="BI546" s="63"/>
      <c r="BJ546" s="63"/>
      <c r="BK546" s="63"/>
      <c r="BL546" s="63"/>
      <c r="BM546" s="63"/>
      <c r="BN546" s="63"/>
      <c r="BO546" s="63"/>
      <c r="BP546" s="63"/>
      <c r="BQ546" s="63"/>
      <c r="BR546" s="63"/>
      <c r="BS546" s="63"/>
      <c r="BT546" s="63"/>
      <c r="BU546" s="63"/>
      <c r="BV546" s="63"/>
      <c r="BW546" s="63"/>
      <c r="BX546" s="63"/>
      <c r="BY546" s="63"/>
      <c r="BZ546" s="63"/>
    </row>
    <row r="547" spans="3:78" x14ac:dyDescent="0.3">
      <c r="C547" s="63"/>
      <c r="D547" s="63"/>
      <c r="E547" s="63"/>
      <c r="F547" s="63"/>
      <c r="G547" s="63"/>
      <c r="H547" s="63"/>
      <c r="I547" s="63"/>
      <c r="J547" s="63"/>
      <c r="K547" s="63"/>
      <c r="L547" s="63"/>
      <c r="M547" s="63"/>
      <c r="N547" s="63"/>
      <c r="O547" s="63"/>
      <c r="P547" s="63"/>
      <c r="Q547" s="63"/>
      <c r="R547" s="63"/>
      <c r="S547" s="63"/>
      <c r="T547" s="63"/>
      <c r="U547" s="63"/>
      <c r="V547" s="63"/>
      <c r="W547" s="63"/>
      <c r="X547" s="63"/>
      <c r="Y547" s="63"/>
      <c r="Z547" s="63"/>
      <c r="AA547" s="63"/>
      <c r="AB547" s="63"/>
      <c r="AC547" s="63"/>
      <c r="AD547" s="63"/>
      <c r="AE547" s="63"/>
      <c r="AF547" s="63"/>
      <c r="AG547" s="63"/>
      <c r="AH547" s="63"/>
      <c r="AI547" s="63"/>
      <c r="AJ547" s="63"/>
      <c r="AK547" s="63"/>
      <c r="AL547" s="63"/>
      <c r="AM547" s="63"/>
      <c r="AN547" s="63"/>
      <c r="AO547" s="63"/>
      <c r="AP547" s="63"/>
      <c r="AQ547" s="63"/>
      <c r="AR547" s="63"/>
      <c r="AS547" s="63"/>
      <c r="AT547" s="63"/>
      <c r="AU547" s="63"/>
      <c r="AV547" s="63"/>
      <c r="AW547" s="63"/>
      <c r="AX547" s="63"/>
      <c r="AY547" s="63"/>
      <c r="AZ547" s="63"/>
      <c r="BA547" s="63"/>
      <c r="BB547" s="63"/>
      <c r="BC547" s="63"/>
      <c r="BD547" s="63"/>
      <c r="BE547" s="63"/>
      <c r="BF547" s="63"/>
      <c r="BG547" s="63"/>
      <c r="BH547" s="63"/>
      <c r="BI547" s="63"/>
      <c r="BJ547" s="63"/>
      <c r="BK547" s="63"/>
      <c r="BL547" s="63"/>
      <c r="BM547" s="63"/>
      <c r="BN547" s="63"/>
      <c r="BO547" s="63"/>
      <c r="BP547" s="63"/>
      <c r="BQ547" s="63"/>
      <c r="BR547" s="63"/>
      <c r="BS547" s="63"/>
      <c r="BT547" s="63"/>
      <c r="BU547" s="63"/>
      <c r="BV547" s="63"/>
      <c r="BW547" s="63"/>
      <c r="BX547" s="63"/>
      <c r="BY547" s="63"/>
      <c r="BZ547" s="63"/>
    </row>
    <row r="548" spans="3:78" x14ac:dyDescent="0.3">
      <c r="C548" s="63"/>
      <c r="D548" s="63"/>
      <c r="E548" s="63"/>
      <c r="F548" s="63"/>
      <c r="G548" s="63"/>
      <c r="H548" s="63"/>
      <c r="I548" s="63"/>
      <c r="J548" s="63"/>
      <c r="K548" s="63"/>
      <c r="L548" s="63"/>
      <c r="M548" s="63"/>
      <c r="N548" s="63"/>
      <c r="O548" s="63"/>
      <c r="P548" s="63"/>
      <c r="Q548" s="63"/>
      <c r="R548" s="63"/>
      <c r="S548" s="63"/>
      <c r="T548" s="63"/>
      <c r="U548" s="63"/>
      <c r="V548" s="63"/>
      <c r="W548" s="63"/>
      <c r="X548" s="63"/>
      <c r="Y548" s="63"/>
      <c r="Z548" s="63"/>
      <c r="AA548" s="63"/>
      <c r="AB548" s="63"/>
      <c r="AC548" s="63"/>
      <c r="AD548" s="63"/>
      <c r="AE548" s="63"/>
      <c r="AF548" s="63"/>
      <c r="AG548" s="63"/>
      <c r="AH548" s="63"/>
      <c r="AI548" s="63"/>
      <c r="AJ548" s="63"/>
      <c r="AK548" s="63"/>
      <c r="AL548" s="63"/>
      <c r="AM548" s="63"/>
      <c r="AN548" s="63"/>
      <c r="AO548" s="63"/>
      <c r="AP548" s="63"/>
      <c r="AQ548" s="63"/>
      <c r="AR548" s="63"/>
      <c r="AS548" s="63"/>
      <c r="AT548" s="63"/>
      <c r="AU548" s="63"/>
      <c r="AV548" s="63"/>
      <c r="AW548" s="63"/>
      <c r="AX548" s="63"/>
      <c r="AY548" s="63"/>
      <c r="AZ548" s="63"/>
      <c r="BA548" s="63"/>
      <c r="BB548" s="63"/>
      <c r="BC548" s="63"/>
      <c r="BD548" s="63"/>
      <c r="BE548" s="63"/>
      <c r="BF548" s="63"/>
      <c r="BG548" s="63"/>
      <c r="BH548" s="63"/>
      <c r="BI548" s="63"/>
      <c r="BJ548" s="63"/>
      <c r="BK548" s="63"/>
      <c r="BL548" s="63"/>
      <c r="BM548" s="63"/>
      <c r="BN548" s="63"/>
      <c r="BO548" s="63"/>
      <c r="BP548" s="63"/>
      <c r="BQ548" s="63"/>
      <c r="BR548" s="63"/>
      <c r="BS548" s="63"/>
      <c r="BT548" s="63"/>
      <c r="BU548" s="63"/>
      <c r="BV548" s="63"/>
      <c r="BW548" s="63"/>
      <c r="BX548" s="63"/>
      <c r="BY548" s="63"/>
      <c r="BZ548" s="63"/>
    </row>
    <row r="549" spans="3:78" x14ac:dyDescent="0.3">
      <c r="C549" s="63"/>
      <c r="D549" s="63"/>
      <c r="E549" s="63"/>
      <c r="F549" s="63"/>
      <c r="G549" s="63"/>
      <c r="H549" s="63"/>
      <c r="I549" s="63"/>
      <c r="J549" s="63"/>
      <c r="K549" s="63"/>
      <c r="L549" s="63"/>
      <c r="M549" s="63"/>
      <c r="N549" s="63"/>
      <c r="O549" s="63"/>
      <c r="P549" s="63"/>
      <c r="Q549" s="63"/>
      <c r="R549" s="63"/>
      <c r="S549" s="63"/>
      <c r="T549" s="63"/>
      <c r="U549" s="63"/>
      <c r="V549" s="63"/>
      <c r="W549" s="63"/>
      <c r="X549" s="63"/>
      <c r="Y549" s="63"/>
      <c r="Z549" s="63"/>
      <c r="AA549" s="63"/>
      <c r="AB549" s="63"/>
      <c r="AC549" s="63"/>
      <c r="AD549" s="63"/>
      <c r="AE549" s="63"/>
      <c r="AF549" s="63"/>
      <c r="AG549" s="63"/>
      <c r="AH549" s="63"/>
      <c r="AI549" s="63"/>
      <c r="AJ549" s="63"/>
      <c r="AK549" s="63"/>
      <c r="AL549" s="63"/>
      <c r="AM549" s="63"/>
      <c r="AN549" s="63"/>
      <c r="AO549" s="63"/>
      <c r="AP549" s="63"/>
      <c r="AQ549" s="63"/>
      <c r="AR549" s="63"/>
      <c r="AS549" s="63"/>
      <c r="AT549" s="63"/>
      <c r="AU549" s="63"/>
      <c r="AV549" s="63"/>
      <c r="AW549" s="63"/>
      <c r="AX549" s="63"/>
      <c r="AY549" s="63"/>
      <c r="AZ549" s="63"/>
      <c r="BA549" s="63"/>
      <c r="BB549" s="63"/>
      <c r="BC549" s="63"/>
      <c r="BD549" s="63"/>
      <c r="BE549" s="63"/>
      <c r="BF549" s="63"/>
      <c r="BG549" s="63"/>
      <c r="BH549" s="63"/>
      <c r="BI549" s="63"/>
      <c r="BJ549" s="63"/>
      <c r="BK549" s="63"/>
      <c r="BL549" s="63"/>
      <c r="BM549" s="63"/>
      <c r="BN549" s="63"/>
      <c r="BO549" s="63"/>
      <c r="BP549" s="63"/>
      <c r="BQ549" s="63"/>
      <c r="BR549" s="63"/>
      <c r="BS549" s="63"/>
      <c r="BT549" s="63"/>
      <c r="BU549" s="63"/>
      <c r="BV549" s="63"/>
      <c r="BW549" s="63"/>
      <c r="BX549" s="63"/>
      <c r="BY549" s="63"/>
      <c r="BZ549" s="63"/>
    </row>
    <row r="550" spans="3:78" x14ac:dyDescent="0.3">
      <c r="C550" s="63"/>
      <c r="D550" s="63"/>
      <c r="E550" s="63"/>
      <c r="F550" s="63"/>
      <c r="G550" s="63"/>
      <c r="H550" s="63"/>
      <c r="I550" s="63"/>
      <c r="J550" s="63"/>
      <c r="K550" s="63"/>
      <c r="L550" s="63"/>
      <c r="M550" s="63"/>
      <c r="N550" s="63"/>
      <c r="O550" s="63"/>
      <c r="P550" s="63"/>
      <c r="Q550" s="63"/>
      <c r="R550" s="63"/>
      <c r="S550" s="63"/>
      <c r="T550" s="63"/>
      <c r="U550" s="63"/>
      <c r="V550" s="63"/>
      <c r="W550" s="63"/>
      <c r="X550" s="63"/>
      <c r="Y550" s="63"/>
      <c r="Z550" s="63"/>
      <c r="AA550" s="63"/>
      <c r="AB550" s="63"/>
      <c r="AC550" s="63"/>
      <c r="AD550" s="63"/>
      <c r="AE550" s="63"/>
      <c r="AF550" s="63"/>
      <c r="AG550" s="63"/>
      <c r="AH550" s="63"/>
      <c r="AI550" s="63"/>
      <c r="AJ550" s="63"/>
      <c r="AK550" s="63"/>
      <c r="AL550" s="63"/>
      <c r="AM550" s="63"/>
      <c r="AN550" s="63"/>
      <c r="AO550" s="63"/>
      <c r="AP550" s="63"/>
      <c r="AQ550" s="63"/>
      <c r="AR550" s="63"/>
      <c r="AS550" s="63"/>
      <c r="AT550" s="63"/>
      <c r="AU550" s="63"/>
      <c r="AV550" s="63"/>
      <c r="AW550" s="63"/>
      <c r="AX550" s="63"/>
      <c r="AY550" s="63"/>
      <c r="AZ550" s="63"/>
      <c r="BA550" s="63"/>
      <c r="BB550" s="63"/>
      <c r="BC550" s="63"/>
      <c r="BD550" s="63"/>
      <c r="BE550" s="63"/>
      <c r="BF550" s="63"/>
      <c r="BG550" s="63"/>
      <c r="BH550" s="63"/>
      <c r="BI550" s="63"/>
      <c r="BJ550" s="63"/>
      <c r="BK550" s="63"/>
      <c r="BL550" s="63"/>
      <c r="BM550" s="63"/>
      <c r="BN550" s="63"/>
      <c r="BO550" s="63"/>
      <c r="BP550" s="63"/>
      <c r="BQ550" s="63"/>
      <c r="BR550" s="63"/>
      <c r="BS550" s="63"/>
      <c r="BT550" s="63"/>
      <c r="BU550" s="63"/>
      <c r="BV550" s="63"/>
      <c r="BW550" s="63"/>
      <c r="BX550" s="63"/>
      <c r="BY550" s="63"/>
      <c r="BZ550" s="63"/>
    </row>
    <row r="551" spans="3:78" x14ac:dyDescent="0.3">
      <c r="C551" s="63"/>
      <c r="D551" s="63"/>
      <c r="E551" s="63"/>
      <c r="F551" s="63"/>
      <c r="G551" s="63"/>
      <c r="H551" s="63"/>
      <c r="I551" s="63"/>
      <c r="J551" s="63"/>
      <c r="K551" s="63"/>
      <c r="L551" s="63"/>
      <c r="M551" s="63"/>
      <c r="N551" s="63"/>
      <c r="O551" s="63"/>
      <c r="P551" s="63"/>
      <c r="Q551" s="63"/>
      <c r="R551" s="63"/>
      <c r="S551" s="63"/>
      <c r="T551" s="63"/>
      <c r="U551" s="63"/>
      <c r="V551" s="63"/>
      <c r="W551" s="63"/>
      <c r="X551" s="63"/>
      <c r="Y551" s="63"/>
      <c r="Z551" s="63"/>
      <c r="AA551" s="63"/>
      <c r="AB551" s="63"/>
      <c r="AC551" s="63"/>
      <c r="AD551" s="63"/>
      <c r="AE551" s="63"/>
      <c r="AF551" s="63"/>
      <c r="AG551" s="63"/>
      <c r="AH551" s="63"/>
      <c r="AI551" s="63"/>
      <c r="AJ551" s="63"/>
      <c r="AK551" s="63"/>
      <c r="AL551" s="63"/>
      <c r="AM551" s="63"/>
      <c r="AN551" s="63"/>
      <c r="AO551" s="63"/>
      <c r="AP551" s="63"/>
      <c r="AQ551" s="63"/>
      <c r="AR551" s="63"/>
      <c r="AS551" s="63"/>
      <c r="AT551" s="63"/>
      <c r="AU551" s="63"/>
      <c r="AV551" s="63"/>
      <c r="AW551" s="63"/>
      <c r="AX551" s="63"/>
      <c r="AY551" s="63"/>
      <c r="AZ551" s="63"/>
      <c r="BA551" s="63"/>
      <c r="BB551" s="63"/>
      <c r="BC551" s="63"/>
      <c r="BD551" s="63"/>
      <c r="BE551" s="63"/>
      <c r="BF551" s="63"/>
      <c r="BG551" s="63"/>
      <c r="BH551" s="63"/>
      <c r="BI551" s="63"/>
      <c r="BJ551" s="63"/>
      <c r="BK551" s="63"/>
      <c r="BL551" s="63"/>
      <c r="BM551" s="63"/>
      <c r="BN551" s="63"/>
      <c r="BO551" s="63"/>
      <c r="BP551" s="63"/>
      <c r="BQ551" s="63"/>
      <c r="BR551" s="63"/>
      <c r="BS551" s="63"/>
      <c r="BT551" s="63"/>
      <c r="BU551" s="63"/>
      <c r="BV551" s="63"/>
      <c r="BW551" s="63"/>
      <c r="BX551" s="63"/>
      <c r="BY551" s="63"/>
      <c r="BZ551" s="63"/>
    </row>
    <row r="552" spans="3:78" x14ac:dyDescent="0.3">
      <c r="C552" s="63"/>
      <c r="D552" s="63"/>
      <c r="E552" s="63"/>
      <c r="F552" s="63"/>
      <c r="G552" s="63"/>
      <c r="H552" s="63"/>
      <c r="I552" s="63"/>
      <c r="J552" s="63"/>
      <c r="K552" s="63"/>
      <c r="L552" s="63"/>
      <c r="M552" s="63"/>
      <c r="N552" s="63"/>
      <c r="O552" s="63"/>
      <c r="P552" s="63"/>
      <c r="Q552" s="63"/>
      <c r="R552" s="63"/>
      <c r="S552" s="63"/>
      <c r="T552" s="63"/>
      <c r="U552" s="63"/>
      <c r="V552" s="63"/>
      <c r="W552" s="63"/>
      <c r="X552" s="63"/>
      <c r="Y552" s="63"/>
      <c r="Z552" s="63"/>
      <c r="AA552" s="63"/>
      <c r="AB552" s="63"/>
      <c r="AC552" s="63"/>
      <c r="AD552" s="63"/>
      <c r="AE552" s="63"/>
      <c r="AF552" s="63"/>
      <c r="AG552" s="63"/>
      <c r="AH552" s="63"/>
      <c r="AI552" s="63"/>
      <c r="AJ552" s="63"/>
      <c r="AK552" s="63"/>
      <c r="AL552" s="63"/>
      <c r="AM552" s="63"/>
      <c r="AN552" s="63"/>
      <c r="AO552" s="63"/>
      <c r="AP552" s="63"/>
      <c r="AQ552" s="63"/>
      <c r="AR552" s="63"/>
      <c r="AS552" s="63"/>
      <c r="AT552" s="63"/>
      <c r="AU552" s="63"/>
      <c r="AV552" s="63"/>
      <c r="AW552" s="63"/>
      <c r="AX552" s="63"/>
      <c r="AY552" s="63"/>
      <c r="AZ552" s="63"/>
      <c r="BA552" s="63"/>
      <c r="BB552" s="63"/>
      <c r="BC552" s="63"/>
      <c r="BD552" s="63"/>
      <c r="BE552" s="63"/>
      <c r="BF552" s="63"/>
      <c r="BG552" s="63"/>
      <c r="BH552" s="63"/>
      <c r="BI552" s="63"/>
      <c r="BJ552" s="63"/>
      <c r="BK552" s="63"/>
      <c r="BL552" s="63"/>
      <c r="BM552" s="63"/>
      <c r="BN552" s="63"/>
      <c r="BO552" s="63"/>
      <c r="BP552" s="63"/>
      <c r="BQ552" s="63"/>
      <c r="BR552" s="63"/>
      <c r="BS552" s="63"/>
      <c r="BT552" s="63"/>
      <c r="BU552" s="63"/>
      <c r="BV552" s="63"/>
      <c r="BW552" s="63"/>
      <c r="BX552" s="63"/>
      <c r="BY552" s="63"/>
      <c r="BZ552" s="63"/>
    </row>
    <row r="553" spans="3:78" x14ac:dyDescent="0.3">
      <c r="C553" s="63"/>
      <c r="D553" s="63"/>
      <c r="E553" s="63"/>
      <c r="F553" s="63"/>
      <c r="G553" s="63"/>
      <c r="H553" s="63"/>
      <c r="I553" s="63"/>
      <c r="J553" s="63"/>
      <c r="K553" s="63"/>
      <c r="L553" s="63"/>
      <c r="M553" s="63"/>
      <c r="N553" s="63"/>
      <c r="O553" s="63"/>
      <c r="P553" s="63"/>
      <c r="Q553" s="63"/>
      <c r="R553" s="63"/>
      <c r="S553" s="63"/>
      <c r="T553" s="63"/>
      <c r="U553" s="63"/>
      <c r="V553" s="63"/>
      <c r="W553" s="63"/>
      <c r="X553" s="63"/>
      <c r="Y553" s="63"/>
      <c r="Z553" s="63"/>
      <c r="AA553" s="63"/>
      <c r="AB553" s="63"/>
      <c r="AC553" s="63"/>
      <c r="AD553" s="63"/>
      <c r="AE553" s="63"/>
      <c r="AF553" s="63"/>
      <c r="AG553" s="63"/>
      <c r="AH553" s="63"/>
      <c r="AI553" s="63"/>
      <c r="AJ553" s="63"/>
      <c r="AK553" s="63"/>
      <c r="AL553" s="63"/>
      <c r="AM553" s="63"/>
      <c r="AN553" s="63"/>
      <c r="AO553" s="63"/>
      <c r="AP553" s="63"/>
      <c r="AQ553" s="63"/>
      <c r="AR553" s="63"/>
      <c r="AS553" s="63"/>
      <c r="AT553" s="63"/>
      <c r="AU553" s="63"/>
      <c r="AV553" s="63"/>
      <c r="AW553" s="63"/>
      <c r="AX553" s="63"/>
      <c r="AY553" s="63"/>
      <c r="AZ553" s="63"/>
      <c r="BA553" s="63"/>
      <c r="BB553" s="63"/>
      <c r="BC553" s="63"/>
      <c r="BD553" s="63"/>
      <c r="BE553" s="63"/>
      <c r="BF553" s="63"/>
      <c r="BG553" s="63"/>
      <c r="BH553" s="63"/>
      <c r="BI553" s="63"/>
      <c r="BJ553" s="63"/>
      <c r="BK553" s="63"/>
      <c r="BL553" s="63"/>
      <c r="BM553" s="63"/>
      <c r="BN553" s="63"/>
      <c r="BO553" s="63"/>
      <c r="BP553" s="63"/>
      <c r="BQ553" s="63"/>
      <c r="BR553" s="63"/>
      <c r="BS553" s="63"/>
      <c r="BT553" s="63"/>
      <c r="BU553" s="63"/>
      <c r="BV553" s="63"/>
      <c r="BW553" s="63"/>
      <c r="BX553" s="63"/>
      <c r="BY553" s="63"/>
      <c r="BZ553" s="63"/>
    </row>
    <row r="554" spans="3:78" x14ac:dyDescent="0.3">
      <c r="C554" s="63"/>
      <c r="D554" s="63"/>
      <c r="E554" s="63"/>
      <c r="F554" s="63"/>
      <c r="G554" s="63"/>
      <c r="H554" s="63"/>
      <c r="I554" s="63"/>
      <c r="J554" s="63"/>
      <c r="K554" s="63"/>
      <c r="L554" s="63"/>
      <c r="M554" s="63"/>
      <c r="N554" s="63"/>
      <c r="O554" s="63"/>
      <c r="P554" s="63"/>
      <c r="Q554" s="63"/>
      <c r="R554" s="63"/>
      <c r="S554" s="63"/>
      <c r="T554" s="63"/>
      <c r="U554" s="63"/>
      <c r="V554" s="63"/>
      <c r="W554" s="63"/>
      <c r="X554" s="63"/>
      <c r="Y554" s="63"/>
      <c r="Z554" s="63"/>
      <c r="AA554" s="63"/>
      <c r="AB554" s="63"/>
      <c r="AC554" s="63"/>
      <c r="AD554" s="63"/>
      <c r="AE554" s="63"/>
      <c r="AF554" s="63"/>
      <c r="AG554" s="63"/>
      <c r="AH554" s="63"/>
      <c r="AI554" s="63"/>
      <c r="AJ554" s="63"/>
      <c r="AK554" s="63"/>
      <c r="AL554" s="63"/>
      <c r="AM554" s="63"/>
      <c r="AN554" s="63"/>
      <c r="AO554" s="63"/>
      <c r="AP554" s="63"/>
      <c r="AQ554" s="63"/>
      <c r="AR554" s="63"/>
      <c r="AS554" s="63"/>
      <c r="AT554" s="63"/>
      <c r="AU554" s="63"/>
      <c r="AV554" s="63"/>
      <c r="AW554" s="63"/>
      <c r="AX554" s="63"/>
      <c r="AY554" s="63"/>
      <c r="AZ554" s="63"/>
      <c r="BA554" s="63"/>
      <c r="BB554" s="63"/>
      <c r="BC554" s="63"/>
      <c r="BD554" s="63"/>
      <c r="BE554" s="63"/>
      <c r="BF554" s="63"/>
      <c r="BG554" s="63"/>
      <c r="BH554" s="63"/>
      <c r="BI554" s="63"/>
      <c r="BJ554" s="63"/>
      <c r="BK554" s="63"/>
      <c r="BL554" s="63"/>
      <c r="BM554" s="63"/>
      <c r="BN554" s="63"/>
      <c r="BO554" s="63"/>
      <c r="BP554" s="63"/>
      <c r="BQ554" s="63"/>
      <c r="BR554" s="63"/>
      <c r="BS554" s="63"/>
      <c r="BT554" s="63"/>
      <c r="BU554" s="63"/>
      <c r="BV554" s="63"/>
      <c r="BW554" s="63"/>
      <c r="BX554" s="63"/>
      <c r="BY554" s="63"/>
      <c r="BZ554" s="63"/>
    </row>
    <row r="555" spans="3:78" x14ac:dyDescent="0.3">
      <c r="C555" s="63"/>
      <c r="D555" s="63"/>
      <c r="E555" s="63"/>
      <c r="F555" s="63"/>
      <c r="G555" s="63"/>
      <c r="H555" s="63"/>
      <c r="I555" s="63"/>
      <c r="J555" s="63"/>
      <c r="K555" s="63"/>
      <c r="L555" s="63"/>
      <c r="M555" s="63"/>
      <c r="N555" s="63"/>
      <c r="O555" s="63"/>
      <c r="P555" s="63"/>
      <c r="Q555" s="63"/>
      <c r="R555" s="63"/>
      <c r="S555" s="63"/>
      <c r="T555" s="63"/>
      <c r="U555" s="63"/>
      <c r="V555" s="63"/>
      <c r="W555" s="63"/>
      <c r="X555" s="63"/>
      <c r="Y555" s="63"/>
      <c r="Z555" s="63"/>
      <c r="AA555" s="63"/>
      <c r="AB555" s="63"/>
      <c r="AC555" s="63"/>
      <c r="AD555" s="63"/>
      <c r="AE555" s="63"/>
      <c r="AF555" s="63"/>
      <c r="AG555" s="63"/>
      <c r="AH555" s="63"/>
      <c r="AI555" s="63"/>
      <c r="AJ555" s="63"/>
      <c r="AK555" s="63"/>
      <c r="AL555" s="63"/>
      <c r="AM555" s="63"/>
      <c r="AN555" s="63"/>
      <c r="AO555" s="63"/>
      <c r="AP555" s="63"/>
      <c r="AQ555" s="63"/>
      <c r="AR555" s="63"/>
      <c r="AS555" s="63"/>
      <c r="AT555" s="63"/>
      <c r="AU555" s="63"/>
      <c r="AV555" s="63"/>
      <c r="AW555" s="63"/>
      <c r="AX555" s="63"/>
      <c r="AY555" s="63"/>
      <c r="AZ555" s="63"/>
      <c r="BA555" s="63"/>
      <c r="BB555" s="63"/>
      <c r="BC555" s="63"/>
      <c r="BD555" s="63"/>
      <c r="BE555" s="63"/>
      <c r="BF555" s="63"/>
      <c r="BG555" s="63"/>
      <c r="BH555" s="63"/>
      <c r="BI555" s="63"/>
      <c r="BJ555" s="63"/>
      <c r="BK555" s="63"/>
      <c r="BL555" s="63"/>
      <c r="BM555" s="63"/>
      <c r="BN555" s="63"/>
      <c r="BO555" s="63"/>
      <c r="BP555" s="63"/>
      <c r="BQ555" s="63"/>
      <c r="BR555" s="63"/>
      <c r="BS555" s="63"/>
      <c r="BT555" s="63"/>
      <c r="BU555" s="63"/>
      <c r="BV555" s="63"/>
      <c r="BW555" s="63"/>
      <c r="BX555" s="63"/>
      <c r="BY555" s="63"/>
      <c r="BZ555" s="63"/>
    </row>
    <row r="556" spans="3:78" x14ac:dyDescent="0.3">
      <c r="C556" s="63"/>
      <c r="D556" s="63"/>
      <c r="E556" s="63"/>
      <c r="F556" s="63"/>
      <c r="G556" s="63"/>
      <c r="H556" s="63"/>
      <c r="I556" s="63"/>
      <c r="J556" s="63"/>
      <c r="K556" s="63"/>
      <c r="L556" s="63"/>
      <c r="M556" s="63"/>
      <c r="N556" s="63"/>
      <c r="O556" s="63"/>
      <c r="P556" s="63"/>
      <c r="Q556" s="63"/>
      <c r="R556" s="63"/>
      <c r="S556" s="63"/>
      <c r="T556" s="63"/>
      <c r="U556" s="63"/>
      <c r="V556" s="63"/>
      <c r="W556" s="63"/>
      <c r="X556" s="63"/>
      <c r="Y556" s="63"/>
      <c r="Z556" s="63"/>
      <c r="AA556" s="63"/>
      <c r="AB556" s="63"/>
      <c r="AC556" s="63"/>
      <c r="AD556" s="63"/>
      <c r="AE556" s="63"/>
      <c r="AF556" s="63"/>
      <c r="AG556" s="63"/>
      <c r="AH556" s="63"/>
      <c r="AI556" s="63"/>
      <c r="AJ556" s="63"/>
      <c r="AK556" s="63"/>
      <c r="AL556" s="63"/>
      <c r="AM556" s="63"/>
      <c r="AN556" s="63"/>
      <c r="AO556" s="63"/>
      <c r="AP556" s="63"/>
      <c r="AQ556" s="63"/>
      <c r="AR556" s="63"/>
      <c r="AS556" s="63"/>
      <c r="AT556" s="63"/>
      <c r="AU556" s="63"/>
      <c r="AV556" s="63"/>
      <c r="AW556" s="63"/>
      <c r="AX556" s="63"/>
      <c r="AY556" s="63"/>
      <c r="AZ556" s="63"/>
      <c r="BA556" s="63"/>
      <c r="BB556" s="63"/>
      <c r="BC556" s="63"/>
      <c r="BD556" s="63"/>
      <c r="BE556" s="63"/>
      <c r="BF556" s="63"/>
      <c r="BG556" s="63"/>
      <c r="BH556" s="63"/>
      <c r="BI556" s="63"/>
      <c r="BJ556" s="63"/>
      <c r="BK556" s="63"/>
      <c r="BL556" s="63"/>
      <c r="BM556" s="63"/>
      <c r="BN556" s="63"/>
      <c r="BO556" s="63"/>
      <c r="BP556" s="63"/>
      <c r="BQ556" s="63"/>
      <c r="BR556" s="63"/>
      <c r="BS556" s="63"/>
      <c r="BT556" s="63"/>
      <c r="BU556" s="63"/>
      <c r="BV556" s="63"/>
      <c r="BW556" s="63"/>
      <c r="BX556" s="63"/>
      <c r="BY556" s="63"/>
      <c r="BZ556" s="63"/>
    </row>
    <row r="557" spans="3:78" x14ac:dyDescent="0.3">
      <c r="C557" s="63"/>
      <c r="D557" s="63"/>
      <c r="E557" s="63"/>
      <c r="F557" s="63"/>
      <c r="G557" s="63"/>
      <c r="H557" s="63"/>
      <c r="I557" s="63"/>
      <c r="J557" s="63"/>
      <c r="K557" s="63"/>
      <c r="L557" s="63"/>
      <c r="M557" s="63"/>
      <c r="N557" s="63"/>
      <c r="O557" s="63"/>
      <c r="P557" s="63"/>
      <c r="Q557" s="63"/>
      <c r="R557" s="63"/>
      <c r="S557" s="63"/>
      <c r="T557" s="63"/>
      <c r="U557" s="63"/>
      <c r="V557" s="63"/>
      <c r="W557" s="63"/>
      <c r="X557" s="63"/>
      <c r="Y557" s="63"/>
      <c r="Z557" s="63"/>
      <c r="AA557" s="63"/>
      <c r="AB557" s="63"/>
      <c r="AC557" s="63"/>
      <c r="AD557" s="63"/>
      <c r="AE557" s="63"/>
      <c r="AF557" s="63"/>
      <c r="AG557" s="63"/>
      <c r="AH557" s="63"/>
      <c r="AI557" s="63"/>
      <c r="AJ557" s="63"/>
      <c r="AK557" s="63"/>
      <c r="AL557" s="63"/>
      <c r="AM557" s="63"/>
      <c r="AN557" s="63"/>
      <c r="AO557" s="63"/>
      <c r="AP557" s="63"/>
      <c r="AQ557" s="63"/>
      <c r="AR557" s="63"/>
      <c r="AS557" s="63"/>
      <c r="AT557" s="63"/>
      <c r="AU557" s="63"/>
      <c r="AV557" s="63"/>
      <c r="AW557" s="63"/>
      <c r="AX557" s="63"/>
      <c r="AY557" s="63"/>
      <c r="AZ557" s="63"/>
      <c r="BA557" s="63"/>
      <c r="BB557" s="63"/>
      <c r="BC557" s="63"/>
      <c r="BD557" s="63"/>
      <c r="BE557" s="63"/>
      <c r="BF557" s="63"/>
      <c r="BG557" s="63"/>
      <c r="BH557" s="63"/>
      <c r="BI557" s="63"/>
      <c r="BJ557" s="63"/>
      <c r="BK557" s="63"/>
      <c r="BL557" s="63"/>
      <c r="BM557" s="63"/>
      <c r="BN557" s="63"/>
      <c r="BO557" s="63"/>
      <c r="BP557" s="63"/>
      <c r="BQ557" s="63"/>
      <c r="BR557" s="63"/>
      <c r="BS557" s="63"/>
      <c r="BT557" s="63"/>
      <c r="BU557" s="63"/>
      <c r="BV557" s="63"/>
      <c r="BW557" s="63"/>
      <c r="BX557" s="63"/>
      <c r="BY557" s="63"/>
      <c r="BZ557" s="63"/>
    </row>
    <row r="558" spans="3:78" x14ac:dyDescent="0.3">
      <c r="C558" s="63"/>
      <c r="D558" s="63"/>
      <c r="E558" s="63"/>
      <c r="F558" s="63"/>
      <c r="G558" s="63"/>
      <c r="H558" s="63"/>
      <c r="I558" s="63"/>
      <c r="J558" s="63"/>
      <c r="K558" s="63"/>
      <c r="L558" s="63"/>
      <c r="M558" s="63"/>
      <c r="N558" s="63"/>
      <c r="O558" s="63"/>
      <c r="P558" s="63"/>
      <c r="Q558" s="63"/>
      <c r="R558" s="63"/>
      <c r="S558" s="63"/>
      <c r="T558" s="63"/>
      <c r="U558" s="63"/>
      <c r="V558" s="63"/>
      <c r="W558" s="63"/>
      <c r="X558" s="63"/>
      <c r="Y558" s="63"/>
      <c r="Z558" s="63"/>
      <c r="AA558" s="63"/>
      <c r="AB558" s="63"/>
      <c r="AC558" s="63"/>
      <c r="AD558" s="63"/>
      <c r="AE558" s="63"/>
      <c r="AF558" s="63"/>
      <c r="AG558" s="63"/>
      <c r="AH558" s="63"/>
      <c r="AI558" s="63"/>
      <c r="AJ558" s="63"/>
      <c r="AK558" s="63"/>
      <c r="AL558" s="63"/>
      <c r="AM558" s="63"/>
      <c r="AN558" s="63"/>
      <c r="AO558" s="63"/>
      <c r="AP558" s="63"/>
      <c r="AQ558" s="63"/>
      <c r="AR558" s="63"/>
      <c r="AS558" s="63"/>
      <c r="AT558" s="63"/>
      <c r="AU558" s="63"/>
      <c r="AV558" s="63"/>
      <c r="AW558" s="63"/>
      <c r="AX558" s="63"/>
      <c r="AY558" s="63"/>
      <c r="AZ558" s="63"/>
      <c r="BA558" s="63"/>
      <c r="BB558" s="63"/>
      <c r="BC558" s="63"/>
      <c r="BD558" s="63"/>
      <c r="BE558" s="63"/>
      <c r="BF558" s="63"/>
      <c r="BG558" s="63"/>
      <c r="BH558" s="63"/>
      <c r="BI558" s="63"/>
      <c r="BJ558" s="63"/>
      <c r="BK558" s="63"/>
      <c r="BL558" s="63"/>
      <c r="BM558" s="63"/>
      <c r="BN558" s="63"/>
      <c r="BO558" s="63"/>
      <c r="BP558" s="63"/>
      <c r="BQ558" s="63"/>
      <c r="BR558" s="63"/>
      <c r="BS558" s="63"/>
      <c r="BT558" s="63"/>
      <c r="BU558" s="63"/>
      <c r="BV558" s="63"/>
      <c r="BW558" s="63"/>
      <c r="BX558" s="63"/>
      <c r="BY558" s="63"/>
      <c r="BZ558" s="63"/>
    </row>
    <row r="559" spans="3:78" x14ac:dyDescent="0.3">
      <c r="C559" s="63"/>
      <c r="D559" s="63"/>
      <c r="E559" s="63"/>
      <c r="F559" s="63"/>
      <c r="G559" s="63"/>
      <c r="H559" s="63"/>
      <c r="I559" s="63"/>
      <c r="J559" s="63"/>
      <c r="K559" s="63"/>
      <c r="L559" s="63"/>
      <c r="M559" s="63"/>
      <c r="N559" s="63"/>
      <c r="O559" s="63"/>
      <c r="P559" s="63"/>
      <c r="Q559" s="63"/>
      <c r="R559" s="63"/>
      <c r="S559" s="63"/>
      <c r="T559" s="63"/>
      <c r="U559" s="63"/>
      <c r="V559" s="63"/>
      <c r="W559" s="63"/>
      <c r="X559" s="63"/>
      <c r="Y559" s="63"/>
      <c r="Z559" s="63"/>
      <c r="AA559" s="63"/>
      <c r="AB559" s="63"/>
      <c r="AC559" s="63"/>
      <c r="AD559" s="63"/>
      <c r="AE559" s="63"/>
      <c r="AF559" s="63"/>
      <c r="AG559" s="63"/>
      <c r="AH559" s="63"/>
      <c r="AI559" s="63"/>
      <c r="AJ559" s="63"/>
      <c r="AK559" s="63"/>
      <c r="AL559" s="63"/>
      <c r="AM559" s="63"/>
      <c r="AN559" s="63"/>
      <c r="AO559" s="63"/>
      <c r="AP559" s="63"/>
      <c r="AQ559" s="63"/>
      <c r="AR559" s="63"/>
      <c r="AS559" s="63"/>
      <c r="AT559" s="63"/>
      <c r="AU559" s="63"/>
      <c r="AV559" s="63"/>
      <c r="AW559" s="63"/>
      <c r="AX559" s="63"/>
      <c r="AY559" s="63"/>
      <c r="AZ559" s="63"/>
      <c r="BA559" s="63"/>
      <c r="BB559" s="63"/>
      <c r="BC559" s="63"/>
      <c r="BD559" s="63"/>
      <c r="BE559" s="63"/>
      <c r="BF559" s="63"/>
      <c r="BG559" s="63"/>
      <c r="BH559" s="63"/>
      <c r="BI559" s="63"/>
      <c r="BJ559" s="63"/>
      <c r="BK559" s="63"/>
      <c r="BL559" s="63"/>
      <c r="BM559" s="63"/>
      <c r="BN559" s="63"/>
      <c r="BO559" s="63"/>
      <c r="BP559" s="63"/>
      <c r="BQ559" s="63"/>
      <c r="BR559" s="63"/>
      <c r="BS559" s="63"/>
      <c r="BT559" s="63"/>
      <c r="BU559" s="63"/>
      <c r="BV559" s="63"/>
      <c r="BW559" s="63"/>
      <c r="BX559" s="63"/>
      <c r="BY559" s="63"/>
      <c r="BZ559" s="63"/>
    </row>
    <row r="560" spans="3:78" x14ac:dyDescent="0.3">
      <c r="C560" s="63"/>
      <c r="D560" s="63"/>
      <c r="E560" s="63"/>
      <c r="F560" s="63"/>
      <c r="G560" s="63"/>
      <c r="H560" s="63"/>
      <c r="I560" s="63"/>
      <c r="J560" s="63"/>
      <c r="K560" s="63"/>
      <c r="L560" s="63"/>
      <c r="M560" s="63"/>
      <c r="N560" s="63"/>
      <c r="O560" s="63"/>
      <c r="P560" s="63"/>
      <c r="Q560" s="63"/>
      <c r="R560" s="63"/>
      <c r="S560" s="63"/>
      <c r="T560" s="63"/>
      <c r="U560" s="63"/>
      <c r="V560" s="63"/>
      <c r="W560" s="63"/>
      <c r="X560" s="63"/>
      <c r="Y560" s="63"/>
      <c r="Z560" s="63"/>
      <c r="AA560" s="63"/>
      <c r="AB560" s="63"/>
      <c r="AC560" s="63"/>
      <c r="AD560" s="63"/>
      <c r="AE560" s="63"/>
      <c r="AF560" s="63"/>
      <c r="AG560" s="63"/>
      <c r="AH560" s="63"/>
      <c r="AI560" s="63"/>
      <c r="AJ560" s="63"/>
      <c r="AK560" s="63"/>
      <c r="AL560" s="63"/>
      <c r="AM560" s="63"/>
      <c r="AN560" s="63"/>
      <c r="AO560" s="63"/>
      <c r="AP560" s="63"/>
      <c r="AQ560" s="63"/>
      <c r="AR560" s="63"/>
      <c r="AS560" s="63"/>
      <c r="AT560" s="63"/>
      <c r="AU560" s="63"/>
      <c r="AV560" s="63"/>
      <c r="AW560" s="63"/>
      <c r="AX560" s="63"/>
      <c r="AY560" s="63"/>
      <c r="AZ560" s="63"/>
      <c r="BA560" s="63"/>
      <c r="BB560" s="63"/>
      <c r="BC560" s="63"/>
      <c r="BD560" s="63"/>
      <c r="BE560" s="63"/>
      <c r="BF560" s="63"/>
      <c r="BG560" s="63"/>
      <c r="BH560" s="63"/>
      <c r="BI560" s="63"/>
      <c r="BJ560" s="63"/>
      <c r="BK560" s="63"/>
      <c r="BL560" s="63"/>
      <c r="BM560" s="63"/>
      <c r="BN560" s="63"/>
      <c r="BO560" s="63"/>
      <c r="BP560" s="63"/>
      <c r="BQ560" s="63"/>
      <c r="BR560" s="63"/>
      <c r="BS560" s="63"/>
      <c r="BT560" s="63"/>
      <c r="BU560" s="63"/>
      <c r="BV560" s="63"/>
      <c r="BW560" s="63"/>
      <c r="BX560" s="63"/>
      <c r="BY560" s="63"/>
      <c r="BZ560" s="63"/>
    </row>
    <row r="561" spans="3:78" x14ac:dyDescent="0.3">
      <c r="C561" s="63"/>
      <c r="D561" s="63"/>
      <c r="E561" s="63"/>
      <c r="F561" s="63"/>
      <c r="G561" s="63"/>
      <c r="H561" s="63"/>
      <c r="I561" s="63"/>
      <c r="J561" s="63"/>
      <c r="K561" s="63"/>
      <c r="L561" s="63"/>
      <c r="M561" s="63"/>
      <c r="N561" s="63"/>
      <c r="O561" s="63"/>
      <c r="P561" s="63"/>
      <c r="Q561" s="63"/>
      <c r="R561" s="63"/>
      <c r="S561" s="63"/>
      <c r="T561" s="63"/>
      <c r="U561" s="63"/>
      <c r="V561" s="63"/>
      <c r="W561" s="63"/>
      <c r="X561" s="63"/>
      <c r="Y561" s="63"/>
      <c r="Z561" s="63"/>
      <c r="AA561" s="63"/>
      <c r="AB561" s="63"/>
      <c r="AC561" s="63"/>
      <c r="AD561" s="63"/>
      <c r="AE561" s="63"/>
      <c r="AF561" s="63"/>
      <c r="AG561" s="63"/>
      <c r="AH561" s="63"/>
      <c r="AI561" s="63"/>
      <c r="AJ561" s="63"/>
      <c r="AK561" s="63"/>
      <c r="AL561" s="63"/>
      <c r="AM561" s="63"/>
      <c r="AN561" s="63"/>
      <c r="AO561" s="63"/>
      <c r="AP561" s="63"/>
      <c r="AQ561" s="63"/>
      <c r="AR561" s="63"/>
      <c r="AS561" s="63"/>
      <c r="AT561" s="63"/>
      <c r="AU561" s="63"/>
      <c r="AV561" s="63"/>
      <c r="AW561" s="63"/>
      <c r="AX561" s="63"/>
      <c r="AY561" s="63"/>
      <c r="AZ561" s="63"/>
      <c r="BA561" s="63"/>
      <c r="BB561" s="63"/>
      <c r="BC561" s="63"/>
      <c r="BD561" s="63"/>
      <c r="BE561" s="63"/>
      <c r="BF561" s="63"/>
      <c r="BG561" s="63"/>
      <c r="BH561" s="63"/>
      <c r="BI561" s="63"/>
      <c r="BJ561" s="63"/>
      <c r="BK561" s="63"/>
      <c r="BL561" s="63"/>
      <c r="BM561" s="63"/>
      <c r="BN561" s="63"/>
      <c r="BO561" s="63"/>
      <c r="BP561" s="63"/>
      <c r="BQ561" s="63"/>
      <c r="BR561" s="63"/>
      <c r="BS561" s="63"/>
      <c r="BT561" s="63"/>
      <c r="BU561" s="63"/>
      <c r="BV561" s="63"/>
      <c r="BW561" s="63"/>
      <c r="BX561" s="63"/>
      <c r="BY561" s="63"/>
      <c r="BZ561" s="63"/>
    </row>
    <row r="562" spans="3:78" x14ac:dyDescent="0.3">
      <c r="C562" s="63"/>
      <c r="D562" s="63"/>
      <c r="E562" s="63"/>
      <c r="F562" s="63"/>
      <c r="G562" s="63"/>
      <c r="H562" s="63"/>
      <c r="I562" s="63"/>
      <c r="J562" s="63"/>
      <c r="K562" s="63"/>
      <c r="L562" s="63"/>
      <c r="M562" s="63"/>
      <c r="N562" s="63"/>
      <c r="O562" s="63"/>
      <c r="P562" s="63"/>
      <c r="Q562" s="63"/>
      <c r="R562" s="63"/>
      <c r="S562" s="63"/>
      <c r="T562" s="63"/>
      <c r="U562" s="63"/>
      <c r="V562" s="63"/>
      <c r="W562" s="63"/>
      <c r="X562" s="63"/>
      <c r="Y562" s="63"/>
      <c r="Z562" s="63"/>
      <c r="AA562" s="63"/>
      <c r="AB562" s="63"/>
      <c r="AC562" s="63"/>
      <c r="AD562" s="63"/>
      <c r="AE562" s="63"/>
      <c r="AF562" s="63"/>
      <c r="AG562" s="63"/>
      <c r="AH562" s="63"/>
      <c r="AI562" s="63"/>
      <c r="AJ562" s="63"/>
      <c r="AK562" s="63"/>
      <c r="AL562" s="63"/>
      <c r="AM562" s="63"/>
      <c r="AN562" s="63"/>
      <c r="AO562" s="63"/>
      <c r="AP562" s="63"/>
      <c r="AQ562" s="63"/>
      <c r="AR562" s="63"/>
      <c r="AS562" s="63"/>
      <c r="AT562" s="63"/>
      <c r="AU562" s="63"/>
      <c r="AV562" s="63"/>
      <c r="AW562" s="63"/>
      <c r="AX562" s="63"/>
      <c r="AY562" s="63"/>
      <c r="AZ562" s="63"/>
      <c r="BA562" s="63"/>
      <c r="BB562" s="63"/>
      <c r="BC562" s="63"/>
      <c r="BD562" s="63"/>
      <c r="BE562" s="63"/>
      <c r="BF562" s="63"/>
      <c r="BG562" s="63"/>
      <c r="BH562" s="63"/>
      <c r="BI562" s="63"/>
      <c r="BJ562" s="63"/>
      <c r="BK562" s="63"/>
      <c r="BL562" s="63"/>
      <c r="BM562" s="63"/>
      <c r="BN562" s="63"/>
      <c r="BO562" s="63"/>
      <c r="BP562" s="63"/>
      <c r="BQ562" s="63"/>
      <c r="BR562" s="63"/>
      <c r="BS562" s="63"/>
      <c r="BT562" s="63"/>
      <c r="BU562" s="63"/>
      <c r="BV562" s="63"/>
      <c r="BW562" s="63"/>
      <c r="BX562" s="63"/>
      <c r="BY562" s="63"/>
      <c r="BZ562" s="63"/>
    </row>
    <row r="563" spans="3:78" x14ac:dyDescent="0.3">
      <c r="C563" s="63"/>
      <c r="D563" s="63"/>
      <c r="E563" s="63"/>
      <c r="F563" s="63"/>
      <c r="G563" s="63"/>
      <c r="H563" s="63"/>
      <c r="I563" s="63"/>
      <c r="J563" s="63"/>
      <c r="K563" s="63"/>
      <c r="L563" s="63"/>
      <c r="M563" s="63"/>
      <c r="N563" s="63"/>
      <c r="O563" s="63"/>
      <c r="P563" s="63"/>
      <c r="Q563" s="63"/>
      <c r="R563" s="63"/>
      <c r="S563" s="63"/>
      <c r="T563" s="63"/>
      <c r="U563" s="63"/>
      <c r="V563" s="63"/>
      <c r="W563" s="63"/>
      <c r="X563" s="63"/>
      <c r="Y563" s="63"/>
      <c r="Z563" s="63"/>
      <c r="AA563" s="63"/>
      <c r="AB563" s="63"/>
      <c r="AC563" s="63"/>
      <c r="AD563" s="63"/>
      <c r="AE563" s="63"/>
      <c r="AF563" s="63"/>
      <c r="AG563" s="63"/>
      <c r="AH563" s="63"/>
      <c r="AI563" s="63"/>
      <c r="AJ563" s="63"/>
      <c r="AK563" s="63"/>
      <c r="AL563" s="63"/>
      <c r="AM563" s="63"/>
      <c r="AN563" s="63"/>
      <c r="AO563" s="63"/>
      <c r="AP563" s="63"/>
      <c r="AQ563" s="63"/>
      <c r="AR563" s="63"/>
      <c r="AS563" s="63"/>
      <c r="AT563" s="63"/>
      <c r="AU563" s="63"/>
      <c r="AV563" s="63"/>
      <c r="AW563" s="63"/>
      <c r="AX563" s="63"/>
      <c r="AY563" s="63"/>
      <c r="AZ563" s="63"/>
      <c r="BA563" s="63"/>
      <c r="BB563" s="63"/>
      <c r="BC563" s="63"/>
      <c r="BD563" s="63"/>
      <c r="BE563" s="63"/>
      <c r="BF563" s="63"/>
      <c r="BG563" s="63"/>
      <c r="BH563" s="63"/>
      <c r="BI563" s="63"/>
      <c r="BJ563" s="63"/>
      <c r="BK563" s="63"/>
      <c r="BL563" s="63"/>
      <c r="BM563" s="63"/>
      <c r="BN563" s="63"/>
      <c r="BO563" s="63"/>
      <c r="BP563" s="63"/>
      <c r="BQ563" s="63"/>
      <c r="BR563" s="63"/>
      <c r="BS563" s="63"/>
      <c r="BT563" s="63"/>
      <c r="BU563" s="63"/>
      <c r="BV563" s="63"/>
      <c r="BW563" s="63"/>
      <c r="BX563" s="63"/>
      <c r="BY563" s="63"/>
      <c r="BZ563" s="63"/>
    </row>
    <row r="564" spans="3:78" x14ac:dyDescent="0.3">
      <c r="C564" s="63"/>
      <c r="D564" s="63"/>
      <c r="E564" s="63"/>
      <c r="F564" s="63"/>
      <c r="G564" s="63"/>
      <c r="H564" s="63"/>
      <c r="I564" s="63"/>
      <c r="J564" s="63"/>
      <c r="K564" s="63"/>
      <c r="L564" s="63"/>
      <c r="M564" s="63"/>
      <c r="N564" s="63"/>
      <c r="O564" s="63"/>
      <c r="P564" s="63"/>
      <c r="Q564" s="63"/>
      <c r="R564" s="63"/>
      <c r="S564" s="63"/>
      <c r="T564" s="63"/>
      <c r="U564" s="63"/>
      <c r="V564" s="63"/>
      <c r="W564" s="63"/>
      <c r="X564" s="63"/>
      <c r="Y564" s="63"/>
      <c r="Z564" s="63"/>
      <c r="AA564" s="63"/>
      <c r="AB564" s="63"/>
      <c r="AC564" s="63"/>
      <c r="AD564" s="63"/>
      <c r="AE564" s="63"/>
      <c r="AF564" s="63"/>
      <c r="AG564" s="63"/>
      <c r="AH564" s="63"/>
      <c r="AI564" s="63"/>
      <c r="AJ564" s="63"/>
      <c r="AK564" s="63"/>
      <c r="AL564" s="63"/>
      <c r="AM564" s="63"/>
      <c r="AN564" s="63"/>
      <c r="AO564" s="63"/>
      <c r="AP564" s="63"/>
      <c r="AQ564" s="63"/>
      <c r="AR564" s="63"/>
      <c r="AS564" s="63"/>
      <c r="AT564" s="63"/>
      <c r="AU564" s="63"/>
      <c r="AV564" s="63"/>
      <c r="AW564" s="63"/>
      <c r="AX564" s="63"/>
      <c r="AY564" s="63"/>
      <c r="AZ564" s="63"/>
      <c r="BA564" s="63"/>
      <c r="BB564" s="63"/>
      <c r="BC564" s="63"/>
      <c r="BD564" s="63"/>
      <c r="BE564" s="63"/>
      <c r="BF564" s="63"/>
      <c r="BG564" s="63"/>
      <c r="BH564" s="63"/>
      <c r="BI564" s="63"/>
      <c r="BJ564" s="63"/>
      <c r="BK564" s="63"/>
      <c r="BL564" s="63"/>
      <c r="BM564" s="63"/>
      <c r="BN564" s="63"/>
      <c r="BO564" s="63"/>
      <c r="BP564" s="63"/>
      <c r="BQ564" s="63"/>
      <c r="BR564" s="63"/>
      <c r="BS564" s="63"/>
      <c r="BT564" s="63"/>
      <c r="BU564" s="63"/>
      <c r="BV564" s="63"/>
      <c r="BW564" s="63"/>
      <c r="BX564" s="63"/>
      <c r="BY564" s="63"/>
      <c r="BZ564" s="63"/>
    </row>
    <row r="565" spans="3:78" x14ac:dyDescent="0.3">
      <c r="C565" s="63"/>
      <c r="D565" s="63"/>
      <c r="E565" s="63"/>
      <c r="F565" s="63"/>
      <c r="G565" s="63"/>
      <c r="H565" s="63"/>
      <c r="I565" s="63"/>
      <c r="J565" s="63"/>
      <c r="K565" s="63"/>
      <c r="L565" s="63"/>
      <c r="M565" s="63"/>
      <c r="N565" s="63"/>
      <c r="O565" s="63"/>
      <c r="P565" s="63"/>
      <c r="Q565" s="63"/>
      <c r="R565" s="63"/>
      <c r="S565" s="63"/>
      <c r="T565" s="63"/>
      <c r="U565" s="63"/>
      <c r="V565" s="63"/>
      <c r="W565" s="63"/>
      <c r="X565" s="63"/>
      <c r="Y565" s="63"/>
      <c r="Z565" s="63"/>
      <c r="AA565" s="63"/>
      <c r="AB565" s="63"/>
      <c r="AC565" s="63"/>
      <c r="AD565" s="63"/>
      <c r="AE565" s="63"/>
      <c r="AF565" s="63"/>
      <c r="AG565" s="63"/>
      <c r="AH565" s="63"/>
      <c r="AI565" s="63"/>
      <c r="AJ565" s="63"/>
      <c r="AK565" s="63"/>
      <c r="AL565" s="63"/>
      <c r="AM565" s="63"/>
      <c r="AN565" s="63"/>
      <c r="AO565" s="63"/>
      <c r="AP565" s="63"/>
      <c r="AQ565" s="63"/>
      <c r="AR565" s="63"/>
      <c r="AS565" s="63"/>
      <c r="AT565" s="63"/>
      <c r="AU565" s="63"/>
      <c r="AV565" s="63"/>
      <c r="AW565" s="63"/>
      <c r="AX565" s="63"/>
      <c r="AY565" s="63"/>
      <c r="AZ565" s="63"/>
      <c r="BA565" s="63"/>
      <c r="BB565" s="63"/>
      <c r="BC565" s="63"/>
      <c r="BD565" s="63"/>
      <c r="BE565" s="63"/>
      <c r="BF565" s="63"/>
      <c r="BG565" s="63"/>
      <c r="BH565" s="63"/>
      <c r="BI565" s="63"/>
      <c r="BJ565" s="63"/>
      <c r="BK565" s="63"/>
      <c r="BL565" s="63"/>
      <c r="BM565" s="63"/>
      <c r="BN565" s="63"/>
      <c r="BO565" s="63"/>
      <c r="BP565" s="63"/>
      <c r="BQ565" s="63"/>
      <c r="BR565" s="63"/>
      <c r="BS565" s="63"/>
      <c r="BT565" s="63"/>
      <c r="BU565" s="63"/>
      <c r="BV565" s="63"/>
      <c r="BW565" s="63"/>
      <c r="BX565" s="63"/>
      <c r="BY565" s="63"/>
      <c r="BZ565" s="63"/>
    </row>
    <row r="566" spans="3:78" x14ac:dyDescent="0.3">
      <c r="C566" s="63"/>
      <c r="D566" s="63"/>
      <c r="E566" s="63"/>
      <c r="F566" s="63"/>
      <c r="G566" s="63"/>
      <c r="H566" s="63"/>
      <c r="I566" s="63"/>
      <c r="J566" s="63"/>
      <c r="K566" s="63"/>
      <c r="L566" s="63"/>
      <c r="M566" s="63"/>
      <c r="N566" s="63"/>
      <c r="O566" s="63"/>
      <c r="P566" s="63"/>
      <c r="Q566" s="63"/>
      <c r="R566" s="63"/>
      <c r="S566" s="63"/>
      <c r="T566" s="63"/>
      <c r="U566" s="63"/>
      <c r="V566" s="63"/>
      <c r="W566" s="63"/>
      <c r="X566" s="63"/>
      <c r="Y566" s="63"/>
      <c r="Z566" s="63"/>
      <c r="AA566" s="63"/>
      <c r="AB566" s="63"/>
      <c r="AC566" s="63"/>
      <c r="AD566" s="63"/>
      <c r="AE566" s="63"/>
      <c r="AF566" s="63"/>
      <c r="AG566" s="63"/>
      <c r="AH566" s="63"/>
      <c r="AI566" s="63"/>
      <c r="AJ566" s="63"/>
      <c r="AK566" s="63"/>
      <c r="AL566" s="63"/>
      <c r="AM566" s="63"/>
      <c r="AN566" s="63"/>
      <c r="AO566" s="63"/>
      <c r="AP566" s="63"/>
      <c r="AQ566" s="63"/>
      <c r="AR566" s="63"/>
      <c r="AS566" s="63"/>
      <c r="AT566" s="63"/>
      <c r="AU566" s="63"/>
      <c r="AV566" s="63"/>
      <c r="AW566" s="63"/>
      <c r="AX566" s="63"/>
      <c r="AY566" s="63"/>
      <c r="AZ566" s="63"/>
      <c r="BA566" s="63"/>
      <c r="BB566" s="63"/>
      <c r="BC566" s="63"/>
      <c r="BD566" s="63"/>
      <c r="BE566" s="63"/>
      <c r="BF566" s="63"/>
      <c r="BG566" s="63"/>
      <c r="BH566" s="63"/>
      <c r="BI566" s="63"/>
      <c r="BJ566" s="63"/>
      <c r="BK566" s="63"/>
      <c r="BL566" s="63"/>
      <c r="BM566" s="63"/>
      <c r="BN566" s="63"/>
      <c r="BO566" s="63"/>
      <c r="BP566" s="63"/>
      <c r="BQ566" s="63"/>
      <c r="BR566" s="63"/>
      <c r="BS566" s="63"/>
      <c r="BT566" s="63"/>
      <c r="BU566" s="63"/>
      <c r="BV566" s="63"/>
      <c r="BW566" s="63"/>
      <c r="BX566" s="63"/>
      <c r="BY566" s="63"/>
      <c r="BZ566" s="63"/>
    </row>
    <row r="567" spans="3:78" x14ac:dyDescent="0.3">
      <c r="C567" s="63"/>
      <c r="D567" s="63"/>
      <c r="E567" s="63"/>
      <c r="F567" s="63"/>
      <c r="G567" s="63"/>
      <c r="H567" s="63"/>
      <c r="I567" s="63"/>
      <c r="J567" s="63"/>
      <c r="K567" s="63"/>
      <c r="L567" s="63"/>
      <c r="M567" s="63"/>
      <c r="N567" s="63"/>
      <c r="O567" s="63"/>
      <c r="P567" s="63"/>
      <c r="Q567" s="63"/>
      <c r="R567" s="63"/>
      <c r="S567" s="63"/>
      <c r="T567" s="63"/>
      <c r="U567" s="63"/>
      <c r="V567" s="63"/>
      <c r="W567" s="63"/>
      <c r="X567" s="63"/>
      <c r="Y567" s="63"/>
      <c r="Z567" s="63"/>
      <c r="AA567" s="63"/>
      <c r="AB567" s="63"/>
      <c r="AC567" s="63"/>
      <c r="AD567" s="63"/>
      <c r="AE567" s="63"/>
      <c r="AF567" s="63"/>
      <c r="AG567" s="63"/>
      <c r="AH567" s="63"/>
      <c r="AI567" s="63"/>
      <c r="AJ567" s="63"/>
      <c r="AK567" s="63"/>
      <c r="AL567" s="63"/>
      <c r="AM567" s="63"/>
      <c r="AN567" s="63"/>
      <c r="AO567" s="63"/>
      <c r="AP567" s="63"/>
      <c r="AQ567" s="63"/>
      <c r="AR567" s="63"/>
      <c r="AS567" s="63"/>
      <c r="AT567" s="63"/>
      <c r="AU567" s="63"/>
      <c r="AV567" s="63"/>
      <c r="AW567" s="63"/>
      <c r="AX567" s="63"/>
      <c r="AY567" s="63"/>
      <c r="AZ567" s="63"/>
      <c r="BA567" s="63"/>
      <c r="BB567" s="63"/>
      <c r="BC567" s="63"/>
      <c r="BD567" s="63"/>
      <c r="BE567" s="63"/>
      <c r="BF567" s="63"/>
      <c r="BG567" s="63"/>
      <c r="BH567" s="63"/>
      <c r="BI567" s="63"/>
      <c r="BJ567" s="63"/>
      <c r="BK567" s="63"/>
      <c r="BL567" s="63"/>
      <c r="BM567" s="63"/>
      <c r="BN567" s="63"/>
      <c r="BO567" s="63"/>
      <c r="BP567" s="63"/>
      <c r="BQ567" s="63"/>
      <c r="BR567" s="63"/>
      <c r="BS567" s="63"/>
      <c r="BT567" s="63"/>
      <c r="BU567" s="63"/>
      <c r="BV567" s="63"/>
      <c r="BW567" s="63"/>
      <c r="BX567" s="63"/>
      <c r="BY567" s="63"/>
      <c r="BZ567" s="63"/>
    </row>
    <row r="568" spans="3:78" x14ac:dyDescent="0.3">
      <c r="C568" s="63"/>
      <c r="D568" s="63"/>
      <c r="E568" s="63"/>
      <c r="F568" s="63"/>
      <c r="G568" s="63"/>
      <c r="H568" s="63"/>
      <c r="I568" s="63"/>
      <c r="J568" s="63"/>
      <c r="K568" s="63"/>
      <c r="L568" s="63"/>
      <c r="M568" s="63"/>
      <c r="N568" s="63"/>
      <c r="O568" s="63"/>
      <c r="P568" s="63"/>
      <c r="Q568" s="63"/>
      <c r="R568" s="63"/>
      <c r="S568" s="63"/>
      <c r="T568" s="63"/>
      <c r="U568" s="63"/>
      <c r="V568" s="63"/>
      <c r="W568" s="63"/>
      <c r="X568" s="63"/>
      <c r="Y568" s="63"/>
      <c r="Z568" s="63"/>
      <c r="AA568" s="63"/>
      <c r="AB568" s="63"/>
      <c r="AC568" s="63"/>
      <c r="AD568" s="63"/>
      <c r="AE568" s="63"/>
      <c r="AF568" s="63"/>
      <c r="AG568" s="63"/>
      <c r="AH568" s="63"/>
      <c r="AI568" s="63"/>
      <c r="AJ568" s="63"/>
      <c r="AK568" s="63"/>
      <c r="AL568" s="63"/>
      <c r="AM568" s="63"/>
      <c r="AN568" s="63"/>
      <c r="AO568" s="63"/>
      <c r="AP568" s="63"/>
      <c r="AQ568" s="63"/>
      <c r="AR568" s="63"/>
      <c r="AS568" s="63"/>
      <c r="AT568" s="63"/>
      <c r="AU568" s="63"/>
      <c r="AV568" s="63"/>
      <c r="AW568" s="63"/>
      <c r="AX568" s="63"/>
      <c r="AY568" s="63"/>
      <c r="AZ568" s="63"/>
      <c r="BA568" s="63"/>
      <c r="BB568" s="63"/>
      <c r="BC568" s="63"/>
      <c r="BD568" s="63"/>
      <c r="BE568" s="63"/>
      <c r="BF568" s="63"/>
      <c r="BG568" s="63"/>
      <c r="BH568" s="63"/>
      <c r="BI568" s="63"/>
      <c r="BJ568" s="63"/>
      <c r="BK568" s="63"/>
      <c r="BL568" s="63"/>
      <c r="BM568" s="63"/>
      <c r="BN568" s="63"/>
      <c r="BO568" s="63"/>
      <c r="BP568" s="63"/>
      <c r="BQ568" s="63"/>
      <c r="BR568" s="63"/>
      <c r="BS568" s="63"/>
      <c r="BT568" s="63"/>
      <c r="BU568" s="63"/>
      <c r="BV568" s="63"/>
      <c r="BW568" s="63"/>
      <c r="BX568" s="63"/>
      <c r="BY568" s="63"/>
      <c r="BZ568" s="63"/>
    </row>
    <row r="569" spans="3:78" x14ac:dyDescent="0.3">
      <c r="C569" s="63"/>
      <c r="D569" s="63"/>
      <c r="E569" s="63"/>
      <c r="F569" s="63"/>
      <c r="G569" s="63"/>
      <c r="H569" s="63"/>
      <c r="I569" s="63"/>
      <c r="J569" s="63"/>
      <c r="K569" s="63"/>
      <c r="L569" s="63"/>
      <c r="M569" s="63"/>
      <c r="N569" s="63"/>
      <c r="O569" s="63"/>
      <c r="P569" s="63"/>
      <c r="Q569" s="63"/>
      <c r="R569" s="63"/>
      <c r="S569" s="63"/>
      <c r="T569" s="63"/>
      <c r="U569" s="63"/>
      <c r="V569" s="63"/>
      <c r="W569" s="63"/>
      <c r="X569" s="63"/>
      <c r="Y569" s="63"/>
      <c r="Z569" s="63"/>
      <c r="AA569" s="63"/>
      <c r="AB569" s="63"/>
      <c r="AC569" s="63"/>
      <c r="AD569" s="63"/>
      <c r="AE569" s="63"/>
      <c r="AF569" s="63"/>
      <c r="AG569" s="63"/>
      <c r="AH569" s="63"/>
      <c r="AI569" s="63"/>
      <c r="AJ569" s="63"/>
      <c r="AK569" s="63"/>
      <c r="AL569" s="63"/>
      <c r="AM569" s="63"/>
      <c r="AN569" s="63"/>
      <c r="AO569" s="63"/>
      <c r="AP569" s="63"/>
      <c r="AQ569" s="63"/>
      <c r="AR569" s="63"/>
      <c r="AS569" s="63"/>
      <c r="AT569" s="63"/>
      <c r="AU569" s="63"/>
      <c r="AV569" s="63"/>
      <c r="AW569" s="63"/>
      <c r="AX569" s="63"/>
      <c r="AY569" s="63"/>
      <c r="AZ569" s="63"/>
      <c r="BA569" s="63"/>
      <c r="BB569" s="63"/>
      <c r="BC569" s="63"/>
      <c r="BD569" s="63"/>
      <c r="BE569" s="63"/>
      <c r="BF569" s="63"/>
      <c r="BG569" s="63"/>
      <c r="BH569" s="63"/>
      <c r="BI569" s="63"/>
      <c r="BJ569" s="63"/>
      <c r="BK569" s="63"/>
      <c r="BL569" s="63"/>
      <c r="BM569" s="63"/>
      <c r="BN569" s="63"/>
      <c r="BO569" s="63"/>
      <c r="BP569" s="63"/>
      <c r="BQ569" s="63"/>
      <c r="BR569" s="63"/>
      <c r="BS569" s="63"/>
      <c r="BT569" s="63"/>
      <c r="BU569" s="63"/>
      <c r="BV569" s="63"/>
      <c r="BW569" s="63"/>
      <c r="BX569" s="63"/>
      <c r="BY569" s="63"/>
      <c r="BZ569" s="63"/>
    </row>
    <row r="570" spans="3:78" x14ac:dyDescent="0.3">
      <c r="C570" s="63"/>
      <c r="D570" s="63"/>
      <c r="E570" s="63"/>
      <c r="F570" s="63"/>
      <c r="G570" s="63"/>
      <c r="H570" s="63"/>
      <c r="I570" s="63"/>
      <c r="J570" s="63"/>
      <c r="K570" s="63"/>
      <c r="L570" s="63"/>
      <c r="M570" s="63"/>
      <c r="N570" s="63"/>
      <c r="O570" s="63"/>
      <c r="P570" s="63"/>
      <c r="Q570" s="63"/>
      <c r="R570" s="63"/>
      <c r="S570" s="63"/>
      <c r="T570" s="63"/>
      <c r="U570" s="63"/>
      <c r="V570" s="63"/>
      <c r="W570" s="63"/>
      <c r="X570" s="63"/>
      <c r="Y570" s="63"/>
      <c r="Z570" s="63"/>
      <c r="AA570" s="63"/>
      <c r="AB570" s="63"/>
      <c r="AC570" s="63"/>
      <c r="AD570" s="63"/>
      <c r="AE570" s="63"/>
      <c r="AF570" s="63"/>
      <c r="AG570" s="63"/>
      <c r="AH570" s="63"/>
      <c r="AI570" s="63"/>
      <c r="AJ570" s="63"/>
      <c r="AK570" s="63"/>
      <c r="AL570" s="63"/>
      <c r="AM570" s="63"/>
      <c r="AN570" s="63"/>
      <c r="AO570" s="63"/>
      <c r="AP570" s="63"/>
      <c r="AQ570" s="63"/>
      <c r="AR570" s="63"/>
      <c r="AS570" s="63"/>
      <c r="AT570" s="63"/>
      <c r="AU570" s="63"/>
      <c r="AV570" s="63"/>
      <c r="AW570" s="63"/>
      <c r="AX570" s="63"/>
      <c r="AY570" s="63"/>
      <c r="AZ570" s="63"/>
      <c r="BA570" s="63"/>
      <c r="BB570" s="63"/>
      <c r="BC570" s="63"/>
      <c r="BD570" s="63"/>
      <c r="BE570" s="63"/>
      <c r="BF570" s="63"/>
      <c r="BG570" s="63"/>
      <c r="BH570" s="63"/>
      <c r="BI570" s="63"/>
      <c r="BJ570" s="63"/>
      <c r="BK570" s="63"/>
      <c r="BL570" s="63"/>
      <c r="BM570" s="63"/>
      <c r="BN570" s="63"/>
      <c r="BO570" s="63"/>
      <c r="BP570" s="63"/>
      <c r="BQ570" s="63"/>
      <c r="BR570" s="63"/>
      <c r="BS570" s="63"/>
      <c r="BT570" s="63"/>
      <c r="BU570" s="63"/>
      <c r="BV570" s="63"/>
      <c r="BW570" s="63"/>
      <c r="BX570" s="63"/>
      <c r="BY570" s="63"/>
      <c r="BZ570" s="63"/>
    </row>
    <row r="571" spans="3:78" x14ac:dyDescent="0.3">
      <c r="C571" s="63"/>
      <c r="D571" s="63"/>
      <c r="E571" s="63"/>
      <c r="F571" s="63"/>
      <c r="G571" s="63"/>
      <c r="H571" s="63"/>
      <c r="I571" s="63"/>
      <c r="J571" s="63"/>
      <c r="K571" s="63"/>
      <c r="L571" s="63"/>
      <c r="M571" s="63"/>
      <c r="N571" s="63"/>
      <c r="O571" s="63"/>
      <c r="P571" s="63"/>
      <c r="Q571" s="63"/>
      <c r="R571" s="63"/>
      <c r="S571" s="63"/>
      <c r="T571" s="63"/>
      <c r="U571" s="63"/>
      <c r="V571" s="63"/>
      <c r="W571" s="63"/>
      <c r="X571" s="63"/>
      <c r="Y571" s="63"/>
      <c r="Z571" s="63"/>
      <c r="AA571" s="63"/>
      <c r="AB571" s="63"/>
      <c r="AC571" s="63"/>
      <c r="AD571" s="63"/>
      <c r="AE571" s="63"/>
      <c r="AF571" s="63"/>
      <c r="AG571" s="63"/>
      <c r="AH571" s="63"/>
      <c r="AI571" s="63"/>
      <c r="AJ571" s="63"/>
      <c r="AK571" s="63"/>
      <c r="AL571" s="63"/>
      <c r="AM571" s="63"/>
      <c r="AN571" s="63"/>
      <c r="AO571" s="63"/>
      <c r="AP571" s="63"/>
      <c r="AQ571" s="63"/>
      <c r="AR571" s="63"/>
      <c r="AS571" s="63"/>
      <c r="AT571" s="63"/>
      <c r="AU571" s="63"/>
      <c r="AV571" s="63"/>
      <c r="AW571" s="63"/>
      <c r="AX571" s="63"/>
      <c r="AY571" s="63"/>
      <c r="AZ571" s="63"/>
      <c r="BA571" s="63"/>
      <c r="BB571" s="63"/>
      <c r="BC571" s="63"/>
      <c r="BD571" s="63"/>
      <c r="BE571" s="63"/>
      <c r="BF571" s="63"/>
      <c r="BG571" s="63"/>
      <c r="BH571" s="63"/>
      <c r="BI571" s="63"/>
      <c r="BJ571" s="63"/>
      <c r="BK571" s="63"/>
      <c r="BL571" s="63"/>
      <c r="BM571" s="63"/>
      <c r="BN571" s="63"/>
      <c r="BO571" s="63"/>
      <c r="BP571" s="63"/>
      <c r="BQ571" s="63"/>
      <c r="BR571" s="63"/>
      <c r="BS571" s="63"/>
      <c r="BT571" s="63"/>
      <c r="BU571" s="63"/>
      <c r="BV571" s="63"/>
      <c r="BW571" s="63"/>
      <c r="BX571" s="63"/>
      <c r="BY571" s="63"/>
      <c r="BZ571" s="63"/>
    </row>
    <row r="572" spans="3:78" x14ac:dyDescent="0.3">
      <c r="C572" s="63"/>
      <c r="D572" s="63"/>
      <c r="E572" s="63"/>
      <c r="F572" s="63"/>
      <c r="G572" s="63"/>
      <c r="H572" s="63"/>
      <c r="I572" s="63"/>
      <c r="J572" s="63"/>
      <c r="K572" s="63"/>
      <c r="L572" s="63"/>
      <c r="M572" s="63"/>
      <c r="N572" s="63"/>
      <c r="O572" s="63"/>
      <c r="P572" s="63"/>
      <c r="Q572" s="63"/>
      <c r="R572" s="63"/>
      <c r="S572" s="63"/>
      <c r="T572" s="63"/>
      <c r="U572" s="63"/>
      <c r="V572" s="63"/>
      <c r="W572" s="63"/>
      <c r="X572" s="63"/>
      <c r="Y572" s="63"/>
      <c r="Z572" s="63"/>
      <c r="AA572" s="63"/>
      <c r="AB572" s="63"/>
      <c r="AC572" s="63"/>
      <c r="AD572" s="63"/>
      <c r="AE572" s="63"/>
      <c r="AF572" s="63"/>
      <c r="AG572" s="63"/>
      <c r="AH572" s="63"/>
      <c r="AI572" s="63"/>
      <c r="AJ572" s="63"/>
      <c r="AK572" s="63"/>
      <c r="AL572" s="63"/>
      <c r="AM572" s="63"/>
      <c r="AN572" s="63"/>
      <c r="AO572" s="63"/>
      <c r="AP572" s="63"/>
      <c r="AQ572" s="63"/>
      <c r="AR572" s="63"/>
      <c r="AS572" s="63"/>
      <c r="AT572" s="63"/>
      <c r="AU572" s="63"/>
      <c r="AV572" s="63"/>
      <c r="AW572" s="63"/>
      <c r="AX572" s="63"/>
      <c r="AY572" s="63"/>
      <c r="AZ572" s="63"/>
      <c r="BA572" s="63"/>
      <c r="BB572" s="63"/>
      <c r="BC572" s="63"/>
      <c r="BD572" s="63"/>
      <c r="BE572" s="63"/>
      <c r="BF572" s="63"/>
      <c r="BG572" s="63"/>
      <c r="BH572" s="63"/>
      <c r="BI572" s="63"/>
      <c r="BJ572" s="63"/>
      <c r="BK572" s="63"/>
      <c r="BL572" s="63"/>
      <c r="BM572" s="63"/>
      <c r="BN572" s="63"/>
      <c r="BO572" s="63"/>
      <c r="BP572" s="63"/>
      <c r="BQ572" s="63"/>
      <c r="BR572" s="63"/>
      <c r="BS572" s="63"/>
      <c r="BT572" s="63"/>
      <c r="BU572" s="63"/>
      <c r="BV572" s="63"/>
      <c r="BW572" s="63"/>
      <c r="BX572" s="63"/>
      <c r="BY572" s="63"/>
      <c r="BZ572" s="63"/>
    </row>
    <row r="573" spans="3:78" x14ac:dyDescent="0.3">
      <c r="C573" s="63"/>
      <c r="D573" s="63"/>
      <c r="E573" s="63"/>
      <c r="F573" s="63"/>
      <c r="G573" s="63"/>
      <c r="H573" s="63"/>
      <c r="I573" s="63"/>
      <c r="J573" s="63"/>
      <c r="K573" s="63"/>
      <c r="L573" s="63"/>
      <c r="M573" s="63"/>
      <c r="N573" s="63"/>
      <c r="O573" s="63"/>
      <c r="P573" s="63"/>
      <c r="Q573" s="63"/>
      <c r="R573" s="63"/>
      <c r="S573" s="63"/>
      <c r="T573" s="63"/>
      <c r="U573" s="63"/>
      <c r="V573" s="63"/>
      <c r="W573" s="63"/>
      <c r="X573" s="63"/>
      <c r="Y573" s="63"/>
      <c r="Z573" s="63"/>
      <c r="AA573" s="63"/>
      <c r="AB573" s="63"/>
      <c r="AC573" s="63"/>
      <c r="AD573" s="63"/>
      <c r="AE573" s="63"/>
      <c r="AF573" s="63"/>
      <c r="AG573" s="63"/>
      <c r="AH573" s="63"/>
      <c r="AI573" s="63"/>
      <c r="AJ573" s="63"/>
      <c r="AK573" s="63"/>
      <c r="AL573" s="63"/>
      <c r="AM573" s="63"/>
      <c r="AN573" s="63"/>
      <c r="AO573" s="63"/>
      <c r="AP573" s="63"/>
      <c r="AQ573" s="63"/>
      <c r="AR573" s="63"/>
      <c r="AS573" s="63"/>
      <c r="AT573" s="63"/>
      <c r="AU573" s="63"/>
      <c r="AV573" s="63"/>
      <c r="AW573" s="63"/>
      <c r="AX573" s="63"/>
      <c r="AY573" s="63"/>
      <c r="AZ573" s="63"/>
      <c r="BA573" s="63"/>
      <c r="BB573" s="63"/>
      <c r="BC573" s="63"/>
      <c r="BD573" s="63"/>
      <c r="BE573" s="63"/>
      <c r="BF573" s="63"/>
      <c r="BG573" s="63"/>
      <c r="BH573" s="63"/>
      <c r="BI573" s="63"/>
      <c r="BJ573" s="63"/>
      <c r="BK573" s="63"/>
      <c r="BL573" s="63"/>
      <c r="BM573" s="63"/>
      <c r="BN573" s="63"/>
      <c r="BO573" s="63"/>
      <c r="BP573" s="63"/>
      <c r="BQ573" s="63"/>
      <c r="BR573" s="63"/>
      <c r="BS573" s="63"/>
      <c r="BT573" s="63"/>
      <c r="BU573" s="63"/>
      <c r="BV573" s="63"/>
      <c r="BW573" s="63"/>
      <c r="BX573" s="63"/>
      <c r="BY573" s="63"/>
      <c r="BZ573" s="63"/>
    </row>
    <row r="574" spans="3:78" x14ac:dyDescent="0.3">
      <c r="C574" s="63"/>
      <c r="D574" s="63"/>
      <c r="E574" s="63"/>
      <c r="F574" s="63"/>
      <c r="G574" s="63"/>
      <c r="H574" s="63"/>
      <c r="I574" s="63"/>
      <c r="J574" s="63"/>
      <c r="K574" s="63"/>
      <c r="L574" s="63"/>
      <c r="M574" s="63"/>
      <c r="N574" s="63"/>
      <c r="O574" s="63"/>
      <c r="P574" s="63"/>
      <c r="Q574" s="63"/>
      <c r="R574" s="63"/>
      <c r="S574" s="63"/>
      <c r="T574" s="63"/>
      <c r="U574" s="63"/>
      <c r="V574" s="63"/>
      <c r="W574" s="63"/>
      <c r="X574" s="63"/>
      <c r="Y574" s="63"/>
      <c r="Z574" s="63"/>
      <c r="AA574" s="63"/>
      <c r="AB574" s="63"/>
      <c r="AC574" s="63"/>
      <c r="AD574" s="63"/>
      <c r="AE574" s="63"/>
      <c r="AF574" s="63"/>
      <c r="AG574" s="63"/>
      <c r="AH574" s="63"/>
      <c r="AI574" s="63"/>
      <c r="AJ574" s="63"/>
      <c r="AK574" s="63"/>
      <c r="AL574" s="63"/>
      <c r="AM574" s="63"/>
      <c r="AN574" s="63"/>
      <c r="AO574" s="63"/>
      <c r="AP574" s="63"/>
      <c r="AQ574" s="63"/>
      <c r="AR574" s="63"/>
      <c r="AS574" s="63"/>
      <c r="AT574" s="63"/>
      <c r="AU574" s="63"/>
      <c r="AV574" s="63"/>
      <c r="AW574" s="63"/>
      <c r="AX574" s="63"/>
      <c r="AY574" s="63"/>
      <c r="AZ574" s="63"/>
      <c r="BA574" s="63"/>
      <c r="BB574" s="63"/>
      <c r="BC574" s="63"/>
      <c r="BD574" s="63"/>
      <c r="BE574" s="63"/>
      <c r="BF574" s="63"/>
      <c r="BG574" s="63"/>
      <c r="BH574" s="63"/>
      <c r="BI574" s="63"/>
      <c r="BJ574" s="63"/>
      <c r="BK574" s="63"/>
      <c r="BL574" s="63"/>
      <c r="BM574" s="63"/>
      <c r="BN574" s="63"/>
      <c r="BO574" s="63"/>
      <c r="BP574" s="63"/>
      <c r="BQ574" s="63"/>
      <c r="BR574" s="63"/>
      <c r="BS574" s="63"/>
      <c r="BT574" s="63"/>
      <c r="BU574" s="63"/>
      <c r="BV574" s="63"/>
      <c r="BW574" s="63"/>
      <c r="BX574" s="63"/>
      <c r="BY574" s="63"/>
      <c r="BZ574" s="63"/>
    </row>
    <row r="575" spans="3:78" x14ac:dyDescent="0.3">
      <c r="C575" s="63"/>
      <c r="D575" s="63"/>
      <c r="E575" s="63"/>
      <c r="F575" s="63"/>
      <c r="G575" s="63"/>
      <c r="H575" s="63"/>
      <c r="I575" s="63"/>
      <c r="J575" s="63"/>
      <c r="K575" s="63"/>
      <c r="L575" s="63"/>
      <c r="M575" s="63"/>
      <c r="N575" s="63"/>
      <c r="O575" s="63"/>
      <c r="P575" s="63"/>
      <c r="Q575" s="63"/>
      <c r="R575" s="63"/>
      <c r="S575" s="63"/>
      <c r="T575" s="63"/>
      <c r="U575" s="63"/>
      <c r="V575" s="63"/>
      <c r="W575" s="63"/>
      <c r="X575" s="63"/>
      <c r="Y575" s="63"/>
      <c r="Z575" s="63"/>
      <c r="AA575" s="63"/>
      <c r="AB575" s="63"/>
      <c r="AC575" s="63"/>
      <c r="AD575" s="63"/>
      <c r="AE575" s="63"/>
      <c r="AF575" s="63"/>
      <c r="AG575" s="63"/>
      <c r="AH575" s="63"/>
      <c r="AI575" s="63"/>
      <c r="AJ575" s="63"/>
      <c r="AK575" s="63"/>
      <c r="AL575" s="63"/>
      <c r="AM575" s="63"/>
      <c r="AN575" s="63"/>
      <c r="AO575" s="63"/>
      <c r="AP575" s="63"/>
      <c r="AQ575" s="63"/>
      <c r="AR575" s="63"/>
      <c r="AS575" s="63"/>
      <c r="AT575" s="63"/>
      <c r="AU575" s="63"/>
      <c r="AV575" s="63"/>
      <c r="AW575" s="63"/>
      <c r="AX575" s="63"/>
      <c r="AY575" s="63"/>
      <c r="AZ575" s="63"/>
      <c r="BA575" s="63"/>
      <c r="BB575" s="63"/>
      <c r="BC575" s="63"/>
      <c r="BD575" s="63"/>
      <c r="BE575" s="63"/>
      <c r="BF575" s="63"/>
      <c r="BG575" s="63"/>
      <c r="BH575" s="63"/>
      <c r="BI575" s="63"/>
      <c r="BJ575" s="63"/>
      <c r="BK575" s="63"/>
      <c r="BL575" s="63"/>
      <c r="BM575" s="63"/>
      <c r="BN575" s="63"/>
      <c r="BO575" s="63"/>
      <c r="BP575" s="63"/>
      <c r="BQ575" s="63"/>
      <c r="BR575" s="63"/>
      <c r="BS575" s="63"/>
      <c r="BT575" s="63"/>
      <c r="BU575" s="63"/>
      <c r="BV575" s="63"/>
      <c r="BW575" s="63"/>
      <c r="BX575" s="63"/>
      <c r="BY575" s="63"/>
      <c r="BZ575" s="63"/>
    </row>
    <row r="576" spans="3:78" x14ac:dyDescent="0.3">
      <c r="C576" s="63"/>
      <c r="D576" s="63"/>
      <c r="E576" s="63"/>
      <c r="F576" s="63"/>
      <c r="G576" s="63"/>
      <c r="H576" s="63"/>
      <c r="I576" s="63"/>
      <c r="J576" s="63"/>
      <c r="K576" s="63"/>
      <c r="L576" s="63"/>
      <c r="M576" s="63"/>
      <c r="N576" s="63"/>
      <c r="O576" s="63"/>
      <c r="P576" s="63"/>
      <c r="Q576" s="63"/>
      <c r="R576" s="63"/>
      <c r="S576" s="63"/>
      <c r="T576" s="63"/>
      <c r="U576" s="63"/>
      <c r="V576" s="63"/>
      <c r="W576" s="63"/>
      <c r="X576" s="63"/>
      <c r="Y576" s="63"/>
      <c r="Z576" s="63"/>
      <c r="AA576" s="63"/>
      <c r="AB576" s="63"/>
      <c r="AC576" s="63"/>
      <c r="AD576" s="63"/>
      <c r="AE576" s="63"/>
      <c r="AF576" s="63"/>
      <c r="AG576" s="63"/>
      <c r="AH576" s="63"/>
      <c r="AI576" s="63"/>
      <c r="AJ576" s="63"/>
      <c r="AK576" s="63"/>
      <c r="AL576" s="63"/>
      <c r="AM576" s="63"/>
      <c r="AN576" s="63"/>
      <c r="AO576" s="63"/>
      <c r="AP576" s="63"/>
      <c r="AQ576" s="63"/>
      <c r="AR576" s="63"/>
      <c r="AS576" s="63"/>
      <c r="AT576" s="63"/>
      <c r="AU576" s="63"/>
      <c r="AV576" s="63"/>
      <c r="AW576" s="63"/>
      <c r="AX576" s="63"/>
      <c r="AY576" s="63"/>
      <c r="AZ576" s="63"/>
      <c r="BA576" s="63"/>
      <c r="BB576" s="63"/>
      <c r="BC576" s="63"/>
      <c r="BD576" s="63"/>
      <c r="BE576" s="63"/>
      <c r="BF576" s="63"/>
      <c r="BG576" s="63"/>
      <c r="BH576" s="63"/>
      <c r="BI576" s="63"/>
      <c r="BJ576" s="63"/>
      <c r="BK576" s="63"/>
      <c r="BL576" s="63"/>
      <c r="BM576" s="63"/>
      <c r="BN576" s="63"/>
      <c r="BO576" s="63"/>
      <c r="BP576" s="63"/>
      <c r="BQ576" s="63"/>
      <c r="BR576" s="63"/>
      <c r="BS576" s="63"/>
      <c r="BT576" s="63"/>
      <c r="BU576" s="63"/>
      <c r="BV576" s="63"/>
      <c r="BW576" s="63"/>
      <c r="BX576" s="63"/>
      <c r="BY576" s="63"/>
      <c r="BZ576" s="63"/>
    </row>
    <row r="577" spans="3:78" x14ac:dyDescent="0.3">
      <c r="C577" s="63"/>
      <c r="D577" s="63"/>
      <c r="E577" s="63"/>
      <c r="F577" s="63"/>
      <c r="G577" s="63"/>
      <c r="H577" s="63"/>
      <c r="I577" s="63"/>
      <c r="J577" s="63"/>
      <c r="K577" s="63"/>
      <c r="L577" s="63"/>
      <c r="M577" s="63"/>
      <c r="N577" s="63"/>
      <c r="O577" s="63"/>
      <c r="P577" s="63"/>
      <c r="Q577" s="63"/>
      <c r="R577" s="63"/>
      <c r="S577" s="63"/>
      <c r="T577" s="63"/>
      <c r="U577" s="63"/>
      <c r="V577" s="63"/>
      <c r="W577" s="63"/>
      <c r="X577" s="63"/>
      <c r="Y577" s="63"/>
      <c r="Z577" s="63"/>
      <c r="AA577" s="63"/>
      <c r="AB577" s="63"/>
      <c r="AC577" s="63"/>
      <c r="AD577" s="63"/>
      <c r="AE577" s="63"/>
      <c r="AF577" s="63"/>
      <c r="AG577" s="63"/>
      <c r="AH577" s="63"/>
      <c r="AI577" s="63"/>
      <c r="AJ577" s="63"/>
      <c r="AK577" s="63"/>
      <c r="AL577" s="63"/>
      <c r="AM577" s="63"/>
      <c r="AN577" s="63"/>
      <c r="AO577" s="63"/>
      <c r="AP577" s="63"/>
      <c r="AQ577" s="63"/>
      <c r="AR577" s="63"/>
      <c r="AS577" s="63"/>
      <c r="AT577" s="63"/>
      <c r="AU577" s="63"/>
      <c r="AV577" s="63"/>
      <c r="AW577" s="63"/>
      <c r="AX577" s="63"/>
      <c r="AY577" s="63"/>
      <c r="AZ577" s="63"/>
      <c r="BA577" s="63"/>
      <c r="BB577" s="63"/>
      <c r="BC577" s="63"/>
      <c r="BD577" s="63"/>
      <c r="BE577" s="63"/>
      <c r="BF577" s="63"/>
      <c r="BG577" s="63"/>
      <c r="BH577" s="63"/>
      <c r="BI577" s="63"/>
      <c r="BJ577" s="63"/>
      <c r="BK577" s="63"/>
      <c r="BL577" s="63"/>
      <c r="BM577" s="63"/>
      <c r="BN577" s="63"/>
      <c r="BO577" s="63"/>
      <c r="BP577" s="63"/>
      <c r="BQ577" s="63"/>
      <c r="BR577" s="63"/>
      <c r="BS577" s="63"/>
      <c r="BT577" s="63"/>
      <c r="BU577" s="63"/>
      <c r="BV577" s="63"/>
      <c r="BW577" s="63"/>
      <c r="BX577" s="63"/>
      <c r="BY577" s="63"/>
      <c r="BZ577" s="63"/>
    </row>
    <row r="578" spans="3:78" x14ac:dyDescent="0.3">
      <c r="C578" s="63"/>
      <c r="D578" s="63"/>
      <c r="E578" s="63"/>
      <c r="F578" s="63"/>
      <c r="G578" s="63"/>
      <c r="H578" s="63"/>
      <c r="I578" s="63"/>
      <c r="J578" s="63"/>
      <c r="K578" s="63"/>
      <c r="L578" s="63"/>
      <c r="M578" s="63"/>
      <c r="N578" s="63"/>
      <c r="O578" s="63"/>
      <c r="P578" s="63"/>
      <c r="Q578" s="63"/>
      <c r="R578" s="63"/>
      <c r="S578" s="63"/>
      <c r="T578" s="63"/>
      <c r="U578" s="63"/>
      <c r="V578" s="63"/>
      <c r="W578" s="63"/>
      <c r="X578" s="63"/>
      <c r="Y578" s="63"/>
      <c r="Z578" s="63"/>
      <c r="AA578" s="63"/>
      <c r="AB578" s="63"/>
      <c r="AC578" s="63"/>
      <c r="AD578" s="63"/>
      <c r="AE578" s="63"/>
      <c r="AF578" s="63"/>
      <c r="AG578" s="63"/>
      <c r="AH578" s="63"/>
      <c r="AI578" s="63"/>
      <c r="AJ578" s="63"/>
      <c r="AK578" s="63"/>
      <c r="AL578" s="63"/>
      <c r="AM578" s="63"/>
      <c r="AN578" s="63"/>
      <c r="AO578" s="63"/>
      <c r="AP578" s="63"/>
      <c r="AQ578" s="63"/>
      <c r="AR578" s="63"/>
      <c r="AS578" s="63"/>
      <c r="AT578" s="63"/>
      <c r="AU578" s="63"/>
      <c r="AV578" s="63"/>
      <c r="AW578" s="63"/>
      <c r="AX578" s="63"/>
      <c r="AY578" s="63"/>
      <c r="AZ578" s="63"/>
      <c r="BA578" s="63"/>
      <c r="BB578" s="63"/>
      <c r="BC578" s="63"/>
      <c r="BD578" s="63"/>
      <c r="BE578" s="63"/>
      <c r="BF578" s="63"/>
      <c r="BG578" s="63"/>
      <c r="BH578" s="63"/>
      <c r="BI578" s="63"/>
      <c r="BJ578" s="63"/>
      <c r="BK578" s="63"/>
      <c r="BL578" s="63"/>
      <c r="BM578" s="63"/>
      <c r="BN578" s="63"/>
      <c r="BO578" s="63"/>
      <c r="BP578" s="63"/>
      <c r="BQ578" s="63"/>
      <c r="BR578" s="63"/>
      <c r="BS578" s="63"/>
      <c r="BT578" s="63"/>
      <c r="BU578" s="63"/>
      <c r="BV578" s="63"/>
      <c r="BW578" s="63"/>
      <c r="BX578" s="63"/>
      <c r="BY578" s="63"/>
      <c r="BZ578" s="63"/>
    </row>
    <row r="579" spans="3:78" x14ac:dyDescent="0.3">
      <c r="C579" s="63"/>
      <c r="D579" s="63"/>
      <c r="E579" s="63"/>
      <c r="F579" s="63"/>
      <c r="G579" s="63"/>
      <c r="H579" s="63"/>
      <c r="I579" s="63"/>
      <c r="J579" s="63"/>
      <c r="K579" s="63"/>
      <c r="L579" s="63"/>
      <c r="M579" s="63"/>
      <c r="N579" s="63"/>
      <c r="O579" s="63"/>
      <c r="P579" s="63"/>
      <c r="Q579" s="63"/>
      <c r="R579" s="63"/>
      <c r="S579" s="63"/>
      <c r="T579" s="63"/>
      <c r="U579" s="63"/>
      <c r="V579" s="63"/>
      <c r="W579" s="63"/>
      <c r="X579" s="63"/>
      <c r="Y579" s="63"/>
      <c r="Z579" s="63"/>
      <c r="AA579" s="63"/>
      <c r="AB579" s="63"/>
      <c r="AC579" s="63"/>
      <c r="AD579" s="63"/>
      <c r="AE579" s="63"/>
      <c r="AF579" s="63"/>
      <c r="AG579" s="63"/>
      <c r="AH579" s="63"/>
      <c r="AI579" s="63"/>
      <c r="AJ579" s="63"/>
      <c r="AK579" s="63"/>
      <c r="AL579" s="63"/>
      <c r="AM579" s="63"/>
      <c r="AN579" s="63"/>
      <c r="AO579" s="63"/>
      <c r="AP579" s="63"/>
      <c r="AQ579" s="63"/>
      <c r="AR579" s="63"/>
      <c r="AS579" s="63"/>
      <c r="AT579" s="63"/>
      <c r="AU579" s="63"/>
      <c r="AV579" s="63"/>
      <c r="AW579" s="63"/>
      <c r="AX579" s="63"/>
      <c r="AY579" s="63"/>
      <c r="AZ579" s="63"/>
      <c r="BA579" s="63"/>
      <c r="BB579" s="63"/>
      <c r="BC579" s="63"/>
      <c r="BD579" s="63"/>
      <c r="BE579" s="63"/>
      <c r="BF579" s="63"/>
      <c r="BG579" s="63"/>
      <c r="BH579" s="63"/>
      <c r="BI579" s="63"/>
      <c r="BJ579" s="63"/>
      <c r="BK579" s="63"/>
      <c r="BL579" s="63"/>
      <c r="BM579" s="63"/>
      <c r="BN579" s="63"/>
      <c r="BO579" s="63"/>
      <c r="BP579" s="63"/>
      <c r="BQ579" s="63"/>
      <c r="BR579" s="63"/>
      <c r="BS579" s="63"/>
      <c r="BT579" s="63"/>
      <c r="BU579" s="63"/>
      <c r="BV579" s="63"/>
      <c r="BW579" s="63"/>
      <c r="BX579" s="63"/>
      <c r="BY579" s="63"/>
      <c r="BZ579" s="63"/>
    </row>
    <row r="580" spans="3:78" x14ac:dyDescent="0.3">
      <c r="C580" s="63"/>
      <c r="D580" s="63"/>
      <c r="E580" s="63"/>
      <c r="F580" s="63"/>
      <c r="G580" s="63"/>
      <c r="H580" s="63"/>
      <c r="I580" s="63"/>
      <c r="J580" s="63"/>
      <c r="K580" s="63"/>
      <c r="L580" s="63"/>
      <c r="M580" s="63"/>
      <c r="N580" s="63"/>
      <c r="O580" s="63"/>
      <c r="P580" s="63"/>
      <c r="Q580" s="63"/>
      <c r="R580" s="63"/>
      <c r="S580" s="63"/>
      <c r="T580" s="63"/>
      <c r="U580" s="63"/>
      <c r="V580" s="63"/>
      <c r="W580" s="63"/>
      <c r="X580" s="63"/>
      <c r="Y580" s="63"/>
      <c r="Z580" s="63"/>
      <c r="AA580" s="63"/>
      <c r="AB580" s="63"/>
      <c r="AC580" s="63"/>
      <c r="AD580" s="63"/>
      <c r="AE580" s="63"/>
      <c r="AF580" s="63"/>
      <c r="AG580" s="63"/>
      <c r="AH580" s="63"/>
      <c r="AI580" s="63"/>
      <c r="AJ580" s="63"/>
      <c r="AK580" s="63"/>
      <c r="AL580" s="63"/>
      <c r="AM580" s="63"/>
      <c r="AN580" s="63"/>
      <c r="AO580" s="63"/>
      <c r="AP580" s="63"/>
      <c r="AQ580" s="63"/>
      <c r="AR580" s="63"/>
      <c r="AS580" s="63"/>
      <c r="AT580" s="63"/>
      <c r="AU580" s="63"/>
      <c r="AV580" s="63"/>
      <c r="AW580" s="63"/>
      <c r="AX580" s="63"/>
      <c r="AY580" s="63"/>
      <c r="AZ580" s="63"/>
      <c r="BA580" s="63"/>
      <c r="BB580" s="63"/>
      <c r="BC580" s="63"/>
      <c r="BD580" s="63"/>
      <c r="BE580" s="63"/>
      <c r="BF580" s="63"/>
      <c r="BG580" s="63"/>
      <c r="BH580" s="63"/>
      <c r="BI580" s="63"/>
      <c r="BJ580" s="63"/>
      <c r="BK580" s="63"/>
      <c r="BL580" s="63"/>
      <c r="BM580" s="63"/>
      <c r="BN580" s="63"/>
      <c r="BO580" s="63"/>
      <c r="BP580" s="63"/>
      <c r="BQ580" s="63"/>
      <c r="BR580" s="63"/>
      <c r="BS580" s="63"/>
      <c r="BT580" s="63"/>
      <c r="BU580" s="63"/>
      <c r="BV580" s="63"/>
      <c r="BW580" s="63"/>
      <c r="BX580" s="63"/>
      <c r="BY580" s="63"/>
      <c r="BZ580" s="63"/>
    </row>
    <row r="581" spans="3:78" x14ac:dyDescent="0.3">
      <c r="C581" s="63"/>
      <c r="D581" s="63"/>
      <c r="E581" s="63"/>
      <c r="F581" s="63"/>
      <c r="G581" s="63"/>
      <c r="H581" s="63"/>
      <c r="I581" s="63"/>
      <c r="J581" s="63"/>
      <c r="K581" s="63"/>
      <c r="L581" s="63"/>
      <c r="M581" s="63"/>
      <c r="N581" s="63"/>
      <c r="O581" s="63"/>
      <c r="P581" s="63"/>
      <c r="Q581" s="63"/>
      <c r="R581" s="63"/>
      <c r="S581" s="63"/>
      <c r="T581" s="63"/>
      <c r="U581" s="63"/>
      <c r="V581" s="63"/>
      <c r="W581" s="63"/>
      <c r="X581" s="63"/>
      <c r="Y581" s="63"/>
      <c r="Z581" s="63"/>
      <c r="AA581" s="63"/>
      <c r="AB581" s="63"/>
      <c r="AC581" s="63"/>
      <c r="AD581" s="63"/>
      <c r="AE581" s="63"/>
      <c r="AF581" s="63"/>
      <c r="AG581" s="63"/>
      <c r="AH581" s="63"/>
      <c r="AI581" s="63"/>
      <c r="AJ581" s="63"/>
      <c r="AK581" s="63"/>
      <c r="AL581" s="63"/>
      <c r="AM581" s="63"/>
      <c r="AN581" s="63"/>
      <c r="AO581" s="63"/>
      <c r="AP581" s="63"/>
      <c r="AQ581" s="63"/>
      <c r="AR581" s="63"/>
      <c r="AS581" s="63"/>
      <c r="AT581" s="63"/>
      <c r="AU581" s="63"/>
      <c r="AV581" s="63"/>
      <c r="AW581" s="63"/>
      <c r="AX581" s="63"/>
      <c r="AY581" s="63"/>
      <c r="AZ581" s="63"/>
      <c r="BA581" s="63"/>
      <c r="BB581" s="63"/>
      <c r="BC581" s="63"/>
      <c r="BD581" s="63"/>
      <c r="BE581" s="63"/>
      <c r="BF581" s="63"/>
      <c r="BG581" s="63"/>
      <c r="BH581" s="63"/>
      <c r="BI581" s="63"/>
      <c r="BJ581" s="63"/>
      <c r="BK581" s="63"/>
      <c r="BL581" s="63"/>
      <c r="BM581" s="63"/>
      <c r="BN581" s="63"/>
      <c r="BO581" s="63"/>
      <c r="BP581" s="63"/>
      <c r="BQ581" s="63"/>
      <c r="BR581" s="63"/>
      <c r="BS581" s="63"/>
      <c r="BT581" s="63"/>
      <c r="BU581" s="63"/>
      <c r="BV581" s="63"/>
      <c r="BW581" s="63"/>
      <c r="BX581" s="63"/>
      <c r="BY581" s="63"/>
      <c r="BZ581" s="63"/>
    </row>
    <row r="582" spans="3:78" x14ac:dyDescent="0.3">
      <c r="C582" s="63"/>
      <c r="D582" s="63"/>
      <c r="E582" s="63"/>
      <c r="F582" s="63"/>
      <c r="G582" s="63"/>
      <c r="H582" s="63"/>
      <c r="I582" s="63"/>
      <c r="J582" s="63"/>
      <c r="K582" s="63"/>
      <c r="L582" s="63"/>
      <c r="M582" s="63"/>
      <c r="N582" s="63"/>
      <c r="O582" s="63"/>
      <c r="P582" s="63"/>
      <c r="Q582" s="63"/>
      <c r="R582" s="63"/>
      <c r="S582" s="63"/>
      <c r="T582" s="63"/>
      <c r="U582" s="63"/>
      <c r="V582" s="63"/>
      <c r="W582" s="63"/>
      <c r="X582" s="63"/>
      <c r="Y582" s="63"/>
      <c r="Z582" s="63"/>
      <c r="AA582" s="63"/>
      <c r="AB582" s="63"/>
      <c r="AC582" s="63"/>
      <c r="AD582" s="63"/>
      <c r="AE582" s="63"/>
      <c r="AF582" s="63"/>
      <c r="AG582" s="63"/>
      <c r="AH582" s="63"/>
      <c r="AI582" s="63"/>
      <c r="AJ582" s="63"/>
      <c r="AK582" s="63"/>
      <c r="AL582" s="63"/>
      <c r="AM582" s="63"/>
      <c r="AN582" s="63"/>
      <c r="AO582" s="63"/>
      <c r="AP582" s="63"/>
      <c r="AQ582" s="63"/>
      <c r="AR582" s="63"/>
      <c r="AS582" s="63"/>
      <c r="AT582" s="63"/>
      <c r="AU582" s="63"/>
      <c r="AV582" s="63"/>
      <c r="AW582" s="63"/>
      <c r="AX582" s="63"/>
      <c r="AY582" s="63"/>
      <c r="AZ582" s="63"/>
      <c r="BA582" s="63"/>
      <c r="BB582" s="63"/>
      <c r="BC582" s="63"/>
      <c r="BD582" s="63"/>
      <c r="BE582" s="63"/>
      <c r="BF582" s="63"/>
      <c r="BG582" s="63"/>
      <c r="BH582" s="63"/>
      <c r="BI582" s="63"/>
      <c r="BJ582" s="63"/>
      <c r="BK582" s="63"/>
      <c r="BL582" s="63"/>
      <c r="BM582" s="63"/>
      <c r="BN582" s="63"/>
      <c r="BO582" s="63"/>
      <c r="BP582" s="63"/>
      <c r="BQ582" s="63"/>
      <c r="BR582" s="63"/>
      <c r="BS582" s="63"/>
      <c r="BT582" s="63"/>
      <c r="BU582" s="63"/>
      <c r="BV582" s="63"/>
      <c r="BW582" s="63"/>
      <c r="BX582" s="63"/>
      <c r="BY582" s="63"/>
      <c r="BZ582" s="63"/>
    </row>
    <row r="583" spans="3:78" x14ac:dyDescent="0.3">
      <c r="C583" s="63"/>
      <c r="D583" s="63"/>
      <c r="E583" s="63"/>
      <c r="F583" s="63"/>
      <c r="G583" s="63"/>
      <c r="H583" s="63"/>
      <c r="I583" s="63"/>
      <c r="J583" s="63"/>
      <c r="K583" s="63"/>
      <c r="L583" s="63"/>
      <c r="M583" s="63"/>
      <c r="N583" s="63"/>
      <c r="O583" s="63"/>
      <c r="P583" s="63"/>
      <c r="Q583" s="63"/>
      <c r="R583" s="63"/>
      <c r="S583" s="63"/>
      <c r="T583" s="63"/>
      <c r="U583" s="63"/>
      <c r="V583" s="63"/>
      <c r="W583" s="63"/>
      <c r="X583" s="63"/>
      <c r="Y583" s="63"/>
      <c r="Z583" s="63"/>
      <c r="AA583" s="63"/>
      <c r="AB583" s="63"/>
      <c r="AC583" s="63"/>
      <c r="AD583" s="63"/>
      <c r="AE583" s="63"/>
      <c r="AF583" s="63"/>
      <c r="AG583" s="63"/>
      <c r="AH583" s="63"/>
      <c r="AI583" s="63"/>
      <c r="AJ583" s="63"/>
      <c r="AK583" s="63"/>
      <c r="AL583" s="63"/>
      <c r="AM583" s="63"/>
      <c r="AN583" s="63"/>
      <c r="AO583" s="63"/>
      <c r="AP583" s="63"/>
      <c r="AQ583" s="63"/>
      <c r="AR583" s="63"/>
      <c r="AS583" s="63"/>
      <c r="AT583" s="63"/>
      <c r="AU583" s="63"/>
      <c r="AV583" s="63"/>
      <c r="AW583" s="63"/>
      <c r="AX583" s="63"/>
      <c r="AY583" s="63"/>
      <c r="AZ583" s="63"/>
      <c r="BA583" s="63"/>
      <c r="BB583" s="63"/>
      <c r="BC583" s="63"/>
      <c r="BD583" s="63"/>
      <c r="BE583" s="63"/>
      <c r="BF583" s="63"/>
      <c r="BG583" s="63"/>
      <c r="BH583" s="63"/>
      <c r="BI583" s="63"/>
      <c r="BJ583" s="63"/>
      <c r="BK583" s="63"/>
      <c r="BL583" s="63"/>
      <c r="BM583" s="63"/>
      <c r="BN583" s="63"/>
      <c r="BO583" s="63"/>
      <c r="BP583" s="63"/>
      <c r="BQ583" s="63"/>
      <c r="BR583" s="63"/>
      <c r="BS583" s="63"/>
      <c r="BT583" s="63"/>
      <c r="BU583" s="63"/>
      <c r="BV583" s="63"/>
      <c r="BW583" s="63"/>
      <c r="BX583" s="63"/>
      <c r="BY583" s="63"/>
      <c r="BZ583" s="63"/>
    </row>
    <row r="584" spans="3:78" x14ac:dyDescent="0.3">
      <c r="C584" s="63"/>
      <c r="D584" s="63"/>
      <c r="E584" s="63"/>
      <c r="F584" s="63"/>
      <c r="G584" s="63"/>
      <c r="H584" s="63"/>
      <c r="I584" s="63"/>
      <c r="J584" s="63"/>
      <c r="K584" s="63"/>
      <c r="L584" s="63"/>
      <c r="M584" s="63"/>
      <c r="N584" s="63"/>
      <c r="O584" s="63"/>
      <c r="P584" s="63"/>
      <c r="Q584" s="63"/>
      <c r="R584" s="63"/>
      <c r="S584" s="63"/>
      <c r="T584" s="63"/>
      <c r="U584" s="63"/>
      <c r="V584" s="63"/>
      <c r="W584" s="63"/>
      <c r="X584" s="63"/>
      <c r="Y584" s="63"/>
      <c r="Z584" s="63"/>
      <c r="AA584" s="63"/>
      <c r="AB584" s="63"/>
      <c r="AC584" s="63"/>
      <c r="AD584" s="63"/>
      <c r="AE584" s="63"/>
      <c r="AF584" s="63"/>
      <c r="AG584" s="63"/>
      <c r="AH584" s="63"/>
      <c r="AI584" s="63"/>
      <c r="AJ584" s="63"/>
      <c r="AK584" s="63"/>
      <c r="AL584" s="63"/>
      <c r="AM584" s="63"/>
      <c r="AN584" s="63"/>
      <c r="AO584" s="63"/>
      <c r="AP584" s="63"/>
      <c r="AQ584" s="63"/>
      <c r="AR584" s="63"/>
      <c r="AS584" s="63"/>
      <c r="AT584" s="63"/>
      <c r="AU584" s="63"/>
      <c r="AV584" s="63"/>
      <c r="AW584" s="63"/>
      <c r="AX584" s="63"/>
      <c r="AY584" s="63"/>
      <c r="AZ584" s="63"/>
      <c r="BA584" s="63"/>
      <c r="BB584" s="63"/>
      <c r="BC584" s="63"/>
      <c r="BD584" s="63"/>
      <c r="BE584" s="63"/>
      <c r="BF584" s="63"/>
      <c r="BG584" s="63"/>
      <c r="BH584" s="63"/>
      <c r="BI584" s="63"/>
      <c r="BJ584" s="63"/>
      <c r="BK584" s="63"/>
      <c r="BL584" s="63"/>
      <c r="BM584" s="63"/>
      <c r="BN584" s="63"/>
      <c r="BO584" s="63"/>
      <c r="BP584" s="63"/>
      <c r="BQ584" s="63"/>
      <c r="BR584" s="63"/>
      <c r="BS584" s="63"/>
      <c r="BT584" s="63"/>
      <c r="BU584" s="63"/>
      <c r="BV584" s="63"/>
      <c r="BW584" s="63"/>
      <c r="BX584" s="63"/>
      <c r="BY584" s="63"/>
      <c r="BZ584" s="63"/>
    </row>
    <row r="585" spans="3:78" x14ac:dyDescent="0.3">
      <c r="C585" s="63"/>
      <c r="D585" s="63"/>
      <c r="E585" s="63"/>
      <c r="F585" s="63"/>
      <c r="G585" s="63"/>
      <c r="H585" s="63"/>
      <c r="I585" s="63"/>
      <c r="J585" s="63"/>
      <c r="K585" s="63"/>
      <c r="L585" s="63"/>
      <c r="M585" s="63"/>
      <c r="N585" s="63"/>
      <c r="O585" s="63"/>
      <c r="P585" s="63"/>
      <c r="Q585" s="63"/>
      <c r="R585" s="63"/>
      <c r="S585" s="63"/>
      <c r="T585" s="63"/>
      <c r="U585" s="63"/>
      <c r="V585" s="63"/>
      <c r="W585" s="63"/>
      <c r="X585" s="63"/>
      <c r="Y585" s="63"/>
      <c r="Z585" s="63"/>
      <c r="AA585" s="63"/>
      <c r="AB585" s="63"/>
      <c r="AC585" s="63"/>
      <c r="AD585" s="63"/>
      <c r="AE585" s="63"/>
      <c r="AF585" s="63"/>
      <c r="AG585" s="63"/>
      <c r="AH585" s="63"/>
      <c r="AI585" s="63"/>
      <c r="AJ585" s="63"/>
      <c r="AK585" s="63"/>
      <c r="AL585" s="63"/>
      <c r="AM585" s="63"/>
      <c r="AN585" s="63"/>
      <c r="AO585" s="63"/>
      <c r="AP585" s="63"/>
      <c r="AQ585" s="63"/>
      <c r="AR585" s="63"/>
      <c r="AS585" s="63"/>
      <c r="AT585" s="63"/>
      <c r="AU585" s="63"/>
      <c r="AV585" s="63"/>
      <c r="AW585" s="63"/>
      <c r="AX585" s="63"/>
      <c r="AY585" s="63"/>
      <c r="AZ585" s="63"/>
      <c r="BA585" s="63"/>
      <c r="BB585" s="63"/>
      <c r="BC585" s="63"/>
      <c r="BD585" s="63"/>
      <c r="BE585" s="63"/>
      <c r="BF585" s="63"/>
      <c r="BG585" s="63"/>
      <c r="BH585" s="63"/>
      <c r="BI585" s="63"/>
      <c r="BJ585" s="63"/>
      <c r="BK585" s="63"/>
      <c r="BL585" s="63"/>
      <c r="BM585" s="63"/>
      <c r="BN585" s="63"/>
      <c r="BO585" s="63"/>
      <c r="BP585" s="63"/>
      <c r="BQ585" s="63"/>
      <c r="BR585" s="63"/>
      <c r="BS585" s="63"/>
      <c r="BT585" s="63"/>
      <c r="BU585" s="63"/>
      <c r="BV585" s="63"/>
      <c r="BW585" s="63"/>
      <c r="BX585" s="63"/>
      <c r="BY585" s="63"/>
      <c r="BZ585" s="63"/>
    </row>
    <row r="586" spans="3:78" x14ac:dyDescent="0.3">
      <c r="C586" s="63"/>
      <c r="D586" s="63"/>
      <c r="E586" s="63"/>
      <c r="F586" s="63"/>
      <c r="G586" s="63"/>
      <c r="H586" s="63"/>
      <c r="I586" s="63"/>
      <c r="J586" s="63"/>
      <c r="K586" s="63"/>
      <c r="L586" s="63"/>
      <c r="M586" s="63"/>
      <c r="N586" s="63"/>
      <c r="O586" s="63"/>
      <c r="P586" s="63"/>
      <c r="Q586" s="63"/>
      <c r="R586" s="63"/>
      <c r="S586" s="63"/>
      <c r="T586" s="63"/>
      <c r="U586" s="63"/>
      <c r="V586" s="63"/>
      <c r="W586" s="63"/>
      <c r="X586" s="63"/>
      <c r="Y586" s="63"/>
      <c r="Z586" s="63"/>
      <c r="AA586" s="63"/>
      <c r="AB586" s="63"/>
      <c r="AC586" s="63"/>
      <c r="AD586" s="63"/>
      <c r="AE586" s="63"/>
      <c r="AF586" s="63"/>
      <c r="AG586" s="63"/>
      <c r="AH586" s="63"/>
      <c r="AI586" s="63"/>
      <c r="AJ586" s="63"/>
      <c r="AK586" s="63"/>
      <c r="AL586" s="63"/>
      <c r="AM586" s="63"/>
      <c r="AN586" s="63"/>
      <c r="AO586" s="63"/>
      <c r="AP586" s="63"/>
      <c r="AQ586" s="63"/>
      <c r="AR586" s="63"/>
      <c r="AS586" s="63"/>
      <c r="AT586" s="63"/>
      <c r="AU586" s="63"/>
      <c r="AV586" s="63"/>
      <c r="AW586" s="63"/>
      <c r="AX586" s="63"/>
      <c r="AY586" s="63"/>
      <c r="AZ586" s="63"/>
      <c r="BA586" s="63"/>
      <c r="BB586" s="63"/>
      <c r="BC586" s="63"/>
      <c r="BD586" s="63"/>
      <c r="BE586" s="63"/>
      <c r="BF586" s="63"/>
      <c r="BG586" s="63"/>
      <c r="BH586" s="63"/>
      <c r="BI586" s="63"/>
      <c r="BJ586" s="63"/>
      <c r="BK586" s="63"/>
      <c r="BL586" s="63"/>
      <c r="BM586" s="63"/>
      <c r="BN586" s="63"/>
      <c r="BO586" s="63"/>
      <c r="BP586" s="63"/>
      <c r="BQ586" s="63"/>
      <c r="BR586" s="63"/>
      <c r="BS586" s="63"/>
      <c r="BT586" s="63"/>
      <c r="BU586" s="63"/>
      <c r="BV586" s="63"/>
      <c r="BW586" s="63"/>
      <c r="BX586" s="63"/>
      <c r="BY586" s="63"/>
      <c r="BZ586" s="63"/>
    </row>
    <row r="587" spans="3:78" x14ac:dyDescent="0.3">
      <c r="C587" s="63"/>
      <c r="D587" s="63"/>
      <c r="E587" s="63"/>
      <c r="F587" s="63"/>
      <c r="G587" s="63"/>
      <c r="H587" s="63"/>
      <c r="I587" s="63"/>
      <c r="J587" s="63"/>
      <c r="K587" s="63"/>
      <c r="L587" s="63"/>
      <c r="M587" s="63"/>
      <c r="N587" s="63"/>
      <c r="O587" s="63"/>
      <c r="P587" s="63"/>
      <c r="Q587" s="63"/>
      <c r="R587" s="63"/>
      <c r="S587" s="63"/>
      <c r="T587" s="63"/>
      <c r="U587" s="63"/>
      <c r="V587" s="63"/>
      <c r="W587" s="63"/>
      <c r="X587" s="63"/>
      <c r="Y587" s="63"/>
      <c r="Z587" s="63"/>
      <c r="AA587" s="63"/>
      <c r="AB587" s="63"/>
      <c r="AC587" s="63"/>
      <c r="AD587" s="63"/>
      <c r="AE587" s="63"/>
      <c r="AF587" s="63"/>
      <c r="AG587" s="63"/>
      <c r="AH587" s="63"/>
      <c r="AI587" s="63"/>
      <c r="AJ587" s="63"/>
      <c r="AK587" s="63"/>
      <c r="AL587" s="63"/>
      <c r="AM587" s="63"/>
      <c r="AN587" s="63"/>
      <c r="AO587" s="63"/>
      <c r="AP587" s="63"/>
      <c r="AQ587" s="63"/>
      <c r="AR587" s="63"/>
      <c r="AS587" s="63"/>
      <c r="AT587" s="63"/>
      <c r="AU587" s="63"/>
      <c r="AV587" s="63"/>
      <c r="AW587" s="63"/>
      <c r="AX587" s="63"/>
      <c r="AY587" s="63"/>
      <c r="AZ587" s="63"/>
      <c r="BA587" s="63"/>
      <c r="BB587" s="63"/>
      <c r="BC587" s="63"/>
      <c r="BD587" s="63"/>
      <c r="BE587" s="63"/>
      <c r="BF587" s="63"/>
      <c r="BG587" s="63"/>
      <c r="BH587" s="63"/>
      <c r="BI587" s="63"/>
      <c r="BJ587" s="63"/>
      <c r="BK587" s="63"/>
      <c r="BL587" s="63"/>
      <c r="BM587" s="63"/>
      <c r="BN587" s="63"/>
      <c r="BO587" s="63"/>
      <c r="BP587" s="63"/>
      <c r="BQ587" s="63"/>
      <c r="BR587" s="63"/>
      <c r="BS587" s="63"/>
      <c r="BT587" s="63"/>
      <c r="BU587" s="63"/>
      <c r="BV587" s="63"/>
      <c r="BW587" s="63"/>
      <c r="BX587" s="63"/>
      <c r="BY587" s="63"/>
      <c r="BZ587" s="63"/>
    </row>
    <row r="588" spans="3:78" x14ac:dyDescent="0.3">
      <c r="C588" s="63"/>
      <c r="D588" s="63"/>
      <c r="E588" s="63"/>
      <c r="F588" s="63"/>
      <c r="G588" s="63"/>
      <c r="H588" s="63"/>
      <c r="I588" s="63"/>
      <c r="J588" s="63"/>
      <c r="K588" s="63"/>
      <c r="L588" s="63"/>
      <c r="M588" s="63"/>
      <c r="N588" s="63"/>
      <c r="O588" s="63"/>
      <c r="P588" s="63"/>
      <c r="Q588" s="63"/>
      <c r="R588" s="63"/>
      <c r="S588" s="63"/>
      <c r="T588" s="63"/>
      <c r="U588" s="63"/>
      <c r="V588" s="63"/>
      <c r="W588" s="63"/>
      <c r="X588" s="63"/>
      <c r="Y588" s="63"/>
      <c r="Z588" s="63"/>
      <c r="AA588" s="63"/>
      <c r="AB588" s="63"/>
      <c r="AC588" s="63"/>
      <c r="AD588" s="63"/>
      <c r="AE588" s="63"/>
      <c r="AF588" s="63"/>
      <c r="AG588" s="63"/>
      <c r="AH588" s="63"/>
      <c r="AI588" s="63"/>
      <c r="AJ588" s="63"/>
      <c r="AK588" s="63"/>
      <c r="AL588" s="63"/>
      <c r="AM588" s="63"/>
      <c r="AN588" s="63"/>
      <c r="AO588" s="63"/>
      <c r="AP588" s="63"/>
      <c r="AQ588" s="63"/>
      <c r="AR588" s="63"/>
      <c r="AS588" s="63"/>
      <c r="AT588" s="63"/>
      <c r="AU588" s="63"/>
      <c r="AV588" s="63"/>
      <c r="AW588" s="63"/>
      <c r="AX588" s="63"/>
      <c r="AY588" s="63"/>
      <c r="AZ588" s="63"/>
      <c r="BA588" s="63"/>
      <c r="BB588" s="63"/>
      <c r="BC588" s="63"/>
      <c r="BD588" s="63"/>
      <c r="BE588" s="63"/>
      <c r="BF588" s="63"/>
      <c r="BG588" s="63"/>
      <c r="BH588" s="63"/>
      <c r="BI588" s="63"/>
      <c r="BJ588" s="63"/>
      <c r="BK588" s="63"/>
      <c r="BL588" s="63"/>
      <c r="BM588" s="63"/>
      <c r="BN588" s="63"/>
      <c r="BO588" s="63"/>
      <c r="BP588" s="63"/>
      <c r="BQ588" s="63"/>
      <c r="BR588" s="63"/>
      <c r="BS588" s="63"/>
      <c r="BT588" s="63"/>
      <c r="BU588" s="63"/>
      <c r="BV588" s="63"/>
      <c r="BW588" s="63"/>
      <c r="BX588" s="63"/>
      <c r="BY588" s="63"/>
      <c r="BZ588" s="63"/>
    </row>
    <row r="589" spans="3:78" x14ac:dyDescent="0.3">
      <c r="C589" s="63"/>
      <c r="D589" s="63"/>
      <c r="E589" s="63"/>
      <c r="F589" s="63"/>
      <c r="G589" s="63"/>
      <c r="H589" s="63"/>
      <c r="I589" s="63"/>
      <c r="J589" s="63"/>
      <c r="K589" s="63"/>
      <c r="L589" s="63"/>
      <c r="M589" s="63"/>
      <c r="N589" s="63"/>
      <c r="O589" s="63"/>
      <c r="P589" s="63"/>
      <c r="Q589" s="63"/>
      <c r="R589" s="63"/>
      <c r="S589" s="63"/>
      <c r="T589" s="63"/>
      <c r="U589" s="63"/>
      <c r="V589" s="63"/>
      <c r="W589" s="63"/>
      <c r="X589" s="63"/>
      <c r="Y589" s="63"/>
      <c r="Z589" s="63"/>
      <c r="AA589" s="63"/>
      <c r="AB589" s="63"/>
      <c r="AC589" s="63"/>
      <c r="AD589" s="63"/>
      <c r="AE589" s="63"/>
      <c r="AF589" s="63"/>
      <c r="AG589" s="63"/>
      <c r="AH589" s="63"/>
      <c r="AI589" s="63"/>
      <c r="AJ589" s="63"/>
      <c r="AK589" s="63"/>
      <c r="AL589" s="63"/>
      <c r="AM589" s="63"/>
      <c r="AN589" s="63"/>
      <c r="AO589" s="63"/>
      <c r="AP589" s="63"/>
      <c r="AQ589" s="63"/>
      <c r="AR589" s="63"/>
      <c r="AS589" s="63"/>
      <c r="AT589" s="63"/>
      <c r="AU589" s="63"/>
      <c r="AV589" s="63"/>
      <c r="AW589" s="63"/>
      <c r="AX589" s="63"/>
      <c r="AY589" s="63"/>
      <c r="AZ589" s="63"/>
      <c r="BA589" s="63"/>
      <c r="BB589" s="63"/>
      <c r="BC589" s="63"/>
      <c r="BD589" s="63"/>
      <c r="BE589" s="63"/>
      <c r="BF589" s="63"/>
      <c r="BG589" s="63"/>
      <c r="BH589" s="63"/>
      <c r="BI589" s="63"/>
      <c r="BJ589" s="63"/>
      <c r="BK589" s="63"/>
      <c r="BL589" s="63"/>
      <c r="BM589" s="63"/>
      <c r="BN589" s="63"/>
      <c r="BO589" s="63"/>
      <c r="BP589" s="63"/>
      <c r="BQ589" s="63"/>
      <c r="BR589" s="63"/>
      <c r="BS589" s="63"/>
      <c r="BT589" s="63"/>
      <c r="BU589" s="63"/>
      <c r="BV589" s="63"/>
      <c r="BW589" s="63"/>
      <c r="BX589" s="63"/>
      <c r="BY589" s="63"/>
      <c r="BZ589" s="63"/>
    </row>
    <row r="590" spans="3:78" x14ac:dyDescent="0.3">
      <c r="C590" s="63"/>
      <c r="D590" s="63"/>
      <c r="E590" s="63"/>
      <c r="F590" s="63"/>
      <c r="G590" s="63"/>
      <c r="H590" s="63"/>
      <c r="I590" s="63"/>
      <c r="J590" s="63"/>
      <c r="K590" s="63"/>
      <c r="L590" s="63"/>
      <c r="M590" s="63"/>
      <c r="N590" s="63"/>
      <c r="O590" s="63"/>
      <c r="P590" s="63"/>
      <c r="Q590" s="63"/>
      <c r="R590" s="63"/>
      <c r="S590" s="63"/>
      <c r="T590" s="63"/>
      <c r="U590" s="63"/>
      <c r="V590" s="63"/>
      <c r="W590" s="63"/>
      <c r="X590" s="63"/>
      <c r="Y590" s="63"/>
      <c r="Z590" s="63"/>
      <c r="AA590" s="63"/>
      <c r="AB590" s="63"/>
      <c r="AC590" s="63"/>
      <c r="AD590" s="63"/>
      <c r="AE590" s="63"/>
      <c r="AF590" s="63"/>
      <c r="AG590" s="63"/>
      <c r="AH590" s="63"/>
      <c r="AI590" s="63"/>
      <c r="AJ590" s="63"/>
      <c r="AK590" s="63"/>
      <c r="AL590" s="63"/>
      <c r="AM590" s="63"/>
      <c r="AN590" s="63"/>
      <c r="AO590" s="63"/>
      <c r="AP590" s="63"/>
      <c r="AQ590" s="63"/>
      <c r="AR590" s="63"/>
      <c r="AS590" s="63"/>
      <c r="AT590" s="63"/>
      <c r="AU590" s="63"/>
      <c r="AV590" s="63"/>
      <c r="AW590" s="63"/>
      <c r="AX590" s="63"/>
      <c r="AY590" s="63"/>
      <c r="AZ590" s="63"/>
      <c r="BA590" s="63"/>
      <c r="BB590" s="63"/>
      <c r="BC590" s="63"/>
      <c r="BD590" s="63"/>
      <c r="BE590" s="63"/>
      <c r="BF590" s="63"/>
      <c r="BG590" s="63"/>
      <c r="BH590" s="63"/>
      <c r="BI590" s="63"/>
      <c r="BJ590" s="63"/>
      <c r="BK590" s="63"/>
      <c r="BL590" s="63"/>
      <c r="BM590" s="63"/>
      <c r="BN590" s="63"/>
      <c r="BO590" s="63"/>
      <c r="BP590" s="63"/>
      <c r="BQ590" s="63"/>
      <c r="BR590" s="63"/>
      <c r="BS590" s="63"/>
      <c r="BT590" s="63"/>
      <c r="BU590" s="63"/>
      <c r="BV590" s="63"/>
      <c r="BW590" s="63"/>
      <c r="BX590" s="63"/>
      <c r="BY590" s="63"/>
      <c r="BZ590" s="63"/>
    </row>
    <row r="591" spans="3:78" x14ac:dyDescent="0.3">
      <c r="C591" s="63"/>
      <c r="D591" s="63"/>
      <c r="E591" s="63"/>
      <c r="F591" s="63"/>
      <c r="G591" s="63"/>
      <c r="H591" s="63"/>
      <c r="I591" s="63"/>
      <c r="J591" s="63"/>
      <c r="K591" s="63"/>
      <c r="L591" s="63"/>
      <c r="M591" s="63"/>
      <c r="N591" s="63"/>
      <c r="O591" s="63"/>
      <c r="P591" s="63"/>
      <c r="Q591" s="63"/>
      <c r="R591" s="63"/>
      <c r="S591" s="63"/>
      <c r="T591" s="63"/>
      <c r="U591" s="63"/>
      <c r="V591" s="63"/>
      <c r="W591" s="63"/>
      <c r="X591" s="63"/>
      <c r="Y591" s="63"/>
      <c r="Z591" s="63"/>
      <c r="AA591" s="63"/>
      <c r="AB591" s="63"/>
      <c r="AC591" s="63"/>
      <c r="AD591" s="63"/>
      <c r="AE591" s="63"/>
      <c r="AF591" s="63"/>
      <c r="AG591" s="63"/>
      <c r="AH591" s="63"/>
      <c r="AI591" s="63"/>
      <c r="AJ591" s="63"/>
      <c r="AK591" s="63"/>
      <c r="AL591" s="63"/>
      <c r="AM591" s="63"/>
      <c r="AN591" s="63"/>
      <c r="AO591" s="63"/>
      <c r="AP591" s="63"/>
      <c r="AQ591" s="63"/>
      <c r="AR591" s="63"/>
      <c r="AS591" s="63"/>
      <c r="AT591" s="63"/>
      <c r="AU591" s="63"/>
      <c r="AV591" s="63"/>
      <c r="AW591" s="63"/>
      <c r="AX591" s="63"/>
      <c r="AY591" s="63"/>
      <c r="AZ591" s="63"/>
      <c r="BA591" s="63"/>
      <c r="BB591" s="63"/>
      <c r="BC591" s="63"/>
      <c r="BD591" s="63"/>
      <c r="BE591" s="63"/>
      <c r="BF591" s="63"/>
      <c r="BG591" s="63"/>
      <c r="BH591" s="63"/>
      <c r="BI591" s="63"/>
      <c r="BJ591" s="63"/>
      <c r="BK591" s="63"/>
      <c r="BL591" s="63"/>
      <c r="BM591" s="63"/>
      <c r="BN591" s="63"/>
      <c r="BO591" s="63"/>
      <c r="BP591" s="63"/>
      <c r="BQ591" s="63"/>
      <c r="BR591" s="63"/>
      <c r="BS591" s="63"/>
      <c r="BT591" s="63"/>
      <c r="BU591" s="63"/>
      <c r="BV591" s="63"/>
      <c r="BW591" s="63"/>
      <c r="BX591" s="63"/>
      <c r="BY591" s="63"/>
      <c r="BZ591" s="63"/>
    </row>
    <row r="592" spans="3:78" x14ac:dyDescent="0.3">
      <c r="C592" s="63"/>
      <c r="D592" s="63"/>
      <c r="E592" s="63"/>
      <c r="F592" s="63"/>
      <c r="G592" s="63"/>
      <c r="H592" s="63"/>
      <c r="I592" s="63"/>
      <c r="J592" s="63"/>
      <c r="K592" s="63"/>
      <c r="L592" s="63"/>
      <c r="M592" s="63"/>
      <c r="N592" s="63"/>
      <c r="O592" s="63"/>
      <c r="P592" s="63"/>
      <c r="Q592" s="63"/>
      <c r="R592" s="63"/>
      <c r="S592" s="63"/>
      <c r="T592" s="63"/>
      <c r="U592" s="63"/>
      <c r="V592" s="63"/>
      <c r="W592" s="63"/>
      <c r="X592" s="63"/>
      <c r="Y592" s="63"/>
      <c r="Z592" s="63"/>
      <c r="AA592" s="63"/>
      <c r="AB592" s="63"/>
      <c r="AC592" s="63"/>
      <c r="AD592" s="63"/>
      <c r="AE592" s="63"/>
      <c r="AF592" s="63"/>
      <c r="AG592" s="63"/>
      <c r="AH592" s="63"/>
      <c r="AI592" s="63"/>
      <c r="AJ592" s="63"/>
      <c r="AK592" s="63"/>
      <c r="AL592" s="63"/>
      <c r="AM592" s="63"/>
      <c r="AN592" s="63"/>
      <c r="AO592" s="63"/>
      <c r="AP592" s="63"/>
      <c r="AQ592" s="63"/>
      <c r="AR592" s="63"/>
      <c r="AS592" s="63"/>
      <c r="AT592" s="63"/>
      <c r="AU592" s="63"/>
      <c r="AV592" s="63"/>
      <c r="AW592" s="63"/>
      <c r="AX592" s="63"/>
      <c r="AY592" s="63"/>
      <c r="AZ592" s="63"/>
      <c r="BA592" s="63"/>
      <c r="BB592" s="63"/>
      <c r="BC592" s="63"/>
      <c r="BD592" s="63"/>
      <c r="BE592" s="63"/>
      <c r="BF592" s="63"/>
      <c r="BG592" s="63"/>
      <c r="BH592" s="63"/>
      <c r="BI592" s="63"/>
      <c r="BJ592" s="63"/>
      <c r="BK592" s="63"/>
      <c r="BL592" s="63"/>
      <c r="BM592" s="63"/>
      <c r="BN592" s="63"/>
      <c r="BO592" s="63"/>
      <c r="BP592" s="63"/>
      <c r="BQ592" s="63"/>
      <c r="BR592" s="63"/>
      <c r="BS592" s="63"/>
      <c r="BT592" s="63"/>
      <c r="BU592" s="63"/>
      <c r="BV592" s="63"/>
      <c r="BW592" s="63"/>
      <c r="BX592" s="63"/>
      <c r="BY592" s="63"/>
      <c r="BZ592" s="63"/>
    </row>
    <row r="593" spans="3:78" x14ac:dyDescent="0.3">
      <c r="C593" s="63"/>
      <c r="D593" s="63"/>
      <c r="E593" s="63"/>
      <c r="F593" s="63"/>
      <c r="G593" s="63"/>
      <c r="H593" s="63"/>
      <c r="I593" s="63"/>
      <c r="J593" s="63"/>
      <c r="K593" s="63"/>
      <c r="L593" s="63"/>
      <c r="M593" s="63"/>
      <c r="N593" s="63"/>
      <c r="O593" s="63"/>
      <c r="P593" s="63"/>
      <c r="Q593" s="63"/>
      <c r="R593" s="63"/>
      <c r="S593" s="63"/>
      <c r="T593" s="63"/>
      <c r="U593" s="63"/>
      <c r="V593" s="63"/>
      <c r="W593" s="63"/>
      <c r="X593" s="63"/>
      <c r="Y593" s="63"/>
      <c r="Z593" s="63"/>
      <c r="AA593" s="63"/>
      <c r="AB593" s="63"/>
      <c r="AC593" s="63"/>
      <c r="AD593" s="63"/>
      <c r="AE593" s="63"/>
      <c r="AF593" s="63"/>
      <c r="AG593" s="63"/>
      <c r="AH593" s="63"/>
      <c r="AI593" s="63"/>
      <c r="AJ593" s="63"/>
      <c r="AK593" s="63"/>
      <c r="AL593" s="63"/>
      <c r="AM593" s="63"/>
      <c r="AN593" s="63"/>
      <c r="AO593" s="63"/>
      <c r="AP593" s="63"/>
      <c r="AQ593" s="63"/>
      <c r="AR593" s="63"/>
      <c r="AS593" s="63"/>
      <c r="AT593" s="63"/>
      <c r="AU593" s="63"/>
      <c r="AV593" s="63"/>
      <c r="AW593" s="63"/>
      <c r="AX593" s="63"/>
      <c r="AY593" s="63"/>
      <c r="AZ593" s="63"/>
      <c r="BA593" s="63"/>
      <c r="BB593" s="63"/>
      <c r="BC593" s="63"/>
      <c r="BD593" s="63"/>
      <c r="BE593" s="63"/>
      <c r="BF593" s="63"/>
      <c r="BG593" s="63"/>
      <c r="BH593" s="63"/>
      <c r="BI593" s="63"/>
      <c r="BJ593" s="63"/>
      <c r="BK593" s="63"/>
      <c r="BL593" s="63"/>
      <c r="BM593" s="63"/>
      <c r="BN593" s="63"/>
      <c r="BO593" s="63"/>
      <c r="BP593" s="63"/>
      <c r="BQ593" s="63"/>
      <c r="BR593" s="63"/>
      <c r="BS593" s="63"/>
      <c r="BT593" s="63"/>
      <c r="BU593" s="63"/>
      <c r="BV593" s="63"/>
      <c r="BW593" s="63"/>
      <c r="BX593" s="63"/>
      <c r="BY593" s="63"/>
      <c r="BZ593" s="63"/>
    </row>
    <row r="594" spans="3:78" x14ac:dyDescent="0.3">
      <c r="C594" s="63"/>
      <c r="D594" s="63"/>
      <c r="E594" s="63"/>
      <c r="F594" s="63"/>
      <c r="G594" s="63"/>
      <c r="H594" s="63"/>
      <c r="I594" s="63"/>
      <c r="J594" s="63"/>
      <c r="K594" s="63"/>
      <c r="L594" s="63"/>
      <c r="M594" s="63"/>
      <c r="N594" s="63"/>
      <c r="O594" s="63"/>
      <c r="P594" s="63"/>
      <c r="Q594" s="63"/>
      <c r="R594" s="63"/>
      <c r="S594" s="63"/>
      <c r="T594" s="63"/>
      <c r="U594" s="63"/>
      <c r="V594" s="63"/>
      <c r="W594" s="63"/>
      <c r="X594" s="63"/>
      <c r="Y594" s="63"/>
      <c r="Z594" s="63"/>
      <c r="AA594" s="63"/>
      <c r="AB594" s="63"/>
      <c r="AC594" s="63"/>
      <c r="AD594" s="63"/>
      <c r="AE594" s="63"/>
      <c r="AF594" s="63"/>
      <c r="AG594" s="63"/>
      <c r="AH594" s="63"/>
      <c r="AI594" s="63"/>
      <c r="AJ594" s="63"/>
      <c r="AK594" s="63"/>
      <c r="AL594" s="63"/>
      <c r="AM594" s="63"/>
      <c r="AN594" s="63"/>
      <c r="AO594" s="63"/>
      <c r="AP594" s="63"/>
      <c r="AQ594" s="63"/>
      <c r="AR594" s="63"/>
      <c r="AS594" s="63"/>
      <c r="AT594" s="63"/>
      <c r="AU594" s="63"/>
      <c r="AV594" s="63"/>
      <c r="AW594" s="63"/>
      <c r="AX594" s="63"/>
      <c r="AY594" s="63"/>
      <c r="AZ594" s="63"/>
      <c r="BA594" s="63"/>
      <c r="BB594" s="63"/>
      <c r="BC594" s="63"/>
      <c r="BD594" s="63"/>
      <c r="BE594" s="63"/>
      <c r="BF594" s="63"/>
      <c r="BG594" s="63"/>
      <c r="BH594" s="63"/>
      <c r="BI594" s="63"/>
      <c r="BJ594" s="63"/>
      <c r="BK594" s="63"/>
      <c r="BL594" s="63"/>
      <c r="BM594" s="63"/>
      <c r="BN594" s="63"/>
      <c r="BO594" s="63"/>
      <c r="BP594" s="63"/>
      <c r="BQ594" s="63"/>
      <c r="BR594" s="63"/>
      <c r="BS594" s="63"/>
      <c r="BT594" s="63"/>
      <c r="BU594" s="63"/>
      <c r="BV594" s="63"/>
      <c r="BW594" s="63"/>
      <c r="BX594" s="63"/>
      <c r="BY594" s="63"/>
      <c r="BZ594" s="63"/>
    </row>
    <row r="595" spans="3:78" x14ac:dyDescent="0.3">
      <c r="C595" s="63"/>
      <c r="D595" s="63"/>
      <c r="E595" s="63"/>
      <c r="F595" s="63"/>
      <c r="G595" s="63"/>
      <c r="H595" s="63"/>
      <c r="I595" s="63"/>
      <c r="J595" s="63"/>
      <c r="K595" s="63"/>
      <c r="L595" s="63"/>
      <c r="M595" s="63"/>
      <c r="N595" s="63"/>
      <c r="O595" s="63"/>
      <c r="P595" s="63"/>
      <c r="Q595" s="63"/>
      <c r="R595" s="63"/>
      <c r="S595" s="63"/>
      <c r="T595" s="63"/>
      <c r="U595" s="63"/>
      <c r="V595" s="63"/>
      <c r="W595" s="63"/>
      <c r="X595" s="63"/>
      <c r="Y595" s="63"/>
      <c r="Z595" s="63"/>
      <c r="AA595" s="63"/>
      <c r="AB595" s="63"/>
      <c r="AC595" s="63"/>
      <c r="AD595" s="63"/>
      <c r="AE595" s="63"/>
      <c r="AF595" s="63"/>
      <c r="AG595" s="63"/>
      <c r="AH595" s="63"/>
      <c r="AI595" s="63"/>
      <c r="AJ595" s="63"/>
      <c r="AK595" s="63"/>
      <c r="AL595" s="63"/>
      <c r="AM595" s="63"/>
      <c r="AN595" s="63"/>
      <c r="AO595" s="63"/>
      <c r="AP595" s="63"/>
      <c r="AQ595" s="63"/>
      <c r="AR595" s="63"/>
      <c r="AS595" s="63"/>
      <c r="AT595" s="63"/>
      <c r="AU595" s="63"/>
      <c r="AV595" s="63"/>
      <c r="AW595" s="63"/>
      <c r="AX595" s="63"/>
      <c r="AY595" s="63"/>
      <c r="AZ595" s="63"/>
      <c r="BA595" s="63"/>
      <c r="BB595" s="63"/>
      <c r="BC595" s="63"/>
      <c r="BD595" s="63"/>
      <c r="BE595" s="63"/>
      <c r="BF595" s="63"/>
      <c r="BG595" s="63"/>
      <c r="BH595" s="63"/>
      <c r="BI595" s="63"/>
      <c r="BJ595" s="63"/>
      <c r="BK595" s="63"/>
      <c r="BL595" s="63"/>
      <c r="BM595" s="63"/>
      <c r="BN595" s="63"/>
      <c r="BO595" s="63"/>
      <c r="BP595" s="63"/>
      <c r="BQ595" s="63"/>
      <c r="BR595" s="63"/>
      <c r="BS595" s="63"/>
      <c r="BT595" s="63"/>
      <c r="BU595" s="63"/>
      <c r="BV595" s="63"/>
      <c r="BW595" s="63"/>
      <c r="BX595" s="63"/>
      <c r="BY595" s="63"/>
      <c r="BZ595" s="63"/>
    </row>
    <row r="596" spans="3:78" x14ac:dyDescent="0.3">
      <c r="C596" s="63"/>
      <c r="D596" s="63"/>
      <c r="E596" s="63"/>
      <c r="F596" s="63"/>
      <c r="G596" s="63"/>
      <c r="H596" s="63"/>
      <c r="I596" s="63"/>
      <c r="J596" s="63"/>
      <c r="K596" s="63"/>
      <c r="L596" s="63"/>
      <c r="M596" s="63"/>
      <c r="N596" s="63"/>
      <c r="O596" s="63"/>
      <c r="P596" s="63"/>
      <c r="Q596" s="63"/>
      <c r="R596" s="63"/>
      <c r="S596" s="63"/>
      <c r="T596" s="63"/>
      <c r="U596" s="63"/>
      <c r="V596" s="63"/>
      <c r="W596" s="63"/>
      <c r="X596" s="63"/>
      <c r="Y596" s="63"/>
      <c r="Z596" s="63"/>
      <c r="AA596" s="63"/>
      <c r="AB596" s="63"/>
      <c r="AC596" s="63"/>
      <c r="AD596" s="63"/>
      <c r="AE596" s="63"/>
      <c r="AF596" s="63"/>
      <c r="AG596" s="63"/>
      <c r="AH596" s="63"/>
      <c r="AI596" s="63"/>
      <c r="AJ596" s="63"/>
      <c r="AK596" s="63"/>
      <c r="AL596" s="63"/>
      <c r="AM596" s="63"/>
      <c r="AN596" s="63"/>
      <c r="AO596" s="63"/>
      <c r="AP596" s="63"/>
      <c r="AQ596" s="63"/>
      <c r="AR596" s="63"/>
      <c r="AS596" s="63"/>
      <c r="AT596" s="63"/>
      <c r="AU596" s="63"/>
      <c r="AV596" s="63"/>
      <c r="AW596" s="63"/>
      <c r="AX596" s="63"/>
      <c r="AY596" s="63"/>
      <c r="AZ596" s="63"/>
      <c r="BA596" s="63"/>
      <c r="BB596" s="63"/>
      <c r="BC596" s="63"/>
      <c r="BD596" s="63"/>
      <c r="BE596" s="63"/>
      <c r="BF596" s="63"/>
      <c r="BG596" s="63"/>
      <c r="BH596" s="63"/>
      <c r="BI596" s="63"/>
      <c r="BJ596" s="63"/>
      <c r="BK596" s="63"/>
      <c r="BL596" s="63"/>
      <c r="BM596" s="63"/>
      <c r="BN596" s="63"/>
      <c r="BO596" s="63"/>
      <c r="BP596" s="63"/>
      <c r="BQ596" s="63"/>
      <c r="BR596" s="63"/>
      <c r="BS596" s="63"/>
      <c r="BT596" s="63"/>
      <c r="BU596" s="63"/>
      <c r="BV596" s="63"/>
      <c r="BW596" s="63"/>
      <c r="BX596" s="63"/>
      <c r="BY596" s="63"/>
      <c r="BZ596" s="63"/>
    </row>
    <row r="597" spans="3:78" x14ac:dyDescent="0.3">
      <c r="C597" s="63"/>
      <c r="D597" s="63"/>
      <c r="E597" s="63"/>
      <c r="F597" s="63"/>
      <c r="G597" s="63"/>
      <c r="H597" s="63"/>
      <c r="I597" s="63"/>
      <c r="J597" s="63"/>
      <c r="K597" s="63"/>
      <c r="L597" s="63"/>
      <c r="M597" s="63"/>
      <c r="N597" s="63"/>
      <c r="O597" s="63"/>
      <c r="P597" s="63"/>
      <c r="Q597" s="63"/>
      <c r="R597" s="63"/>
      <c r="S597" s="63"/>
      <c r="T597" s="63"/>
      <c r="U597" s="63"/>
      <c r="V597" s="63"/>
      <c r="W597" s="63"/>
      <c r="X597" s="63"/>
      <c r="Y597" s="63"/>
      <c r="Z597" s="63"/>
      <c r="AA597" s="63"/>
      <c r="AB597" s="63"/>
      <c r="AC597" s="63"/>
      <c r="AD597" s="63"/>
      <c r="AE597" s="63"/>
      <c r="AF597" s="63"/>
      <c r="AG597" s="63"/>
      <c r="AH597" s="63"/>
      <c r="AI597" s="63"/>
      <c r="AJ597" s="63"/>
      <c r="AK597" s="63"/>
      <c r="AL597" s="63"/>
      <c r="AM597" s="63"/>
      <c r="AN597" s="63"/>
      <c r="AO597" s="63"/>
      <c r="AP597" s="63"/>
      <c r="AQ597" s="63"/>
      <c r="AR597" s="63"/>
      <c r="AS597" s="63"/>
      <c r="AT597" s="63"/>
      <c r="AU597" s="63"/>
      <c r="AV597" s="63"/>
      <c r="AW597" s="63"/>
      <c r="AX597" s="63"/>
      <c r="AY597" s="63"/>
      <c r="AZ597" s="63"/>
      <c r="BA597" s="63"/>
      <c r="BB597" s="63"/>
      <c r="BC597" s="63"/>
      <c r="BD597" s="63"/>
      <c r="BE597" s="63"/>
      <c r="BF597" s="63"/>
      <c r="BG597" s="63"/>
      <c r="BH597" s="63"/>
      <c r="BI597" s="63"/>
      <c r="BJ597" s="63"/>
      <c r="BK597" s="63"/>
      <c r="BL597" s="63"/>
      <c r="BM597" s="63"/>
      <c r="BN597" s="63"/>
      <c r="BO597" s="63"/>
      <c r="BP597" s="63"/>
      <c r="BQ597" s="63"/>
      <c r="BR597" s="63"/>
      <c r="BS597" s="63"/>
      <c r="BT597" s="63"/>
      <c r="BU597" s="63"/>
      <c r="BV597" s="63"/>
      <c r="BW597" s="63"/>
      <c r="BX597" s="63"/>
      <c r="BY597" s="63"/>
      <c r="BZ597" s="63"/>
    </row>
    <row r="598" spans="3:78" x14ac:dyDescent="0.3">
      <c r="C598" s="63"/>
      <c r="D598" s="63"/>
      <c r="E598" s="63"/>
      <c r="F598" s="63"/>
      <c r="G598" s="63"/>
      <c r="H598" s="63"/>
      <c r="I598" s="63"/>
      <c r="J598" s="63"/>
      <c r="K598" s="63"/>
      <c r="L598" s="63"/>
      <c r="M598" s="63"/>
      <c r="N598" s="63"/>
      <c r="O598" s="63"/>
      <c r="P598" s="63"/>
      <c r="Q598" s="63"/>
      <c r="R598" s="63"/>
      <c r="S598" s="63"/>
      <c r="T598" s="63"/>
      <c r="U598" s="63"/>
      <c r="V598" s="63"/>
      <c r="W598" s="63"/>
      <c r="X598" s="63"/>
      <c r="Y598" s="63"/>
      <c r="Z598" s="63"/>
      <c r="AA598" s="63"/>
      <c r="AB598" s="63"/>
      <c r="AC598" s="63"/>
      <c r="AD598" s="63"/>
      <c r="AE598" s="63"/>
      <c r="AF598" s="63"/>
      <c r="AG598" s="63"/>
      <c r="AH598" s="63"/>
      <c r="AI598" s="63"/>
      <c r="AJ598" s="63"/>
      <c r="AK598" s="63"/>
      <c r="AL598" s="63"/>
      <c r="AM598" s="63"/>
      <c r="AN598" s="63"/>
      <c r="AO598" s="63"/>
      <c r="AP598" s="63"/>
      <c r="AQ598" s="63"/>
      <c r="AR598" s="63"/>
      <c r="AS598" s="63"/>
      <c r="AT598" s="63"/>
      <c r="AU598" s="63"/>
      <c r="AV598" s="63"/>
      <c r="AW598" s="63"/>
      <c r="AX598" s="63"/>
      <c r="AY598" s="63"/>
      <c r="AZ598" s="63"/>
      <c r="BA598" s="63"/>
      <c r="BB598" s="63"/>
      <c r="BC598" s="63"/>
      <c r="BD598" s="63"/>
      <c r="BE598" s="63"/>
      <c r="BF598" s="63"/>
      <c r="BG598" s="63"/>
      <c r="BH598" s="63"/>
      <c r="BI598" s="63"/>
      <c r="BJ598" s="63"/>
      <c r="BK598" s="63"/>
      <c r="BL598" s="63"/>
      <c r="BM598" s="63"/>
      <c r="BN598" s="63"/>
      <c r="BO598" s="63"/>
      <c r="BP598" s="63"/>
      <c r="BQ598" s="63"/>
      <c r="BR598" s="63"/>
      <c r="BS598" s="63"/>
      <c r="BT598" s="63"/>
      <c r="BU598" s="63"/>
      <c r="BV598" s="63"/>
      <c r="BW598" s="63"/>
      <c r="BX598" s="63"/>
      <c r="BY598" s="63"/>
      <c r="BZ598" s="63"/>
    </row>
    <row r="599" spans="3:78" x14ac:dyDescent="0.3">
      <c r="C599" s="63"/>
      <c r="D599" s="63"/>
      <c r="E599" s="63"/>
      <c r="F599" s="63"/>
      <c r="G599" s="63"/>
      <c r="H599" s="63"/>
      <c r="I599" s="63"/>
      <c r="J599" s="63"/>
      <c r="K599" s="63"/>
      <c r="L599" s="63"/>
      <c r="M599" s="63"/>
      <c r="N599" s="63"/>
      <c r="O599" s="63"/>
      <c r="P599" s="63"/>
      <c r="Q599" s="63"/>
      <c r="R599" s="63"/>
      <c r="S599" s="63"/>
      <c r="T599" s="63"/>
      <c r="U599" s="63"/>
      <c r="V599" s="63"/>
      <c r="W599" s="63"/>
      <c r="X599" s="63"/>
      <c r="Y599" s="63"/>
      <c r="Z599" s="63"/>
      <c r="AA599" s="63"/>
      <c r="AB599" s="63"/>
      <c r="AC599" s="63"/>
      <c r="AD599" s="63"/>
      <c r="AE599" s="63"/>
      <c r="AF599" s="63"/>
      <c r="AG599" s="63"/>
      <c r="AH599" s="63"/>
      <c r="AI599" s="63"/>
      <c r="AJ599" s="63"/>
      <c r="AK599" s="63"/>
      <c r="AL599" s="63"/>
      <c r="AM599" s="63"/>
      <c r="AN599" s="63"/>
      <c r="AO599" s="63"/>
      <c r="AP599" s="63"/>
      <c r="AQ599" s="63"/>
      <c r="AR599" s="63"/>
      <c r="AS599" s="63"/>
      <c r="AT599" s="63"/>
      <c r="AU599" s="63"/>
      <c r="AV599" s="63"/>
      <c r="AW599" s="63"/>
      <c r="AX599" s="63"/>
      <c r="AY599" s="63"/>
      <c r="AZ599" s="63"/>
      <c r="BA599" s="63"/>
      <c r="BB599" s="63"/>
      <c r="BC599" s="63"/>
      <c r="BD599" s="63"/>
      <c r="BE599" s="63"/>
      <c r="BF599" s="63"/>
      <c r="BG599" s="63"/>
      <c r="BH599" s="63"/>
      <c r="BI599" s="63"/>
      <c r="BJ599" s="63"/>
      <c r="BK599" s="63"/>
      <c r="BL599" s="63"/>
      <c r="BM599" s="63"/>
      <c r="BN599" s="63"/>
      <c r="BO599" s="63"/>
      <c r="BP599" s="63"/>
      <c r="BQ599" s="63"/>
      <c r="BR599" s="63"/>
      <c r="BS599" s="63"/>
      <c r="BT599" s="63"/>
      <c r="BU599" s="63"/>
      <c r="BV599" s="63"/>
      <c r="BW599" s="63"/>
      <c r="BX599" s="63"/>
      <c r="BY599" s="63"/>
      <c r="BZ599" s="63"/>
    </row>
    <row r="600" spans="3:78" x14ac:dyDescent="0.3">
      <c r="C600" s="63"/>
      <c r="D600" s="63"/>
      <c r="E600" s="63"/>
      <c r="F600" s="63"/>
      <c r="G600" s="63"/>
      <c r="H600" s="63"/>
      <c r="I600" s="63"/>
      <c r="J600" s="63"/>
      <c r="K600" s="63"/>
      <c r="L600" s="63"/>
      <c r="M600" s="63"/>
      <c r="N600" s="63"/>
      <c r="O600" s="63"/>
      <c r="P600" s="63"/>
      <c r="Q600" s="63"/>
      <c r="R600" s="63"/>
      <c r="S600" s="63"/>
      <c r="T600" s="63"/>
      <c r="U600" s="63"/>
      <c r="V600" s="63"/>
      <c r="W600" s="63"/>
      <c r="X600" s="63"/>
      <c r="Y600" s="63"/>
      <c r="Z600" s="63"/>
      <c r="AA600" s="63"/>
      <c r="AB600" s="63"/>
      <c r="AC600" s="63"/>
      <c r="AD600" s="63"/>
      <c r="AE600" s="63"/>
      <c r="AF600" s="63"/>
      <c r="AG600" s="63"/>
      <c r="AH600" s="63"/>
      <c r="AI600" s="63"/>
      <c r="AJ600" s="63"/>
      <c r="AK600" s="63"/>
      <c r="AL600" s="63"/>
      <c r="AM600" s="63"/>
      <c r="AN600" s="63"/>
      <c r="AO600" s="63"/>
      <c r="AP600" s="63"/>
      <c r="AQ600" s="63"/>
      <c r="AR600" s="63"/>
      <c r="AS600" s="63"/>
      <c r="AT600" s="63"/>
      <c r="AU600" s="63"/>
      <c r="AV600" s="63"/>
      <c r="AW600" s="63"/>
      <c r="AX600" s="63"/>
      <c r="AY600" s="63"/>
      <c r="AZ600" s="63"/>
      <c r="BA600" s="63"/>
      <c r="BB600" s="63"/>
      <c r="BC600" s="63"/>
      <c r="BD600" s="63"/>
      <c r="BE600" s="63"/>
      <c r="BF600" s="63"/>
      <c r="BG600" s="63"/>
      <c r="BH600" s="63"/>
      <c r="BI600" s="63"/>
      <c r="BJ600" s="63"/>
      <c r="BK600" s="63"/>
      <c r="BL600" s="63"/>
      <c r="BM600" s="63"/>
      <c r="BN600" s="63"/>
      <c r="BO600" s="63"/>
      <c r="BP600" s="63"/>
      <c r="BQ600" s="63"/>
      <c r="BR600" s="63"/>
      <c r="BS600" s="63"/>
      <c r="BT600" s="63"/>
      <c r="BU600" s="63"/>
      <c r="BV600" s="63"/>
      <c r="BW600" s="63"/>
      <c r="BX600" s="63"/>
      <c r="BY600" s="63"/>
      <c r="BZ600" s="63"/>
    </row>
    <row r="601" spans="3:78" x14ac:dyDescent="0.3">
      <c r="C601" s="63"/>
      <c r="D601" s="63"/>
      <c r="E601" s="63"/>
      <c r="F601" s="63"/>
      <c r="G601" s="63"/>
      <c r="H601" s="63"/>
      <c r="I601" s="63"/>
      <c r="J601" s="63"/>
      <c r="K601" s="63"/>
      <c r="L601" s="63"/>
      <c r="M601" s="63"/>
      <c r="N601" s="63"/>
      <c r="O601" s="63"/>
      <c r="P601" s="63"/>
      <c r="Q601" s="63"/>
      <c r="R601" s="63"/>
      <c r="S601" s="63"/>
      <c r="T601" s="63"/>
      <c r="U601" s="63"/>
      <c r="V601" s="63"/>
      <c r="W601" s="63"/>
      <c r="X601" s="63"/>
      <c r="Y601" s="63"/>
      <c r="Z601" s="63"/>
      <c r="AA601" s="63"/>
      <c r="AB601" s="63"/>
      <c r="AC601" s="63"/>
      <c r="AD601" s="63"/>
      <c r="AE601" s="63"/>
      <c r="AF601" s="63"/>
      <c r="AG601" s="63"/>
      <c r="AH601" s="63"/>
      <c r="AI601" s="63"/>
      <c r="AJ601" s="63"/>
      <c r="AK601" s="63"/>
      <c r="AL601" s="63"/>
      <c r="AM601" s="63"/>
      <c r="AN601" s="63"/>
      <c r="AO601" s="63"/>
      <c r="AP601" s="63"/>
      <c r="AQ601" s="63"/>
      <c r="AR601" s="63"/>
      <c r="AS601" s="63"/>
      <c r="AT601" s="63"/>
      <c r="AU601" s="63"/>
      <c r="AV601" s="63"/>
      <c r="AW601" s="63"/>
      <c r="AX601" s="63"/>
      <c r="AY601" s="63"/>
      <c r="AZ601" s="63"/>
      <c r="BA601" s="63"/>
      <c r="BB601" s="63"/>
      <c r="BC601" s="63"/>
      <c r="BD601" s="63"/>
      <c r="BE601" s="63"/>
      <c r="BF601" s="63"/>
      <c r="BG601" s="63"/>
      <c r="BH601" s="63"/>
      <c r="BI601" s="63"/>
      <c r="BJ601" s="63"/>
      <c r="BK601" s="63"/>
      <c r="BL601" s="63"/>
      <c r="BM601" s="63"/>
      <c r="BN601" s="63"/>
      <c r="BO601" s="63"/>
      <c r="BP601" s="63"/>
      <c r="BQ601" s="63"/>
      <c r="BR601" s="63"/>
      <c r="BS601" s="63"/>
      <c r="BT601" s="63"/>
      <c r="BU601" s="63"/>
      <c r="BV601" s="63"/>
      <c r="BW601" s="63"/>
      <c r="BX601" s="63"/>
      <c r="BY601" s="63"/>
      <c r="BZ601" s="63"/>
    </row>
    <row r="602" spans="3:78" x14ac:dyDescent="0.3">
      <c r="C602" s="63"/>
      <c r="D602" s="63"/>
      <c r="E602" s="63"/>
      <c r="F602" s="63"/>
      <c r="G602" s="63"/>
      <c r="H602" s="63"/>
      <c r="I602" s="63"/>
      <c r="J602" s="63"/>
      <c r="K602" s="63"/>
      <c r="L602" s="63"/>
      <c r="M602" s="63"/>
      <c r="N602" s="63"/>
      <c r="O602" s="63"/>
      <c r="P602" s="63"/>
      <c r="Q602" s="63"/>
      <c r="R602" s="63"/>
      <c r="S602" s="63"/>
      <c r="T602" s="63"/>
      <c r="U602" s="63"/>
      <c r="V602" s="63"/>
      <c r="W602" s="63"/>
      <c r="X602" s="63"/>
      <c r="Y602" s="63"/>
      <c r="Z602" s="63"/>
      <c r="AA602" s="63"/>
      <c r="AB602" s="63"/>
      <c r="AC602" s="63"/>
      <c r="AD602" s="63"/>
      <c r="AE602" s="63"/>
      <c r="AF602" s="63"/>
      <c r="AG602" s="63"/>
      <c r="AH602" s="63"/>
      <c r="AI602" s="63"/>
      <c r="AJ602" s="63"/>
      <c r="AK602" s="63"/>
      <c r="AL602" s="63"/>
      <c r="AM602" s="63"/>
      <c r="AN602" s="63"/>
      <c r="AO602" s="63"/>
      <c r="AP602" s="63"/>
      <c r="AQ602" s="63"/>
      <c r="AR602" s="63"/>
      <c r="AS602" s="63"/>
      <c r="AT602" s="63"/>
      <c r="AU602" s="63"/>
      <c r="AV602" s="63"/>
      <c r="AW602" s="63"/>
      <c r="AX602" s="63"/>
      <c r="AY602" s="63"/>
      <c r="AZ602" s="63"/>
      <c r="BA602" s="63"/>
      <c r="BB602" s="63"/>
      <c r="BC602" s="63"/>
      <c r="BD602" s="63"/>
      <c r="BE602" s="63"/>
      <c r="BF602" s="63"/>
      <c r="BG602" s="63"/>
      <c r="BH602" s="63"/>
      <c r="BI602" s="63"/>
      <c r="BJ602" s="63"/>
      <c r="BK602" s="63"/>
      <c r="BL602" s="63"/>
      <c r="BM602" s="63"/>
      <c r="BN602" s="63"/>
      <c r="BO602" s="63"/>
      <c r="BP602" s="63"/>
      <c r="BQ602" s="63"/>
      <c r="BR602" s="63"/>
      <c r="BS602" s="63"/>
      <c r="BT602" s="63"/>
      <c r="BU602" s="63"/>
      <c r="BV602" s="63"/>
      <c r="BW602" s="63"/>
      <c r="BX602" s="63"/>
      <c r="BY602" s="63"/>
      <c r="BZ602" s="63"/>
    </row>
    <row r="603" spans="3:78" x14ac:dyDescent="0.3">
      <c r="C603" s="63"/>
      <c r="D603" s="63"/>
      <c r="E603" s="63"/>
      <c r="F603" s="63"/>
      <c r="G603" s="63"/>
      <c r="H603" s="63"/>
      <c r="I603" s="63"/>
      <c r="J603" s="63"/>
      <c r="K603" s="63"/>
      <c r="L603" s="63"/>
      <c r="M603" s="63"/>
      <c r="N603" s="63"/>
      <c r="O603" s="63"/>
      <c r="P603" s="63"/>
      <c r="Q603" s="63"/>
      <c r="R603" s="63"/>
      <c r="S603" s="63"/>
      <c r="T603" s="63"/>
      <c r="U603" s="63"/>
      <c r="V603" s="63"/>
      <c r="W603" s="63"/>
      <c r="X603" s="63"/>
      <c r="Y603" s="63"/>
      <c r="Z603" s="63"/>
      <c r="AA603" s="63"/>
      <c r="AB603" s="63"/>
      <c r="AC603" s="63"/>
      <c r="AD603" s="63"/>
      <c r="AE603" s="63"/>
      <c r="AF603" s="63"/>
      <c r="AG603" s="63"/>
      <c r="AH603" s="63"/>
      <c r="AI603" s="63"/>
      <c r="AJ603" s="63"/>
      <c r="AK603" s="63"/>
      <c r="AL603" s="63"/>
      <c r="AM603" s="63"/>
      <c r="AN603" s="63"/>
      <c r="AO603" s="63"/>
      <c r="AP603" s="63"/>
      <c r="AQ603" s="63"/>
      <c r="AR603" s="63"/>
      <c r="AS603" s="63"/>
      <c r="AT603" s="63"/>
      <c r="AU603" s="63"/>
      <c r="AV603" s="63"/>
      <c r="AW603" s="63"/>
      <c r="AX603" s="63"/>
      <c r="AY603" s="63"/>
      <c r="AZ603" s="63"/>
      <c r="BA603" s="63"/>
      <c r="BB603" s="63"/>
      <c r="BC603" s="63"/>
      <c r="BD603" s="63"/>
      <c r="BE603" s="63"/>
      <c r="BF603" s="63"/>
      <c r="BG603" s="63"/>
      <c r="BH603" s="63"/>
      <c r="BI603" s="63"/>
      <c r="BJ603" s="63"/>
      <c r="BK603" s="63"/>
      <c r="BL603" s="63"/>
      <c r="BM603" s="63"/>
      <c r="BN603" s="63"/>
      <c r="BO603" s="63"/>
      <c r="BP603" s="63"/>
      <c r="BQ603" s="63"/>
      <c r="BR603" s="63"/>
      <c r="BS603" s="63"/>
      <c r="BT603" s="63"/>
      <c r="BU603" s="63"/>
      <c r="BV603" s="63"/>
      <c r="BW603" s="63"/>
      <c r="BX603" s="63"/>
      <c r="BY603" s="63"/>
      <c r="BZ603" s="63"/>
    </row>
    <row r="604" spans="3:78" x14ac:dyDescent="0.3">
      <c r="C604" s="63"/>
      <c r="D604" s="63"/>
      <c r="E604" s="63"/>
      <c r="F604" s="63"/>
      <c r="G604" s="63"/>
      <c r="H604" s="63"/>
      <c r="I604" s="63"/>
      <c r="J604" s="63"/>
      <c r="K604" s="63"/>
      <c r="L604" s="63"/>
      <c r="M604" s="63"/>
      <c r="N604" s="63"/>
      <c r="O604" s="63"/>
      <c r="P604" s="63"/>
      <c r="Q604" s="63"/>
      <c r="R604" s="63"/>
      <c r="S604" s="63"/>
      <c r="T604" s="63"/>
      <c r="U604" s="63"/>
      <c r="V604" s="63"/>
      <c r="W604" s="63"/>
      <c r="X604" s="63"/>
      <c r="Y604" s="63"/>
      <c r="Z604" s="63"/>
      <c r="AA604" s="63"/>
      <c r="AB604" s="63"/>
      <c r="AC604" s="63"/>
      <c r="AD604" s="63"/>
      <c r="AE604" s="63"/>
      <c r="AF604" s="63"/>
      <c r="AG604" s="63"/>
      <c r="AH604" s="63"/>
      <c r="AI604" s="63"/>
      <c r="AJ604" s="63"/>
      <c r="AK604" s="63"/>
      <c r="AL604" s="63"/>
      <c r="AM604" s="63"/>
      <c r="AN604" s="63"/>
      <c r="AO604" s="63"/>
      <c r="AP604" s="63"/>
      <c r="AQ604" s="63"/>
      <c r="AR604" s="63"/>
      <c r="AS604" s="63"/>
      <c r="AT604" s="63"/>
      <c r="AU604" s="63"/>
      <c r="AV604" s="63"/>
      <c r="AW604" s="63"/>
      <c r="AX604" s="63"/>
      <c r="AY604" s="63"/>
      <c r="AZ604" s="63"/>
      <c r="BA604" s="63"/>
      <c r="BB604" s="63"/>
      <c r="BC604" s="63"/>
      <c r="BD604" s="63"/>
      <c r="BE604" s="63"/>
      <c r="BF604" s="63"/>
      <c r="BG604" s="63"/>
      <c r="BH604" s="63"/>
      <c r="BI604" s="63"/>
      <c r="BJ604" s="63"/>
      <c r="BK604" s="63"/>
      <c r="BL604" s="63"/>
      <c r="BM604" s="63"/>
      <c r="BN604" s="63"/>
      <c r="BO604" s="63"/>
      <c r="BP604" s="63"/>
      <c r="BQ604" s="63"/>
      <c r="BR604" s="63"/>
      <c r="BS604" s="63"/>
      <c r="BT604" s="63"/>
      <c r="BU604" s="63"/>
      <c r="BV604" s="63"/>
      <c r="BW604" s="63"/>
      <c r="BX604" s="63"/>
      <c r="BY604" s="63"/>
      <c r="BZ604" s="63"/>
    </row>
    <row r="605" spans="3:78" x14ac:dyDescent="0.3">
      <c r="C605" s="63"/>
      <c r="D605" s="63"/>
      <c r="E605" s="63"/>
      <c r="F605" s="63"/>
      <c r="G605" s="63"/>
      <c r="H605" s="63"/>
      <c r="I605" s="63"/>
      <c r="J605" s="63"/>
      <c r="K605" s="63"/>
      <c r="L605" s="63"/>
      <c r="M605" s="63"/>
      <c r="N605" s="63"/>
      <c r="O605" s="63"/>
      <c r="P605" s="63"/>
      <c r="Q605" s="63"/>
      <c r="R605" s="63"/>
      <c r="S605" s="63"/>
      <c r="T605" s="63"/>
      <c r="U605" s="63"/>
      <c r="V605" s="63"/>
      <c r="W605" s="63"/>
      <c r="X605" s="63"/>
      <c r="Y605" s="63"/>
      <c r="Z605" s="63"/>
      <c r="AA605" s="63"/>
      <c r="AB605" s="63"/>
      <c r="AC605" s="63"/>
      <c r="AD605" s="63"/>
      <c r="AE605" s="63"/>
      <c r="AF605" s="63"/>
      <c r="AG605" s="63"/>
      <c r="AH605" s="63"/>
      <c r="AI605" s="63"/>
      <c r="AJ605" s="63"/>
      <c r="AK605" s="63"/>
      <c r="AL605" s="63"/>
      <c r="AM605" s="63"/>
      <c r="AN605" s="63"/>
      <c r="AO605" s="63"/>
      <c r="AP605" s="63"/>
      <c r="AQ605" s="63"/>
      <c r="AR605" s="63"/>
      <c r="AS605" s="63"/>
      <c r="AT605" s="63"/>
      <c r="AU605" s="63"/>
      <c r="AV605" s="63"/>
      <c r="AW605" s="63"/>
      <c r="AX605" s="63"/>
      <c r="AY605" s="63"/>
      <c r="AZ605" s="63"/>
      <c r="BA605" s="63"/>
      <c r="BB605" s="63"/>
      <c r="BC605" s="63"/>
      <c r="BD605" s="63"/>
      <c r="BE605" s="63"/>
      <c r="BF605" s="63"/>
      <c r="BG605" s="63"/>
      <c r="BH605" s="63"/>
      <c r="BI605" s="63"/>
      <c r="BJ605" s="63"/>
      <c r="BK605" s="63"/>
      <c r="BL605" s="63"/>
      <c r="BM605" s="63"/>
      <c r="BN605" s="63"/>
      <c r="BO605" s="63"/>
      <c r="BP605" s="63"/>
      <c r="BQ605" s="63"/>
      <c r="BR605" s="63"/>
      <c r="BS605" s="63"/>
      <c r="BT605" s="63"/>
      <c r="BU605" s="63"/>
      <c r="BV605" s="63"/>
      <c r="BW605" s="63"/>
      <c r="BX605" s="63"/>
      <c r="BY605" s="63"/>
      <c r="BZ605" s="63"/>
    </row>
    <row r="606" spans="3:78" x14ac:dyDescent="0.3">
      <c r="C606" s="63"/>
      <c r="D606" s="63"/>
      <c r="E606" s="63"/>
      <c r="F606" s="63"/>
      <c r="G606" s="63"/>
      <c r="H606" s="63"/>
      <c r="I606" s="63"/>
      <c r="J606" s="63"/>
      <c r="K606" s="63"/>
      <c r="L606" s="63"/>
      <c r="M606" s="63"/>
      <c r="N606" s="63"/>
      <c r="O606" s="63"/>
      <c r="P606" s="63"/>
      <c r="Q606" s="63"/>
      <c r="R606" s="63"/>
      <c r="S606" s="63"/>
      <c r="T606" s="63"/>
      <c r="U606" s="63"/>
      <c r="V606" s="63"/>
      <c r="W606" s="63"/>
      <c r="X606" s="63"/>
      <c r="Y606" s="63"/>
      <c r="Z606" s="63"/>
      <c r="AA606" s="63"/>
      <c r="AB606" s="63"/>
      <c r="AC606" s="63"/>
      <c r="AD606" s="63"/>
      <c r="AE606" s="63"/>
      <c r="AF606" s="63"/>
      <c r="AG606" s="63"/>
      <c r="AH606" s="63"/>
      <c r="AI606" s="63"/>
      <c r="AJ606" s="63"/>
      <c r="AK606" s="63"/>
      <c r="AL606" s="63"/>
      <c r="AM606" s="63"/>
      <c r="AN606" s="63"/>
      <c r="AO606" s="63"/>
      <c r="AP606" s="63"/>
      <c r="AQ606" s="63"/>
      <c r="AR606" s="63"/>
      <c r="AS606" s="63"/>
      <c r="AT606" s="63"/>
      <c r="AU606" s="63"/>
      <c r="AV606" s="63"/>
      <c r="AW606" s="63"/>
      <c r="AX606" s="63"/>
      <c r="AY606" s="63"/>
      <c r="AZ606" s="63"/>
      <c r="BA606" s="63"/>
      <c r="BB606" s="63"/>
      <c r="BC606" s="63"/>
      <c r="BD606" s="63"/>
      <c r="BE606" s="63"/>
      <c r="BF606" s="63"/>
      <c r="BG606" s="63"/>
      <c r="BH606" s="63"/>
      <c r="BI606" s="63"/>
      <c r="BJ606" s="63"/>
      <c r="BK606" s="63"/>
      <c r="BL606" s="63"/>
      <c r="BM606" s="63"/>
      <c r="BN606" s="63"/>
      <c r="BO606" s="63"/>
      <c r="BP606" s="63"/>
      <c r="BQ606" s="63"/>
      <c r="BR606" s="63"/>
      <c r="BS606" s="63"/>
      <c r="BT606" s="63"/>
      <c r="BU606" s="63"/>
      <c r="BV606" s="63"/>
      <c r="BW606" s="63"/>
      <c r="BX606" s="63"/>
      <c r="BY606" s="63"/>
      <c r="BZ606" s="63"/>
    </row>
    <row r="607" spans="3:78" x14ac:dyDescent="0.3">
      <c r="C607" s="63"/>
      <c r="D607" s="63"/>
      <c r="E607" s="63"/>
      <c r="F607" s="63"/>
      <c r="G607" s="63"/>
      <c r="H607" s="63"/>
      <c r="I607" s="63"/>
      <c r="J607" s="63"/>
      <c r="K607" s="63"/>
      <c r="L607" s="63"/>
      <c r="M607" s="63"/>
      <c r="N607" s="63"/>
      <c r="O607" s="63"/>
      <c r="P607" s="63"/>
      <c r="Q607" s="63"/>
      <c r="R607" s="63"/>
      <c r="S607" s="63"/>
      <c r="T607" s="63"/>
      <c r="U607" s="63"/>
      <c r="V607" s="63"/>
      <c r="W607" s="63"/>
      <c r="X607" s="63"/>
      <c r="Y607" s="63"/>
      <c r="Z607" s="63"/>
      <c r="AA607" s="63"/>
      <c r="AB607" s="63"/>
      <c r="AC607" s="63"/>
      <c r="AD607" s="63"/>
      <c r="AE607" s="63"/>
      <c r="AF607" s="63"/>
      <c r="AG607" s="63"/>
      <c r="AH607" s="63"/>
      <c r="AI607" s="63"/>
      <c r="AJ607" s="63"/>
      <c r="AK607" s="63"/>
      <c r="AL607" s="63"/>
      <c r="AM607" s="63"/>
      <c r="AN607" s="63"/>
      <c r="AO607" s="63"/>
      <c r="AP607" s="63"/>
      <c r="AQ607" s="63"/>
      <c r="AR607" s="63"/>
      <c r="AS607" s="63"/>
      <c r="AT607" s="63"/>
      <c r="AU607" s="63"/>
      <c r="AV607" s="63"/>
      <c r="AW607" s="63"/>
      <c r="AX607" s="63"/>
      <c r="AY607" s="63"/>
      <c r="AZ607" s="63"/>
      <c r="BA607" s="63"/>
      <c r="BB607" s="63"/>
      <c r="BC607" s="63"/>
      <c r="BD607" s="63"/>
      <c r="BE607" s="63"/>
      <c r="BF607" s="63"/>
      <c r="BG607" s="63"/>
      <c r="BH607" s="63"/>
      <c r="BI607" s="63"/>
      <c r="BJ607" s="63"/>
      <c r="BK607" s="63"/>
      <c r="BL607" s="63"/>
      <c r="BM607" s="63"/>
      <c r="BN607" s="63"/>
      <c r="BO607" s="63"/>
      <c r="BP607" s="63"/>
      <c r="BQ607" s="63"/>
      <c r="BR607" s="63"/>
      <c r="BS607" s="63"/>
      <c r="BT607" s="63"/>
      <c r="BU607" s="63"/>
      <c r="BV607" s="63"/>
      <c r="BW607" s="63"/>
      <c r="BX607" s="63"/>
      <c r="BY607" s="63"/>
      <c r="BZ607" s="63"/>
    </row>
    <row r="608" spans="3:78" x14ac:dyDescent="0.3">
      <c r="C608" s="63"/>
      <c r="D608" s="63"/>
      <c r="E608" s="63"/>
      <c r="F608" s="63"/>
      <c r="G608" s="63"/>
      <c r="H608" s="63"/>
      <c r="I608" s="63"/>
      <c r="J608" s="63"/>
      <c r="K608" s="63"/>
      <c r="L608" s="63"/>
      <c r="M608" s="63"/>
      <c r="N608" s="63"/>
      <c r="O608" s="63"/>
      <c r="P608" s="63"/>
      <c r="Q608" s="63"/>
      <c r="R608" s="63"/>
      <c r="S608" s="63"/>
      <c r="T608" s="63"/>
      <c r="U608" s="63"/>
      <c r="V608" s="63"/>
      <c r="W608" s="63"/>
      <c r="X608" s="63"/>
      <c r="Y608" s="63"/>
      <c r="Z608" s="63"/>
      <c r="AA608" s="63"/>
      <c r="AB608" s="63"/>
      <c r="AC608" s="63"/>
      <c r="AD608" s="63"/>
      <c r="AE608" s="63"/>
      <c r="AF608" s="63"/>
      <c r="AG608" s="63"/>
      <c r="AH608" s="63"/>
      <c r="AI608" s="63"/>
      <c r="AJ608" s="63"/>
      <c r="AK608" s="63"/>
      <c r="AL608" s="63"/>
      <c r="AM608" s="63"/>
      <c r="AN608" s="63"/>
      <c r="AO608" s="63"/>
      <c r="AP608" s="63"/>
      <c r="AQ608" s="63"/>
      <c r="AR608" s="63"/>
      <c r="AS608" s="63"/>
      <c r="AT608" s="63"/>
      <c r="AU608" s="63"/>
      <c r="AV608" s="63"/>
      <c r="AW608" s="63"/>
      <c r="AX608" s="63"/>
      <c r="AY608" s="63"/>
      <c r="AZ608" s="63"/>
      <c r="BA608" s="63"/>
      <c r="BB608" s="63"/>
      <c r="BC608" s="63"/>
      <c r="BD608" s="63"/>
      <c r="BE608" s="63"/>
      <c r="BF608" s="63"/>
      <c r="BG608" s="63"/>
      <c r="BH608" s="63"/>
      <c r="BI608" s="63"/>
      <c r="BJ608" s="63"/>
      <c r="BK608" s="63"/>
      <c r="BL608" s="63"/>
      <c r="BM608" s="63"/>
      <c r="BN608" s="63"/>
      <c r="BO608" s="63"/>
      <c r="BP608" s="63"/>
      <c r="BQ608" s="63"/>
      <c r="BR608" s="63"/>
      <c r="BS608" s="63"/>
      <c r="BT608" s="63"/>
      <c r="BU608" s="63"/>
      <c r="BV608" s="63"/>
      <c r="BW608" s="63"/>
      <c r="BX608" s="63"/>
      <c r="BY608" s="63"/>
      <c r="BZ608" s="63"/>
    </row>
    <row r="609" spans="3:78" x14ac:dyDescent="0.3">
      <c r="C609" s="63"/>
      <c r="D609" s="63"/>
      <c r="E609" s="63"/>
      <c r="F609" s="63"/>
      <c r="G609" s="63"/>
      <c r="H609" s="63"/>
      <c r="I609" s="63"/>
      <c r="J609" s="63"/>
      <c r="K609" s="63"/>
      <c r="L609" s="63"/>
      <c r="M609" s="63"/>
      <c r="N609" s="63"/>
      <c r="O609" s="63"/>
      <c r="P609" s="63"/>
      <c r="Q609" s="63"/>
      <c r="R609" s="63"/>
      <c r="S609" s="63"/>
      <c r="T609" s="63"/>
      <c r="U609" s="63"/>
      <c r="V609" s="63"/>
      <c r="W609" s="63"/>
      <c r="X609" s="63"/>
      <c r="Y609" s="63"/>
      <c r="Z609" s="63"/>
      <c r="AA609" s="63"/>
      <c r="AB609" s="63"/>
      <c r="AC609" s="63"/>
      <c r="AD609" s="63"/>
      <c r="AE609" s="63"/>
      <c r="AF609" s="63"/>
      <c r="AG609" s="63"/>
      <c r="AH609" s="63"/>
      <c r="AI609" s="63"/>
      <c r="AJ609" s="63"/>
      <c r="AK609" s="63"/>
      <c r="AL609" s="63"/>
      <c r="AM609" s="63"/>
      <c r="AN609" s="63"/>
      <c r="AO609" s="63"/>
      <c r="AP609" s="63"/>
      <c r="AQ609" s="63"/>
      <c r="AR609" s="63"/>
      <c r="AS609" s="63"/>
      <c r="AT609" s="63"/>
      <c r="AU609" s="63"/>
      <c r="AV609" s="63"/>
      <c r="AW609" s="63"/>
      <c r="AX609" s="63"/>
      <c r="AY609" s="63"/>
      <c r="AZ609" s="63"/>
      <c r="BA609" s="63"/>
      <c r="BB609" s="63"/>
      <c r="BC609" s="63"/>
      <c r="BD609" s="63"/>
      <c r="BE609" s="63"/>
      <c r="BF609" s="63"/>
      <c r="BG609" s="63"/>
      <c r="BH609" s="63"/>
      <c r="BI609" s="63"/>
      <c r="BJ609" s="63"/>
      <c r="BK609" s="63"/>
      <c r="BL609" s="63"/>
      <c r="BM609" s="63"/>
      <c r="BN609" s="63"/>
      <c r="BO609" s="63"/>
      <c r="BP609" s="63"/>
      <c r="BQ609" s="63"/>
      <c r="BR609" s="63"/>
      <c r="BS609" s="63"/>
      <c r="BT609" s="63"/>
      <c r="BU609" s="63"/>
      <c r="BV609" s="63"/>
      <c r="BW609" s="63"/>
      <c r="BX609" s="63"/>
      <c r="BY609" s="63"/>
      <c r="BZ609" s="63"/>
    </row>
    <row r="610" spans="3:78" x14ac:dyDescent="0.3">
      <c r="C610" s="63"/>
      <c r="D610" s="63"/>
      <c r="E610" s="63"/>
      <c r="F610" s="63"/>
      <c r="G610" s="63"/>
      <c r="H610" s="63"/>
      <c r="I610" s="63"/>
      <c r="J610" s="63"/>
      <c r="K610" s="63"/>
      <c r="L610" s="63"/>
      <c r="M610" s="63"/>
      <c r="N610" s="63"/>
      <c r="O610" s="63"/>
      <c r="P610" s="63"/>
      <c r="Q610" s="63"/>
      <c r="R610" s="63"/>
      <c r="S610" s="63"/>
      <c r="T610" s="63"/>
      <c r="U610" s="63"/>
      <c r="V610" s="63"/>
      <c r="W610" s="63"/>
      <c r="X610" s="63"/>
      <c r="Y610" s="63"/>
      <c r="Z610" s="63"/>
      <c r="AA610" s="63"/>
      <c r="AB610" s="63"/>
      <c r="AC610" s="63"/>
      <c r="AD610" s="63"/>
      <c r="AE610" s="63"/>
      <c r="AF610" s="63"/>
      <c r="AG610" s="63"/>
      <c r="AH610" s="63"/>
      <c r="AI610" s="63"/>
      <c r="AJ610" s="63"/>
      <c r="AK610" s="63"/>
      <c r="AL610" s="63"/>
      <c r="AM610" s="63"/>
      <c r="AN610" s="63"/>
      <c r="AO610" s="63"/>
      <c r="AP610" s="63"/>
      <c r="AQ610" s="63"/>
      <c r="AR610" s="63"/>
      <c r="AS610" s="63"/>
      <c r="AT610" s="63"/>
      <c r="AU610" s="63"/>
      <c r="AV610" s="63"/>
      <c r="AW610" s="63"/>
      <c r="AX610" s="63"/>
      <c r="AY610" s="63"/>
      <c r="AZ610" s="63"/>
      <c r="BA610" s="63"/>
      <c r="BB610" s="63"/>
      <c r="BC610" s="63"/>
      <c r="BD610" s="63"/>
      <c r="BE610" s="63"/>
      <c r="BF610" s="63"/>
      <c r="BG610" s="63"/>
      <c r="BH610" s="63"/>
      <c r="BI610" s="63"/>
      <c r="BJ610" s="63"/>
      <c r="BK610" s="63"/>
      <c r="BL610" s="63"/>
      <c r="BM610" s="63"/>
      <c r="BN610" s="63"/>
      <c r="BO610" s="63"/>
      <c r="BP610" s="63"/>
      <c r="BQ610" s="63"/>
      <c r="BR610" s="63"/>
      <c r="BS610" s="63"/>
      <c r="BT610" s="63"/>
      <c r="BU610" s="63"/>
      <c r="BV610" s="63"/>
      <c r="BW610" s="63"/>
      <c r="BX610" s="63"/>
      <c r="BY610" s="63"/>
      <c r="BZ610" s="63"/>
    </row>
    <row r="611" spans="3:78" x14ac:dyDescent="0.3">
      <c r="C611" s="63"/>
      <c r="D611" s="63"/>
      <c r="E611" s="63"/>
      <c r="F611" s="63"/>
      <c r="G611" s="63"/>
      <c r="H611" s="63"/>
      <c r="I611" s="63"/>
      <c r="J611" s="63"/>
      <c r="K611" s="63"/>
      <c r="L611" s="63"/>
      <c r="M611" s="63"/>
      <c r="N611" s="63"/>
      <c r="O611" s="63"/>
      <c r="P611" s="63"/>
      <c r="Q611" s="63"/>
      <c r="R611" s="63"/>
      <c r="S611" s="63"/>
      <c r="T611" s="63"/>
      <c r="U611" s="63"/>
      <c r="V611" s="63"/>
      <c r="W611" s="63"/>
      <c r="X611" s="63"/>
      <c r="Y611" s="63"/>
      <c r="Z611" s="63"/>
      <c r="AA611" s="63"/>
      <c r="AB611" s="63"/>
      <c r="AC611" s="63"/>
      <c r="AD611" s="63"/>
      <c r="AE611" s="63"/>
      <c r="AF611" s="63"/>
      <c r="AG611" s="63"/>
      <c r="AH611" s="63"/>
      <c r="AI611" s="63"/>
      <c r="AJ611" s="63"/>
      <c r="AK611" s="63"/>
      <c r="AL611" s="63"/>
      <c r="AM611" s="63"/>
      <c r="AN611" s="63"/>
      <c r="AO611" s="63"/>
      <c r="AP611" s="63"/>
      <c r="AQ611" s="63"/>
      <c r="AR611" s="63"/>
      <c r="AS611" s="63"/>
      <c r="AT611" s="63"/>
      <c r="AU611" s="63"/>
      <c r="AV611" s="63"/>
      <c r="AW611" s="63"/>
      <c r="AX611" s="63"/>
      <c r="AY611" s="63"/>
      <c r="AZ611" s="63"/>
      <c r="BA611" s="63"/>
      <c r="BB611" s="63"/>
      <c r="BC611" s="63"/>
      <c r="BD611" s="63"/>
      <c r="BE611" s="63"/>
      <c r="BF611" s="63"/>
      <c r="BG611" s="63"/>
      <c r="BH611" s="63"/>
      <c r="BI611" s="63"/>
      <c r="BJ611" s="63"/>
      <c r="BK611" s="63"/>
      <c r="BL611" s="63"/>
      <c r="BM611" s="63"/>
      <c r="BN611" s="63"/>
      <c r="BO611" s="63"/>
      <c r="BP611" s="63"/>
      <c r="BQ611" s="63"/>
      <c r="BR611" s="63"/>
      <c r="BS611" s="63"/>
      <c r="BT611" s="63"/>
      <c r="BU611" s="63"/>
      <c r="BV611" s="63"/>
      <c r="BW611" s="63"/>
      <c r="BX611" s="63"/>
      <c r="BY611" s="63"/>
      <c r="BZ611" s="63"/>
    </row>
    <row r="612" spans="3:78" x14ac:dyDescent="0.3">
      <c r="C612" s="63"/>
      <c r="D612" s="63"/>
      <c r="E612" s="63"/>
      <c r="F612" s="63"/>
      <c r="G612" s="63"/>
      <c r="H612" s="63"/>
      <c r="I612" s="63"/>
      <c r="J612" s="63"/>
      <c r="K612" s="63"/>
      <c r="L612" s="63"/>
      <c r="M612" s="63"/>
      <c r="N612" s="63"/>
      <c r="O612" s="63"/>
      <c r="P612" s="63"/>
      <c r="Q612" s="63"/>
      <c r="R612" s="63"/>
      <c r="S612" s="63"/>
      <c r="T612" s="63"/>
      <c r="U612" s="63"/>
      <c r="V612" s="63"/>
      <c r="W612" s="63"/>
      <c r="X612" s="63"/>
      <c r="Y612" s="63"/>
      <c r="Z612" s="63"/>
      <c r="AA612" s="63"/>
      <c r="AB612" s="63"/>
      <c r="AC612" s="63"/>
      <c r="AD612" s="63"/>
      <c r="AE612" s="63"/>
      <c r="AF612" s="63"/>
      <c r="AG612" s="63"/>
      <c r="AH612" s="63"/>
      <c r="AI612" s="63"/>
      <c r="AJ612" s="63"/>
      <c r="AK612" s="63"/>
      <c r="AL612" s="63"/>
      <c r="AM612" s="63"/>
      <c r="AN612" s="63"/>
      <c r="AO612" s="63"/>
      <c r="AP612" s="63"/>
      <c r="AQ612" s="63"/>
      <c r="AR612" s="63"/>
      <c r="AS612" s="63"/>
      <c r="AT612" s="63"/>
      <c r="AU612" s="63"/>
      <c r="AV612" s="63"/>
      <c r="AW612" s="63"/>
      <c r="AX612" s="63"/>
      <c r="AY612" s="63"/>
      <c r="AZ612" s="63"/>
      <c r="BA612" s="63"/>
      <c r="BB612" s="63"/>
      <c r="BC612" s="63"/>
      <c r="BD612" s="63"/>
      <c r="BE612" s="63"/>
      <c r="BF612" s="63"/>
      <c r="BG612" s="63"/>
      <c r="BH612" s="63"/>
      <c r="BI612" s="63"/>
      <c r="BJ612" s="63"/>
      <c r="BK612" s="63"/>
      <c r="BL612" s="63"/>
      <c r="BM612" s="63"/>
      <c r="BN612" s="63"/>
      <c r="BO612" s="63"/>
      <c r="BP612" s="63"/>
      <c r="BQ612" s="63"/>
      <c r="BR612" s="63"/>
      <c r="BS612" s="63"/>
      <c r="BT612" s="63"/>
      <c r="BU612" s="63"/>
      <c r="BV612" s="63"/>
      <c r="BW612" s="63"/>
      <c r="BX612" s="63"/>
      <c r="BY612" s="63"/>
      <c r="BZ612" s="63"/>
    </row>
    <row r="613" spans="3:78" x14ac:dyDescent="0.3">
      <c r="C613" s="63"/>
      <c r="D613" s="63"/>
      <c r="E613" s="63"/>
      <c r="F613" s="63"/>
      <c r="G613" s="63"/>
      <c r="H613" s="63"/>
      <c r="I613" s="63"/>
      <c r="J613" s="63"/>
      <c r="K613" s="63"/>
      <c r="L613" s="63"/>
      <c r="M613" s="63"/>
      <c r="N613" s="63"/>
      <c r="O613" s="63"/>
      <c r="P613" s="63"/>
      <c r="Q613" s="63"/>
      <c r="R613" s="63"/>
      <c r="S613" s="63"/>
      <c r="T613" s="63"/>
      <c r="U613" s="63"/>
      <c r="V613" s="63"/>
      <c r="W613" s="63"/>
      <c r="X613" s="63"/>
      <c r="Y613" s="63"/>
      <c r="Z613" s="63"/>
      <c r="AA613" s="63"/>
      <c r="AB613" s="63"/>
      <c r="AC613" s="63"/>
      <c r="AD613" s="63"/>
      <c r="AE613" s="63"/>
      <c r="AF613" s="63"/>
      <c r="AG613" s="63"/>
      <c r="AH613" s="63"/>
      <c r="AI613" s="63"/>
      <c r="AJ613" s="63"/>
      <c r="AK613" s="63"/>
      <c r="AL613" s="63"/>
      <c r="AM613" s="63"/>
      <c r="AN613" s="63"/>
      <c r="AO613" s="63"/>
      <c r="AP613" s="63"/>
      <c r="AQ613" s="63"/>
      <c r="AR613" s="63"/>
      <c r="AS613" s="63"/>
      <c r="AT613" s="63"/>
      <c r="AU613" s="63"/>
      <c r="AV613" s="63"/>
      <c r="AW613" s="63"/>
      <c r="AX613" s="63"/>
      <c r="AY613" s="63"/>
      <c r="AZ613" s="63"/>
      <c r="BA613" s="63"/>
      <c r="BB613" s="63"/>
      <c r="BC613" s="63"/>
      <c r="BD613" s="63"/>
      <c r="BE613" s="63"/>
      <c r="BF613" s="63"/>
      <c r="BG613" s="63"/>
      <c r="BH613" s="63"/>
      <c r="BI613" s="63"/>
      <c r="BJ613" s="63"/>
      <c r="BK613" s="63"/>
      <c r="BL613" s="63"/>
      <c r="BM613" s="63"/>
      <c r="BN613" s="63"/>
      <c r="BO613" s="63"/>
      <c r="BP613" s="63"/>
      <c r="BQ613" s="63"/>
      <c r="BR613" s="63"/>
      <c r="BS613" s="63"/>
      <c r="BT613" s="63"/>
      <c r="BU613" s="63"/>
      <c r="BV613" s="63"/>
      <c r="BW613" s="63"/>
      <c r="BX613" s="63"/>
      <c r="BY613" s="63"/>
      <c r="BZ613" s="63"/>
    </row>
    <row r="614" spans="3:78" x14ac:dyDescent="0.3">
      <c r="C614" s="63"/>
      <c r="D614" s="63"/>
      <c r="E614" s="63"/>
      <c r="F614" s="63"/>
      <c r="G614" s="63"/>
      <c r="H614" s="63"/>
      <c r="I614" s="63"/>
      <c r="J614" s="63"/>
      <c r="K614" s="63"/>
      <c r="L614" s="63"/>
      <c r="M614" s="63"/>
      <c r="N614" s="63"/>
      <c r="O614" s="63"/>
      <c r="P614" s="63"/>
      <c r="Q614" s="63"/>
      <c r="R614" s="63"/>
      <c r="S614" s="63"/>
      <c r="T614" s="63"/>
      <c r="U614" s="63"/>
      <c r="V614" s="63"/>
      <c r="W614" s="63"/>
      <c r="X614" s="63"/>
      <c r="Y614" s="63"/>
      <c r="Z614" s="63"/>
      <c r="AA614" s="63"/>
      <c r="AB614" s="63"/>
      <c r="AC614" s="63"/>
      <c r="AD614" s="63"/>
      <c r="AE614" s="63"/>
      <c r="AF614" s="63"/>
      <c r="AG614" s="63"/>
      <c r="AH614" s="63"/>
      <c r="AI614" s="63"/>
      <c r="AJ614" s="63"/>
      <c r="AK614" s="63"/>
      <c r="AL614" s="63"/>
      <c r="AM614" s="63"/>
      <c r="AN614" s="63"/>
      <c r="AO614" s="63"/>
      <c r="AP614" s="63"/>
      <c r="AQ614" s="63"/>
      <c r="AR614" s="63"/>
      <c r="AS614" s="63"/>
      <c r="AT614" s="63"/>
      <c r="AU614" s="63"/>
      <c r="AV614" s="63"/>
      <c r="AW614" s="63"/>
      <c r="AX614" s="63"/>
      <c r="AY614" s="63"/>
      <c r="AZ614" s="63"/>
      <c r="BA614" s="63"/>
      <c r="BB614" s="63"/>
      <c r="BC614" s="63"/>
      <c r="BD614" s="63"/>
      <c r="BE614" s="63"/>
      <c r="BF614" s="63"/>
      <c r="BG614" s="63"/>
      <c r="BH614" s="63"/>
      <c r="BI614" s="63"/>
      <c r="BJ614" s="63"/>
      <c r="BK614" s="63"/>
      <c r="BL614" s="63"/>
      <c r="BM614" s="63"/>
      <c r="BN614" s="63"/>
      <c r="BO614" s="63"/>
      <c r="BP614" s="63"/>
      <c r="BQ614" s="63"/>
      <c r="BR614" s="63"/>
      <c r="BS614" s="63"/>
      <c r="BT614" s="63"/>
      <c r="BU614" s="63"/>
      <c r="BV614" s="63"/>
      <c r="BW614" s="63"/>
      <c r="BX614" s="63"/>
      <c r="BY614" s="63"/>
      <c r="BZ614" s="63"/>
    </row>
    <row r="615" spans="3:78" x14ac:dyDescent="0.3">
      <c r="C615" s="63"/>
      <c r="D615" s="63"/>
      <c r="E615" s="63"/>
      <c r="F615" s="63"/>
      <c r="G615" s="63"/>
      <c r="H615" s="63"/>
      <c r="I615" s="63"/>
      <c r="J615" s="63"/>
      <c r="K615" s="63"/>
      <c r="L615" s="63"/>
      <c r="M615" s="63"/>
      <c r="N615" s="63"/>
      <c r="O615" s="63"/>
      <c r="P615" s="63"/>
      <c r="Q615" s="63"/>
      <c r="R615" s="63"/>
      <c r="S615" s="63"/>
      <c r="T615" s="63"/>
      <c r="U615" s="63"/>
      <c r="V615" s="63"/>
      <c r="W615" s="63"/>
      <c r="X615" s="63"/>
      <c r="Y615" s="63"/>
      <c r="Z615" s="63"/>
      <c r="AA615" s="63"/>
      <c r="AB615" s="63"/>
      <c r="AC615" s="63"/>
      <c r="AD615" s="63"/>
      <c r="AE615" s="63"/>
      <c r="AF615" s="63"/>
      <c r="AG615" s="63"/>
      <c r="AH615" s="63"/>
      <c r="AI615" s="63"/>
      <c r="AJ615" s="63"/>
      <c r="AK615" s="63"/>
      <c r="AL615" s="63"/>
      <c r="AM615" s="63"/>
      <c r="AN615" s="63"/>
      <c r="AO615" s="63"/>
      <c r="AP615" s="63"/>
      <c r="AQ615" s="63"/>
      <c r="AR615" s="63"/>
      <c r="AS615" s="63"/>
      <c r="AT615" s="63"/>
      <c r="AU615" s="63"/>
      <c r="AV615" s="63"/>
      <c r="AW615" s="63"/>
      <c r="AX615" s="63"/>
      <c r="AY615" s="63"/>
      <c r="AZ615" s="63"/>
      <c r="BA615" s="63"/>
      <c r="BB615" s="63"/>
      <c r="BC615" s="63"/>
      <c r="BD615" s="63"/>
      <c r="BE615" s="63"/>
      <c r="BF615" s="63"/>
      <c r="BG615" s="63"/>
      <c r="BH615" s="63"/>
      <c r="BI615" s="63"/>
      <c r="BJ615" s="63"/>
      <c r="BK615" s="63"/>
      <c r="BL615" s="63"/>
      <c r="BM615" s="63"/>
      <c r="BN615" s="63"/>
      <c r="BO615" s="63"/>
      <c r="BP615" s="63"/>
      <c r="BQ615" s="63"/>
      <c r="BR615" s="63"/>
      <c r="BS615" s="63"/>
      <c r="BT615" s="63"/>
      <c r="BU615" s="63"/>
      <c r="BV615" s="63"/>
      <c r="BW615" s="63"/>
      <c r="BX615" s="63"/>
      <c r="BY615" s="63"/>
      <c r="BZ615" s="63"/>
    </row>
    <row r="616" spans="3:78" x14ac:dyDescent="0.3">
      <c r="C616" s="63"/>
      <c r="D616" s="63"/>
      <c r="E616" s="63"/>
      <c r="F616" s="63"/>
      <c r="G616" s="63"/>
      <c r="H616" s="63"/>
      <c r="I616" s="63"/>
      <c r="J616" s="63"/>
      <c r="K616" s="63"/>
      <c r="L616" s="63"/>
      <c r="M616" s="63"/>
      <c r="N616" s="63"/>
      <c r="O616" s="63"/>
      <c r="P616" s="63"/>
      <c r="Q616" s="63"/>
      <c r="R616" s="63"/>
      <c r="S616" s="63"/>
      <c r="T616" s="63"/>
      <c r="U616" s="63"/>
      <c r="V616" s="63"/>
      <c r="W616" s="63"/>
      <c r="X616" s="63"/>
      <c r="Y616" s="63"/>
      <c r="Z616" s="63"/>
      <c r="AA616" s="63"/>
      <c r="AB616" s="63"/>
      <c r="AC616" s="63"/>
      <c r="AD616" s="63"/>
      <c r="AE616" s="63"/>
      <c r="AF616" s="63"/>
      <c r="AG616" s="63"/>
      <c r="AH616" s="63"/>
      <c r="AI616" s="63"/>
      <c r="AJ616" s="63"/>
      <c r="AK616" s="63"/>
      <c r="AL616" s="63"/>
      <c r="AM616" s="63"/>
      <c r="AN616" s="63"/>
      <c r="AO616" s="63"/>
      <c r="AP616" s="63"/>
      <c r="AQ616" s="63"/>
      <c r="AR616" s="63"/>
      <c r="AS616" s="63"/>
      <c r="AT616" s="63"/>
      <c r="AU616" s="63"/>
      <c r="AV616" s="63"/>
      <c r="AW616" s="63"/>
      <c r="AX616" s="63"/>
      <c r="AY616" s="63"/>
      <c r="AZ616" s="63"/>
      <c r="BA616" s="63"/>
      <c r="BB616" s="63"/>
      <c r="BC616" s="63"/>
      <c r="BD616" s="63"/>
      <c r="BE616" s="63"/>
      <c r="BF616" s="63"/>
      <c r="BG616" s="63"/>
      <c r="BH616" s="63"/>
      <c r="BI616" s="63"/>
      <c r="BJ616" s="63"/>
      <c r="BK616" s="63"/>
      <c r="BL616" s="63"/>
      <c r="BM616" s="63"/>
      <c r="BN616" s="63"/>
      <c r="BO616" s="63"/>
      <c r="BP616" s="63"/>
      <c r="BQ616" s="63"/>
      <c r="BR616" s="63"/>
      <c r="BS616" s="63"/>
      <c r="BT616" s="63"/>
      <c r="BU616" s="63"/>
      <c r="BV616" s="63"/>
      <c r="BW616" s="63"/>
      <c r="BX616" s="63"/>
      <c r="BY616" s="63"/>
      <c r="BZ616" s="63"/>
    </row>
    <row r="617" spans="3:78" x14ac:dyDescent="0.3">
      <c r="C617" s="63"/>
      <c r="D617" s="63"/>
      <c r="E617" s="63"/>
      <c r="F617" s="63"/>
      <c r="G617" s="63"/>
      <c r="H617" s="63"/>
      <c r="I617" s="63"/>
      <c r="J617" s="63"/>
      <c r="K617" s="63"/>
      <c r="L617" s="63"/>
      <c r="M617" s="63"/>
      <c r="N617" s="63"/>
      <c r="O617" s="63"/>
      <c r="P617" s="63"/>
      <c r="Q617" s="63"/>
      <c r="R617" s="63"/>
      <c r="S617" s="63"/>
      <c r="T617" s="63"/>
      <c r="U617" s="63"/>
      <c r="V617" s="63"/>
      <c r="W617" s="63"/>
      <c r="X617" s="63"/>
      <c r="Y617" s="63"/>
      <c r="Z617" s="63"/>
      <c r="AA617" s="63"/>
      <c r="AB617" s="63"/>
      <c r="AC617" s="63"/>
      <c r="AD617" s="63"/>
      <c r="AE617" s="63"/>
      <c r="AF617" s="63"/>
      <c r="AG617" s="63"/>
      <c r="AH617" s="63"/>
      <c r="AI617" s="63"/>
      <c r="AJ617" s="63"/>
      <c r="AK617" s="63"/>
      <c r="AL617" s="63"/>
      <c r="AM617" s="63"/>
      <c r="AN617" s="63"/>
      <c r="AO617" s="63"/>
      <c r="AP617" s="63"/>
      <c r="AQ617" s="63"/>
      <c r="AR617" s="63"/>
      <c r="AS617" s="63"/>
      <c r="AT617" s="63"/>
      <c r="AU617" s="63"/>
      <c r="AV617" s="63"/>
      <c r="AW617" s="63"/>
      <c r="AX617" s="63"/>
      <c r="AY617" s="63"/>
      <c r="AZ617" s="63"/>
      <c r="BA617" s="63"/>
      <c r="BB617" s="63"/>
      <c r="BC617" s="63"/>
      <c r="BD617" s="63"/>
      <c r="BE617" s="63"/>
      <c r="BF617" s="63"/>
      <c r="BG617" s="63"/>
      <c r="BH617" s="63"/>
      <c r="BI617" s="63"/>
      <c r="BJ617" s="63"/>
      <c r="BK617" s="63"/>
      <c r="BL617" s="63"/>
      <c r="BM617" s="63"/>
      <c r="BN617" s="63"/>
      <c r="BO617" s="63"/>
      <c r="BP617" s="63"/>
      <c r="BQ617" s="63"/>
      <c r="BR617" s="63"/>
      <c r="BS617" s="63"/>
      <c r="BT617" s="63"/>
      <c r="BU617" s="63"/>
      <c r="BV617" s="63"/>
      <c r="BW617" s="63"/>
      <c r="BX617" s="63"/>
      <c r="BY617" s="63"/>
      <c r="BZ617" s="63"/>
    </row>
    <row r="618" spans="3:78" x14ac:dyDescent="0.3">
      <c r="C618" s="63"/>
      <c r="D618" s="63"/>
      <c r="E618" s="63"/>
      <c r="F618" s="63"/>
      <c r="G618" s="63"/>
      <c r="H618" s="63"/>
      <c r="I618" s="63"/>
      <c r="J618" s="63"/>
      <c r="K618" s="63"/>
      <c r="L618" s="63"/>
      <c r="M618" s="63"/>
      <c r="N618" s="63"/>
      <c r="O618" s="63"/>
      <c r="P618" s="63"/>
      <c r="Q618" s="63"/>
      <c r="R618" s="63"/>
      <c r="S618" s="63"/>
      <c r="T618" s="63"/>
      <c r="U618" s="63"/>
      <c r="V618" s="63"/>
      <c r="W618" s="63"/>
      <c r="X618" s="63"/>
      <c r="Y618" s="63"/>
      <c r="Z618" s="63"/>
      <c r="AA618" s="63"/>
      <c r="AB618" s="63"/>
      <c r="AC618" s="63"/>
      <c r="AD618" s="63"/>
      <c r="AE618" s="63"/>
      <c r="AF618" s="63"/>
      <c r="AG618" s="63"/>
      <c r="AH618" s="63"/>
      <c r="AI618" s="63"/>
      <c r="AJ618" s="63"/>
      <c r="AK618" s="63"/>
      <c r="AL618" s="63"/>
      <c r="AM618" s="63"/>
      <c r="AN618" s="63"/>
      <c r="AO618" s="63"/>
      <c r="AP618" s="63"/>
      <c r="AQ618" s="63"/>
      <c r="AR618" s="63"/>
      <c r="AS618" s="63"/>
      <c r="AT618" s="63"/>
      <c r="AU618" s="63"/>
      <c r="AV618" s="63"/>
      <c r="AW618" s="63"/>
      <c r="AX618" s="63"/>
      <c r="AY618" s="63"/>
      <c r="AZ618" s="63"/>
      <c r="BA618" s="63"/>
      <c r="BB618" s="63"/>
      <c r="BC618" s="63"/>
      <c r="BD618" s="63"/>
      <c r="BE618" s="63"/>
      <c r="BF618" s="63"/>
      <c r="BG618" s="63"/>
      <c r="BH618" s="63"/>
      <c r="BI618" s="63"/>
      <c r="BJ618" s="63"/>
      <c r="BK618" s="63"/>
      <c r="BL618" s="63"/>
      <c r="BM618" s="63"/>
      <c r="BN618" s="63"/>
      <c r="BO618" s="63"/>
      <c r="BP618" s="63"/>
      <c r="BQ618" s="63"/>
      <c r="BR618" s="63"/>
      <c r="BS618" s="63"/>
      <c r="BT618" s="63"/>
      <c r="BU618" s="63"/>
      <c r="BV618" s="63"/>
      <c r="BW618" s="63"/>
      <c r="BX618" s="63"/>
      <c r="BY618" s="63"/>
      <c r="BZ618" s="63"/>
    </row>
    <row r="619" spans="3:78" x14ac:dyDescent="0.3">
      <c r="C619" s="63"/>
      <c r="D619" s="63"/>
      <c r="E619" s="63"/>
      <c r="F619" s="63"/>
      <c r="G619" s="63"/>
      <c r="H619" s="63"/>
      <c r="I619" s="63"/>
      <c r="J619" s="63"/>
      <c r="K619" s="63"/>
      <c r="L619" s="63"/>
      <c r="M619" s="63"/>
      <c r="N619" s="63"/>
      <c r="O619" s="63"/>
      <c r="P619" s="63"/>
      <c r="Q619" s="63"/>
      <c r="R619" s="63"/>
      <c r="S619" s="63"/>
      <c r="T619" s="63"/>
      <c r="U619" s="63"/>
      <c r="V619" s="63"/>
      <c r="W619" s="63"/>
      <c r="X619" s="63"/>
      <c r="Y619" s="63"/>
      <c r="Z619" s="63"/>
      <c r="AA619" s="63"/>
      <c r="AB619" s="63"/>
      <c r="AC619" s="63"/>
      <c r="AD619" s="63"/>
      <c r="AE619" s="63"/>
      <c r="AF619" s="63"/>
      <c r="AG619" s="63"/>
      <c r="AH619" s="63"/>
      <c r="AI619" s="63"/>
      <c r="AJ619" s="63"/>
      <c r="AK619" s="63"/>
      <c r="AL619" s="63"/>
      <c r="AM619" s="63"/>
      <c r="AN619" s="63"/>
      <c r="AO619" s="63"/>
      <c r="AP619" s="63"/>
      <c r="AQ619" s="63"/>
      <c r="AR619" s="63"/>
      <c r="AS619" s="63"/>
      <c r="AT619" s="63"/>
      <c r="AU619" s="63"/>
      <c r="AV619" s="63"/>
      <c r="AW619" s="63"/>
      <c r="AX619" s="63"/>
      <c r="AY619" s="63"/>
      <c r="AZ619" s="63"/>
      <c r="BA619" s="63"/>
      <c r="BB619" s="63"/>
      <c r="BC619" s="63"/>
      <c r="BD619" s="63"/>
      <c r="BE619" s="63"/>
      <c r="BF619" s="63"/>
      <c r="BG619" s="63"/>
      <c r="BH619" s="63"/>
      <c r="BI619" s="63"/>
      <c r="BJ619" s="63"/>
      <c r="BK619" s="63"/>
      <c r="BL619" s="63"/>
      <c r="BM619" s="63"/>
      <c r="BN619" s="63"/>
      <c r="BO619" s="63"/>
      <c r="BP619" s="63"/>
      <c r="BQ619" s="63"/>
      <c r="BR619" s="63"/>
      <c r="BS619" s="63"/>
      <c r="BT619" s="63"/>
      <c r="BU619" s="63"/>
      <c r="BV619" s="63"/>
      <c r="BW619" s="63"/>
      <c r="BX619" s="63"/>
      <c r="BY619" s="63"/>
      <c r="BZ619" s="63"/>
    </row>
    <row r="620" spans="3:78" x14ac:dyDescent="0.3">
      <c r="C620" s="63"/>
      <c r="D620" s="63"/>
      <c r="E620" s="63"/>
      <c r="F620" s="63"/>
      <c r="G620" s="63"/>
      <c r="H620" s="63"/>
      <c r="I620" s="63"/>
      <c r="J620" s="63"/>
      <c r="K620" s="63"/>
      <c r="L620" s="63"/>
      <c r="M620" s="63"/>
      <c r="N620" s="63"/>
      <c r="O620" s="63"/>
      <c r="P620" s="63"/>
      <c r="Q620" s="63"/>
      <c r="R620" s="63"/>
      <c r="S620" s="63"/>
      <c r="T620" s="63"/>
      <c r="U620" s="63"/>
      <c r="V620" s="63"/>
      <c r="W620" s="63"/>
      <c r="X620" s="63"/>
      <c r="Y620" s="63"/>
      <c r="Z620" s="63"/>
      <c r="AA620" s="63"/>
      <c r="AB620" s="63"/>
      <c r="AC620" s="63"/>
      <c r="AD620" s="63"/>
      <c r="AE620" s="63"/>
      <c r="AF620" s="63"/>
      <c r="AG620" s="63"/>
      <c r="AH620" s="63"/>
      <c r="AI620" s="63"/>
      <c r="AJ620" s="63"/>
      <c r="AK620" s="63"/>
      <c r="AL620" s="63"/>
      <c r="AM620" s="63"/>
      <c r="AN620" s="63"/>
      <c r="AO620" s="63"/>
      <c r="AP620" s="63"/>
      <c r="AQ620" s="63"/>
      <c r="AR620" s="63"/>
      <c r="AS620" s="63"/>
      <c r="AT620" s="63"/>
      <c r="AU620" s="63"/>
      <c r="AV620" s="63"/>
      <c r="AW620" s="63"/>
      <c r="AX620" s="63"/>
      <c r="AY620" s="63"/>
      <c r="AZ620" s="63"/>
      <c r="BA620" s="63"/>
      <c r="BB620" s="63"/>
      <c r="BC620" s="63"/>
      <c r="BD620" s="63"/>
      <c r="BE620" s="63"/>
      <c r="BF620" s="63"/>
      <c r="BG620" s="63"/>
      <c r="BH620" s="63"/>
      <c r="BI620" s="63"/>
      <c r="BJ620" s="63"/>
      <c r="BK620" s="63"/>
      <c r="BL620" s="63"/>
      <c r="BM620" s="63"/>
      <c r="BN620" s="63"/>
      <c r="BO620" s="63"/>
      <c r="BP620" s="63"/>
      <c r="BQ620" s="63"/>
      <c r="BR620" s="63"/>
      <c r="BS620" s="63"/>
      <c r="BT620" s="63"/>
      <c r="BU620" s="63"/>
      <c r="BV620" s="63"/>
      <c r="BW620" s="63"/>
      <c r="BX620" s="63"/>
      <c r="BY620" s="63"/>
      <c r="BZ620" s="63"/>
    </row>
    <row r="621" spans="3:78" x14ac:dyDescent="0.3">
      <c r="C621" s="63"/>
      <c r="D621" s="63"/>
      <c r="E621" s="63"/>
      <c r="F621" s="63"/>
      <c r="G621" s="63"/>
      <c r="H621" s="63"/>
      <c r="I621" s="63"/>
      <c r="J621" s="63"/>
      <c r="K621" s="63"/>
      <c r="L621" s="63"/>
      <c r="M621" s="63"/>
      <c r="N621" s="63"/>
      <c r="O621" s="63"/>
      <c r="P621" s="63"/>
      <c r="Q621" s="63"/>
      <c r="R621" s="63"/>
      <c r="S621" s="63"/>
      <c r="T621" s="63"/>
      <c r="U621" s="63"/>
      <c r="V621" s="63"/>
      <c r="W621" s="63"/>
      <c r="X621" s="63"/>
      <c r="Y621" s="63"/>
      <c r="Z621" s="63"/>
      <c r="AA621" s="63"/>
      <c r="AB621" s="63"/>
      <c r="AC621" s="63"/>
      <c r="AD621" s="63"/>
      <c r="AE621" s="63"/>
      <c r="AF621" s="63"/>
      <c r="AG621" s="63"/>
      <c r="AH621" s="63"/>
      <c r="AI621" s="63"/>
      <c r="AJ621" s="63"/>
      <c r="AK621" s="63"/>
      <c r="AL621" s="63"/>
      <c r="AM621" s="63"/>
      <c r="AN621" s="63"/>
      <c r="AO621" s="63"/>
      <c r="AP621" s="63"/>
      <c r="AQ621" s="63"/>
      <c r="AR621" s="63"/>
      <c r="AS621" s="63"/>
      <c r="AT621" s="63"/>
      <c r="AU621" s="63"/>
      <c r="AV621" s="63"/>
      <c r="AW621" s="63"/>
      <c r="AX621" s="63"/>
      <c r="AY621" s="63"/>
      <c r="AZ621" s="63"/>
      <c r="BA621" s="63"/>
      <c r="BB621" s="63"/>
      <c r="BC621" s="63"/>
      <c r="BD621" s="63"/>
      <c r="BE621" s="63"/>
      <c r="BF621" s="63"/>
      <c r="BG621" s="63"/>
      <c r="BH621" s="63"/>
      <c r="BI621" s="63"/>
      <c r="BJ621" s="63"/>
      <c r="BK621" s="63"/>
      <c r="BL621" s="63"/>
      <c r="BM621" s="63"/>
      <c r="BN621" s="63"/>
      <c r="BO621" s="63"/>
      <c r="BP621" s="63"/>
      <c r="BQ621" s="63"/>
      <c r="BR621" s="63"/>
      <c r="BS621" s="63"/>
      <c r="BT621" s="63"/>
      <c r="BU621" s="63"/>
      <c r="BV621" s="63"/>
      <c r="BW621" s="63"/>
      <c r="BX621" s="63"/>
      <c r="BY621" s="63"/>
      <c r="BZ621" s="63"/>
    </row>
    <row r="622" spans="3:78" x14ac:dyDescent="0.3">
      <c r="C622" s="63"/>
      <c r="D622" s="63"/>
      <c r="E622" s="63"/>
      <c r="F622" s="63"/>
      <c r="G622" s="63"/>
      <c r="H622" s="63"/>
      <c r="I622" s="63"/>
      <c r="J622" s="63"/>
      <c r="K622" s="63"/>
      <c r="L622" s="63"/>
      <c r="M622" s="63"/>
      <c r="N622" s="63"/>
      <c r="O622" s="63"/>
      <c r="P622" s="63"/>
      <c r="Q622" s="63"/>
      <c r="R622" s="63"/>
      <c r="S622" s="63"/>
      <c r="T622" s="63"/>
      <c r="U622" s="63"/>
      <c r="V622" s="63"/>
      <c r="W622" s="63"/>
      <c r="X622" s="63"/>
      <c r="Y622" s="63"/>
      <c r="Z622" s="63"/>
      <c r="AA622" s="63"/>
      <c r="AB622" s="63"/>
      <c r="AC622" s="63"/>
      <c r="AD622" s="63"/>
      <c r="AE622" s="63"/>
      <c r="AF622" s="63"/>
      <c r="AG622" s="63"/>
      <c r="AH622" s="63"/>
      <c r="AI622" s="63"/>
      <c r="AJ622" s="63"/>
      <c r="AK622" s="63"/>
      <c r="AL622" s="63"/>
      <c r="AM622" s="63"/>
      <c r="AN622" s="63"/>
      <c r="AO622" s="63"/>
      <c r="AP622" s="63"/>
      <c r="AQ622" s="63"/>
      <c r="AR622" s="63"/>
      <c r="AS622" s="63"/>
      <c r="AT622" s="63"/>
      <c r="AU622" s="63"/>
      <c r="AV622" s="63"/>
      <c r="AW622" s="63"/>
      <c r="AX622" s="63"/>
      <c r="AY622" s="63"/>
      <c r="AZ622" s="63"/>
      <c r="BA622" s="63"/>
      <c r="BB622" s="63"/>
      <c r="BC622" s="63"/>
      <c r="BD622" s="63"/>
      <c r="BE622" s="63"/>
      <c r="BF622" s="63"/>
      <c r="BG622" s="63"/>
      <c r="BH622" s="63"/>
      <c r="BI622" s="63"/>
      <c r="BJ622" s="63"/>
      <c r="BK622" s="63"/>
      <c r="BL622" s="63"/>
      <c r="BM622" s="63"/>
      <c r="BN622" s="63"/>
      <c r="BO622" s="63"/>
      <c r="BP622" s="63"/>
      <c r="BQ622" s="63"/>
      <c r="BR622" s="63"/>
      <c r="BS622" s="63"/>
      <c r="BT622" s="63"/>
      <c r="BU622" s="63"/>
      <c r="BV622" s="63"/>
      <c r="BW622" s="63"/>
      <c r="BX622" s="63"/>
      <c r="BY622" s="63"/>
      <c r="BZ622" s="63"/>
    </row>
    <row r="623" spans="3:78" x14ac:dyDescent="0.3">
      <c r="C623" s="63"/>
      <c r="D623" s="63"/>
      <c r="E623" s="63"/>
      <c r="F623" s="63"/>
      <c r="G623" s="63"/>
      <c r="H623" s="63"/>
      <c r="I623" s="63"/>
      <c r="J623" s="63"/>
      <c r="K623" s="63"/>
      <c r="L623" s="63"/>
      <c r="M623" s="63"/>
      <c r="N623" s="63"/>
      <c r="O623" s="63"/>
      <c r="P623" s="63"/>
      <c r="Q623" s="63"/>
      <c r="R623" s="63"/>
      <c r="S623" s="63"/>
      <c r="T623" s="63"/>
      <c r="U623" s="63"/>
      <c r="V623" s="63"/>
      <c r="W623" s="63"/>
      <c r="X623" s="63"/>
      <c r="Y623" s="63"/>
      <c r="Z623" s="63"/>
      <c r="AA623" s="63"/>
      <c r="AB623" s="63"/>
      <c r="AC623" s="63"/>
      <c r="AD623" s="63"/>
      <c r="AE623" s="63"/>
      <c r="AF623" s="63"/>
      <c r="AG623" s="63"/>
      <c r="AH623" s="63"/>
      <c r="AI623" s="63"/>
      <c r="AJ623" s="63"/>
      <c r="AK623" s="63"/>
      <c r="AL623" s="63"/>
      <c r="AM623" s="63"/>
      <c r="AN623" s="63"/>
      <c r="AO623" s="63"/>
      <c r="AP623" s="63"/>
      <c r="AQ623" s="63"/>
      <c r="AR623" s="63"/>
      <c r="AS623" s="63"/>
      <c r="AT623" s="63"/>
      <c r="AU623" s="63"/>
      <c r="AV623" s="63"/>
      <c r="AW623" s="63"/>
      <c r="AX623" s="63"/>
      <c r="AY623" s="63"/>
      <c r="AZ623" s="63"/>
      <c r="BA623" s="63"/>
      <c r="BB623" s="63"/>
      <c r="BC623" s="63"/>
      <c r="BD623" s="63"/>
      <c r="BE623" s="63"/>
      <c r="BF623" s="63"/>
      <c r="BG623" s="63"/>
      <c r="BH623" s="63"/>
      <c r="BI623" s="63"/>
      <c r="BJ623" s="63"/>
      <c r="BK623" s="63"/>
      <c r="BL623" s="63"/>
      <c r="BM623" s="63"/>
      <c r="BN623" s="63"/>
      <c r="BO623" s="63"/>
      <c r="BP623" s="63"/>
      <c r="BQ623" s="63"/>
      <c r="BR623" s="63"/>
      <c r="BS623" s="63"/>
      <c r="BT623" s="63"/>
      <c r="BU623" s="63"/>
      <c r="BV623" s="63"/>
      <c r="BW623" s="63"/>
      <c r="BX623" s="63"/>
      <c r="BY623" s="63"/>
      <c r="BZ623" s="63"/>
    </row>
    <row r="624" spans="3:78" x14ac:dyDescent="0.3">
      <c r="C624" s="63"/>
      <c r="D624" s="63"/>
      <c r="E624" s="63"/>
      <c r="F624" s="63"/>
      <c r="G624" s="63"/>
      <c r="H624" s="63"/>
      <c r="I624" s="63"/>
      <c r="J624" s="63"/>
      <c r="K624" s="63"/>
      <c r="L624" s="63"/>
      <c r="M624" s="63"/>
      <c r="N624" s="63"/>
      <c r="O624" s="63"/>
      <c r="P624" s="63"/>
      <c r="Q624" s="63"/>
      <c r="R624" s="63"/>
      <c r="S624" s="63"/>
      <c r="T624" s="63"/>
      <c r="U624" s="63"/>
      <c r="V624" s="63"/>
      <c r="W624" s="63"/>
      <c r="X624" s="63"/>
      <c r="Y624" s="63"/>
      <c r="Z624" s="63"/>
      <c r="AA624" s="63"/>
      <c r="AB624" s="63"/>
      <c r="AC624" s="63"/>
      <c r="AD624" s="63"/>
      <c r="AE624" s="63"/>
      <c r="AF624" s="63"/>
      <c r="AG624" s="63"/>
      <c r="AH624" s="63"/>
      <c r="AI624" s="63"/>
      <c r="AJ624" s="63"/>
      <c r="AK624" s="63"/>
      <c r="AL624" s="63"/>
      <c r="AM624" s="63"/>
      <c r="AN624" s="63"/>
      <c r="AO624" s="63"/>
      <c r="AP624" s="63"/>
      <c r="AQ624" s="63"/>
      <c r="AR624" s="63"/>
      <c r="AS624" s="63"/>
      <c r="AT624" s="63"/>
      <c r="AU624" s="63"/>
      <c r="AV624" s="63"/>
      <c r="AW624" s="63"/>
      <c r="AX624" s="63"/>
      <c r="AY624" s="63"/>
      <c r="AZ624" s="63"/>
      <c r="BA624" s="63"/>
      <c r="BB624" s="63"/>
      <c r="BC624" s="63"/>
      <c r="BD624" s="63"/>
      <c r="BE624" s="63"/>
      <c r="BF624" s="63"/>
      <c r="BG624" s="63"/>
      <c r="BH624" s="63"/>
      <c r="BI624" s="63"/>
      <c r="BJ624" s="63"/>
      <c r="BK624" s="63"/>
      <c r="BL624" s="63"/>
      <c r="BM624" s="63"/>
      <c r="BN624" s="63"/>
      <c r="BO624" s="63"/>
      <c r="BP624" s="63"/>
      <c r="BQ624" s="63"/>
      <c r="BR624" s="63"/>
      <c r="BS624" s="63"/>
      <c r="BT624" s="63"/>
      <c r="BU624" s="63"/>
      <c r="BV624" s="63"/>
      <c r="BW624" s="63"/>
      <c r="BX624" s="63"/>
      <c r="BY624" s="63"/>
      <c r="BZ624" s="63"/>
    </row>
    <row r="625" spans="3:78" x14ac:dyDescent="0.3">
      <c r="C625" s="63"/>
      <c r="D625" s="63"/>
      <c r="E625" s="63"/>
      <c r="F625" s="63"/>
      <c r="G625" s="63"/>
      <c r="H625" s="63"/>
      <c r="I625" s="63"/>
      <c r="J625" s="63"/>
      <c r="K625" s="63"/>
      <c r="L625" s="63"/>
      <c r="M625" s="63"/>
      <c r="N625" s="63"/>
      <c r="O625" s="63"/>
      <c r="P625" s="63"/>
      <c r="Q625" s="63"/>
      <c r="R625" s="63"/>
      <c r="S625" s="63"/>
      <c r="T625" s="63"/>
      <c r="U625" s="63"/>
      <c r="V625" s="63"/>
      <c r="W625" s="63"/>
      <c r="X625" s="63"/>
      <c r="Y625" s="63"/>
      <c r="Z625" s="63"/>
      <c r="AA625" s="63"/>
      <c r="AB625" s="63"/>
      <c r="AC625" s="63"/>
      <c r="AD625" s="63"/>
      <c r="AE625" s="63"/>
      <c r="AF625" s="63"/>
      <c r="AG625" s="63"/>
      <c r="AH625" s="63"/>
      <c r="AI625" s="63"/>
      <c r="AJ625" s="63"/>
      <c r="AK625" s="63"/>
      <c r="AL625" s="63"/>
      <c r="AM625" s="63"/>
      <c r="AN625" s="63"/>
      <c r="AO625" s="63"/>
      <c r="AP625" s="63"/>
      <c r="AQ625" s="63"/>
      <c r="AR625" s="63"/>
      <c r="AS625" s="63"/>
      <c r="AT625" s="63"/>
      <c r="AU625" s="63"/>
      <c r="AV625" s="63"/>
      <c r="AW625" s="63"/>
      <c r="AX625" s="63"/>
      <c r="AY625" s="63"/>
      <c r="AZ625" s="63"/>
      <c r="BA625" s="63"/>
      <c r="BB625" s="63"/>
      <c r="BC625" s="63"/>
      <c r="BD625" s="63"/>
      <c r="BE625" s="63"/>
      <c r="BF625" s="63"/>
      <c r="BG625" s="63"/>
      <c r="BH625" s="63"/>
      <c r="BI625" s="63"/>
      <c r="BJ625" s="63"/>
      <c r="BK625" s="63"/>
      <c r="BL625" s="63"/>
      <c r="BM625" s="63"/>
      <c r="BN625" s="63"/>
      <c r="BO625" s="63"/>
      <c r="BP625" s="63"/>
      <c r="BQ625" s="63"/>
      <c r="BR625" s="63"/>
      <c r="BS625" s="63"/>
      <c r="BT625" s="63"/>
      <c r="BU625" s="63"/>
      <c r="BV625" s="63"/>
      <c r="BW625" s="63"/>
      <c r="BX625" s="63"/>
      <c r="BY625" s="63"/>
      <c r="BZ625" s="63"/>
    </row>
    <row r="626" spans="3:78" x14ac:dyDescent="0.3">
      <c r="C626" s="63"/>
      <c r="D626" s="63"/>
      <c r="E626" s="63"/>
      <c r="F626" s="63"/>
      <c r="G626" s="63"/>
      <c r="H626" s="63"/>
      <c r="I626" s="63"/>
      <c r="J626" s="63"/>
      <c r="K626" s="63"/>
      <c r="L626" s="63"/>
      <c r="M626" s="63"/>
      <c r="N626" s="63"/>
      <c r="O626" s="63"/>
      <c r="P626" s="63"/>
      <c r="Q626" s="63"/>
      <c r="R626" s="63"/>
      <c r="S626" s="63"/>
      <c r="T626" s="63"/>
      <c r="U626" s="63"/>
      <c r="V626" s="63"/>
      <c r="W626" s="63"/>
      <c r="X626" s="63"/>
      <c r="Y626" s="63"/>
      <c r="Z626" s="63"/>
      <c r="AA626" s="63"/>
      <c r="AB626" s="63"/>
      <c r="AC626" s="63"/>
      <c r="AD626" s="63"/>
      <c r="AE626" s="63"/>
      <c r="AF626" s="63"/>
      <c r="AG626" s="63"/>
      <c r="AH626" s="63"/>
      <c r="AI626" s="63"/>
      <c r="AJ626" s="63"/>
      <c r="AK626" s="63"/>
      <c r="AL626" s="63"/>
      <c r="AM626" s="63"/>
      <c r="AN626" s="63"/>
      <c r="AO626" s="63"/>
      <c r="AP626" s="63"/>
      <c r="AQ626" s="63"/>
      <c r="AR626" s="63"/>
      <c r="AS626" s="63"/>
      <c r="AT626" s="63"/>
      <c r="AU626" s="63"/>
      <c r="AV626" s="63"/>
      <c r="AW626" s="63"/>
      <c r="AX626" s="63"/>
      <c r="AY626" s="63"/>
      <c r="AZ626" s="63"/>
      <c r="BA626" s="63"/>
      <c r="BB626" s="63"/>
      <c r="BC626" s="63"/>
      <c r="BD626" s="63"/>
      <c r="BE626" s="63"/>
      <c r="BF626" s="63"/>
      <c r="BG626" s="63"/>
      <c r="BH626" s="63"/>
      <c r="BI626" s="63"/>
      <c r="BJ626" s="63"/>
      <c r="BK626" s="63"/>
      <c r="BL626" s="63"/>
      <c r="BM626" s="63"/>
      <c r="BN626" s="63"/>
      <c r="BO626" s="63"/>
      <c r="BP626" s="63"/>
      <c r="BQ626" s="63"/>
      <c r="BR626" s="63"/>
      <c r="BS626" s="63"/>
      <c r="BT626" s="63"/>
      <c r="BU626" s="63"/>
      <c r="BV626" s="63"/>
      <c r="BW626" s="63"/>
      <c r="BX626" s="63"/>
      <c r="BY626" s="63"/>
      <c r="BZ626" s="63"/>
    </row>
    <row r="627" spans="3:78" x14ac:dyDescent="0.3">
      <c r="C627" s="63"/>
      <c r="D627" s="63"/>
      <c r="E627" s="63"/>
      <c r="F627" s="63"/>
      <c r="G627" s="63"/>
      <c r="H627" s="63"/>
      <c r="I627" s="63"/>
      <c r="J627" s="63"/>
      <c r="K627" s="63"/>
      <c r="L627" s="63"/>
      <c r="M627" s="63"/>
      <c r="N627" s="63"/>
      <c r="O627" s="63"/>
      <c r="P627" s="63"/>
      <c r="Q627" s="63"/>
      <c r="R627" s="63"/>
      <c r="S627" s="63"/>
      <c r="T627" s="63"/>
      <c r="U627" s="63"/>
      <c r="V627" s="63"/>
      <c r="W627" s="63"/>
      <c r="X627" s="63"/>
      <c r="Y627" s="63"/>
      <c r="Z627" s="63"/>
      <c r="AA627" s="63"/>
      <c r="AB627" s="63"/>
      <c r="AC627" s="63"/>
      <c r="AD627" s="63"/>
      <c r="AE627" s="63"/>
      <c r="AF627" s="63"/>
      <c r="AG627" s="63"/>
      <c r="AH627" s="63"/>
      <c r="AI627" s="63"/>
      <c r="AJ627" s="63"/>
      <c r="AK627" s="63"/>
      <c r="AL627" s="63"/>
      <c r="AM627" s="63"/>
      <c r="AN627" s="63"/>
      <c r="AO627" s="63"/>
      <c r="AP627" s="63"/>
      <c r="AQ627" s="63"/>
      <c r="AR627" s="63"/>
      <c r="AS627" s="63"/>
      <c r="AT627" s="63"/>
      <c r="AU627" s="63"/>
      <c r="AV627" s="63"/>
      <c r="AW627" s="63"/>
      <c r="AX627" s="63"/>
      <c r="AY627" s="63"/>
      <c r="AZ627" s="63"/>
      <c r="BA627" s="63"/>
      <c r="BB627" s="63"/>
      <c r="BC627" s="63"/>
      <c r="BD627" s="63"/>
      <c r="BE627" s="63"/>
      <c r="BF627" s="63"/>
      <c r="BG627" s="63"/>
      <c r="BH627" s="63"/>
      <c r="BI627" s="63"/>
      <c r="BJ627" s="63"/>
      <c r="BK627" s="63"/>
      <c r="BL627" s="63"/>
      <c r="BM627" s="63"/>
      <c r="BN627" s="63"/>
      <c r="BO627" s="63"/>
      <c r="BP627" s="63"/>
      <c r="BQ627" s="63"/>
      <c r="BR627" s="63"/>
      <c r="BS627" s="63"/>
      <c r="BT627" s="63"/>
      <c r="BU627" s="63"/>
      <c r="BV627" s="63"/>
      <c r="BW627" s="63"/>
      <c r="BX627" s="63"/>
      <c r="BY627" s="63"/>
      <c r="BZ627" s="63"/>
    </row>
    <row r="628" spans="3:78" x14ac:dyDescent="0.3">
      <c r="C628" s="63"/>
      <c r="D628" s="63"/>
      <c r="E628" s="63"/>
      <c r="F628" s="63"/>
      <c r="G628" s="63"/>
      <c r="H628" s="63"/>
      <c r="I628" s="63"/>
      <c r="J628" s="63"/>
      <c r="K628" s="63"/>
      <c r="L628" s="63"/>
      <c r="M628" s="63"/>
      <c r="N628" s="63"/>
      <c r="O628" s="63"/>
      <c r="P628" s="63"/>
      <c r="Q628" s="63"/>
      <c r="R628" s="63"/>
      <c r="S628" s="63"/>
      <c r="T628" s="63"/>
      <c r="U628" s="63"/>
      <c r="V628" s="63"/>
      <c r="W628" s="63"/>
      <c r="X628" s="63"/>
      <c r="Y628" s="63"/>
      <c r="Z628" s="63"/>
      <c r="AA628" s="63"/>
      <c r="AB628" s="63"/>
      <c r="AC628" s="63"/>
      <c r="AD628" s="63"/>
      <c r="AE628" s="63"/>
      <c r="AF628" s="63"/>
      <c r="AG628" s="63"/>
      <c r="AH628" s="63"/>
      <c r="AI628" s="63"/>
      <c r="AJ628" s="63"/>
      <c r="AK628" s="63"/>
      <c r="AL628" s="63"/>
      <c r="AM628" s="63"/>
      <c r="AN628" s="63"/>
      <c r="AO628" s="63"/>
      <c r="AP628" s="63"/>
      <c r="AQ628" s="63"/>
      <c r="AR628" s="63"/>
      <c r="AS628" s="63"/>
      <c r="AT628" s="63"/>
      <c r="AU628" s="63"/>
      <c r="AV628" s="63"/>
      <c r="AW628" s="63"/>
      <c r="AX628" s="63"/>
      <c r="AY628" s="63"/>
      <c r="AZ628" s="63"/>
      <c r="BA628" s="63"/>
      <c r="BB628" s="63"/>
      <c r="BC628" s="63"/>
      <c r="BD628" s="63"/>
      <c r="BE628" s="63"/>
      <c r="BF628" s="63"/>
      <c r="BG628" s="63"/>
      <c r="BH628" s="63"/>
      <c r="BI628" s="63"/>
      <c r="BJ628" s="63"/>
      <c r="BK628" s="63"/>
      <c r="BL628" s="63"/>
      <c r="BM628" s="63"/>
      <c r="BN628" s="63"/>
      <c r="BO628" s="63"/>
      <c r="BP628" s="63"/>
      <c r="BQ628" s="63"/>
      <c r="BR628" s="63"/>
      <c r="BS628" s="63"/>
      <c r="BT628" s="63"/>
      <c r="BU628" s="63"/>
      <c r="BV628" s="63"/>
      <c r="BW628" s="63"/>
      <c r="BX628" s="63"/>
      <c r="BY628" s="63"/>
      <c r="BZ628" s="63"/>
    </row>
    <row r="629" spans="3:78" x14ac:dyDescent="0.3">
      <c r="C629" s="63"/>
      <c r="D629" s="63"/>
      <c r="E629" s="63"/>
      <c r="F629" s="63"/>
      <c r="G629" s="63"/>
      <c r="H629" s="63"/>
      <c r="I629" s="63"/>
      <c r="J629" s="63"/>
      <c r="K629" s="63"/>
      <c r="L629" s="63"/>
      <c r="M629" s="63"/>
      <c r="N629" s="63"/>
      <c r="O629" s="63"/>
      <c r="P629" s="63"/>
      <c r="Q629" s="63"/>
      <c r="R629" s="63"/>
      <c r="S629" s="63"/>
      <c r="T629" s="63"/>
      <c r="U629" s="63"/>
      <c r="V629" s="63"/>
      <c r="W629" s="63"/>
      <c r="X629" s="63"/>
      <c r="Y629" s="63"/>
      <c r="Z629" s="63"/>
      <c r="AA629" s="63"/>
      <c r="AB629" s="63"/>
      <c r="AC629" s="63"/>
      <c r="AD629" s="63"/>
      <c r="AE629" s="63"/>
      <c r="AF629" s="63"/>
      <c r="AG629" s="63"/>
      <c r="AH629" s="63"/>
      <c r="AI629" s="63"/>
      <c r="AJ629" s="63"/>
      <c r="AK629" s="63"/>
      <c r="AL629" s="63"/>
      <c r="AM629" s="63"/>
      <c r="AN629" s="63"/>
      <c r="AO629" s="63"/>
      <c r="AP629" s="63"/>
      <c r="AQ629" s="63"/>
      <c r="AR629" s="63"/>
      <c r="AS629" s="63"/>
      <c r="AT629" s="63"/>
      <c r="AU629" s="63"/>
      <c r="AV629" s="63"/>
      <c r="AW629" s="63"/>
      <c r="AX629" s="63"/>
      <c r="AY629" s="63"/>
      <c r="AZ629" s="63"/>
      <c r="BA629" s="63"/>
      <c r="BB629" s="63"/>
      <c r="BC629" s="63"/>
      <c r="BD629" s="63"/>
      <c r="BE629" s="63"/>
      <c r="BF629" s="63"/>
      <c r="BG629" s="63"/>
      <c r="BH629" s="63"/>
      <c r="BI629" s="63"/>
      <c r="BJ629" s="63"/>
      <c r="BK629" s="63"/>
      <c r="BL629" s="63"/>
      <c r="BM629" s="63"/>
      <c r="BN629" s="63"/>
      <c r="BO629" s="63"/>
      <c r="BP629" s="63"/>
      <c r="BQ629" s="63"/>
      <c r="BR629" s="63"/>
      <c r="BS629" s="63"/>
      <c r="BT629" s="63"/>
      <c r="BU629" s="63"/>
      <c r="BV629" s="63"/>
      <c r="BW629" s="63"/>
      <c r="BX629" s="63"/>
      <c r="BY629" s="63"/>
      <c r="BZ629" s="63"/>
    </row>
    <row r="630" spans="3:78" x14ac:dyDescent="0.3">
      <c r="C630" s="63"/>
      <c r="D630" s="63"/>
      <c r="E630" s="63"/>
      <c r="F630" s="63"/>
      <c r="G630" s="63"/>
      <c r="H630" s="63"/>
      <c r="I630" s="63"/>
      <c r="J630" s="63"/>
      <c r="K630" s="63"/>
      <c r="L630" s="63"/>
      <c r="M630" s="63"/>
      <c r="N630" s="63"/>
      <c r="O630" s="63"/>
      <c r="P630" s="63"/>
      <c r="Q630" s="63"/>
      <c r="R630" s="63"/>
      <c r="S630" s="63"/>
      <c r="T630" s="63"/>
      <c r="U630" s="63"/>
      <c r="V630" s="63"/>
      <c r="W630" s="63"/>
      <c r="X630" s="63"/>
      <c r="Y630" s="63"/>
      <c r="Z630" s="63"/>
      <c r="AA630" s="63"/>
      <c r="AB630" s="63"/>
      <c r="AC630" s="63"/>
      <c r="AD630" s="63"/>
      <c r="AE630" s="63"/>
      <c r="AF630" s="63"/>
      <c r="AG630" s="63"/>
      <c r="AH630" s="63"/>
      <c r="AI630" s="63"/>
      <c r="AJ630" s="63"/>
      <c r="AK630" s="63"/>
      <c r="AL630" s="63"/>
      <c r="AM630" s="63"/>
      <c r="AN630" s="63"/>
      <c r="AO630" s="63"/>
      <c r="AP630" s="63"/>
      <c r="AQ630" s="63"/>
      <c r="AR630" s="63"/>
      <c r="AS630" s="63"/>
      <c r="AT630" s="63"/>
      <c r="AU630" s="63"/>
      <c r="AV630" s="63"/>
      <c r="AW630" s="63"/>
      <c r="AX630" s="63"/>
      <c r="AY630" s="63"/>
      <c r="AZ630" s="63"/>
      <c r="BA630" s="63"/>
      <c r="BB630" s="63"/>
      <c r="BC630" s="63"/>
      <c r="BD630" s="63"/>
      <c r="BE630" s="63"/>
      <c r="BF630" s="63"/>
      <c r="BG630" s="63"/>
      <c r="BH630" s="63"/>
      <c r="BI630" s="63"/>
      <c r="BJ630" s="63"/>
      <c r="BK630" s="63"/>
      <c r="BL630" s="63"/>
      <c r="BM630" s="63"/>
      <c r="BN630" s="63"/>
      <c r="BO630" s="63"/>
      <c r="BP630" s="63"/>
      <c r="BQ630" s="63"/>
      <c r="BR630" s="63"/>
      <c r="BS630" s="63"/>
      <c r="BT630" s="63"/>
      <c r="BU630" s="63"/>
      <c r="BV630" s="63"/>
      <c r="BW630" s="63"/>
      <c r="BX630" s="63"/>
      <c r="BY630" s="63"/>
      <c r="BZ630" s="63"/>
    </row>
    <row r="631" spans="3:78" x14ac:dyDescent="0.3">
      <c r="C631" s="63"/>
      <c r="D631" s="63"/>
      <c r="E631" s="63"/>
      <c r="F631" s="63"/>
      <c r="G631" s="63"/>
      <c r="H631" s="63"/>
      <c r="I631" s="63"/>
      <c r="J631" s="63"/>
      <c r="K631" s="63"/>
      <c r="L631" s="63"/>
      <c r="M631" s="63"/>
      <c r="N631" s="63"/>
      <c r="O631" s="63"/>
      <c r="P631" s="63"/>
      <c r="Q631" s="63"/>
      <c r="R631" s="63"/>
      <c r="S631" s="63"/>
      <c r="T631" s="63"/>
      <c r="U631" s="63"/>
      <c r="V631" s="63"/>
      <c r="W631" s="63"/>
      <c r="X631" s="63"/>
      <c r="Y631" s="63"/>
      <c r="Z631" s="63"/>
      <c r="AA631" s="63"/>
      <c r="AB631" s="63"/>
      <c r="AC631" s="63"/>
      <c r="AD631" s="63"/>
      <c r="AE631" s="63"/>
      <c r="AF631" s="63"/>
      <c r="AG631" s="63"/>
      <c r="AH631" s="63"/>
      <c r="AI631" s="63"/>
      <c r="AJ631" s="63"/>
      <c r="AK631" s="63"/>
      <c r="AL631" s="63"/>
      <c r="AM631" s="63"/>
      <c r="AN631" s="63"/>
      <c r="AO631" s="63"/>
      <c r="AP631" s="63"/>
      <c r="AQ631" s="63"/>
      <c r="AR631" s="63"/>
      <c r="AS631" s="63"/>
      <c r="AT631" s="63"/>
      <c r="AU631" s="63"/>
      <c r="AV631" s="63"/>
      <c r="AW631" s="63"/>
      <c r="AX631" s="63"/>
      <c r="AY631" s="63"/>
      <c r="AZ631" s="63"/>
      <c r="BA631" s="63"/>
      <c r="BB631" s="63"/>
      <c r="BC631" s="63"/>
      <c r="BD631" s="63"/>
      <c r="BE631" s="63"/>
      <c r="BF631" s="63"/>
      <c r="BG631" s="63"/>
      <c r="BH631" s="63"/>
      <c r="BI631" s="63"/>
      <c r="BJ631" s="63"/>
      <c r="BK631" s="63"/>
      <c r="BL631" s="63"/>
      <c r="BM631" s="63"/>
      <c r="BN631" s="63"/>
      <c r="BO631" s="63"/>
      <c r="BP631" s="63"/>
      <c r="BQ631" s="63"/>
      <c r="BR631" s="63"/>
      <c r="BS631" s="63"/>
      <c r="BT631" s="63"/>
      <c r="BU631" s="63"/>
      <c r="BV631" s="63"/>
      <c r="BW631" s="63"/>
      <c r="BX631" s="63"/>
      <c r="BY631" s="63"/>
      <c r="BZ631" s="63"/>
    </row>
    <row r="632" spans="3:78" x14ac:dyDescent="0.3">
      <c r="C632" s="63"/>
      <c r="D632" s="63"/>
      <c r="E632" s="63"/>
      <c r="F632" s="63"/>
      <c r="G632" s="63"/>
      <c r="H632" s="63"/>
      <c r="I632" s="63"/>
      <c r="J632" s="63"/>
      <c r="K632" s="63"/>
      <c r="L632" s="63"/>
      <c r="M632" s="63"/>
      <c r="N632" s="63"/>
      <c r="O632" s="63"/>
      <c r="P632" s="63"/>
      <c r="Q632" s="63"/>
      <c r="R632" s="63"/>
      <c r="S632" s="63"/>
      <c r="T632" s="63"/>
      <c r="U632" s="63"/>
      <c r="V632" s="63"/>
      <c r="W632" s="63"/>
      <c r="X632" s="63"/>
      <c r="Y632" s="63"/>
      <c r="Z632" s="63"/>
      <c r="AA632" s="63"/>
      <c r="AB632" s="63"/>
      <c r="AC632" s="63"/>
      <c r="AD632" s="63"/>
      <c r="AE632" s="63"/>
      <c r="AF632" s="63"/>
      <c r="AG632" s="63"/>
      <c r="AH632" s="63"/>
      <c r="AI632" s="63"/>
      <c r="AJ632" s="63"/>
      <c r="AK632" s="63"/>
      <c r="AL632" s="63"/>
      <c r="AM632" s="63"/>
      <c r="AN632" s="63"/>
      <c r="AO632" s="63"/>
      <c r="AP632" s="63"/>
      <c r="AQ632" s="63"/>
      <c r="AR632" s="63"/>
      <c r="AS632" s="63"/>
      <c r="AT632" s="63"/>
      <c r="AU632" s="63"/>
      <c r="AV632" s="63"/>
      <c r="AW632" s="63"/>
      <c r="AX632" s="63"/>
      <c r="AY632" s="63"/>
      <c r="AZ632" s="63"/>
      <c r="BA632" s="63"/>
      <c r="BB632" s="63"/>
      <c r="BC632" s="63"/>
      <c r="BD632" s="63"/>
      <c r="BE632" s="63"/>
      <c r="BF632" s="63"/>
      <c r="BG632" s="63"/>
      <c r="BH632" s="63"/>
      <c r="BI632" s="63"/>
      <c r="BJ632" s="63"/>
      <c r="BK632" s="63"/>
      <c r="BL632" s="63"/>
      <c r="BM632" s="63"/>
      <c r="BN632" s="63"/>
      <c r="BO632" s="63"/>
      <c r="BP632" s="63"/>
      <c r="BQ632" s="63"/>
      <c r="BR632" s="63"/>
      <c r="BS632" s="63"/>
      <c r="BT632" s="63"/>
      <c r="BU632" s="63"/>
      <c r="BV632" s="63"/>
      <c r="BW632" s="63"/>
      <c r="BX632" s="63"/>
      <c r="BY632" s="63"/>
      <c r="BZ632" s="63"/>
    </row>
    <row r="633" spans="3:78" x14ac:dyDescent="0.3">
      <c r="C633" s="63"/>
      <c r="D633" s="63"/>
      <c r="E633" s="63"/>
      <c r="F633" s="63"/>
      <c r="G633" s="63"/>
      <c r="H633" s="63"/>
      <c r="I633" s="63"/>
      <c r="J633" s="63"/>
      <c r="K633" s="63"/>
      <c r="L633" s="63"/>
      <c r="M633" s="63"/>
      <c r="N633" s="63"/>
      <c r="O633" s="63"/>
      <c r="P633" s="63"/>
      <c r="Q633" s="63"/>
      <c r="R633" s="63"/>
      <c r="S633" s="63"/>
      <c r="T633" s="63"/>
      <c r="U633" s="63"/>
      <c r="V633" s="63"/>
      <c r="W633" s="63"/>
      <c r="X633" s="63"/>
      <c r="Y633" s="63"/>
      <c r="Z633" s="63"/>
      <c r="AA633" s="63"/>
      <c r="AB633" s="63"/>
      <c r="AC633" s="63"/>
      <c r="AD633" s="63"/>
      <c r="AE633" s="63"/>
      <c r="AF633" s="63"/>
      <c r="AG633" s="63"/>
      <c r="AH633" s="63"/>
      <c r="AI633" s="63"/>
      <c r="AJ633" s="63"/>
      <c r="AK633" s="63"/>
      <c r="AL633" s="63"/>
      <c r="AM633" s="63"/>
      <c r="AN633" s="63"/>
      <c r="AO633" s="63"/>
      <c r="AP633" s="63"/>
      <c r="AQ633" s="63"/>
      <c r="AR633" s="63"/>
      <c r="AS633" s="63"/>
      <c r="AT633" s="63"/>
      <c r="AU633" s="63"/>
      <c r="AV633" s="63"/>
      <c r="AW633" s="63"/>
      <c r="AX633" s="63"/>
      <c r="AY633" s="63"/>
      <c r="AZ633" s="63"/>
      <c r="BA633" s="63"/>
      <c r="BB633" s="63"/>
      <c r="BC633" s="63"/>
      <c r="BD633" s="63"/>
      <c r="BE633" s="63"/>
      <c r="BF633" s="63"/>
      <c r="BG633" s="63"/>
      <c r="BH633" s="63"/>
      <c r="BI633" s="63"/>
      <c r="BJ633" s="63"/>
      <c r="BK633" s="63"/>
      <c r="BL633" s="63"/>
      <c r="BM633" s="63"/>
      <c r="BN633" s="63"/>
      <c r="BO633" s="63"/>
      <c r="BP633" s="63"/>
      <c r="BQ633" s="63"/>
      <c r="BR633" s="63"/>
      <c r="BS633" s="63"/>
      <c r="BT633" s="63"/>
      <c r="BU633" s="63"/>
      <c r="BV633" s="63"/>
      <c r="BW633" s="63"/>
      <c r="BX633" s="63"/>
      <c r="BY633" s="63"/>
      <c r="BZ633" s="63"/>
    </row>
    <row r="634" spans="3:78" x14ac:dyDescent="0.3">
      <c r="C634" s="63"/>
      <c r="D634" s="63"/>
      <c r="E634" s="63"/>
      <c r="F634" s="63"/>
      <c r="G634" s="63"/>
      <c r="H634" s="63"/>
      <c r="I634" s="63"/>
      <c r="J634" s="63"/>
      <c r="K634" s="63"/>
      <c r="L634" s="63"/>
      <c r="M634" s="63"/>
      <c r="N634" s="63"/>
      <c r="O634" s="63"/>
      <c r="P634" s="63"/>
      <c r="Q634" s="63"/>
      <c r="R634" s="63"/>
      <c r="S634" s="63"/>
      <c r="T634" s="63"/>
      <c r="U634" s="63"/>
      <c r="V634" s="63"/>
      <c r="W634" s="63"/>
      <c r="X634" s="63"/>
      <c r="Y634" s="63"/>
      <c r="Z634" s="63"/>
      <c r="AA634" s="63"/>
      <c r="AB634" s="63"/>
      <c r="AC634" s="63"/>
      <c r="AD634" s="63"/>
      <c r="AE634" s="63"/>
      <c r="AF634" s="63"/>
      <c r="AG634" s="63"/>
      <c r="AH634" s="63"/>
      <c r="AI634" s="63"/>
      <c r="AJ634" s="63"/>
      <c r="AK634" s="63"/>
      <c r="AL634" s="63"/>
      <c r="AM634" s="63"/>
      <c r="AN634" s="63"/>
      <c r="AO634" s="63"/>
      <c r="AP634" s="63"/>
      <c r="AQ634" s="63"/>
      <c r="AR634" s="63"/>
      <c r="AS634" s="63"/>
      <c r="AT634" s="63"/>
      <c r="AU634" s="63"/>
      <c r="AV634" s="63"/>
      <c r="AW634" s="63"/>
      <c r="AX634" s="63"/>
      <c r="AY634" s="63"/>
      <c r="AZ634" s="63"/>
      <c r="BA634" s="63"/>
      <c r="BB634" s="63"/>
      <c r="BC634" s="63"/>
      <c r="BD634" s="63"/>
      <c r="BE634" s="63"/>
      <c r="BF634" s="63"/>
      <c r="BG634" s="63"/>
      <c r="BH634" s="63"/>
      <c r="BI634" s="63"/>
      <c r="BJ634" s="63"/>
      <c r="BK634" s="63"/>
      <c r="BL634" s="63"/>
      <c r="BM634" s="63"/>
      <c r="BN634" s="63"/>
      <c r="BO634" s="63"/>
      <c r="BP634" s="63"/>
      <c r="BQ634" s="63"/>
      <c r="BR634" s="63"/>
      <c r="BS634" s="63"/>
      <c r="BT634" s="63"/>
      <c r="BU634" s="63"/>
      <c r="BV634" s="63"/>
      <c r="BW634" s="63"/>
      <c r="BX634" s="63"/>
      <c r="BY634" s="63"/>
      <c r="BZ634" s="63"/>
    </row>
    <row r="635" spans="3:78" x14ac:dyDescent="0.3">
      <c r="C635" s="63"/>
      <c r="D635" s="63"/>
      <c r="E635" s="63"/>
      <c r="F635" s="63"/>
      <c r="G635" s="63"/>
      <c r="H635" s="63"/>
      <c r="I635" s="63"/>
      <c r="J635" s="63"/>
      <c r="K635" s="63"/>
      <c r="L635" s="63"/>
      <c r="M635" s="63"/>
      <c r="N635" s="63"/>
      <c r="O635" s="63"/>
      <c r="P635" s="63"/>
      <c r="Q635" s="63"/>
      <c r="R635" s="63"/>
      <c r="S635" s="63"/>
      <c r="T635" s="63"/>
      <c r="U635" s="63"/>
      <c r="V635" s="63"/>
      <c r="W635" s="63"/>
      <c r="X635" s="63"/>
      <c r="Y635" s="63"/>
      <c r="Z635" s="63"/>
      <c r="AA635" s="63"/>
      <c r="AB635" s="63"/>
      <c r="AC635" s="63"/>
      <c r="AD635" s="63"/>
      <c r="AE635" s="63"/>
      <c r="AF635" s="63"/>
      <c r="AG635" s="63"/>
      <c r="AH635" s="63"/>
      <c r="AI635" s="63"/>
      <c r="AJ635" s="63"/>
      <c r="AK635" s="63"/>
      <c r="AL635" s="63"/>
      <c r="AM635" s="63"/>
      <c r="AN635" s="63"/>
      <c r="AO635" s="63"/>
      <c r="AP635" s="63"/>
      <c r="AQ635" s="63"/>
      <c r="AR635" s="63"/>
      <c r="AS635" s="63"/>
      <c r="AT635" s="63"/>
      <c r="AU635" s="63"/>
      <c r="AV635" s="63"/>
      <c r="AW635" s="63"/>
      <c r="AX635" s="63"/>
      <c r="AY635" s="63"/>
      <c r="AZ635" s="63"/>
      <c r="BA635" s="63"/>
      <c r="BB635" s="63"/>
      <c r="BC635" s="63"/>
      <c r="BD635" s="63"/>
      <c r="BE635" s="63"/>
      <c r="BF635" s="63"/>
      <c r="BG635" s="63"/>
      <c r="BH635" s="63"/>
      <c r="BI635" s="63"/>
      <c r="BJ635" s="63"/>
      <c r="BK635" s="63"/>
      <c r="BL635" s="63"/>
      <c r="BM635" s="63"/>
      <c r="BN635" s="63"/>
      <c r="BO635" s="63"/>
      <c r="BP635" s="63"/>
      <c r="BQ635" s="63"/>
      <c r="BR635" s="63"/>
      <c r="BS635" s="63"/>
      <c r="BT635" s="63"/>
      <c r="BU635" s="63"/>
      <c r="BV635" s="63"/>
      <c r="BW635" s="63"/>
      <c r="BX635" s="63"/>
      <c r="BY635" s="63"/>
      <c r="BZ635" s="63"/>
    </row>
    <row r="636" spans="3:78" x14ac:dyDescent="0.3">
      <c r="C636" s="63"/>
      <c r="D636" s="63"/>
      <c r="E636" s="63"/>
      <c r="F636" s="63"/>
      <c r="G636" s="63"/>
      <c r="H636" s="63"/>
      <c r="I636" s="63"/>
      <c r="J636" s="63"/>
      <c r="K636" s="63"/>
      <c r="L636" s="63"/>
      <c r="M636" s="63"/>
      <c r="N636" s="63"/>
      <c r="O636" s="63"/>
      <c r="P636" s="63"/>
      <c r="Q636" s="63"/>
      <c r="R636" s="63"/>
      <c r="S636" s="63"/>
      <c r="T636" s="63"/>
      <c r="U636" s="63"/>
      <c r="V636" s="63"/>
      <c r="W636" s="63"/>
      <c r="X636" s="63"/>
      <c r="Y636" s="63"/>
      <c r="Z636" s="63"/>
      <c r="AA636" s="63"/>
      <c r="AB636" s="63"/>
      <c r="AC636" s="63"/>
      <c r="AD636" s="63"/>
      <c r="AE636" s="63"/>
      <c r="AF636" s="63"/>
      <c r="AG636" s="63"/>
      <c r="AH636" s="63"/>
      <c r="AI636" s="63"/>
      <c r="AJ636" s="63"/>
      <c r="AK636" s="63"/>
      <c r="AL636" s="63"/>
      <c r="AM636" s="63"/>
      <c r="AN636" s="63"/>
      <c r="AO636" s="63"/>
      <c r="AP636" s="63"/>
      <c r="AQ636" s="63"/>
      <c r="AR636" s="63"/>
      <c r="AS636" s="63"/>
      <c r="AT636" s="63"/>
      <c r="AU636" s="63"/>
      <c r="AV636" s="63"/>
      <c r="AW636" s="63"/>
      <c r="AX636" s="63"/>
      <c r="AY636" s="63"/>
      <c r="AZ636" s="63"/>
      <c r="BA636" s="63"/>
      <c r="BB636" s="63"/>
      <c r="BC636" s="63"/>
      <c r="BD636" s="63"/>
      <c r="BE636" s="63"/>
      <c r="BF636" s="63"/>
      <c r="BG636" s="63"/>
      <c r="BH636" s="63"/>
      <c r="BI636" s="63"/>
      <c r="BJ636" s="63"/>
      <c r="BK636" s="63"/>
      <c r="BL636" s="63"/>
      <c r="BM636" s="63"/>
      <c r="BN636" s="63"/>
      <c r="BO636" s="63"/>
      <c r="BP636" s="63"/>
      <c r="BQ636" s="63"/>
      <c r="BR636" s="63"/>
      <c r="BS636" s="63"/>
      <c r="BT636" s="63"/>
      <c r="BU636" s="63"/>
      <c r="BV636" s="63"/>
      <c r="BW636" s="63"/>
      <c r="BX636" s="63"/>
      <c r="BY636" s="63"/>
      <c r="BZ636" s="63"/>
    </row>
    <row r="637" spans="3:78" x14ac:dyDescent="0.3">
      <c r="C637" s="63"/>
      <c r="D637" s="63"/>
      <c r="E637" s="63"/>
      <c r="F637" s="63"/>
      <c r="G637" s="63"/>
      <c r="H637" s="63"/>
      <c r="I637" s="63"/>
      <c r="J637" s="63"/>
      <c r="K637" s="63"/>
      <c r="L637" s="63"/>
      <c r="M637" s="63"/>
      <c r="N637" s="63"/>
      <c r="O637" s="63"/>
      <c r="P637" s="63"/>
      <c r="Q637" s="63"/>
      <c r="R637" s="63"/>
      <c r="S637" s="63"/>
      <c r="T637" s="63"/>
      <c r="U637" s="63"/>
      <c r="V637" s="63"/>
      <c r="W637" s="63"/>
      <c r="X637" s="63"/>
      <c r="Y637" s="63"/>
      <c r="Z637" s="63"/>
      <c r="AA637" s="63"/>
      <c r="AB637" s="63"/>
      <c r="AC637" s="63"/>
      <c r="AD637" s="63"/>
      <c r="AE637" s="63"/>
      <c r="AF637" s="63"/>
      <c r="AG637" s="63"/>
      <c r="AH637" s="63"/>
      <c r="AI637" s="63"/>
      <c r="AJ637" s="63"/>
      <c r="AK637" s="63"/>
      <c r="AL637" s="63"/>
      <c r="AM637" s="63"/>
      <c r="AN637" s="63"/>
      <c r="AO637" s="63"/>
      <c r="AP637" s="63"/>
      <c r="AQ637" s="63"/>
      <c r="AR637" s="63"/>
      <c r="AS637" s="63"/>
      <c r="AT637" s="63"/>
      <c r="AU637" s="63"/>
      <c r="AV637" s="63"/>
      <c r="AW637" s="63"/>
      <c r="AX637" s="63"/>
      <c r="AY637" s="63"/>
      <c r="AZ637" s="63"/>
      <c r="BA637" s="63"/>
      <c r="BB637" s="63"/>
      <c r="BC637" s="63"/>
      <c r="BD637" s="63"/>
      <c r="BE637" s="63"/>
      <c r="BF637" s="63"/>
      <c r="BG637" s="63"/>
      <c r="BH637" s="63"/>
      <c r="BI637" s="63"/>
      <c r="BJ637" s="63"/>
      <c r="BK637" s="63"/>
      <c r="BL637" s="63"/>
      <c r="BM637" s="63"/>
      <c r="BN637" s="63"/>
      <c r="BO637" s="63"/>
      <c r="BP637" s="63"/>
      <c r="BQ637" s="63"/>
      <c r="BR637" s="63"/>
      <c r="BS637" s="63"/>
      <c r="BT637" s="63"/>
      <c r="BU637" s="63"/>
      <c r="BV637" s="63"/>
      <c r="BW637" s="63"/>
      <c r="BX637" s="63"/>
      <c r="BY637" s="63"/>
      <c r="BZ637" s="63"/>
    </row>
    <row r="638" spans="3:78" x14ac:dyDescent="0.3">
      <c r="C638" s="63"/>
      <c r="D638" s="63"/>
      <c r="E638" s="63"/>
      <c r="F638" s="63"/>
      <c r="G638" s="63"/>
      <c r="H638" s="63"/>
      <c r="I638" s="63"/>
      <c r="J638" s="63"/>
      <c r="K638" s="63"/>
      <c r="L638" s="63"/>
      <c r="M638" s="63"/>
      <c r="N638" s="63"/>
      <c r="O638" s="63"/>
      <c r="P638" s="63"/>
      <c r="Q638" s="63"/>
      <c r="R638" s="63"/>
      <c r="S638" s="63"/>
      <c r="T638" s="63"/>
      <c r="U638" s="63"/>
      <c r="V638" s="63"/>
      <c r="W638" s="63"/>
      <c r="X638" s="63"/>
      <c r="Y638" s="63"/>
      <c r="Z638" s="63"/>
      <c r="AA638" s="63"/>
      <c r="AB638" s="63"/>
      <c r="AC638" s="63"/>
      <c r="AD638" s="63"/>
      <c r="AE638" s="63"/>
      <c r="AF638" s="63"/>
      <c r="AG638" s="63"/>
      <c r="AH638" s="63"/>
      <c r="AI638" s="63"/>
      <c r="AJ638" s="63"/>
      <c r="AK638" s="63"/>
      <c r="AL638" s="63"/>
      <c r="AM638" s="63"/>
      <c r="AN638" s="63"/>
      <c r="AO638" s="63"/>
      <c r="AP638" s="63"/>
      <c r="AQ638" s="63"/>
      <c r="AR638" s="63"/>
      <c r="AS638" s="63"/>
      <c r="AT638" s="63"/>
      <c r="AU638" s="63"/>
      <c r="AV638" s="63"/>
      <c r="AW638" s="63"/>
      <c r="AX638" s="63"/>
      <c r="AY638" s="63"/>
      <c r="AZ638" s="63"/>
      <c r="BA638" s="63"/>
      <c r="BB638" s="63"/>
      <c r="BC638" s="63"/>
      <c r="BD638" s="63"/>
      <c r="BE638" s="63"/>
      <c r="BF638" s="63"/>
      <c r="BG638" s="63"/>
      <c r="BH638" s="63"/>
      <c r="BI638" s="63"/>
      <c r="BJ638" s="63"/>
      <c r="BK638" s="63"/>
      <c r="BL638" s="63"/>
      <c r="BM638" s="63"/>
      <c r="BN638" s="63"/>
      <c r="BO638" s="63"/>
      <c r="BP638" s="63"/>
      <c r="BQ638" s="63"/>
      <c r="BR638" s="63"/>
      <c r="BS638" s="63"/>
      <c r="BT638" s="63"/>
      <c r="BU638" s="63"/>
      <c r="BV638" s="63"/>
      <c r="BW638" s="63"/>
      <c r="BX638" s="63"/>
      <c r="BY638" s="63"/>
      <c r="BZ638" s="63"/>
    </row>
    <row r="639" spans="3:78" x14ac:dyDescent="0.3">
      <c r="C639" s="63"/>
      <c r="D639" s="63"/>
      <c r="E639" s="63"/>
      <c r="F639" s="63"/>
      <c r="G639" s="63"/>
      <c r="H639" s="63"/>
      <c r="I639" s="63"/>
      <c r="J639" s="63"/>
      <c r="K639" s="63"/>
      <c r="L639" s="63"/>
      <c r="M639" s="63"/>
      <c r="N639" s="63"/>
      <c r="O639" s="63"/>
      <c r="P639" s="63"/>
      <c r="Q639" s="63"/>
      <c r="R639" s="63"/>
      <c r="S639" s="63"/>
      <c r="T639" s="63"/>
      <c r="U639" s="63"/>
      <c r="V639" s="63"/>
      <c r="W639" s="63"/>
      <c r="X639" s="63"/>
      <c r="Y639" s="63"/>
      <c r="Z639" s="63"/>
      <c r="AA639" s="63"/>
      <c r="AB639" s="63"/>
      <c r="AC639" s="63"/>
      <c r="AD639" s="63"/>
      <c r="AE639" s="63"/>
      <c r="AF639" s="63"/>
      <c r="AG639" s="63"/>
      <c r="AH639" s="63"/>
      <c r="AI639" s="63"/>
      <c r="AJ639" s="63"/>
      <c r="AK639" s="63"/>
      <c r="AL639" s="63"/>
      <c r="AM639" s="63"/>
      <c r="AN639" s="63"/>
      <c r="AO639" s="63"/>
      <c r="AP639" s="63"/>
      <c r="AQ639" s="63"/>
      <c r="AR639" s="63"/>
      <c r="AS639" s="63"/>
      <c r="AT639" s="63"/>
      <c r="AU639" s="63"/>
      <c r="AV639" s="63"/>
      <c r="AW639" s="63"/>
      <c r="AX639" s="63"/>
      <c r="AY639" s="63"/>
      <c r="AZ639" s="63"/>
      <c r="BA639" s="63"/>
      <c r="BB639" s="63"/>
      <c r="BC639" s="63"/>
      <c r="BD639" s="63"/>
      <c r="BE639" s="63"/>
      <c r="BF639" s="63"/>
      <c r="BG639" s="63"/>
      <c r="BH639" s="63"/>
      <c r="BI639" s="63"/>
      <c r="BJ639" s="63"/>
      <c r="BK639" s="63"/>
      <c r="BL639" s="63"/>
      <c r="BM639" s="63"/>
      <c r="BN639" s="63"/>
      <c r="BO639" s="63"/>
      <c r="BP639" s="63"/>
      <c r="BQ639" s="63"/>
      <c r="BR639" s="63"/>
      <c r="BS639" s="63"/>
      <c r="BT639" s="63"/>
      <c r="BU639" s="63"/>
      <c r="BV639" s="63"/>
      <c r="BW639" s="63"/>
      <c r="BX639" s="63"/>
      <c r="BY639" s="63"/>
      <c r="BZ639" s="63"/>
    </row>
    <row r="640" spans="3:78" x14ac:dyDescent="0.3">
      <c r="C640" s="63"/>
      <c r="D640" s="63"/>
      <c r="E640" s="63"/>
      <c r="F640" s="63"/>
      <c r="G640" s="63"/>
      <c r="H640" s="63"/>
      <c r="I640" s="63"/>
      <c r="J640" s="63"/>
      <c r="K640" s="63"/>
      <c r="L640" s="63"/>
      <c r="M640" s="63"/>
      <c r="N640" s="63"/>
      <c r="O640" s="63"/>
      <c r="P640" s="63"/>
      <c r="Q640" s="63"/>
      <c r="R640" s="63"/>
      <c r="S640" s="63"/>
      <c r="T640" s="63"/>
      <c r="U640" s="63"/>
      <c r="V640" s="63"/>
      <c r="W640" s="63"/>
      <c r="X640" s="63"/>
      <c r="Y640" s="63"/>
      <c r="Z640" s="63"/>
      <c r="AA640" s="63"/>
      <c r="AB640" s="63"/>
      <c r="AC640" s="63"/>
      <c r="AD640" s="63"/>
      <c r="AE640" s="63"/>
      <c r="AF640" s="63"/>
      <c r="AG640" s="63"/>
      <c r="AH640" s="63"/>
      <c r="AI640" s="63"/>
      <c r="AJ640" s="63"/>
      <c r="AK640" s="63"/>
      <c r="AL640" s="63"/>
      <c r="AM640" s="63"/>
      <c r="AN640" s="63"/>
      <c r="AO640" s="63"/>
      <c r="AP640" s="63"/>
      <c r="AQ640" s="63"/>
      <c r="AR640" s="63"/>
      <c r="AS640" s="63"/>
      <c r="AT640" s="63"/>
      <c r="AU640" s="63"/>
      <c r="AV640" s="63"/>
      <c r="AW640" s="63"/>
      <c r="AX640" s="63"/>
      <c r="AY640" s="63"/>
      <c r="AZ640" s="63"/>
      <c r="BA640" s="63"/>
      <c r="BB640" s="63"/>
      <c r="BC640" s="63"/>
      <c r="BD640" s="63"/>
      <c r="BE640" s="63"/>
      <c r="BF640" s="63"/>
      <c r="BG640" s="63"/>
      <c r="BH640" s="63"/>
      <c r="BI640" s="63"/>
      <c r="BJ640" s="63"/>
      <c r="BK640" s="63"/>
      <c r="BL640" s="63"/>
      <c r="BM640" s="63"/>
      <c r="BN640" s="63"/>
      <c r="BO640" s="63"/>
      <c r="BP640" s="63"/>
      <c r="BQ640" s="63"/>
      <c r="BR640" s="63"/>
      <c r="BS640" s="63"/>
      <c r="BT640" s="63"/>
      <c r="BU640" s="63"/>
      <c r="BV640" s="63"/>
      <c r="BW640" s="63"/>
      <c r="BX640" s="63"/>
      <c r="BY640" s="63"/>
      <c r="BZ640" s="63"/>
    </row>
    <row r="641" spans="3:78" x14ac:dyDescent="0.3">
      <c r="C641" s="63"/>
      <c r="D641" s="63"/>
      <c r="E641" s="63"/>
      <c r="F641" s="63"/>
      <c r="G641" s="63"/>
      <c r="H641" s="63"/>
      <c r="I641" s="63"/>
      <c r="J641" s="63"/>
      <c r="K641" s="63"/>
      <c r="L641" s="63"/>
      <c r="M641" s="63"/>
      <c r="N641" s="63"/>
      <c r="O641" s="63"/>
      <c r="P641" s="63"/>
      <c r="Q641" s="63"/>
      <c r="R641" s="63"/>
      <c r="S641" s="63"/>
      <c r="T641" s="63"/>
      <c r="U641" s="63"/>
      <c r="V641" s="63"/>
      <c r="W641" s="63"/>
      <c r="X641" s="63"/>
      <c r="Y641" s="63"/>
      <c r="Z641" s="63"/>
      <c r="AA641" s="63"/>
      <c r="AB641" s="63"/>
      <c r="AC641" s="63"/>
      <c r="AD641" s="63"/>
      <c r="AE641" s="63"/>
      <c r="AF641" s="63"/>
      <c r="AG641" s="63"/>
      <c r="AH641" s="63"/>
      <c r="AI641" s="63"/>
      <c r="AJ641" s="63"/>
      <c r="AK641" s="63"/>
      <c r="AL641" s="63"/>
      <c r="AM641" s="63"/>
      <c r="AN641" s="63"/>
      <c r="AO641" s="63"/>
      <c r="AP641" s="63"/>
      <c r="AQ641" s="63"/>
      <c r="AR641" s="63"/>
      <c r="AS641" s="63"/>
      <c r="AT641" s="63"/>
      <c r="AU641" s="63"/>
      <c r="AV641" s="63"/>
      <c r="AW641" s="63"/>
      <c r="AX641" s="63"/>
      <c r="AY641" s="63"/>
      <c r="AZ641" s="63"/>
      <c r="BA641" s="63"/>
      <c r="BB641" s="63"/>
      <c r="BC641" s="63"/>
      <c r="BD641" s="63"/>
      <c r="BE641" s="63"/>
      <c r="BF641" s="63"/>
      <c r="BG641" s="63"/>
      <c r="BH641" s="63"/>
      <c r="BI641" s="63"/>
      <c r="BJ641" s="63"/>
      <c r="BK641" s="63"/>
      <c r="BL641" s="63"/>
      <c r="BM641" s="63"/>
      <c r="BN641" s="63"/>
      <c r="BO641" s="63"/>
      <c r="BP641" s="63"/>
      <c r="BQ641" s="63"/>
      <c r="BR641" s="63"/>
      <c r="BS641" s="63"/>
      <c r="BT641" s="63"/>
      <c r="BU641" s="63"/>
      <c r="BV641" s="63"/>
      <c r="BW641" s="63"/>
      <c r="BX641" s="63"/>
      <c r="BY641" s="63"/>
      <c r="BZ641" s="63"/>
    </row>
    <row r="642" spans="3:78" x14ac:dyDescent="0.3">
      <c r="C642" s="63"/>
      <c r="D642" s="63"/>
      <c r="E642" s="63"/>
      <c r="F642" s="63"/>
      <c r="G642" s="63"/>
      <c r="H642" s="63"/>
      <c r="I642" s="63"/>
      <c r="J642" s="63"/>
      <c r="K642" s="63"/>
      <c r="L642" s="63"/>
      <c r="M642" s="63"/>
      <c r="N642" s="63"/>
      <c r="O642" s="63"/>
      <c r="P642" s="63"/>
      <c r="Q642" s="63"/>
      <c r="R642" s="63"/>
      <c r="S642" s="63"/>
      <c r="T642" s="63"/>
      <c r="U642" s="63"/>
      <c r="V642" s="63"/>
      <c r="W642" s="63"/>
      <c r="X642" s="63"/>
      <c r="Y642" s="63"/>
      <c r="Z642" s="63"/>
      <c r="AA642" s="63"/>
      <c r="AB642" s="63"/>
      <c r="AC642" s="63"/>
      <c r="AD642" s="63"/>
      <c r="AE642" s="63"/>
      <c r="AF642" s="63"/>
      <c r="AG642" s="63"/>
      <c r="AH642" s="63"/>
      <c r="AI642" s="63"/>
      <c r="AJ642" s="63"/>
      <c r="AK642" s="63"/>
      <c r="AL642" s="63"/>
      <c r="AM642" s="63"/>
      <c r="AN642" s="63"/>
      <c r="AO642" s="63"/>
      <c r="AP642" s="63"/>
      <c r="AQ642" s="63"/>
      <c r="AR642" s="63"/>
      <c r="AS642" s="63"/>
      <c r="AT642" s="63"/>
      <c r="AU642" s="63"/>
      <c r="AV642" s="63"/>
      <c r="AW642" s="63"/>
      <c r="AX642" s="63"/>
      <c r="AY642" s="63"/>
      <c r="AZ642" s="63"/>
      <c r="BA642" s="63"/>
      <c r="BB642" s="63"/>
      <c r="BC642" s="63"/>
      <c r="BD642" s="63"/>
      <c r="BE642" s="63"/>
      <c r="BF642" s="63"/>
      <c r="BG642" s="63"/>
      <c r="BH642" s="63"/>
      <c r="BI642" s="63"/>
      <c r="BJ642" s="63"/>
      <c r="BK642" s="63"/>
      <c r="BL642" s="63"/>
      <c r="BM642" s="63"/>
      <c r="BN642" s="63"/>
      <c r="BO642" s="63"/>
      <c r="BP642" s="63"/>
      <c r="BQ642" s="63"/>
      <c r="BR642" s="63"/>
      <c r="BS642" s="63"/>
      <c r="BT642" s="63"/>
      <c r="BU642" s="63"/>
      <c r="BV642" s="63"/>
      <c r="BW642" s="63"/>
      <c r="BX642" s="63"/>
      <c r="BY642" s="63"/>
      <c r="BZ642" s="63"/>
    </row>
    <row r="643" spans="3:78" x14ac:dyDescent="0.3">
      <c r="C643" s="63"/>
      <c r="D643" s="63"/>
      <c r="E643" s="63"/>
      <c r="F643" s="63"/>
      <c r="G643" s="63"/>
      <c r="H643" s="63"/>
      <c r="I643" s="63"/>
      <c r="J643" s="63"/>
      <c r="K643" s="63"/>
      <c r="L643" s="63"/>
      <c r="M643" s="63"/>
      <c r="N643" s="63"/>
      <c r="O643" s="63"/>
      <c r="P643" s="63"/>
      <c r="Q643" s="63"/>
      <c r="R643" s="63"/>
      <c r="S643" s="63"/>
      <c r="T643" s="63"/>
      <c r="U643" s="63"/>
      <c r="V643" s="63"/>
      <c r="W643" s="63"/>
      <c r="X643" s="63"/>
      <c r="Y643" s="63"/>
      <c r="Z643" s="63"/>
      <c r="AA643" s="63"/>
      <c r="AB643" s="63"/>
      <c r="AC643" s="63"/>
      <c r="AD643" s="63"/>
      <c r="AE643" s="63"/>
      <c r="AF643" s="63"/>
      <c r="AG643" s="63"/>
      <c r="AH643" s="63"/>
      <c r="AI643" s="63"/>
      <c r="AJ643" s="63"/>
      <c r="AK643" s="63"/>
      <c r="AL643" s="63"/>
      <c r="AM643" s="63"/>
      <c r="AN643" s="63"/>
      <c r="AO643" s="63"/>
      <c r="AP643" s="63"/>
      <c r="AQ643" s="63"/>
      <c r="AR643" s="63"/>
      <c r="AS643" s="63"/>
      <c r="AT643" s="63"/>
      <c r="AU643" s="63"/>
      <c r="AV643" s="63"/>
      <c r="AW643" s="63"/>
      <c r="AX643" s="63"/>
      <c r="AY643" s="63"/>
      <c r="AZ643" s="63"/>
      <c r="BA643" s="63"/>
      <c r="BB643" s="63"/>
      <c r="BC643" s="63"/>
      <c r="BD643" s="63"/>
      <c r="BE643" s="63"/>
      <c r="BF643" s="63"/>
      <c r="BG643" s="63"/>
      <c r="BH643" s="63"/>
      <c r="BI643" s="63"/>
      <c r="BJ643" s="63"/>
      <c r="BK643" s="63"/>
      <c r="BL643" s="63"/>
      <c r="BM643" s="63"/>
      <c r="BN643" s="63"/>
      <c r="BO643" s="63"/>
      <c r="BP643" s="63"/>
      <c r="BQ643" s="63"/>
      <c r="BR643" s="63"/>
      <c r="BS643" s="63"/>
      <c r="BT643" s="63"/>
      <c r="BU643" s="63"/>
      <c r="BV643" s="63"/>
      <c r="BW643" s="63"/>
      <c r="BX643" s="63"/>
      <c r="BY643" s="63"/>
      <c r="BZ643" s="63"/>
    </row>
    <row r="644" spans="3:78" x14ac:dyDescent="0.3">
      <c r="C644" s="63"/>
      <c r="D644" s="63"/>
      <c r="E644" s="63"/>
      <c r="F644" s="63"/>
      <c r="G644" s="63"/>
      <c r="H644" s="63"/>
      <c r="I644" s="63"/>
      <c r="J644" s="63"/>
      <c r="K644" s="63"/>
      <c r="L644" s="63"/>
      <c r="M644" s="63"/>
      <c r="N644" s="63"/>
      <c r="O644" s="63"/>
      <c r="P644" s="63"/>
      <c r="Q644" s="63"/>
      <c r="R644" s="63"/>
      <c r="S644" s="63"/>
      <c r="T644" s="63"/>
      <c r="U644" s="63"/>
      <c r="V644" s="63"/>
      <c r="W644" s="63"/>
      <c r="X644" s="63"/>
      <c r="Y644" s="63"/>
      <c r="Z644" s="63"/>
      <c r="AA644" s="63"/>
      <c r="AB644" s="63"/>
      <c r="AC644" s="63"/>
      <c r="AD644" s="63"/>
      <c r="AE644" s="63"/>
      <c r="AF644" s="63"/>
      <c r="AG644" s="63"/>
      <c r="AH644" s="63"/>
      <c r="AI644" s="63"/>
      <c r="AJ644" s="63"/>
      <c r="AK644" s="63"/>
      <c r="AL644" s="63"/>
      <c r="AM644" s="63"/>
      <c r="AN644" s="63"/>
      <c r="AO644" s="63"/>
      <c r="AP644" s="63"/>
      <c r="AQ644" s="63"/>
      <c r="AR644" s="63"/>
      <c r="AS644" s="63"/>
      <c r="AT644" s="63"/>
      <c r="AU644" s="63"/>
      <c r="AV644" s="63"/>
      <c r="AW644" s="63"/>
      <c r="AX644" s="63"/>
      <c r="AY644" s="63"/>
      <c r="AZ644" s="63"/>
      <c r="BA644" s="63"/>
      <c r="BB644" s="63"/>
      <c r="BC644" s="63"/>
      <c r="BD644" s="63"/>
      <c r="BE644" s="63"/>
      <c r="BF644" s="63"/>
      <c r="BG644" s="63"/>
      <c r="BH644" s="63"/>
      <c r="BI644" s="63"/>
      <c r="BJ644" s="63"/>
      <c r="BK644" s="63"/>
      <c r="BL644" s="63"/>
      <c r="BM644" s="63"/>
      <c r="BN644" s="63"/>
      <c r="BO644" s="63"/>
      <c r="BP644" s="63"/>
      <c r="BQ644" s="63"/>
      <c r="BR644" s="63"/>
      <c r="BS644" s="63"/>
      <c r="BT644" s="63"/>
      <c r="BU644" s="63"/>
      <c r="BV644" s="63"/>
      <c r="BW644" s="63"/>
      <c r="BX644" s="63"/>
      <c r="BY644" s="63"/>
      <c r="BZ644" s="63"/>
    </row>
    <row r="645" spans="3:78" x14ac:dyDescent="0.3">
      <c r="C645" s="63"/>
      <c r="D645" s="63"/>
      <c r="E645" s="63"/>
      <c r="F645" s="63"/>
      <c r="G645" s="63"/>
      <c r="H645" s="63"/>
      <c r="I645" s="63"/>
      <c r="J645" s="63"/>
      <c r="K645" s="63"/>
      <c r="L645" s="63"/>
      <c r="M645" s="63"/>
      <c r="N645" s="63"/>
      <c r="O645" s="63"/>
      <c r="P645" s="63"/>
      <c r="Q645" s="63"/>
      <c r="R645" s="63"/>
      <c r="S645" s="63"/>
      <c r="T645" s="63"/>
      <c r="U645" s="63"/>
      <c r="V645" s="63"/>
      <c r="W645" s="63"/>
      <c r="X645" s="63"/>
      <c r="Y645" s="63"/>
      <c r="Z645" s="63"/>
      <c r="AA645" s="63"/>
      <c r="AB645" s="63"/>
      <c r="AC645" s="63"/>
      <c r="AD645" s="63"/>
      <c r="AE645" s="63"/>
      <c r="AF645" s="63"/>
      <c r="AG645" s="63"/>
      <c r="AH645" s="63"/>
      <c r="AI645" s="63"/>
      <c r="AJ645" s="63"/>
      <c r="AK645" s="63"/>
      <c r="AL645" s="63"/>
      <c r="AM645" s="63"/>
      <c r="AN645" s="63"/>
      <c r="AO645" s="63"/>
      <c r="AP645" s="63"/>
      <c r="AQ645" s="63"/>
      <c r="AR645" s="63"/>
      <c r="AS645" s="63"/>
      <c r="AT645" s="63"/>
      <c r="AU645" s="63"/>
      <c r="AV645" s="63"/>
      <c r="AW645" s="63"/>
      <c r="AX645" s="63"/>
      <c r="AY645" s="63"/>
      <c r="AZ645" s="63"/>
      <c r="BA645" s="63"/>
      <c r="BB645" s="63"/>
      <c r="BC645" s="63"/>
      <c r="BD645" s="63"/>
      <c r="BE645" s="63"/>
      <c r="BF645" s="63"/>
      <c r="BG645" s="63"/>
      <c r="BH645" s="63"/>
      <c r="BI645" s="63"/>
      <c r="BJ645" s="63"/>
      <c r="BK645" s="63"/>
      <c r="BL645" s="63"/>
      <c r="BM645" s="63"/>
      <c r="BN645" s="63"/>
      <c r="BO645" s="63"/>
      <c r="BP645" s="63"/>
      <c r="BQ645" s="63"/>
      <c r="BR645" s="63"/>
      <c r="BS645" s="63"/>
      <c r="BT645" s="63"/>
      <c r="BU645" s="63"/>
      <c r="BV645" s="63"/>
      <c r="BW645" s="63"/>
      <c r="BX645" s="63"/>
      <c r="BY645" s="63"/>
      <c r="BZ645" s="63"/>
    </row>
    <row r="646" spans="3:78" x14ac:dyDescent="0.3">
      <c r="C646" s="63"/>
      <c r="D646" s="63"/>
      <c r="E646" s="63"/>
      <c r="F646" s="63"/>
      <c r="G646" s="63"/>
      <c r="H646" s="63"/>
      <c r="I646" s="63"/>
      <c r="J646" s="63"/>
      <c r="K646" s="63"/>
      <c r="L646" s="63"/>
      <c r="M646" s="63"/>
      <c r="N646" s="63"/>
      <c r="O646" s="63"/>
      <c r="P646" s="63"/>
      <c r="Q646" s="63"/>
      <c r="R646" s="63"/>
      <c r="S646" s="63"/>
      <c r="T646" s="63"/>
      <c r="U646" s="63"/>
      <c r="V646" s="63"/>
      <c r="W646" s="63"/>
      <c r="X646" s="63"/>
      <c r="Y646" s="63"/>
      <c r="Z646" s="63"/>
      <c r="AA646" s="63"/>
      <c r="AB646" s="63"/>
      <c r="AC646" s="63"/>
      <c r="AD646" s="63"/>
      <c r="AE646" s="63"/>
      <c r="AF646" s="63"/>
      <c r="AG646" s="63"/>
      <c r="AH646" s="63"/>
      <c r="AI646" s="63"/>
      <c r="AJ646" s="63"/>
      <c r="AK646" s="63"/>
      <c r="AL646" s="63"/>
      <c r="AM646" s="63"/>
      <c r="AN646" s="63"/>
      <c r="AO646" s="63"/>
      <c r="AP646" s="63"/>
      <c r="AQ646" s="63"/>
      <c r="AR646" s="63"/>
      <c r="AS646" s="63"/>
      <c r="AT646" s="63"/>
      <c r="AU646" s="63"/>
      <c r="AV646" s="63"/>
      <c r="AW646" s="63"/>
      <c r="AX646" s="63"/>
      <c r="AY646" s="63"/>
      <c r="AZ646" s="63"/>
      <c r="BA646" s="63"/>
      <c r="BB646" s="63"/>
      <c r="BC646" s="63"/>
      <c r="BD646" s="63"/>
      <c r="BE646" s="63"/>
      <c r="BF646" s="63"/>
      <c r="BG646" s="63"/>
      <c r="BH646" s="63"/>
      <c r="BI646" s="63"/>
      <c r="BJ646" s="63"/>
      <c r="BK646" s="63"/>
      <c r="BL646" s="63"/>
      <c r="BM646" s="63"/>
      <c r="BN646" s="63"/>
      <c r="BO646" s="63"/>
      <c r="BP646" s="63"/>
      <c r="BQ646" s="63"/>
      <c r="BR646" s="63"/>
      <c r="BS646" s="63"/>
      <c r="BT646" s="63"/>
      <c r="BU646" s="63"/>
      <c r="BV646" s="63"/>
      <c r="BW646" s="63"/>
      <c r="BX646" s="63"/>
      <c r="BY646" s="63"/>
      <c r="BZ646" s="63"/>
    </row>
    <row r="647" spans="3:78" x14ac:dyDescent="0.3">
      <c r="C647" s="63"/>
      <c r="D647" s="63"/>
      <c r="E647" s="63"/>
      <c r="F647" s="63"/>
      <c r="G647" s="63"/>
      <c r="H647" s="63"/>
      <c r="I647" s="63"/>
      <c r="J647" s="63"/>
      <c r="K647" s="63"/>
      <c r="L647" s="63"/>
      <c r="M647" s="63"/>
      <c r="N647" s="63"/>
      <c r="O647" s="63"/>
      <c r="P647" s="63"/>
      <c r="Q647" s="63"/>
      <c r="R647" s="63"/>
      <c r="S647" s="63"/>
      <c r="T647" s="63"/>
      <c r="U647" s="63"/>
      <c r="V647" s="63"/>
      <c r="W647" s="63"/>
      <c r="X647" s="63"/>
      <c r="Y647" s="63"/>
      <c r="Z647" s="63"/>
      <c r="AA647" s="63"/>
      <c r="AB647" s="63"/>
      <c r="AC647" s="63"/>
      <c r="AD647" s="63"/>
      <c r="AE647" s="63"/>
      <c r="AF647" s="63"/>
      <c r="AG647" s="63"/>
      <c r="AH647" s="63"/>
      <c r="AI647" s="63"/>
      <c r="AJ647" s="63"/>
      <c r="AK647" s="63"/>
      <c r="AL647" s="63"/>
      <c r="AM647" s="63"/>
      <c r="AN647" s="63"/>
      <c r="AO647" s="63"/>
      <c r="AP647" s="63"/>
      <c r="AQ647" s="63"/>
      <c r="AR647" s="63"/>
      <c r="AS647" s="63"/>
      <c r="AT647" s="63"/>
      <c r="AU647" s="63"/>
      <c r="AV647" s="63"/>
      <c r="AW647" s="63"/>
      <c r="AX647" s="63"/>
      <c r="AY647" s="63"/>
      <c r="AZ647" s="63"/>
      <c r="BA647" s="63"/>
      <c r="BB647" s="63"/>
      <c r="BC647" s="63"/>
      <c r="BD647" s="63"/>
      <c r="BE647" s="63"/>
      <c r="BF647" s="63"/>
      <c r="BG647" s="63"/>
      <c r="BH647" s="63"/>
      <c r="BI647" s="63"/>
      <c r="BJ647" s="63"/>
      <c r="BK647" s="63"/>
      <c r="BL647" s="63"/>
      <c r="BM647" s="63"/>
      <c r="BN647" s="63"/>
      <c r="BO647" s="63"/>
      <c r="BP647" s="63"/>
      <c r="BQ647" s="63"/>
      <c r="BR647" s="63"/>
      <c r="BS647" s="63"/>
      <c r="BT647" s="63"/>
      <c r="BU647" s="63"/>
      <c r="BV647" s="63"/>
      <c r="BW647" s="63"/>
      <c r="BX647" s="63"/>
      <c r="BY647" s="63"/>
      <c r="BZ647" s="63"/>
    </row>
    <row r="648" spans="3:78" x14ac:dyDescent="0.3">
      <c r="C648" s="63"/>
      <c r="D648" s="63"/>
      <c r="E648" s="63"/>
      <c r="F648" s="63"/>
      <c r="G648" s="63"/>
      <c r="H648" s="63"/>
      <c r="I648" s="63"/>
      <c r="J648" s="63"/>
      <c r="K648" s="63"/>
      <c r="L648" s="63"/>
      <c r="M648" s="63"/>
      <c r="N648" s="63"/>
      <c r="O648" s="63"/>
      <c r="P648" s="63"/>
      <c r="Q648" s="63"/>
      <c r="R648" s="63"/>
      <c r="S648" s="63"/>
      <c r="T648" s="63"/>
      <c r="U648" s="63"/>
      <c r="V648" s="63"/>
      <c r="W648" s="63"/>
      <c r="X648" s="63"/>
      <c r="Y648" s="63"/>
      <c r="Z648" s="63"/>
      <c r="AA648" s="63"/>
      <c r="AB648" s="63"/>
      <c r="AC648" s="63"/>
      <c r="AD648" s="63"/>
      <c r="AE648" s="63"/>
      <c r="AF648" s="63"/>
      <c r="AG648" s="63"/>
      <c r="AH648" s="63"/>
      <c r="AI648" s="63"/>
      <c r="AJ648" s="63"/>
      <c r="AK648" s="63"/>
      <c r="AL648" s="63"/>
      <c r="AM648" s="63"/>
      <c r="AN648" s="63"/>
      <c r="AO648" s="63"/>
      <c r="AP648" s="63"/>
      <c r="AQ648" s="63"/>
      <c r="AR648" s="63"/>
      <c r="AS648" s="63"/>
      <c r="AT648" s="63"/>
      <c r="AU648" s="63"/>
      <c r="AV648" s="63"/>
      <c r="AW648" s="63"/>
      <c r="AX648" s="63"/>
      <c r="AY648" s="63"/>
      <c r="AZ648" s="63"/>
      <c r="BA648" s="63"/>
      <c r="BB648" s="63"/>
      <c r="BC648" s="63"/>
      <c r="BD648" s="63"/>
      <c r="BE648" s="63"/>
      <c r="BF648" s="63"/>
      <c r="BG648" s="63"/>
      <c r="BH648" s="63"/>
      <c r="BI648" s="63"/>
      <c r="BJ648" s="63"/>
      <c r="BK648" s="63"/>
      <c r="BL648" s="63"/>
      <c r="BM648" s="63"/>
      <c r="BN648" s="63"/>
      <c r="BO648" s="63"/>
      <c r="BP648" s="63"/>
      <c r="BQ648" s="63"/>
      <c r="BR648" s="63"/>
      <c r="BS648" s="63"/>
      <c r="BT648" s="63"/>
      <c r="BU648" s="63"/>
      <c r="BV648" s="63"/>
      <c r="BW648" s="63"/>
      <c r="BX648" s="63"/>
      <c r="BY648" s="63"/>
      <c r="BZ648" s="63"/>
    </row>
    <row r="649" spans="3:78" x14ac:dyDescent="0.3">
      <c r="C649" s="63"/>
      <c r="D649" s="63"/>
      <c r="E649" s="63"/>
      <c r="F649" s="63"/>
      <c r="G649" s="63"/>
      <c r="H649" s="63"/>
      <c r="I649" s="63"/>
      <c r="J649" s="63"/>
      <c r="K649" s="63"/>
      <c r="L649" s="63"/>
      <c r="M649" s="63"/>
      <c r="N649" s="63"/>
      <c r="O649" s="63"/>
      <c r="P649" s="63"/>
      <c r="Q649" s="63"/>
      <c r="R649" s="63"/>
      <c r="S649" s="63"/>
      <c r="T649" s="63"/>
      <c r="U649" s="63"/>
      <c r="V649" s="63"/>
      <c r="W649" s="63"/>
      <c r="X649" s="63"/>
      <c r="Y649" s="63"/>
      <c r="Z649" s="63"/>
      <c r="AA649" s="63"/>
      <c r="AB649" s="63"/>
      <c r="AC649" s="63"/>
      <c r="AD649" s="63"/>
      <c r="AE649" s="63"/>
      <c r="AF649" s="63"/>
      <c r="AG649" s="63"/>
      <c r="AH649" s="63"/>
      <c r="AI649" s="63"/>
      <c r="AJ649" s="63"/>
      <c r="AK649" s="63"/>
      <c r="AL649" s="63"/>
      <c r="AM649" s="63"/>
      <c r="AN649" s="63"/>
      <c r="AO649" s="63"/>
      <c r="AP649" s="63"/>
      <c r="AQ649" s="63"/>
      <c r="AR649" s="63"/>
      <c r="AS649" s="63"/>
      <c r="AT649" s="63"/>
      <c r="AU649" s="63"/>
      <c r="AV649" s="63"/>
      <c r="AW649" s="63"/>
      <c r="AX649" s="63"/>
      <c r="AY649" s="63"/>
      <c r="AZ649" s="63"/>
      <c r="BA649" s="63"/>
      <c r="BB649" s="63"/>
      <c r="BC649" s="63"/>
      <c r="BD649" s="63"/>
      <c r="BE649" s="63"/>
      <c r="BF649" s="63"/>
      <c r="BG649" s="63"/>
      <c r="BH649" s="63"/>
      <c r="BI649" s="63"/>
      <c r="BJ649" s="63"/>
      <c r="BK649" s="63"/>
      <c r="BL649" s="63"/>
      <c r="BM649" s="63"/>
      <c r="BN649" s="63"/>
      <c r="BO649" s="63"/>
      <c r="BP649" s="63"/>
      <c r="BQ649" s="63"/>
      <c r="BR649" s="63"/>
      <c r="BS649" s="63"/>
      <c r="BT649" s="63"/>
      <c r="BU649" s="63"/>
      <c r="BV649" s="63"/>
      <c r="BW649" s="63"/>
      <c r="BX649" s="63"/>
      <c r="BY649" s="63"/>
      <c r="BZ649" s="63"/>
    </row>
    <row r="650" spans="3:78" x14ac:dyDescent="0.3">
      <c r="C650" s="63"/>
      <c r="D650" s="63"/>
      <c r="E650" s="63"/>
      <c r="F650" s="63"/>
      <c r="G650" s="63"/>
      <c r="H650" s="63"/>
      <c r="I650" s="63"/>
      <c r="J650" s="63"/>
      <c r="K650" s="63"/>
      <c r="L650" s="63"/>
      <c r="M650" s="63"/>
      <c r="N650" s="63"/>
      <c r="O650" s="63"/>
      <c r="P650" s="63"/>
      <c r="Q650" s="63"/>
      <c r="R650" s="63"/>
      <c r="S650" s="63"/>
      <c r="T650" s="63"/>
      <c r="U650" s="63"/>
      <c r="V650" s="63"/>
      <c r="W650" s="63"/>
      <c r="X650" s="63"/>
      <c r="Y650" s="63"/>
      <c r="Z650" s="63"/>
      <c r="AA650" s="63"/>
      <c r="AB650" s="63"/>
      <c r="AC650" s="63"/>
      <c r="AD650" s="63"/>
      <c r="AE650" s="63"/>
      <c r="AF650" s="63"/>
      <c r="AG650" s="63"/>
      <c r="AH650" s="63"/>
      <c r="AI650" s="63"/>
      <c r="AJ650" s="63"/>
      <c r="AK650" s="63"/>
      <c r="AL650" s="63"/>
      <c r="AM650" s="63"/>
      <c r="AN650" s="63"/>
      <c r="AO650" s="63"/>
      <c r="AP650" s="63"/>
      <c r="AQ650" s="63"/>
      <c r="AR650" s="63"/>
      <c r="AS650" s="63"/>
      <c r="AT650" s="63"/>
      <c r="AU650" s="63"/>
      <c r="AV650" s="63"/>
      <c r="AW650" s="63"/>
      <c r="AX650" s="63"/>
      <c r="AY650" s="63"/>
      <c r="AZ650" s="63"/>
      <c r="BA650" s="63"/>
      <c r="BB650" s="63"/>
      <c r="BC650" s="63"/>
      <c r="BD650" s="63"/>
      <c r="BE650" s="63"/>
      <c r="BF650" s="63"/>
      <c r="BG650" s="63"/>
      <c r="BH650" s="63"/>
      <c r="BI650" s="63"/>
      <c r="BJ650" s="63"/>
      <c r="BK650" s="63"/>
      <c r="BL650" s="63"/>
      <c r="BM650" s="63"/>
      <c r="BN650" s="63"/>
      <c r="BO650" s="63"/>
      <c r="BP650" s="63"/>
      <c r="BQ650" s="63"/>
      <c r="BR650" s="63"/>
      <c r="BS650" s="63"/>
      <c r="BT650" s="63"/>
      <c r="BU650" s="63"/>
      <c r="BV650" s="63"/>
      <c r="BW650" s="63"/>
      <c r="BX650" s="63"/>
      <c r="BY650" s="63"/>
      <c r="BZ650" s="63"/>
    </row>
    <row r="651" spans="3:78" x14ac:dyDescent="0.3">
      <c r="C651" s="63"/>
      <c r="D651" s="63"/>
      <c r="E651" s="63"/>
      <c r="F651" s="63"/>
      <c r="G651" s="63"/>
      <c r="H651" s="63"/>
      <c r="I651" s="63"/>
      <c r="J651" s="63"/>
      <c r="K651" s="63"/>
      <c r="L651" s="63"/>
      <c r="M651" s="63"/>
      <c r="N651" s="63"/>
      <c r="O651" s="63"/>
      <c r="P651" s="63"/>
      <c r="Q651" s="63"/>
      <c r="R651" s="63"/>
      <c r="S651" s="63"/>
      <c r="T651" s="63"/>
      <c r="U651" s="63"/>
      <c r="V651" s="63"/>
      <c r="W651" s="63"/>
      <c r="X651" s="63"/>
      <c r="Y651" s="63"/>
      <c r="Z651" s="63"/>
      <c r="AA651" s="63"/>
      <c r="AB651" s="63"/>
      <c r="AC651" s="63"/>
      <c r="AD651" s="63"/>
      <c r="AE651" s="63"/>
      <c r="AF651" s="63"/>
      <c r="AG651" s="63"/>
      <c r="AH651" s="63"/>
      <c r="AI651" s="63"/>
      <c r="AJ651" s="63"/>
      <c r="AK651" s="63"/>
      <c r="AL651" s="63"/>
      <c r="AM651" s="63"/>
      <c r="AN651" s="63"/>
      <c r="AO651" s="63"/>
      <c r="AP651" s="63"/>
      <c r="AQ651" s="63"/>
      <c r="AR651" s="63"/>
      <c r="AS651" s="63"/>
      <c r="AT651" s="63"/>
      <c r="AU651" s="63"/>
      <c r="AV651" s="63"/>
      <c r="AW651" s="63"/>
      <c r="AX651" s="63"/>
      <c r="AY651" s="63"/>
      <c r="AZ651" s="63"/>
      <c r="BA651" s="63"/>
      <c r="BB651" s="63"/>
      <c r="BC651" s="63"/>
      <c r="BD651" s="63"/>
      <c r="BE651" s="63"/>
      <c r="BF651" s="63"/>
      <c r="BG651" s="63"/>
      <c r="BH651" s="63"/>
      <c r="BI651" s="63"/>
      <c r="BJ651" s="63"/>
      <c r="BK651" s="63"/>
      <c r="BL651" s="63"/>
      <c r="BM651" s="63"/>
      <c r="BN651" s="63"/>
      <c r="BO651" s="63"/>
      <c r="BP651" s="63"/>
      <c r="BQ651" s="63"/>
      <c r="BR651" s="63"/>
      <c r="BS651" s="63"/>
      <c r="BT651" s="63"/>
      <c r="BU651" s="63"/>
      <c r="BV651" s="63"/>
      <c r="BW651" s="63"/>
      <c r="BX651" s="63"/>
      <c r="BY651" s="63"/>
      <c r="BZ651" s="63"/>
    </row>
    <row r="652" spans="3:78" x14ac:dyDescent="0.3">
      <c r="C652" s="63"/>
      <c r="D652" s="63"/>
      <c r="E652" s="63"/>
      <c r="F652" s="63"/>
      <c r="G652" s="63"/>
      <c r="H652" s="63"/>
      <c r="I652" s="63"/>
      <c r="J652" s="63"/>
      <c r="K652" s="63"/>
      <c r="L652" s="63"/>
      <c r="M652" s="63"/>
      <c r="N652" s="63"/>
      <c r="O652" s="63"/>
      <c r="P652" s="63"/>
      <c r="Q652" s="63"/>
      <c r="R652" s="63"/>
      <c r="S652" s="63"/>
      <c r="T652" s="63"/>
      <c r="U652" s="63"/>
      <c r="V652" s="63"/>
      <c r="W652" s="63"/>
      <c r="X652" s="63"/>
      <c r="Y652" s="63"/>
      <c r="Z652" s="63"/>
      <c r="AA652" s="63"/>
      <c r="AB652" s="63"/>
      <c r="AC652" s="63"/>
      <c r="AD652" s="63"/>
      <c r="AE652" s="63"/>
      <c r="AF652" s="63"/>
      <c r="AG652" s="63"/>
      <c r="AH652" s="63"/>
      <c r="AI652" s="63"/>
      <c r="AJ652" s="63"/>
      <c r="AK652" s="63"/>
      <c r="AL652" s="63"/>
      <c r="AM652" s="63"/>
      <c r="AN652" s="63"/>
      <c r="AO652" s="63"/>
      <c r="AP652" s="63"/>
      <c r="AQ652" s="63"/>
      <c r="AR652" s="63"/>
      <c r="AS652" s="63"/>
      <c r="AT652" s="63"/>
      <c r="AU652" s="63"/>
      <c r="AV652" s="63"/>
      <c r="AW652" s="63"/>
      <c r="AX652" s="63"/>
      <c r="AY652" s="63"/>
      <c r="AZ652" s="63"/>
      <c r="BA652" s="63"/>
      <c r="BB652" s="63"/>
      <c r="BC652" s="63"/>
      <c r="BD652" s="63"/>
      <c r="BE652" s="63"/>
      <c r="BF652" s="63"/>
      <c r="BG652" s="63"/>
      <c r="BH652" s="63"/>
      <c r="BI652" s="63"/>
      <c r="BJ652" s="63"/>
      <c r="BK652" s="63"/>
      <c r="BL652" s="63"/>
      <c r="BM652" s="63"/>
      <c r="BN652" s="63"/>
      <c r="BO652" s="63"/>
      <c r="BP652" s="63"/>
      <c r="BQ652" s="63"/>
      <c r="BR652" s="63"/>
      <c r="BS652" s="63"/>
      <c r="BT652" s="63"/>
      <c r="BU652" s="63"/>
      <c r="BV652" s="63"/>
      <c r="BW652" s="63"/>
      <c r="BX652" s="63"/>
      <c r="BY652" s="63"/>
      <c r="BZ652" s="63"/>
    </row>
    <row r="653" spans="3:78" x14ac:dyDescent="0.3">
      <c r="C653" s="63"/>
      <c r="D653" s="63"/>
      <c r="E653" s="63"/>
      <c r="F653" s="63"/>
      <c r="G653" s="63"/>
      <c r="H653" s="63"/>
      <c r="I653" s="63"/>
      <c r="J653" s="63"/>
      <c r="K653" s="63"/>
      <c r="L653" s="63"/>
      <c r="M653" s="63"/>
      <c r="N653" s="63"/>
      <c r="O653" s="63"/>
      <c r="P653" s="63"/>
      <c r="Q653" s="63"/>
      <c r="R653" s="63"/>
      <c r="S653" s="63"/>
      <c r="T653" s="63"/>
      <c r="U653" s="63"/>
      <c r="V653" s="63"/>
      <c r="W653" s="63"/>
      <c r="X653" s="63"/>
      <c r="Y653" s="63"/>
      <c r="Z653" s="63"/>
      <c r="AA653" s="63"/>
      <c r="AB653" s="63"/>
      <c r="AC653" s="63"/>
      <c r="AD653" s="63"/>
      <c r="AE653" s="63"/>
      <c r="AF653" s="63"/>
      <c r="AG653" s="63"/>
      <c r="AH653" s="63"/>
      <c r="AI653" s="63"/>
      <c r="AJ653" s="63"/>
      <c r="AK653" s="63"/>
      <c r="AL653" s="63"/>
      <c r="AM653" s="63"/>
      <c r="AN653" s="63"/>
      <c r="AO653" s="63"/>
      <c r="AP653" s="63"/>
      <c r="AQ653" s="63"/>
      <c r="AR653" s="63"/>
      <c r="AS653" s="63"/>
      <c r="AT653" s="63"/>
      <c r="AU653" s="63"/>
      <c r="AV653" s="63"/>
      <c r="AW653" s="63"/>
      <c r="AX653" s="63"/>
      <c r="AY653" s="63"/>
      <c r="AZ653" s="63"/>
      <c r="BA653" s="63"/>
      <c r="BB653" s="63"/>
      <c r="BC653" s="63"/>
      <c r="BD653" s="63"/>
      <c r="BE653" s="63"/>
      <c r="BF653" s="63"/>
      <c r="BG653" s="63"/>
      <c r="BH653" s="63"/>
      <c r="BI653" s="63"/>
      <c r="BJ653" s="63"/>
      <c r="BK653" s="63"/>
      <c r="BL653" s="63"/>
      <c r="BM653" s="63"/>
      <c r="BN653" s="63"/>
      <c r="BO653" s="63"/>
      <c r="BP653" s="63"/>
      <c r="BQ653" s="63"/>
      <c r="BR653" s="63"/>
      <c r="BS653" s="63"/>
      <c r="BT653" s="63"/>
      <c r="BU653" s="63"/>
      <c r="BV653" s="63"/>
      <c r="BW653" s="63"/>
      <c r="BX653" s="63"/>
      <c r="BY653" s="63"/>
      <c r="BZ653" s="63"/>
    </row>
    <row r="654" spans="3:78" x14ac:dyDescent="0.3">
      <c r="C654" s="63"/>
      <c r="D654" s="63"/>
      <c r="E654" s="63"/>
      <c r="F654" s="63"/>
      <c r="G654" s="63"/>
      <c r="H654" s="63"/>
      <c r="I654" s="63"/>
      <c r="J654" s="63"/>
      <c r="K654" s="63"/>
      <c r="L654" s="63"/>
      <c r="M654" s="63"/>
      <c r="N654" s="63"/>
      <c r="O654" s="63"/>
      <c r="P654" s="63"/>
      <c r="Q654" s="63"/>
      <c r="R654" s="63"/>
      <c r="S654" s="63"/>
      <c r="T654" s="63"/>
      <c r="U654" s="63"/>
      <c r="V654" s="63"/>
      <c r="W654" s="63"/>
      <c r="X654" s="63"/>
      <c r="Y654" s="63"/>
      <c r="Z654" s="63"/>
      <c r="AA654" s="63"/>
      <c r="AB654" s="63"/>
      <c r="AC654" s="63"/>
      <c r="AD654" s="63"/>
      <c r="AE654" s="63"/>
      <c r="AF654" s="63"/>
      <c r="AG654" s="63"/>
      <c r="AH654" s="63"/>
      <c r="AI654" s="63"/>
      <c r="AJ654" s="63"/>
      <c r="AK654" s="63"/>
      <c r="AL654" s="63"/>
      <c r="AM654" s="63"/>
      <c r="AN654" s="63"/>
      <c r="AO654" s="63"/>
      <c r="AP654" s="63"/>
      <c r="AQ654" s="63"/>
      <c r="AR654" s="63"/>
      <c r="AS654" s="63"/>
      <c r="AT654" s="63"/>
      <c r="AU654" s="63"/>
      <c r="AV654" s="63"/>
      <c r="AW654" s="63"/>
      <c r="AX654" s="63"/>
      <c r="AY654" s="63"/>
      <c r="AZ654" s="63"/>
      <c r="BA654" s="63"/>
      <c r="BB654" s="63"/>
      <c r="BC654" s="63"/>
      <c r="BD654" s="63"/>
      <c r="BE654" s="63"/>
      <c r="BF654" s="63"/>
      <c r="BG654" s="63"/>
      <c r="BH654" s="63"/>
      <c r="BI654" s="63"/>
      <c r="BJ654" s="63"/>
      <c r="BK654" s="63"/>
      <c r="BL654" s="63"/>
      <c r="BM654" s="63"/>
      <c r="BN654" s="63"/>
      <c r="BO654" s="63"/>
      <c r="BP654" s="63"/>
      <c r="BQ654" s="63"/>
      <c r="BR654" s="63"/>
      <c r="BS654" s="63"/>
      <c r="BT654" s="63"/>
      <c r="BU654" s="63"/>
      <c r="BV654" s="63"/>
      <c r="BW654" s="63"/>
      <c r="BX654" s="63"/>
      <c r="BY654" s="63"/>
      <c r="BZ654" s="63"/>
    </row>
    <row r="655" spans="3:78" x14ac:dyDescent="0.3">
      <c r="C655" s="63"/>
      <c r="D655" s="63"/>
      <c r="E655" s="63"/>
      <c r="F655" s="63"/>
      <c r="G655" s="63"/>
      <c r="H655" s="63"/>
      <c r="I655" s="63"/>
      <c r="J655" s="63"/>
      <c r="K655" s="63"/>
      <c r="L655" s="63"/>
      <c r="M655" s="63"/>
      <c r="N655" s="63"/>
      <c r="O655" s="63"/>
      <c r="P655" s="63"/>
      <c r="Q655" s="63"/>
      <c r="R655" s="63"/>
      <c r="S655" s="63"/>
      <c r="T655" s="63"/>
      <c r="U655" s="63"/>
      <c r="V655" s="63"/>
      <c r="W655" s="63"/>
      <c r="X655" s="63"/>
      <c r="Y655" s="63"/>
      <c r="Z655" s="63"/>
      <c r="AA655" s="63"/>
      <c r="AB655" s="63"/>
      <c r="AC655" s="63"/>
      <c r="AD655" s="63"/>
      <c r="AE655" s="63"/>
      <c r="AF655" s="63"/>
      <c r="AG655" s="63"/>
      <c r="AH655" s="63"/>
      <c r="AI655" s="63"/>
      <c r="AJ655" s="63"/>
      <c r="AK655" s="63"/>
      <c r="AL655" s="63"/>
      <c r="AM655" s="63"/>
      <c r="AN655" s="63"/>
      <c r="AO655" s="63"/>
      <c r="AP655" s="63"/>
      <c r="AQ655" s="63"/>
      <c r="AR655" s="63"/>
      <c r="AS655" s="63"/>
      <c r="AT655" s="63"/>
      <c r="AU655" s="63"/>
      <c r="AV655" s="63"/>
      <c r="AW655" s="63"/>
      <c r="AX655" s="63"/>
      <c r="AY655" s="63"/>
      <c r="AZ655" s="63"/>
      <c r="BA655" s="63"/>
      <c r="BB655" s="63"/>
      <c r="BC655" s="63"/>
      <c r="BD655" s="63"/>
      <c r="BE655" s="63"/>
      <c r="BF655" s="63"/>
      <c r="BG655" s="63"/>
      <c r="BH655" s="63"/>
      <c r="BI655" s="63"/>
      <c r="BJ655" s="63"/>
      <c r="BK655" s="63"/>
      <c r="BL655" s="63"/>
      <c r="BM655" s="63"/>
      <c r="BN655" s="63"/>
      <c r="BO655" s="63"/>
      <c r="BP655" s="63"/>
      <c r="BQ655" s="63"/>
      <c r="BR655" s="63"/>
      <c r="BS655" s="63"/>
      <c r="BT655" s="63"/>
      <c r="BU655" s="63"/>
      <c r="BV655" s="63"/>
      <c r="BW655" s="63"/>
      <c r="BX655" s="63"/>
      <c r="BY655" s="63"/>
      <c r="BZ655" s="63"/>
    </row>
    <row r="656" spans="3:78" x14ac:dyDescent="0.3">
      <c r="C656" s="63"/>
      <c r="D656" s="63"/>
      <c r="E656" s="63"/>
      <c r="F656" s="63"/>
      <c r="G656" s="63"/>
      <c r="H656" s="63"/>
      <c r="I656" s="63"/>
      <c r="J656" s="63"/>
      <c r="K656" s="63"/>
      <c r="L656" s="63"/>
      <c r="M656" s="63"/>
      <c r="N656" s="63"/>
      <c r="O656" s="63"/>
      <c r="P656" s="63"/>
      <c r="Q656" s="63"/>
      <c r="R656" s="63"/>
      <c r="S656" s="63"/>
      <c r="T656" s="63"/>
      <c r="U656" s="63"/>
      <c r="V656" s="63"/>
      <c r="W656" s="63"/>
      <c r="X656" s="63"/>
      <c r="Y656" s="63"/>
      <c r="Z656" s="63"/>
      <c r="AA656" s="63"/>
      <c r="AB656" s="63"/>
      <c r="AC656" s="63"/>
      <c r="AD656" s="63"/>
      <c r="AE656" s="63"/>
      <c r="AF656" s="63"/>
      <c r="AG656" s="63"/>
      <c r="AH656" s="63"/>
      <c r="AI656" s="63"/>
      <c r="AJ656" s="63"/>
      <c r="AK656" s="63"/>
      <c r="AL656" s="63"/>
      <c r="AM656" s="63"/>
      <c r="AN656" s="63"/>
      <c r="AO656" s="63"/>
      <c r="AP656" s="63"/>
      <c r="AQ656" s="63"/>
      <c r="AR656" s="63"/>
      <c r="AS656" s="63"/>
      <c r="AT656" s="63"/>
      <c r="AU656" s="63"/>
      <c r="AV656" s="63"/>
      <c r="AW656" s="63"/>
      <c r="AX656" s="63"/>
      <c r="AY656" s="63"/>
      <c r="AZ656" s="63"/>
      <c r="BA656" s="63"/>
      <c r="BB656" s="63"/>
      <c r="BC656" s="63"/>
      <c r="BD656" s="63"/>
      <c r="BE656" s="63"/>
      <c r="BF656" s="63"/>
      <c r="BG656" s="63"/>
      <c r="BH656" s="63"/>
      <c r="BI656" s="63"/>
      <c r="BJ656" s="63"/>
      <c r="BK656" s="63"/>
      <c r="BL656" s="63"/>
      <c r="BM656" s="63"/>
      <c r="BN656" s="63"/>
      <c r="BO656" s="63"/>
      <c r="BP656" s="63"/>
      <c r="BQ656" s="63"/>
      <c r="BR656" s="63"/>
      <c r="BS656" s="63"/>
      <c r="BT656" s="63"/>
      <c r="BU656" s="63"/>
      <c r="BV656" s="63"/>
      <c r="BW656" s="63"/>
      <c r="BX656" s="63"/>
      <c r="BY656" s="63"/>
      <c r="BZ656" s="63"/>
    </row>
    <row r="657" spans="3:78" x14ac:dyDescent="0.3">
      <c r="C657" s="63"/>
      <c r="D657" s="63"/>
      <c r="E657" s="63"/>
      <c r="F657" s="63"/>
      <c r="G657" s="63"/>
      <c r="H657" s="63"/>
      <c r="I657" s="63"/>
      <c r="J657" s="63"/>
      <c r="K657" s="63"/>
      <c r="L657" s="63"/>
      <c r="M657" s="63"/>
      <c r="N657" s="63"/>
      <c r="O657" s="63"/>
      <c r="P657" s="63"/>
      <c r="Q657" s="63"/>
      <c r="R657" s="63"/>
      <c r="S657" s="63"/>
      <c r="T657" s="63"/>
      <c r="U657" s="63"/>
      <c r="V657" s="63"/>
      <c r="W657" s="63"/>
      <c r="X657" s="63"/>
      <c r="Y657" s="63"/>
      <c r="Z657" s="63"/>
      <c r="AA657" s="63"/>
      <c r="AB657" s="63"/>
      <c r="AC657" s="63"/>
      <c r="AD657" s="63"/>
      <c r="AE657" s="63"/>
      <c r="AF657" s="63"/>
      <c r="AG657" s="63"/>
      <c r="AH657" s="63"/>
      <c r="AI657" s="63"/>
      <c r="AJ657" s="63"/>
      <c r="AK657" s="63"/>
      <c r="AL657" s="63"/>
      <c r="AM657" s="63"/>
      <c r="AN657" s="63"/>
      <c r="AO657" s="63"/>
      <c r="AP657" s="63"/>
      <c r="AQ657" s="63"/>
      <c r="AR657" s="63"/>
      <c r="AS657" s="63"/>
      <c r="AT657" s="63"/>
      <c r="AU657" s="63"/>
      <c r="AV657" s="63"/>
      <c r="AW657" s="63"/>
      <c r="AX657" s="63"/>
      <c r="AY657" s="63"/>
      <c r="AZ657" s="63"/>
      <c r="BA657" s="63"/>
      <c r="BB657" s="63"/>
      <c r="BC657" s="63"/>
      <c r="BD657" s="63"/>
      <c r="BE657" s="63"/>
      <c r="BF657" s="63"/>
      <c r="BG657" s="63"/>
      <c r="BH657" s="63"/>
      <c r="BI657" s="63"/>
      <c r="BJ657" s="63"/>
      <c r="BK657" s="63"/>
      <c r="BL657" s="63"/>
      <c r="BM657" s="63"/>
      <c r="BN657" s="63"/>
      <c r="BO657" s="63"/>
      <c r="BP657" s="63"/>
      <c r="BQ657" s="63"/>
      <c r="BR657" s="63"/>
      <c r="BS657" s="63"/>
      <c r="BT657" s="63"/>
      <c r="BU657" s="63"/>
      <c r="BV657" s="63"/>
      <c r="BW657" s="63"/>
      <c r="BX657" s="63"/>
      <c r="BY657" s="63"/>
      <c r="BZ657" s="63"/>
    </row>
    <row r="658" spans="3:78" x14ac:dyDescent="0.3">
      <c r="C658" s="63"/>
      <c r="D658" s="63"/>
      <c r="E658" s="63"/>
      <c r="F658" s="63"/>
      <c r="G658" s="63"/>
      <c r="H658" s="63"/>
      <c r="I658" s="63"/>
      <c r="J658" s="63"/>
      <c r="K658" s="63"/>
      <c r="L658" s="63"/>
      <c r="M658" s="63"/>
      <c r="N658" s="63"/>
      <c r="O658" s="63"/>
      <c r="P658" s="63"/>
      <c r="Q658" s="63"/>
      <c r="R658" s="63"/>
      <c r="S658" s="63"/>
      <c r="T658" s="63"/>
      <c r="U658" s="63"/>
      <c r="V658" s="63"/>
      <c r="W658" s="63"/>
      <c r="X658" s="63"/>
      <c r="Y658" s="63"/>
      <c r="Z658" s="63"/>
      <c r="AA658" s="63"/>
      <c r="AB658" s="63"/>
      <c r="AC658" s="63"/>
      <c r="AD658" s="63"/>
      <c r="AE658" s="63"/>
      <c r="AF658" s="63"/>
      <c r="AG658" s="63"/>
      <c r="AH658" s="63"/>
      <c r="AI658" s="63"/>
      <c r="AJ658" s="63"/>
      <c r="AK658" s="63"/>
      <c r="AL658" s="63"/>
      <c r="AM658" s="63"/>
      <c r="AN658" s="63"/>
      <c r="AO658" s="63"/>
      <c r="AP658" s="63"/>
      <c r="AQ658" s="63"/>
      <c r="AR658" s="63"/>
      <c r="AS658" s="63"/>
      <c r="AT658" s="63"/>
      <c r="AU658" s="63"/>
      <c r="AV658" s="63"/>
      <c r="AW658" s="63"/>
      <c r="AX658" s="63"/>
      <c r="AY658" s="63"/>
      <c r="AZ658" s="63"/>
      <c r="BA658" s="63"/>
      <c r="BB658" s="63"/>
      <c r="BC658" s="63"/>
      <c r="BD658" s="63"/>
      <c r="BE658" s="63"/>
      <c r="BF658" s="63"/>
      <c r="BG658" s="63"/>
      <c r="BH658" s="63"/>
      <c r="BI658" s="63"/>
      <c r="BJ658" s="63"/>
      <c r="BK658" s="63"/>
      <c r="BL658" s="63"/>
      <c r="BM658" s="63"/>
      <c r="BN658" s="63"/>
      <c r="BO658" s="63"/>
      <c r="BP658" s="63"/>
      <c r="BQ658" s="63"/>
      <c r="BR658" s="63"/>
      <c r="BS658" s="63"/>
      <c r="BT658" s="63"/>
      <c r="BU658" s="63"/>
      <c r="BV658" s="63"/>
      <c r="BW658" s="63"/>
      <c r="BX658" s="63"/>
      <c r="BY658" s="63"/>
      <c r="BZ658" s="63"/>
    </row>
    <row r="659" spans="3:78" x14ac:dyDescent="0.3">
      <c r="C659" s="63"/>
      <c r="D659" s="63"/>
      <c r="E659" s="63"/>
      <c r="F659" s="63"/>
      <c r="G659" s="63"/>
      <c r="H659" s="63"/>
      <c r="I659" s="63"/>
      <c r="J659" s="63"/>
      <c r="K659" s="63"/>
      <c r="L659" s="63"/>
      <c r="M659" s="63"/>
      <c r="N659" s="63"/>
      <c r="O659" s="63"/>
      <c r="P659" s="63"/>
      <c r="Q659" s="63"/>
      <c r="R659" s="63"/>
      <c r="S659" s="63"/>
      <c r="T659" s="63"/>
      <c r="U659" s="63"/>
      <c r="V659" s="63"/>
      <c r="W659" s="63"/>
      <c r="X659" s="63"/>
      <c r="Y659" s="63"/>
      <c r="Z659" s="63"/>
      <c r="AA659" s="63"/>
      <c r="AB659" s="63"/>
      <c r="AC659" s="63"/>
      <c r="AD659" s="63"/>
      <c r="AE659" s="63"/>
      <c r="AF659" s="63"/>
      <c r="AG659" s="63"/>
      <c r="AH659" s="63"/>
      <c r="AI659" s="63"/>
      <c r="AJ659" s="63"/>
      <c r="AK659" s="63"/>
      <c r="AL659" s="63"/>
      <c r="AM659" s="63"/>
      <c r="AN659" s="63"/>
      <c r="AO659" s="63"/>
      <c r="AP659" s="63"/>
      <c r="AQ659" s="63"/>
      <c r="AR659" s="63"/>
      <c r="AS659" s="63"/>
      <c r="AT659" s="63"/>
      <c r="AU659" s="63"/>
      <c r="AV659" s="63"/>
      <c r="AW659" s="63"/>
      <c r="AX659" s="63"/>
      <c r="AY659" s="63"/>
      <c r="AZ659" s="63"/>
      <c r="BA659" s="63"/>
      <c r="BB659" s="63"/>
      <c r="BC659" s="63"/>
      <c r="BD659" s="63"/>
      <c r="BE659" s="63"/>
      <c r="BF659" s="63"/>
      <c r="BG659" s="63"/>
      <c r="BH659" s="63"/>
      <c r="BI659" s="63"/>
      <c r="BJ659" s="63"/>
      <c r="BK659" s="63"/>
      <c r="BL659" s="63"/>
      <c r="BM659" s="63"/>
      <c r="BN659" s="63"/>
      <c r="BO659" s="63"/>
      <c r="BP659" s="63"/>
      <c r="BQ659" s="63"/>
      <c r="BR659" s="63"/>
      <c r="BS659" s="63"/>
      <c r="BT659" s="63"/>
      <c r="BU659" s="63"/>
      <c r="BV659" s="63"/>
      <c r="BW659" s="63"/>
      <c r="BX659" s="63"/>
      <c r="BY659" s="63"/>
      <c r="BZ659" s="63"/>
    </row>
    <row r="660" spans="3:78" x14ac:dyDescent="0.3">
      <c r="C660" s="63"/>
      <c r="D660" s="63"/>
      <c r="E660" s="63"/>
      <c r="F660" s="63"/>
      <c r="G660" s="63"/>
      <c r="H660" s="63"/>
      <c r="I660" s="63"/>
      <c r="J660" s="63"/>
      <c r="K660" s="63"/>
      <c r="L660" s="63"/>
      <c r="M660" s="63"/>
      <c r="N660" s="63"/>
      <c r="O660" s="63"/>
      <c r="P660" s="63"/>
      <c r="Q660" s="63"/>
      <c r="R660" s="63"/>
      <c r="S660" s="63"/>
      <c r="T660" s="63"/>
      <c r="U660" s="63"/>
      <c r="V660" s="63"/>
      <c r="W660" s="63"/>
      <c r="X660" s="63"/>
      <c r="Y660" s="63"/>
      <c r="Z660" s="63"/>
      <c r="AA660" s="63"/>
      <c r="AB660" s="63"/>
      <c r="AC660" s="63"/>
      <c r="AD660" s="63"/>
      <c r="AE660" s="63"/>
      <c r="AF660" s="63"/>
      <c r="AG660" s="63"/>
      <c r="AH660" s="63"/>
      <c r="AI660" s="63"/>
      <c r="AJ660" s="63"/>
      <c r="AK660" s="63"/>
      <c r="AL660" s="63"/>
      <c r="AM660" s="63"/>
      <c r="AN660" s="63"/>
      <c r="AO660" s="63"/>
      <c r="AP660" s="63"/>
      <c r="AQ660" s="63"/>
      <c r="AR660" s="63"/>
      <c r="AS660" s="63"/>
      <c r="AT660" s="63"/>
      <c r="AU660" s="63"/>
      <c r="AV660" s="63"/>
      <c r="AW660" s="63"/>
      <c r="AX660" s="63"/>
      <c r="AY660" s="63"/>
      <c r="AZ660" s="63"/>
      <c r="BA660" s="63"/>
      <c r="BB660" s="63"/>
      <c r="BC660" s="63"/>
      <c r="BD660" s="63"/>
      <c r="BE660" s="63"/>
      <c r="BF660" s="63"/>
      <c r="BG660" s="63"/>
      <c r="BH660" s="63"/>
      <c r="BI660" s="63"/>
      <c r="BJ660" s="63"/>
      <c r="BK660" s="63"/>
      <c r="BL660" s="63"/>
      <c r="BM660" s="63"/>
      <c r="BN660" s="63"/>
      <c r="BO660" s="63"/>
      <c r="BP660" s="63"/>
      <c r="BQ660" s="63"/>
      <c r="BR660" s="63"/>
      <c r="BS660" s="63"/>
      <c r="BT660" s="63"/>
      <c r="BU660" s="63"/>
      <c r="BV660" s="63"/>
      <c r="BW660" s="63"/>
      <c r="BX660" s="63"/>
      <c r="BY660" s="63"/>
      <c r="BZ660" s="63"/>
    </row>
    <row r="661" spans="3:78" x14ac:dyDescent="0.3">
      <c r="C661" s="63"/>
      <c r="D661" s="63"/>
      <c r="E661" s="63"/>
      <c r="F661" s="63"/>
      <c r="G661" s="63"/>
      <c r="H661" s="63"/>
      <c r="I661" s="63"/>
      <c r="J661" s="63"/>
      <c r="K661" s="63"/>
      <c r="L661" s="63"/>
      <c r="M661" s="63"/>
      <c r="N661" s="63"/>
      <c r="O661" s="63"/>
      <c r="P661" s="63"/>
      <c r="Q661" s="63"/>
      <c r="R661" s="63"/>
      <c r="S661" s="63"/>
      <c r="T661" s="63"/>
      <c r="U661" s="63"/>
      <c r="V661" s="63"/>
      <c r="W661" s="63"/>
      <c r="X661" s="63"/>
      <c r="Y661" s="63"/>
      <c r="Z661" s="63"/>
      <c r="AA661" s="63"/>
      <c r="AB661" s="63"/>
      <c r="AC661" s="63"/>
      <c r="AD661" s="63"/>
      <c r="AE661" s="63"/>
      <c r="AF661" s="63"/>
      <c r="AG661" s="63"/>
      <c r="AH661" s="63"/>
      <c r="AI661" s="63"/>
      <c r="AJ661" s="63"/>
      <c r="AK661" s="63"/>
      <c r="AL661" s="63"/>
      <c r="AM661" s="63"/>
      <c r="AN661" s="63"/>
      <c r="AO661" s="63"/>
      <c r="AP661" s="63"/>
      <c r="AQ661" s="63"/>
      <c r="AR661" s="63"/>
      <c r="AS661" s="63"/>
      <c r="AT661" s="63"/>
      <c r="AU661" s="63"/>
      <c r="AV661" s="63"/>
      <c r="AW661" s="63"/>
      <c r="AX661" s="63"/>
      <c r="AY661" s="63"/>
      <c r="AZ661" s="63"/>
      <c r="BA661" s="63"/>
      <c r="BB661" s="63"/>
      <c r="BC661" s="63"/>
      <c r="BD661" s="63"/>
      <c r="BE661" s="63"/>
      <c r="BF661" s="63"/>
      <c r="BG661" s="63"/>
      <c r="BH661" s="63"/>
      <c r="BI661" s="63"/>
      <c r="BJ661" s="63"/>
      <c r="BK661" s="63"/>
      <c r="BL661" s="63"/>
      <c r="BM661" s="63"/>
      <c r="BN661" s="63"/>
      <c r="BO661" s="63"/>
      <c r="BP661" s="63"/>
      <c r="BQ661" s="63"/>
      <c r="BR661" s="63"/>
      <c r="BS661" s="63"/>
      <c r="BT661" s="63"/>
      <c r="BU661" s="63"/>
      <c r="BV661" s="63"/>
      <c r="BW661" s="63"/>
      <c r="BX661" s="63"/>
      <c r="BY661" s="63"/>
      <c r="BZ661" s="63"/>
    </row>
    <row r="662" spans="3:78" x14ac:dyDescent="0.3">
      <c r="C662" s="63"/>
      <c r="D662" s="63"/>
      <c r="E662" s="63"/>
      <c r="F662" s="63"/>
      <c r="G662" s="63"/>
      <c r="H662" s="63"/>
      <c r="I662" s="63"/>
      <c r="J662" s="63"/>
      <c r="K662" s="63"/>
      <c r="L662" s="63"/>
      <c r="M662" s="63"/>
      <c r="N662" s="63"/>
      <c r="O662" s="63"/>
      <c r="P662" s="63"/>
      <c r="Q662" s="63"/>
      <c r="R662" s="63"/>
      <c r="S662" s="63"/>
      <c r="T662" s="63"/>
      <c r="U662" s="63"/>
      <c r="V662" s="63"/>
      <c r="W662" s="63"/>
      <c r="X662" s="63"/>
      <c r="Y662" s="63"/>
      <c r="Z662" s="63"/>
      <c r="AA662" s="63"/>
      <c r="AB662" s="63"/>
      <c r="AC662" s="63"/>
      <c r="AD662" s="63"/>
      <c r="AE662" s="63"/>
      <c r="AF662" s="63"/>
      <c r="AG662" s="63"/>
      <c r="AH662" s="63"/>
      <c r="AI662" s="63"/>
      <c r="AJ662" s="63"/>
      <c r="AK662" s="63"/>
      <c r="AL662" s="63"/>
      <c r="AM662" s="63"/>
      <c r="AN662" s="63"/>
      <c r="AO662" s="63"/>
      <c r="AP662" s="63"/>
      <c r="AQ662" s="63"/>
      <c r="AR662" s="63"/>
      <c r="AS662" s="63"/>
      <c r="AT662" s="63"/>
      <c r="AU662" s="63"/>
      <c r="AV662" s="63"/>
      <c r="AW662" s="63"/>
      <c r="AX662" s="63"/>
      <c r="AY662" s="63"/>
      <c r="AZ662" s="63"/>
      <c r="BA662" s="63"/>
      <c r="BB662" s="63"/>
      <c r="BC662" s="63"/>
      <c r="BD662" s="63"/>
      <c r="BE662" s="63"/>
      <c r="BF662" s="63"/>
      <c r="BG662" s="63"/>
      <c r="BH662" s="63"/>
      <c r="BI662" s="63"/>
      <c r="BJ662" s="63"/>
      <c r="BK662" s="63"/>
      <c r="BL662" s="63"/>
      <c r="BM662" s="63"/>
      <c r="BN662" s="63"/>
      <c r="BO662" s="63"/>
      <c r="BP662" s="63"/>
      <c r="BQ662" s="63"/>
      <c r="BR662" s="63"/>
      <c r="BS662" s="63"/>
      <c r="BT662" s="63"/>
      <c r="BU662" s="63"/>
      <c r="BV662" s="63"/>
      <c r="BW662" s="63"/>
      <c r="BX662" s="63"/>
      <c r="BY662" s="63"/>
      <c r="BZ662" s="63"/>
    </row>
    <row r="663" spans="3:78" x14ac:dyDescent="0.3">
      <c r="C663" s="63"/>
      <c r="D663" s="63"/>
      <c r="E663" s="63"/>
      <c r="F663" s="63"/>
      <c r="G663" s="63"/>
      <c r="H663" s="63"/>
      <c r="I663" s="63"/>
      <c r="J663" s="63"/>
      <c r="K663" s="63"/>
      <c r="L663" s="63"/>
      <c r="M663" s="63"/>
      <c r="N663" s="63"/>
      <c r="O663" s="63"/>
      <c r="P663" s="63"/>
      <c r="Q663" s="63"/>
      <c r="R663" s="63"/>
      <c r="S663" s="63"/>
      <c r="T663" s="63"/>
      <c r="U663" s="63"/>
      <c r="V663" s="63"/>
      <c r="W663" s="63"/>
      <c r="X663" s="63"/>
      <c r="Y663" s="63"/>
      <c r="Z663" s="63"/>
      <c r="AA663" s="63"/>
      <c r="AB663" s="63"/>
      <c r="AC663" s="63"/>
      <c r="AD663" s="63"/>
      <c r="AE663" s="63"/>
      <c r="AF663" s="63"/>
      <c r="AG663" s="63"/>
      <c r="AH663" s="63"/>
      <c r="AI663" s="63"/>
      <c r="AJ663" s="63"/>
      <c r="AK663" s="63"/>
      <c r="AL663" s="63"/>
      <c r="AM663" s="63"/>
      <c r="AN663" s="63"/>
      <c r="AO663" s="63"/>
      <c r="AP663" s="63"/>
      <c r="AQ663" s="63"/>
      <c r="AR663" s="63"/>
      <c r="AS663" s="63"/>
      <c r="AT663" s="63"/>
      <c r="AU663" s="63"/>
      <c r="AV663" s="63"/>
      <c r="AW663" s="63"/>
      <c r="AX663" s="63"/>
      <c r="AY663" s="63"/>
      <c r="AZ663" s="63"/>
      <c r="BA663" s="63"/>
      <c r="BB663" s="63"/>
      <c r="BC663" s="63"/>
      <c r="BD663" s="63"/>
      <c r="BE663" s="63"/>
      <c r="BF663" s="63"/>
      <c r="BG663" s="63"/>
      <c r="BH663" s="63"/>
      <c r="BI663" s="63"/>
      <c r="BJ663" s="63"/>
      <c r="BK663" s="63"/>
      <c r="BL663" s="63"/>
      <c r="BM663" s="63"/>
      <c r="BN663" s="63"/>
      <c r="BO663" s="63"/>
      <c r="BP663" s="63"/>
      <c r="BQ663" s="63"/>
      <c r="BR663" s="63"/>
      <c r="BS663" s="63"/>
      <c r="BT663" s="63"/>
      <c r="BU663" s="63"/>
      <c r="BV663" s="63"/>
      <c r="BW663" s="63"/>
      <c r="BX663" s="63"/>
      <c r="BY663" s="63"/>
      <c r="BZ663" s="63"/>
    </row>
    <row r="664" spans="3:78" x14ac:dyDescent="0.3">
      <c r="C664" s="63"/>
      <c r="D664" s="63"/>
      <c r="E664" s="63"/>
      <c r="F664" s="63"/>
      <c r="G664" s="63"/>
      <c r="H664" s="63"/>
      <c r="I664" s="63"/>
      <c r="J664" s="63"/>
      <c r="K664" s="63"/>
      <c r="L664" s="63"/>
      <c r="M664" s="63"/>
      <c r="N664" s="63"/>
      <c r="O664" s="63"/>
      <c r="P664" s="63"/>
      <c r="Q664" s="63"/>
      <c r="R664" s="63"/>
      <c r="S664" s="63"/>
      <c r="T664" s="63"/>
      <c r="U664" s="63"/>
      <c r="V664" s="63"/>
      <c r="W664" s="63"/>
      <c r="X664" s="63"/>
      <c r="Y664" s="63"/>
      <c r="Z664" s="63"/>
      <c r="AA664" s="63"/>
      <c r="AB664" s="63"/>
      <c r="AC664" s="63"/>
      <c r="AD664" s="63"/>
      <c r="AE664" s="63"/>
      <c r="AF664" s="63"/>
      <c r="AG664" s="63"/>
      <c r="AH664" s="63"/>
      <c r="AI664" s="63"/>
      <c r="AJ664" s="63"/>
      <c r="AK664" s="63"/>
      <c r="AL664" s="63"/>
      <c r="AM664" s="63"/>
      <c r="AN664" s="63"/>
      <c r="AO664" s="63"/>
      <c r="AP664" s="63"/>
      <c r="AQ664" s="63"/>
      <c r="AR664" s="63"/>
      <c r="AS664" s="63"/>
      <c r="AT664" s="63"/>
      <c r="AU664" s="63"/>
      <c r="AV664" s="63"/>
      <c r="AW664" s="63"/>
      <c r="AX664" s="63"/>
      <c r="AY664" s="63"/>
      <c r="AZ664" s="63"/>
      <c r="BA664" s="63"/>
      <c r="BB664" s="63"/>
      <c r="BC664" s="63"/>
      <c r="BD664" s="63"/>
      <c r="BE664" s="63"/>
      <c r="BF664" s="63"/>
      <c r="BG664" s="63"/>
      <c r="BH664" s="63"/>
      <c r="BI664" s="63"/>
      <c r="BJ664" s="63"/>
      <c r="BK664" s="63"/>
      <c r="BL664" s="63"/>
      <c r="BM664" s="63"/>
      <c r="BN664" s="63"/>
      <c r="BO664" s="63"/>
      <c r="BP664" s="63"/>
      <c r="BQ664" s="63"/>
      <c r="BR664" s="63"/>
      <c r="BS664" s="63"/>
      <c r="BT664" s="63"/>
      <c r="BU664" s="63"/>
      <c r="BV664" s="63"/>
      <c r="BW664" s="63"/>
      <c r="BX664" s="63"/>
      <c r="BY664" s="63"/>
      <c r="BZ664" s="63"/>
    </row>
    <row r="665" spans="3:78" x14ac:dyDescent="0.3">
      <c r="C665" s="63"/>
      <c r="D665" s="63"/>
      <c r="E665" s="63"/>
      <c r="F665" s="63"/>
      <c r="G665" s="63"/>
      <c r="H665" s="63"/>
      <c r="I665" s="63"/>
      <c r="J665" s="63"/>
      <c r="K665" s="63"/>
      <c r="L665" s="63"/>
      <c r="M665" s="63"/>
      <c r="N665" s="63"/>
      <c r="O665" s="63"/>
      <c r="P665" s="63"/>
      <c r="Q665" s="63"/>
      <c r="R665" s="63"/>
      <c r="S665" s="63"/>
      <c r="T665" s="63"/>
      <c r="U665" s="63"/>
      <c r="V665" s="63"/>
      <c r="W665" s="63"/>
      <c r="X665" s="63"/>
      <c r="Y665" s="63"/>
      <c r="Z665" s="63"/>
      <c r="AA665" s="63"/>
      <c r="AB665" s="63"/>
      <c r="AC665" s="63"/>
      <c r="AD665" s="63"/>
      <c r="AE665" s="63"/>
      <c r="AF665" s="63"/>
      <c r="AG665" s="63"/>
      <c r="AH665" s="63"/>
      <c r="AI665" s="63"/>
      <c r="AJ665" s="63"/>
      <c r="AK665" s="63"/>
      <c r="AL665" s="63"/>
      <c r="AM665" s="63"/>
      <c r="AN665" s="63"/>
      <c r="AO665" s="63"/>
      <c r="AP665" s="63"/>
      <c r="AQ665" s="63"/>
      <c r="AR665" s="63"/>
      <c r="AS665" s="63"/>
      <c r="AT665" s="63"/>
      <c r="AU665" s="63"/>
      <c r="AV665" s="63"/>
      <c r="AW665" s="63"/>
      <c r="AX665" s="63"/>
      <c r="AY665" s="63"/>
      <c r="AZ665" s="63"/>
      <c r="BA665" s="63"/>
      <c r="BB665" s="63"/>
      <c r="BC665" s="63"/>
      <c r="BD665" s="63"/>
      <c r="BE665" s="63"/>
      <c r="BF665" s="63"/>
      <c r="BG665" s="63"/>
      <c r="BH665" s="63"/>
      <c r="BI665" s="63"/>
      <c r="BJ665" s="63"/>
      <c r="BK665" s="63"/>
      <c r="BL665" s="63"/>
      <c r="BM665" s="63"/>
      <c r="BN665" s="63"/>
      <c r="BO665" s="63"/>
      <c r="BP665" s="63"/>
      <c r="BQ665" s="63"/>
      <c r="BR665" s="63"/>
      <c r="BS665" s="63"/>
      <c r="BT665" s="63"/>
      <c r="BU665" s="63"/>
      <c r="BV665" s="63"/>
      <c r="BW665" s="63"/>
      <c r="BX665" s="63"/>
      <c r="BY665" s="63"/>
      <c r="BZ665" s="63"/>
    </row>
    <row r="666" spans="3:78" x14ac:dyDescent="0.3">
      <c r="C666" s="63"/>
      <c r="D666" s="63"/>
      <c r="E666" s="63"/>
      <c r="F666" s="63"/>
      <c r="G666" s="63"/>
      <c r="H666" s="63"/>
      <c r="I666" s="63"/>
      <c r="J666" s="63"/>
      <c r="K666" s="63"/>
      <c r="L666" s="63"/>
      <c r="M666" s="63"/>
      <c r="N666" s="63"/>
      <c r="O666" s="63"/>
      <c r="P666" s="63"/>
      <c r="Q666" s="63"/>
      <c r="R666" s="63"/>
      <c r="S666" s="63"/>
      <c r="T666" s="63"/>
      <c r="U666" s="63"/>
      <c r="V666" s="63"/>
      <c r="W666" s="63"/>
      <c r="X666" s="63"/>
      <c r="Y666" s="63"/>
      <c r="Z666" s="63"/>
      <c r="AA666" s="63"/>
      <c r="AB666" s="63"/>
      <c r="AC666" s="63"/>
      <c r="AD666" s="63"/>
      <c r="AE666" s="63"/>
      <c r="AF666" s="63"/>
      <c r="AG666" s="63"/>
      <c r="AH666" s="63"/>
      <c r="AI666" s="63"/>
      <c r="AJ666" s="63"/>
      <c r="AK666" s="63"/>
      <c r="AL666" s="63"/>
      <c r="AM666" s="63"/>
      <c r="AN666" s="63"/>
      <c r="AO666" s="63"/>
      <c r="AP666" s="63"/>
      <c r="AQ666" s="63"/>
      <c r="AR666" s="63"/>
      <c r="AS666" s="63"/>
      <c r="AT666" s="63"/>
      <c r="AU666" s="63"/>
      <c r="AV666" s="63"/>
      <c r="AW666" s="63"/>
      <c r="AX666" s="63"/>
      <c r="AY666" s="63"/>
      <c r="AZ666" s="63"/>
      <c r="BA666" s="63"/>
      <c r="BB666" s="63"/>
      <c r="BC666" s="63"/>
      <c r="BD666" s="63"/>
      <c r="BE666" s="63"/>
      <c r="BF666" s="63"/>
      <c r="BG666" s="63"/>
      <c r="BH666" s="63"/>
      <c r="BI666" s="63"/>
      <c r="BJ666" s="63"/>
      <c r="BK666" s="63"/>
      <c r="BL666" s="63"/>
      <c r="BM666" s="63"/>
      <c r="BN666" s="63"/>
      <c r="BO666" s="63"/>
      <c r="BP666" s="63"/>
      <c r="BQ666" s="63"/>
      <c r="BR666" s="63"/>
      <c r="BS666" s="63"/>
      <c r="BT666" s="63"/>
      <c r="BU666" s="63"/>
      <c r="BV666" s="63"/>
      <c r="BW666" s="63"/>
      <c r="BX666" s="63"/>
      <c r="BY666" s="63"/>
      <c r="BZ666" s="63"/>
    </row>
    <row r="667" spans="3:78" x14ac:dyDescent="0.3">
      <c r="C667" s="63"/>
      <c r="D667" s="63"/>
      <c r="E667" s="63"/>
      <c r="F667" s="63"/>
      <c r="G667" s="63"/>
      <c r="H667" s="63"/>
      <c r="I667" s="63"/>
      <c r="J667" s="63"/>
      <c r="K667" s="63"/>
      <c r="L667" s="63"/>
      <c r="M667" s="63"/>
      <c r="N667" s="63"/>
      <c r="O667" s="63"/>
      <c r="P667" s="63"/>
      <c r="Q667" s="63"/>
      <c r="R667" s="63"/>
      <c r="S667" s="63"/>
      <c r="T667" s="63"/>
      <c r="U667" s="63"/>
      <c r="V667" s="63"/>
      <c r="W667" s="63"/>
      <c r="X667" s="63"/>
      <c r="Y667" s="63"/>
      <c r="Z667" s="63"/>
      <c r="AA667" s="63"/>
      <c r="AB667" s="63"/>
      <c r="AC667" s="63"/>
      <c r="AD667" s="63"/>
      <c r="AE667" s="63"/>
      <c r="AF667" s="63"/>
      <c r="AG667" s="63"/>
      <c r="AH667" s="63"/>
      <c r="AI667" s="63"/>
      <c r="AJ667" s="63"/>
      <c r="AK667" s="63"/>
      <c r="AL667" s="63"/>
      <c r="AM667" s="63"/>
      <c r="AN667" s="63"/>
      <c r="AO667" s="63"/>
      <c r="AP667" s="63"/>
      <c r="AQ667" s="63"/>
      <c r="AR667" s="63"/>
      <c r="AS667" s="63"/>
      <c r="AT667" s="63"/>
      <c r="AU667" s="63"/>
      <c r="AV667" s="63"/>
      <c r="AW667" s="63"/>
      <c r="AX667" s="63"/>
      <c r="AY667" s="63"/>
      <c r="AZ667" s="63"/>
      <c r="BA667" s="63"/>
      <c r="BB667" s="63"/>
      <c r="BC667" s="63"/>
      <c r="BD667" s="63"/>
      <c r="BE667" s="63"/>
      <c r="BF667" s="63"/>
      <c r="BG667" s="63"/>
      <c r="BH667" s="63"/>
      <c r="BI667" s="63"/>
      <c r="BJ667" s="63"/>
      <c r="BK667" s="63"/>
      <c r="BL667" s="63"/>
      <c r="BM667" s="63"/>
      <c r="BN667" s="63"/>
      <c r="BO667" s="63"/>
      <c r="BP667" s="63"/>
      <c r="BQ667" s="63"/>
      <c r="BR667" s="63"/>
      <c r="BS667" s="63"/>
      <c r="BT667" s="63"/>
      <c r="BU667" s="63"/>
      <c r="BV667" s="63"/>
      <c r="BW667" s="63"/>
      <c r="BX667" s="63"/>
      <c r="BY667" s="63"/>
      <c r="BZ667" s="63"/>
    </row>
    <row r="668" spans="3:78" x14ac:dyDescent="0.3">
      <c r="C668" s="63"/>
      <c r="D668" s="63"/>
      <c r="E668" s="63"/>
      <c r="F668" s="63"/>
      <c r="G668" s="63"/>
      <c r="H668" s="63"/>
      <c r="I668" s="63"/>
      <c r="J668" s="63"/>
      <c r="K668" s="63"/>
      <c r="L668" s="63"/>
      <c r="M668" s="63"/>
      <c r="N668" s="63"/>
      <c r="O668" s="63"/>
      <c r="P668" s="63"/>
      <c r="Q668" s="63"/>
      <c r="R668" s="63"/>
      <c r="S668" s="63"/>
      <c r="T668" s="63"/>
      <c r="U668" s="63"/>
      <c r="V668" s="63"/>
      <c r="W668" s="63"/>
      <c r="X668" s="63"/>
      <c r="Y668" s="63"/>
      <c r="Z668" s="63"/>
      <c r="AA668" s="63"/>
      <c r="AB668" s="63"/>
      <c r="AC668" s="63"/>
      <c r="AD668" s="63"/>
      <c r="AE668" s="63"/>
      <c r="AF668" s="63"/>
      <c r="AG668" s="63"/>
      <c r="AH668" s="63"/>
      <c r="AI668" s="63"/>
      <c r="AJ668" s="63"/>
      <c r="AK668" s="63"/>
      <c r="AL668" s="63"/>
      <c r="AM668" s="63"/>
      <c r="AN668" s="63"/>
      <c r="AO668" s="63"/>
      <c r="AP668" s="63"/>
      <c r="AQ668" s="63"/>
      <c r="AR668" s="63"/>
      <c r="AS668" s="63"/>
      <c r="AT668" s="63"/>
      <c r="AU668" s="63"/>
      <c r="AV668" s="63"/>
      <c r="AW668" s="63"/>
      <c r="AX668" s="63"/>
      <c r="AY668" s="63"/>
      <c r="AZ668" s="63"/>
      <c r="BA668" s="63"/>
      <c r="BB668" s="63"/>
      <c r="BC668" s="63"/>
      <c r="BD668" s="63"/>
      <c r="BE668" s="63"/>
      <c r="BF668" s="63"/>
      <c r="BG668" s="63"/>
      <c r="BH668" s="63"/>
      <c r="BI668" s="63"/>
      <c r="BJ668" s="63"/>
      <c r="BK668" s="63"/>
      <c r="BL668" s="63"/>
      <c r="BM668" s="63"/>
      <c r="BN668" s="63"/>
      <c r="BO668" s="63"/>
      <c r="BP668" s="63"/>
      <c r="BQ668" s="63"/>
      <c r="BR668" s="63"/>
      <c r="BS668" s="63"/>
      <c r="BT668" s="63"/>
      <c r="BU668" s="63"/>
      <c r="BV668" s="63"/>
      <c r="BW668" s="63"/>
      <c r="BX668" s="63"/>
      <c r="BY668" s="63"/>
      <c r="BZ668" s="63"/>
    </row>
    <row r="669" spans="3:78" x14ac:dyDescent="0.3">
      <c r="C669" s="63"/>
      <c r="D669" s="63"/>
      <c r="E669" s="63"/>
      <c r="F669" s="63"/>
      <c r="G669" s="63"/>
      <c r="H669" s="63"/>
      <c r="I669" s="63"/>
      <c r="J669" s="63"/>
      <c r="K669" s="63"/>
      <c r="L669" s="63"/>
      <c r="M669" s="63"/>
      <c r="N669" s="63"/>
      <c r="O669" s="63"/>
      <c r="P669" s="63"/>
      <c r="Q669" s="63"/>
      <c r="R669" s="63"/>
      <c r="S669" s="63"/>
      <c r="T669" s="63"/>
      <c r="U669" s="63"/>
      <c r="V669" s="63"/>
      <c r="W669" s="63"/>
      <c r="X669" s="63"/>
      <c r="Y669" s="63"/>
      <c r="Z669" s="63"/>
      <c r="AA669" s="63"/>
      <c r="AB669" s="63"/>
      <c r="AC669" s="63"/>
      <c r="AD669" s="63"/>
      <c r="AE669" s="63"/>
      <c r="AF669" s="63"/>
      <c r="AG669" s="63"/>
      <c r="AH669" s="63"/>
      <c r="AI669" s="63"/>
      <c r="AJ669" s="63"/>
      <c r="AK669" s="63"/>
      <c r="AL669" s="63"/>
      <c r="AM669" s="63"/>
      <c r="AN669" s="63"/>
      <c r="AO669" s="63"/>
      <c r="AP669" s="63"/>
      <c r="AQ669" s="63"/>
      <c r="AR669" s="63"/>
      <c r="AS669" s="63"/>
      <c r="AT669" s="63"/>
      <c r="AU669" s="63"/>
      <c r="AV669" s="63"/>
      <c r="AW669" s="63"/>
      <c r="AX669" s="63"/>
      <c r="AY669" s="63"/>
      <c r="AZ669" s="63"/>
      <c r="BA669" s="63"/>
      <c r="BB669" s="63"/>
      <c r="BC669" s="63"/>
      <c r="BD669" s="63"/>
      <c r="BE669" s="63"/>
      <c r="BF669" s="63"/>
      <c r="BG669" s="63"/>
      <c r="BH669" s="63"/>
      <c r="BI669" s="63"/>
      <c r="BJ669" s="63"/>
      <c r="BK669" s="63"/>
      <c r="BL669" s="63"/>
      <c r="BM669" s="63"/>
      <c r="BN669" s="63"/>
      <c r="BO669" s="63"/>
      <c r="BP669" s="63"/>
      <c r="BQ669" s="63"/>
      <c r="BR669" s="63"/>
      <c r="BS669" s="63"/>
      <c r="BT669" s="63"/>
      <c r="BU669" s="63"/>
      <c r="BV669" s="63"/>
      <c r="BW669" s="63"/>
      <c r="BX669" s="63"/>
      <c r="BY669" s="63"/>
      <c r="BZ669" s="63"/>
    </row>
    <row r="670" spans="3:78" x14ac:dyDescent="0.3">
      <c r="C670" s="63"/>
      <c r="D670" s="63"/>
      <c r="E670" s="63"/>
      <c r="F670" s="63"/>
      <c r="G670" s="63"/>
      <c r="H670" s="63"/>
      <c r="I670" s="63"/>
      <c r="J670" s="63"/>
      <c r="K670" s="63"/>
      <c r="L670" s="63"/>
      <c r="M670" s="63"/>
      <c r="N670" s="63"/>
      <c r="O670" s="63"/>
      <c r="P670" s="63"/>
      <c r="Q670" s="63"/>
      <c r="R670" s="63"/>
      <c r="S670" s="63"/>
      <c r="T670" s="63"/>
      <c r="U670" s="63"/>
      <c r="V670" s="63"/>
      <c r="W670" s="63"/>
      <c r="X670" s="63"/>
      <c r="Y670" s="63"/>
      <c r="Z670" s="63"/>
      <c r="AA670" s="63"/>
      <c r="AB670" s="63"/>
      <c r="AC670" s="63"/>
      <c r="AD670" s="63"/>
      <c r="AE670" s="63"/>
      <c r="AF670" s="63"/>
      <c r="AG670" s="63"/>
      <c r="AH670" s="63"/>
      <c r="AI670" s="63"/>
      <c r="AJ670" s="63"/>
      <c r="AK670" s="63"/>
      <c r="AL670" s="63"/>
      <c r="AM670" s="63"/>
      <c r="AN670" s="63"/>
      <c r="AO670" s="63"/>
      <c r="AP670" s="63"/>
      <c r="AQ670" s="63"/>
      <c r="AR670" s="63"/>
      <c r="AS670" s="63"/>
      <c r="AT670" s="63"/>
      <c r="AU670" s="63"/>
      <c r="AV670" s="63"/>
      <c r="AW670" s="63"/>
      <c r="AX670" s="63"/>
      <c r="AY670" s="63"/>
      <c r="AZ670" s="63"/>
      <c r="BA670" s="63"/>
      <c r="BB670" s="63"/>
      <c r="BC670" s="63"/>
      <c r="BD670" s="63"/>
      <c r="BE670" s="63"/>
      <c r="BF670" s="63"/>
      <c r="BG670" s="63"/>
      <c r="BH670" s="63"/>
      <c r="BI670" s="63"/>
      <c r="BJ670" s="63"/>
      <c r="BK670" s="63"/>
      <c r="BL670" s="63"/>
      <c r="BM670" s="63"/>
      <c r="BN670" s="63"/>
      <c r="BO670" s="63"/>
      <c r="BP670" s="63"/>
      <c r="BQ670" s="63"/>
      <c r="BR670" s="63"/>
      <c r="BS670" s="63"/>
      <c r="BT670" s="63"/>
      <c r="BU670" s="63"/>
      <c r="BV670" s="63"/>
      <c r="BW670" s="63"/>
      <c r="BX670" s="63"/>
      <c r="BY670" s="63"/>
      <c r="BZ670" s="63"/>
    </row>
    <row r="671" spans="3:78" x14ac:dyDescent="0.3">
      <c r="C671" s="63"/>
      <c r="D671" s="63"/>
      <c r="E671" s="63"/>
      <c r="F671" s="63"/>
      <c r="G671" s="63"/>
      <c r="H671" s="63"/>
      <c r="I671" s="63"/>
      <c r="J671" s="63"/>
      <c r="K671" s="63"/>
      <c r="L671" s="63"/>
      <c r="M671" s="63"/>
      <c r="N671" s="63"/>
      <c r="O671" s="63"/>
      <c r="P671" s="63"/>
      <c r="Q671" s="63"/>
      <c r="R671" s="63"/>
      <c r="S671" s="63"/>
      <c r="T671" s="63"/>
      <c r="U671" s="63"/>
      <c r="V671" s="63"/>
      <c r="W671" s="63"/>
      <c r="X671" s="63"/>
      <c r="Y671" s="63"/>
      <c r="Z671" s="63"/>
      <c r="AA671" s="63"/>
      <c r="AB671" s="63"/>
      <c r="AC671" s="63"/>
      <c r="AD671" s="63"/>
      <c r="AE671" s="63"/>
      <c r="AF671" s="63"/>
      <c r="AG671" s="63"/>
      <c r="AH671" s="63"/>
      <c r="AI671" s="63"/>
      <c r="AJ671" s="63"/>
      <c r="AK671" s="63"/>
      <c r="AL671" s="63"/>
      <c r="AM671" s="63"/>
      <c r="AN671" s="63"/>
      <c r="AO671" s="63"/>
      <c r="AP671" s="63"/>
      <c r="AQ671" s="63"/>
      <c r="AR671" s="63"/>
      <c r="AS671" s="63"/>
      <c r="AT671" s="63"/>
      <c r="AU671" s="63"/>
      <c r="AV671" s="63"/>
      <c r="AW671" s="63"/>
      <c r="AX671" s="63"/>
      <c r="AY671" s="63"/>
      <c r="AZ671" s="63"/>
      <c r="BA671" s="63"/>
      <c r="BB671" s="63"/>
      <c r="BC671" s="63"/>
      <c r="BD671" s="63"/>
      <c r="BE671" s="63"/>
      <c r="BF671" s="63"/>
      <c r="BG671" s="63"/>
      <c r="BH671" s="63"/>
      <c r="BI671" s="63"/>
      <c r="BJ671" s="63"/>
      <c r="BK671" s="63"/>
      <c r="BL671" s="63"/>
      <c r="BM671" s="63"/>
      <c r="BN671" s="63"/>
      <c r="BO671" s="63"/>
      <c r="BP671" s="63"/>
      <c r="BQ671" s="63"/>
      <c r="BR671" s="63"/>
      <c r="BS671" s="63"/>
      <c r="BT671" s="63"/>
      <c r="BU671" s="63"/>
      <c r="BV671" s="63"/>
      <c r="BW671" s="63"/>
      <c r="BX671" s="63"/>
      <c r="BY671" s="63"/>
      <c r="BZ671" s="63"/>
    </row>
    <row r="672" spans="3:78" x14ac:dyDescent="0.3">
      <c r="C672" s="63"/>
      <c r="D672" s="63"/>
      <c r="E672" s="63"/>
      <c r="F672" s="63"/>
      <c r="G672" s="63"/>
      <c r="H672" s="63"/>
      <c r="I672" s="63"/>
      <c r="J672" s="63"/>
      <c r="K672" s="63"/>
      <c r="L672" s="63"/>
      <c r="M672" s="63"/>
      <c r="N672" s="63"/>
      <c r="O672" s="63"/>
      <c r="P672" s="63"/>
      <c r="Q672" s="63"/>
      <c r="R672" s="63"/>
      <c r="S672" s="63"/>
      <c r="T672" s="63"/>
      <c r="U672" s="63"/>
      <c r="V672" s="63"/>
      <c r="W672" s="63"/>
      <c r="X672" s="63"/>
      <c r="Y672" s="63"/>
      <c r="Z672" s="63"/>
      <c r="AA672" s="63"/>
      <c r="AB672" s="63"/>
      <c r="AC672" s="63"/>
      <c r="AD672" s="63"/>
      <c r="AE672" s="63"/>
      <c r="AF672" s="63"/>
      <c r="AG672" s="63"/>
      <c r="AH672" s="63"/>
      <c r="AI672" s="63"/>
      <c r="AJ672" s="63"/>
      <c r="AK672" s="63"/>
      <c r="AL672" s="63"/>
      <c r="AM672" s="63"/>
      <c r="AN672" s="63"/>
      <c r="AO672" s="63"/>
      <c r="AP672" s="63"/>
      <c r="AQ672" s="63"/>
      <c r="AR672" s="63"/>
      <c r="AS672" s="63"/>
      <c r="AT672" s="63"/>
      <c r="AU672" s="63"/>
      <c r="AV672" s="63"/>
      <c r="AW672" s="63"/>
      <c r="AX672" s="63"/>
      <c r="AY672" s="63"/>
      <c r="AZ672" s="63"/>
      <c r="BA672" s="63"/>
      <c r="BB672" s="63"/>
      <c r="BC672" s="63"/>
      <c r="BD672" s="63"/>
      <c r="BE672" s="63"/>
      <c r="BF672" s="63"/>
      <c r="BG672" s="63"/>
      <c r="BH672" s="63"/>
      <c r="BI672" s="63"/>
      <c r="BJ672" s="63"/>
      <c r="BK672" s="63"/>
      <c r="BL672" s="63"/>
      <c r="BM672" s="63"/>
      <c r="BN672" s="63"/>
      <c r="BO672" s="63"/>
      <c r="BP672" s="63"/>
      <c r="BQ672" s="63"/>
      <c r="BR672" s="63"/>
      <c r="BS672" s="63"/>
      <c r="BT672" s="63"/>
      <c r="BU672" s="63"/>
      <c r="BV672" s="63"/>
      <c r="BW672" s="63"/>
      <c r="BX672" s="63"/>
      <c r="BY672" s="63"/>
      <c r="BZ672" s="63"/>
    </row>
    <row r="673" spans="3:78" x14ac:dyDescent="0.3">
      <c r="C673" s="63"/>
      <c r="D673" s="63"/>
      <c r="E673" s="63"/>
      <c r="F673" s="63"/>
      <c r="G673" s="63"/>
      <c r="H673" s="63"/>
      <c r="I673" s="63"/>
      <c r="J673" s="63"/>
      <c r="K673" s="63"/>
      <c r="L673" s="63"/>
      <c r="M673" s="63"/>
      <c r="N673" s="63"/>
      <c r="O673" s="63"/>
      <c r="P673" s="63"/>
      <c r="Q673" s="63"/>
      <c r="R673" s="63"/>
      <c r="S673" s="63"/>
      <c r="T673" s="63"/>
      <c r="U673" s="63"/>
      <c r="V673" s="63"/>
      <c r="W673" s="63"/>
      <c r="X673" s="63"/>
      <c r="Y673" s="63"/>
      <c r="Z673" s="63"/>
      <c r="AA673" s="63"/>
      <c r="AB673" s="63"/>
      <c r="AC673" s="63"/>
      <c r="AD673" s="63"/>
      <c r="AE673" s="63"/>
      <c r="AF673" s="63"/>
      <c r="AG673" s="63"/>
      <c r="AH673" s="63"/>
      <c r="AI673" s="63"/>
      <c r="AJ673" s="63"/>
      <c r="AK673" s="63"/>
      <c r="AL673" s="63"/>
      <c r="AM673" s="63"/>
      <c r="AN673" s="63"/>
      <c r="AO673" s="63"/>
      <c r="AP673" s="63"/>
      <c r="AQ673" s="63"/>
      <c r="AR673" s="63"/>
      <c r="AS673" s="63"/>
      <c r="AT673" s="63"/>
      <c r="AU673" s="63"/>
      <c r="AV673" s="63"/>
      <c r="AW673" s="63"/>
      <c r="AX673" s="63"/>
      <c r="AY673" s="63"/>
      <c r="AZ673" s="63"/>
      <c r="BA673" s="63"/>
      <c r="BB673" s="63"/>
      <c r="BC673" s="63"/>
      <c r="BD673" s="63"/>
      <c r="BE673" s="63"/>
      <c r="BF673" s="63"/>
      <c r="BG673" s="63"/>
      <c r="BH673" s="63"/>
      <c r="BI673" s="63"/>
      <c r="BJ673" s="63"/>
      <c r="BK673" s="63"/>
      <c r="BL673" s="63"/>
      <c r="BM673" s="63"/>
      <c r="BN673" s="63"/>
      <c r="BO673" s="63"/>
      <c r="BP673" s="63"/>
      <c r="BQ673" s="63"/>
      <c r="BR673" s="63"/>
      <c r="BS673" s="63"/>
      <c r="BT673" s="63"/>
      <c r="BU673" s="63"/>
      <c r="BV673" s="63"/>
      <c r="BW673" s="63"/>
      <c r="BX673" s="63"/>
      <c r="BY673" s="63"/>
      <c r="BZ673" s="63"/>
    </row>
    <row r="674" spans="3:78" x14ac:dyDescent="0.3">
      <c r="C674" s="63"/>
      <c r="D674" s="63"/>
      <c r="E674" s="63"/>
      <c r="F674" s="63"/>
      <c r="G674" s="63"/>
      <c r="H674" s="63"/>
      <c r="I674" s="63"/>
      <c r="J674" s="63"/>
      <c r="K674" s="63"/>
      <c r="L674" s="63"/>
      <c r="M674" s="63"/>
      <c r="N674" s="63"/>
      <c r="O674" s="63"/>
      <c r="P674" s="63"/>
      <c r="Q674" s="63"/>
      <c r="R674" s="63"/>
      <c r="S674" s="63"/>
      <c r="T674" s="63"/>
      <c r="U674" s="63"/>
      <c r="V674" s="63"/>
      <c r="W674" s="63"/>
      <c r="X674" s="63"/>
      <c r="Y674" s="63"/>
      <c r="Z674" s="63"/>
      <c r="AA674" s="63"/>
      <c r="AB674" s="63"/>
      <c r="AC674" s="63"/>
      <c r="AD674" s="63"/>
      <c r="AE674" s="63"/>
      <c r="AF674" s="63"/>
      <c r="AG674" s="63"/>
      <c r="AH674" s="63"/>
      <c r="AI674" s="63"/>
      <c r="AJ674" s="63"/>
      <c r="AK674" s="63"/>
      <c r="AL674" s="63"/>
      <c r="AM674" s="63"/>
      <c r="AN674" s="63"/>
      <c r="AO674" s="63"/>
      <c r="AP674" s="63"/>
      <c r="AQ674" s="63"/>
      <c r="AR674" s="63"/>
      <c r="AS674" s="63"/>
      <c r="AT674" s="63"/>
      <c r="AU674" s="63"/>
      <c r="AV674" s="63"/>
      <c r="AW674" s="63"/>
      <c r="AX674" s="63"/>
      <c r="AY674" s="63"/>
      <c r="AZ674" s="63"/>
      <c r="BA674" s="63"/>
      <c r="BB674" s="63"/>
      <c r="BC674" s="63"/>
      <c r="BD674" s="63"/>
      <c r="BE674" s="63"/>
      <c r="BF674" s="63"/>
      <c r="BG674" s="63"/>
      <c r="BH674" s="63"/>
      <c r="BI674" s="63"/>
      <c r="BJ674" s="63"/>
      <c r="BK674" s="63"/>
      <c r="BL674" s="63"/>
      <c r="BM674" s="63"/>
      <c r="BN674" s="63"/>
      <c r="BO674" s="63"/>
      <c r="BP674" s="63"/>
      <c r="BQ674" s="63"/>
      <c r="BR674" s="63"/>
      <c r="BS674" s="63"/>
      <c r="BT674" s="63"/>
      <c r="BU674" s="63"/>
      <c r="BV674" s="63"/>
      <c r="BW674" s="63"/>
      <c r="BX674" s="63"/>
      <c r="BY674" s="63"/>
      <c r="BZ674" s="63"/>
    </row>
    <row r="675" spans="3:78" x14ac:dyDescent="0.3">
      <c r="C675" s="63"/>
      <c r="D675" s="63"/>
      <c r="E675" s="63"/>
      <c r="F675" s="63"/>
      <c r="G675" s="63"/>
      <c r="H675" s="63"/>
      <c r="I675" s="63"/>
      <c r="J675" s="63"/>
      <c r="K675" s="63"/>
      <c r="L675" s="63"/>
      <c r="M675" s="63"/>
      <c r="N675" s="63"/>
      <c r="O675" s="63"/>
      <c r="P675" s="63"/>
      <c r="Q675" s="63"/>
      <c r="R675" s="63"/>
      <c r="S675" s="63"/>
      <c r="T675" s="63"/>
      <c r="U675" s="63"/>
      <c r="V675" s="63"/>
      <c r="W675" s="63"/>
      <c r="X675" s="63"/>
      <c r="Y675" s="63"/>
      <c r="Z675" s="63"/>
      <c r="AA675" s="63"/>
      <c r="AB675" s="63"/>
      <c r="AC675" s="63"/>
      <c r="AD675" s="63"/>
      <c r="AE675" s="63"/>
      <c r="AF675" s="63"/>
      <c r="AG675" s="63"/>
      <c r="AH675" s="63"/>
      <c r="AI675" s="63"/>
      <c r="AJ675" s="63"/>
      <c r="AK675" s="63"/>
      <c r="AL675" s="63"/>
      <c r="AM675" s="63"/>
      <c r="AN675" s="63"/>
      <c r="AO675" s="63"/>
      <c r="AP675" s="63"/>
      <c r="AQ675" s="63"/>
      <c r="AR675" s="63"/>
      <c r="AS675" s="63"/>
      <c r="AT675" s="63"/>
      <c r="AU675" s="63"/>
      <c r="AV675" s="63"/>
      <c r="AW675" s="63"/>
      <c r="AX675" s="63"/>
      <c r="AY675" s="63"/>
      <c r="AZ675" s="63"/>
      <c r="BA675" s="63"/>
      <c r="BB675" s="63"/>
      <c r="BC675" s="63"/>
      <c r="BD675" s="63"/>
      <c r="BE675" s="63"/>
      <c r="BF675" s="63"/>
      <c r="BG675" s="63"/>
      <c r="BH675" s="63"/>
      <c r="BI675" s="63"/>
      <c r="BJ675" s="63"/>
      <c r="BK675" s="63"/>
      <c r="BL675" s="63"/>
      <c r="BM675" s="63"/>
      <c r="BN675" s="63"/>
      <c r="BO675" s="63"/>
      <c r="BP675" s="63"/>
      <c r="BQ675" s="63"/>
      <c r="BR675" s="63"/>
      <c r="BS675" s="63"/>
      <c r="BT675" s="63"/>
      <c r="BU675" s="63"/>
      <c r="BV675" s="63"/>
      <c r="BW675" s="63"/>
      <c r="BX675" s="63"/>
      <c r="BY675" s="63"/>
      <c r="BZ675" s="63"/>
    </row>
    <row r="676" spans="3:78" x14ac:dyDescent="0.3">
      <c r="C676" s="63"/>
      <c r="D676" s="63"/>
      <c r="E676" s="63"/>
      <c r="F676" s="63"/>
      <c r="G676" s="63"/>
      <c r="H676" s="63"/>
      <c r="I676" s="63"/>
      <c r="J676" s="63"/>
      <c r="K676" s="63"/>
      <c r="L676" s="63"/>
      <c r="M676" s="63"/>
      <c r="N676" s="63"/>
      <c r="O676" s="63"/>
      <c r="P676" s="63"/>
      <c r="Q676" s="63"/>
      <c r="R676" s="63"/>
      <c r="S676" s="63"/>
      <c r="T676" s="63"/>
      <c r="U676" s="63"/>
      <c r="V676" s="63"/>
      <c r="W676" s="63"/>
      <c r="X676" s="63"/>
      <c r="Y676" s="63"/>
      <c r="Z676" s="63"/>
      <c r="AA676" s="63"/>
      <c r="AB676" s="63"/>
      <c r="AC676" s="63"/>
      <c r="AD676" s="63"/>
      <c r="AE676" s="63"/>
      <c r="AF676" s="63"/>
      <c r="AG676" s="63"/>
      <c r="AH676" s="63"/>
      <c r="AI676" s="63"/>
      <c r="AJ676" s="63"/>
      <c r="AK676" s="63"/>
      <c r="AL676" s="63"/>
      <c r="AM676" s="63"/>
      <c r="AN676" s="63"/>
      <c r="AO676" s="63"/>
      <c r="AP676" s="63"/>
      <c r="AQ676" s="63"/>
      <c r="AR676" s="63"/>
      <c r="AS676" s="63"/>
      <c r="AT676" s="63"/>
      <c r="AU676" s="63"/>
      <c r="AV676" s="63"/>
      <c r="AW676" s="63"/>
      <c r="AX676" s="63"/>
      <c r="AY676" s="63"/>
      <c r="AZ676" s="63"/>
      <c r="BA676" s="63"/>
      <c r="BB676" s="63"/>
      <c r="BC676" s="63"/>
      <c r="BD676" s="63"/>
      <c r="BE676" s="63"/>
      <c r="BF676" s="63"/>
      <c r="BG676" s="63"/>
      <c r="BH676" s="63"/>
      <c r="BI676" s="63"/>
      <c r="BJ676" s="63"/>
      <c r="BK676" s="63"/>
      <c r="BL676" s="63"/>
      <c r="BM676" s="63"/>
      <c r="BN676" s="63"/>
      <c r="BO676" s="63"/>
      <c r="BP676" s="63"/>
      <c r="BQ676" s="63"/>
      <c r="BR676" s="63"/>
      <c r="BS676" s="63"/>
      <c r="BT676" s="63"/>
      <c r="BU676" s="63"/>
      <c r="BV676" s="63"/>
      <c r="BW676" s="63"/>
      <c r="BX676" s="63"/>
      <c r="BY676" s="63"/>
      <c r="BZ676" s="63"/>
    </row>
    <row r="677" spans="3:78" x14ac:dyDescent="0.3">
      <c r="C677" s="63"/>
      <c r="D677" s="63"/>
      <c r="E677" s="63"/>
      <c r="F677" s="63"/>
      <c r="G677" s="63"/>
      <c r="H677" s="63"/>
      <c r="I677" s="63"/>
      <c r="J677" s="63"/>
      <c r="K677" s="63"/>
      <c r="L677" s="63"/>
      <c r="M677" s="63"/>
      <c r="N677" s="63"/>
      <c r="O677" s="63"/>
      <c r="P677" s="63"/>
      <c r="Q677" s="63"/>
      <c r="R677" s="63"/>
      <c r="S677" s="63"/>
      <c r="T677" s="63"/>
      <c r="U677" s="63"/>
      <c r="V677" s="63"/>
      <c r="W677" s="63"/>
      <c r="X677" s="63"/>
      <c r="Y677" s="63"/>
      <c r="Z677" s="63"/>
      <c r="AA677" s="63"/>
      <c r="AB677" s="63"/>
      <c r="AC677" s="63"/>
      <c r="AD677" s="63"/>
      <c r="AE677" s="63"/>
      <c r="AF677" s="63"/>
      <c r="AG677" s="63"/>
      <c r="AH677" s="63"/>
      <c r="AI677" s="63"/>
      <c r="AJ677" s="63"/>
      <c r="AK677" s="63"/>
      <c r="AL677" s="63"/>
      <c r="AM677" s="63"/>
      <c r="AN677" s="63"/>
      <c r="AO677" s="63"/>
      <c r="AP677" s="63"/>
      <c r="AQ677" s="63"/>
      <c r="AR677" s="63"/>
      <c r="AS677" s="63"/>
      <c r="AT677" s="63"/>
      <c r="AU677" s="63"/>
      <c r="AV677" s="63"/>
      <c r="AW677" s="63"/>
      <c r="AX677" s="63"/>
      <c r="AY677" s="63"/>
      <c r="AZ677" s="63"/>
      <c r="BA677" s="63"/>
      <c r="BB677" s="63"/>
      <c r="BC677" s="63"/>
      <c r="BD677" s="63"/>
      <c r="BE677" s="63"/>
      <c r="BF677" s="63"/>
      <c r="BG677" s="63"/>
      <c r="BH677" s="63"/>
      <c r="BI677" s="63"/>
      <c r="BJ677" s="63"/>
      <c r="BK677" s="63"/>
      <c r="BL677" s="63"/>
      <c r="BM677" s="63"/>
      <c r="BN677" s="63"/>
      <c r="BO677" s="63"/>
      <c r="BP677" s="63"/>
      <c r="BQ677" s="63"/>
      <c r="BR677" s="63"/>
      <c r="BS677" s="63"/>
      <c r="BT677" s="63"/>
      <c r="BU677" s="63"/>
      <c r="BV677" s="63"/>
      <c r="BW677" s="63"/>
      <c r="BX677" s="63"/>
      <c r="BY677" s="63"/>
      <c r="BZ677" s="63"/>
    </row>
    <row r="678" spans="3:78" x14ac:dyDescent="0.3">
      <c r="C678" s="63"/>
      <c r="D678" s="63"/>
      <c r="E678" s="63"/>
      <c r="F678" s="63"/>
      <c r="G678" s="63"/>
      <c r="H678" s="63"/>
      <c r="I678" s="63"/>
      <c r="J678" s="63"/>
      <c r="K678" s="63"/>
      <c r="L678" s="63"/>
      <c r="M678" s="63"/>
      <c r="N678" s="63"/>
      <c r="O678" s="63"/>
      <c r="P678" s="63"/>
      <c r="Q678" s="63"/>
      <c r="R678" s="63"/>
      <c r="S678" s="63"/>
      <c r="T678" s="63"/>
      <c r="U678" s="63"/>
      <c r="V678" s="63"/>
      <c r="W678" s="63"/>
      <c r="X678" s="63"/>
      <c r="Y678" s="63"/>
      <c r="Z678" s="63"/>
      <c r="AA678" s="63"/>
      <c r="AB678" s="63"/>
      <c r="AC678" s="63"/>
      <c r="AD678" s="63"/>
      <c r="AE678" s="63"/>
      <c r="AF678" s="63"/>
      <c r="AG678" s="63"/>
      <c r="AH678" s="63"/>
      <c r="AI678" s="63"/>
      <c r="AJ678" s="63"/>
      <c r="AK678" s="63"/>
      <c r="AL678" s="63"/>
      <c r="AM678" s="63"/>
      <c r="AN678" s="63"/>
      <c r="AO678" s="63"/>
      <c r="AP678" s="63"/>
      <c r="AQ678" s="63"/>
      <c r="AR678" s="63"/>
      <c r="AS678" s="63"/>
      <c r="AT678" s="63"/>
      <c r="AU678" s="63"/>
      <c r="AV678" s="63"/>
      <c r="AW678" s="63"/>
      <c r="AX678" s="63"/>
      <c r="AY678" s="63"/>
      <c r="AZ678" s="63"/>
      <c r="BA678" s="63"/>
      <c r="BB678" s="63"/>
      <c r="BC678" s="63"/>
      <c r="BD678" s="63"/>
      <c r="BE678" s="63"/>
      <c r="BF678" s="63"/>
      <c r="BG678" s="63"/>
      <c r="BH678" s="63"/>
      <c r="BI678" s="63"/>
      <c r="BJ678" s="63"/>
      <c r="BK678" s="63"/>
      <c r="BL678" s="63"/>
      <c r="BM678" s="63"/>
      <c r="BN678" s="63"/>
      <c r="BO678" s="63"/>
      <c r="BP678" s="63"/>
      <c r="BQ678" s="63"/>
      <c r="BR678" s="63"/>
      <c r="BS678" s="63"/>
      <c r="BT678" s="63"/>
      <c r="BU678" s="63"/>
      <c r="BV678" s="63"/>
      <c r="BW678" s="63"/>
      <c r="BX678" s="63"/>
      <c r="BY678" s="63"/>
      <c r="BZ678" s="63"/>
    </row>
    <row r="679" spans="3:78" x14ac:dyDescent="0.3">
      <c r="C679" s="63"/>
      <c r="D679" s="63"/>
      <c r="E679" s="63"/>
      <c r="F679" s="63"/>
      <c r="G679" s="63"/>
      <c r="H679" s="63"/>
      <c r="I679" s="63"/>
      <c r="J679" s="63"/>
      <c r="K679" s="63"/>
      <c r="L679" s="63"/>
      <c r="M679" s="63"/>
      <c r="N679" s="63"/>
      <c r="O679" s="63"/>
      <c r="P679" s="63"/>
      <c r="Q679" s="63"/>
      <c r="R679" s="63"/>
      <c r="S679" s="63"/>
      <c r="T679" s="63"/>
      <c r="U679" s="63"/>
      <c r="V679" s="63"/>
      <c r="W679" s="63"/>
      <c r="X679" s="63"/>
      <c r="Y679" s="63"/>
      <c r="Z679" s="63"/>
      <c r="AA679" s="63"/>
      <c r="AB679" s="63"/>
      <c r="AC679" s="63"/>
      <c r="AD679" s="63"/>
      <c r="AE679" s="63"/>
      <c r="AF679" s="63"/>
      <c r="AG679" s="63"/>
      <c r="AH679" s="63"/>
      <c r="AI679" s="63"/>
      <c r="AJ679" s="63"/>
      <c r="AK679" s="63"/>
      <c r="AL679" s="63"/>
      <c r="AM679" s="63"/>
      <c r="AN679" s="63"/>
      <c r="AO679" s="63"/>
      <c r="AP679" s="63"/>
      <c r="AQ679" s="63"/>
      <c r="AR679" s="63"/>
      <c r="AS679" s="63"/>
      <c r="AT679" s="63"/>
      <c r="AU679" s="63"/>
      <c r="AV679" s="63"/>
      <c r="AW679" s="63"/>
      <c r="AX679" s="63"/>
      <c r="AY679" s="63"/>
      <c r="AZ679" s="63"/>
      <c r="BA679" s="63"/>
      <c r="BB679" s="63"/>
      <c r="BC679" s="63"/>
      <c r="BD679" s="63"/>
      <c r="BE679" s="63"/>
      <c r="BF679" s="63"/>
      <c r="BG679" s="63"/>
      <c r="BH679" s="63"/>
      <c r="BI679" s="63"/>
      <c r="BJ679" s="63"/>
      <c r="BK679" s="63"/>
      <c r="BL679" s="63"/>
      <c r="BM679" s="63"/>
      <c r="BN679" s="63"/>
      <c r="BO679" s="63"/>
      <c r="BP679" s="63"/>
      <c r="BQ679" s="63"/>
      <c r="BR679" s="63"/>
      <c r="BS679" s="63"/>
      <c r="BT679" s="63"/>
      <c r="BU679" s="63"/>
      <c r="BV679" s="63"/>
      <c r="BW679" s="63"/>
      <c r="BX679" s="63"/>
      <c r="BY679" s="63"/>
      <c r="BZ679" s="63"/>
    </row>
    <row r="680" spans="3:78" x14ac:dyDescent="0.3">
      <c r="C680" s="63"/>
      <c r="D680" s="63"/>
      <c r="E680" s="63"/>
      <c r="F680" s="63"/>
      <c r="G680" s="63"/>
      <c r="H680" s="63"/>
      <c r="I680" s="63"/>
      <c r="J680" s="63"/>
      <c r="K680" s="63"/>
      <c r="L680" s="63"/>
      <c r="M680" s="63"/>
      <c r="N680" s="63"/>
      <c r="O680" s="63"/>
      <c r="P680" s="63"/>
      <c r="Q680" s="63"/>
      <c r="R680" s="63"/>
      <c r="S680" s="63"/>
      <c r="T680" s="63"/>
      <c r="U680" s="63"/>
      <c r="V680" s="63"/>
      <c r="W680" s="63"/>
      <c r="X680" s="63"/>
      <c r="Y680" s="63"/>
      <c r="Z680" s="63"/>
      <c r="AA680" s="63"/>
      <c r="AB680" s="63"/>
      <c r="AC680" s="63"/>
      <c r="AD680" s="63"/>
      <c r="AE680" s="63"/>
      <c r="AF680" s="63"/>
      <c r="AG680" s="63"/>
      <c r="AH680" s="63"/>
      <c r="AI680" s="63"/>
      <c r="AJ680" s="63"/>
      <c r="AK680" s="63"/>
      <c r="AL680" s="63"/>
      <c r="AM680" s="63"/>
      <c r="AN680" s="63"/>
      <c r="AO680" s="63"/>
      <c r="AP680" s="63"/>
      <c r="AQ680" s="63"/>
      <c r="AR680" s="63"/>
      <c r="AS680" s="63"/>
      <c r="AT680" s="63"/>
      <c r="AU680" s="63"/>
      <c r="AV680" s="63"/>
      <c r="AW680" s="63"/>
      <c r="AX680" s="63"/>
      <c r="AY680" s="63"/>
      <c r="AZ680" s="63"/>
      <c r="BA680" s="63"/>
      <c r="BB680" s="63"/>
      <c r="BC680" s="63"/>
      <c r="BD680" s="63"/>
      <c r="BE680" s="63"/>
      <c r="BF680" s="63"/>
      <c r="BG680" s="63"/>
      <c r="BH680" s="63"/>
      <c r="BI680" s="63"/>
      <c r="BJ680" s="63"/>
      <c r="BK680" s="63"/>
      <c r="BL680" s="63"/>
      <c r="BM680" s="63"/>
      <c r="BN680" s="63"/>
      <c r="BO680" s="63"/>
      <c r="BP680" s="63"/>
      <c r="BQ680" s="63"/>
      <c r="BR680" s="63"/>
      <c r="BS680" s="63"/>
      <c r="BT680" s="63"/>
      <c r="BU680" s="63"/>
      <c r="BV680" s="63"/>
      <c r="BW680" s="63"/>
      <c r="BX680" s="63"/>
      <c r="BY680" s="63"/>
      <c r="BZ680" s="63"/>
    </row>
    <row r="681" spans="3:78" x14ac:dyDescent="0.3">
      <c r="C681" s="63"/>
      <c r="D681" s="63"/>
      <c r="E681" s="63"/>
      <c r="F681" s="63"/>
      <c r="G681" s="63"/>
      <c r="H681" s="63"/>
      <c r="I681" s="63"/>
      <c r="J681" s="63"/>
      <c r="K681" s="63"/>
      <c r="L681" s="63"/>
      <c r="M681" s="63"/>
      <c r="N681" s="63"/>
      <c r="O681" s="63"/>
      <c r="P681" s="63"/>
      <c r="Q681" s="63"/>
      <c r="R681" s="63"/>
      <c r="S681" s="63"/>
      <c r="T681" s="63"/>
      <c r="U681" s="63"/>
      <c r="V681" s="63"/>
      <c r="W681" s="63"/>
      <c r="X681" s="63"/>
      <c r="Y681" s="63"/>
      <c r="Z681" s="63"/>
      <c r="AA681" s="63"/>
      <c r="AB681" s="63"/>
      <c r="AC681" s="63"/>
      <c r="AD681" s="63"/>
      <c r="AE681" s="63"/>
      <c r="AF681" s="63"/>
      <c r="AG681" s="63"/>
      <c r="AH681" s="63"/>
      <c r="AI681" s="63"/>
      <c r="AJ681" s="63"/>
      <c r="AK681" s="63"/>
      <c r="AL681" s="63"/>
      <c r="AM681" s="63"/>
      <c r="AN681" s="63"/>
      <c r="AO681" s="63"/>
      <c r="AP681" s="63"/>
      <c r="AQ681" s="63"/>
      <c r="AR681" s="63"/>
      <c r="AS681" s="63"/>
      <c r="AT681" s="63"/>
      <c r="AU681" s="63"/>
      <c r="AV681" s="63"/>
      <c r="AW681" s="63"/>
      <c r="AX681" s="63"/>
      <c r="AY681" s="63"/>
      <c r="AZ681" s="63"/>
      <c r="BA681" s="63"/>
      <c r="BB681" s="63"/>
      <c r="BC681" s="63"/>
      <c r="BD681" s="63"/>
      <c r="BE681" s="63"/>
      <c r="BF681" s="63"/>
      <c r="BG681" s="63"/>
      <c r="BH681" s="63"/>
      <c r="BI681" s="63"/>
      <c r="BJ681" s="63"/>
      <c r="BK681" s="63"/>
      <c r="BL681" s="63"/>
      <c r="BM681" s="63"/>
      <c r="BN681" s="63"/>
      <c r="BO681" s="63"/>
      <c r="BP681" s="63"/>
      <c r="BQ681" s="63"/>
      <c r="BR681" s="63"/>
      <c r="BS681" s="63"/>
      <c r="BT681" s="63"/>
      <c r="BU681" s="63"/>
      <c r="BV681" s="63"/>
      <c r="BW681" s="63"/>
      <c r="BX681" s="63"/>
      <c r="BY681" s="63"/>
      <c r="BZ681" s="63"/>
    </row>
    <row r="682" spans="3:78" x14ac:dyDescent="0.3">
      <c r="C682" s="63"/>
      <c r="D682" s="63"/>
      <c r="E682" s="63"/>
      <c r="F682" s="63"/>
      <c r="G682" s="63"/>
      <c r="H682" s="63"/>
      <c r="I682" s="63"/>
      <c r="J682" s="63"/>
      <c r="K682" s="63"/>
      <c r="L682" s="63"/>
      <c r="M682" s="63"/>
      <c r="N682" s="63"/>
      <c r="O682" s="63"/>
      <c r="P682" s="63"/>
      <c r="Q682" s="63"/>
      <c r="R682" s="63"/>
      <c r="S682" s="63"/>
      <c r="T682" s="63"/>
      <c r="U682" s="63"/>
      <c r="V682" s="63"/>
      <c r="W682" s="63"/>
      <c r="X682" s="63"/>
      <c r="Y682" s="63"/>
      <c r="Z682" s="63"/>
      <c r="AA682" s="63"/>
      <c r="AB682" s="63"/>
      <c r="AC682" s="63"/>
      <c r="AD682" s="63"/>
      <c r="AE682" s="63"/>
      <c r="AF682" s="63"/>
      <c r="AG682" s="63"/>
      <c r="AH682" s="63"/>
      <c r="AI682" s="63"/>
      <c r="AJ682" s="63"/>
      <c r="AK682" s="63"/>
      <c r="AL682" s="63"/>
      <c r="AM682" s="63"/>
      <c r="AN682" s="63"/>
      <c r="AO682" s="63"/>
      <c r="AP682" s="63"/>
      <c r="AQ682" s="63"/>
      <c r="AR682" s="63"/>
      <c r="AS682" s="63"/>
      <c r="AT682" s="63"/>
      <c r="AU682" s="63"/>
      <c r="AV682" s="63"/>
      <c r="AW682" s="63"/>
      <c r="AX682" s="63"/>
      <c r="AY682" s="63"/>
      <c r="AZ682" s="63"/>
      <c r="BA682" s="63"/>
      <c r="BB682" s="63"/>
      <c r="BC682" s="63"/>
      <c r="BD682" s="63"/>
      <c r="BE682" s="63"/>
      <c r="BF682" s="63"/>
      <c r="BG682" s="63"/>
      <c r="BH682" s="63"/>
      <c r="BI682" s="63"/>
      <c r="BJ682" s="63"/>
      <c r="BK682" s="63"/>
      <c r="BL682" s="63"/>
      <c r="BM682" s="63"/>
      <c r="BN682" s="63"/>
      <c r="BO682" s="63"/>
      <c r="BP682" s="63"/>
      <c r="BQ682" s="63"/>
      <c r="BR682" s="63"/>
      <c r="BS682" s="63"/>
      <c r="BT682" s="63"/>
      <c r="BU682" s="63"/>
      <c r="BV682" s="63"/>
      <c r="BW682" s="63"/>
      <c r="BX682" s="63"/>
      <c r="BY682" s="63"/>
      <c r="BZ682" s="63"/>
    </row>
    <row r="683" spans="3:78" x14ac:dyDescent="0.3">
      <c r="C683" s="63"/>
      <c r="D683" s="63"/>
      <c r="E683" s="63"/>
      <c r="F683" s="63"/>
      <c r="G683" s="63"/>
      <c r="H683" s="63"/>
      <c r="I683" s="63"/>
      <c r="J683" s="63"/>
      <c r="K683" s="63"/>
      <c r="L683" s="63"/>
      <c r="M683" s="63"/>
      <c r="N683" s="63"/>
      <c r="O683" s="63"/>
      <c r="P683" s="63"/>
      <c r="Q683" s="63"/>
      <c r="R683" s="63"/>
      <c r="S683" s="63"/>
      <c r="T683" s="63"/>
      <c r="U683" s="63"/>
      <c r="V683" s="63"/>
      <c r="W683" s="63"/>
      <c r="X683" s="63"/>
      <c r="Y683" s="63"/>
      <c r="Z683" s="63"/>
      <c r="AA683" s="63"/>
      <c r="AB683" s="63"/>
      <c r="AC683" s="63"/>
      <c r="AD683" s="63"/>
      <c r="AE683" s="63"/>
      <c r="AF683" s="63"/>
      <c r="AG683" s="63"/>
      <c r="AH683" s="63"/>
      <c r="AI683" s="63"/>
      <c r="AJ683" s="63"/>
      <c r="AK683" s="63"/>
      <c r="AL683" s="63"/>
      <c r="AM683" s="63"/>
      <c r="AN683" s="63"/>
      <c r="AO683" s="63"/>
      <c r="AP683" s="63"/>
      <c r="AQ683" s="63"/>
      <c r="AR683" s="63"/>
      <c r="AS683" s="63"/>
      <c r="AT683" s="63"/>
      <c r="AU683" s="63"/>
      <c r="AV683" s="63"/>
      <c r="AW683" s="63"/>
      <c r="AX683" s="63"/>
      <c r="AY683" s="63"/>
      <c r="AZ683" s="63"/>
      <c r="BA683" s="63"/>
      <c r="BB683" s="63"/>
      <c r="BC683" s="63"/>
      <c r="BD683" s="63"/>
      <c r="BE683" s="63"/>
      <c r="BF683" s="63"/>
      <c r="BG683" s="63"/>
      <c r="BH683" s="63"/>
      <c r="BI683" s="63"/>
      <c r="BJ683" s="63"/>
      <c r="BK683" s="63"/>
      <c r="BL683" s="63"/>
      <c r="BM683" s="63"/>
      <c r="BN683" s="63"/>
      <c r="BO683" s="63"/>
      <c r="BP683" s="63"/>
      <c r="BQ683" s="63"/>
      <c r="BR683" s="63"/>
      <c r="BS683" s="63"/>
      <c r="BT683" s="63"/>
      <c r="BU683" s="63"/>
      <c r="BV683" s="63"/>
      <c r="BW683" s="63"/>
      <c r="BX683" s="63"/>
      <c r="BY683" s="63"/>
      <c r="BZ683" s="63"/>
    </row>
    <row r="684" spans="3:78" x14ac:dyDescent="0.3">
      <c r="C684" s="63"/>
      <c r="D684" s="63"/>
      <c r="E684" s="63"/>
      <c r="F684" s="63"/>
      <c r="G684" s="63"/>
      <c r="H684" s="63"/>
      <c r="I684" s="63"/>
      <c r="J684" s="63"/>
      <c r="K684" s="63"/>
      <c r="L684" s="63"/>
      <c r="M684" s="63"/>
      <c r="N684" s="63"/>
      <c r="O684" s="63"/>
      <c r="P684" s="63"/>
      <c r="Q684" s="63"/>
      <c r="R684" s="63"/>
      <c r="S684" s="63"/>
      <c r="T684" s="63"/>
      <c r="U684" s="63"/>
      <c r="V684" s="63"/>
      <c r="W684" s="63"/>
      <c r="X684" s="63"/>
      <c r="Y684" s="63"/>
      <c r="Z684" s="63"/>
      <c r="AA684" s="63"/>
      <c r="AB684" s="63"/>
      <c r="AC684" s="63"/>
      <c r="AD684" s="63"/>
      <c r="AE684" s="63"/>
      <c r="AF684" s="63"/>
      <c r="AG684" s="63"/>
      <c r="AH684" s="63"/>
      <c r="AI684" s="63"/>
      <c r="AJ684" s="63"/>
      <c r="AK684" s="63"/>
      <c r="AL684" s="63"/>
      <c r="AM684" s="63"/>
      <c r="AN684" s="63"/>
      <c r="AO684" s="63"/>
      <c r="AP684" s="63"/>
      <c r="AQ684" s="63"/>
      <c r="AR684" s="63"/>
      <c r="AS684" s="63"/>
      <c r="AT684" s="63"/>
      <c r="AU684" s="63"/>
      <c r="AV684" s="63"/>
      <c r="AW684" s="63"/>
      <c r="AX684" s="63"/>
      <c r="AY684" s="63"/>
      <c r="AZ684" s="63"/>
      <c r="BA684" s="63"/>
      <c r="BB684" s="63"/>
      <c r="BC684" s="63"/>
      <c r="BD684" s="63"/>
      <c r="BE684" s="63"/>
      <c r="BF684" s="63"/>
      <c r="BG684" s="63"/>
      <c r="BH684" s="63"/>
      <c r="BI684" s="63"/>
      <c r="BJ684" s="63"/>
      <c r="BK684" s="63"/>
      <c r="BL684" s="63"/>
      <c r="BM684" s="63"/>
      <c r="BN684" s="63"/>
      <c r="BO684" s="63"/>
      <c r="BP684" s="63"/>
      <c r="BQ684" s="63"/>
      <c r="BR684" s="63"/>
      <c r="BS684" s="63"/>
      <c r="BT684" s="63"/>
      <c r="BU684" s="63"/>
      <c r="BV684" s="63"/>
      <c r="BW684" s="63"/>
      <c r="BX684" s="63"/>
      <c r="BY684" s="63"/>
      <c r="BZ684" s="63"/>
    </row>
    <row r="685" spans="3:78" x14ac:dyDescent="0.3">
      <c r="C685" s="63"/>
      <c r="D685" s="63"/>
      <c r="E685" s="63"/>
      <c r="F685" s="63"/>
      <c r="G685" s="63"/>
      <c r="H685" s="63"/>
      <c r="I685" s="63"/>
      <c r="J685" s="63"/>
      <c r="K685" s="63"/>
      <c r="L685" s="63"/>
      <c r="M685" s="63"/>
      <c r="N685" s="63"/>
      <c r="O685" s="63"/>
      <c r="P685" s="63"/>
      <c r="Q685" s="63"/>
      <c r="R685" s="63"/>
      <c r="S685" s="63"/>
      <c r="T685" s="63"/>
      <c r="U685" s="63"/>
      <c r="V685" s="63"/>
      <c r="W685" s="63"/>
      <c r="X685" s="63"/>
      <c r="Y685" s="63"/>
      <c r="Z685" s="63"/>
      <c r="AA685" s="63"/>
      <c r="AB685" s="63"/>
      <c r="AC685" s="63"/>
      <c r="AD685" s="63"/>
      <c r="AE685" s="63"/>
      <c r="AF685" s="63"/>
      <c r="AG685" s="63"/>
      <c r="AH685" s="63"/>
      <c r="AI685" s="63"/>
      <c r="AJ685" s="63"/>
      <c r="AK685" s="63"/>
      <c r="AL685" s="63"/>
      <c r="AM685" s="63"/>
      <c r="AN685" s="63"/>
      <c r="AO685" s="63"/>
      <c r="AP685" s="63"/>
      <c r="AQ685" s="63"/>
      <c r="AR685" s="63"/>
      <c r="AS685" s="63"/>
      <c r="AT685" s="63"/>
      <c r="AU685" s="63"/>
      <c r="AV685" s="63"/>
      <c r="AW685" s="63"/>
      <c r="AX685" s="63"/>
      <c r="AY685" s="63"/>
      <c r="AZ685" s="63"/>
      <c r="BA685" s="63"/>
      <c r="BB685" s="63"/>
      <c r="BC685" s="63"/>
      <c r="BD685" s="63"/>
      <c r="BE685" s="63"/>
      <c r="BF685" s="63"/>
      <c r="BG685" s="63"/>
      <c r="BH685" s="63"/>
      <c r="BI685" s="63"/>
      <c r="BJ685" s="63"/>
      <c r="BK685" s="63"/>
      <c r="BL685" s="63"/>
      <c r="BM685" s="63"/>
      <c r="BN685" s="63"/>
      <c r="BO685" s="63"/>
      <c r="BP685" s="63"/>
      <c r="BQ685" s="63"/>
      <c r="BR685" s="63"/>
      <c r="BS685" s="63"/>
      <c r="BT685" s="63"/>
      <c r="BU685" s="63"/>
      <c r="BV685" s="63"/>
      <c r="BW685" s="63"/>
      <c r="BX685" s="63"/>
      <c r="BY685" s="63"/>
      <c r="BZ685" s="63"/>
    </row>
    <row r="686" spans="3:78" x14ac:dyDescent="0.3">
      <c r="C686" s="63"/>
      <c r="D686" s="63"/>
      <c r="E686" s="63"/>
      <c r="F686" s="63"/>
      <c r="G686" s="63"/>
      <c r="H686" s="63"/>
      <c r="I686" s="63"/>
      <c r="J686" s="63"/>
      <c r="K686" s="63"/>
      <c r="L686" s="63"/>
      <c r="M686" s="63"/>
      <c r="N686" s="63"/>
      <c r="O686" s="63"/>
      <c r="P686" s="63"/>
      <c r="Q686" s="63"/>
      <c r="R686" s="63"/>
      <c r="S686" s="63"/>
      <c r="T686" s="63"/>
      <c r="U686" s="63"/>
      <c r="V686" s="63"/>
      <c r="W686" s="63"/>
      <c r="X686" s="63"/>
      <c r="Y686" s="63"/>
      <c r="Z686" s="63"/>
      <c r="AA686" s="63"/>
      <c r="AB686" s="63"/>
      <c r="AC686" s="63"/>
      <c r="AD686" s="63"/>
      <c r="AE686" s="63"/>
      <c r="AF686" s="63"/>
      <c r="AG686" s="63"/>
      <c r="AH686" s="63"/>
      <c r="AI686" s="63"/>
      <c r="AJ686" s="63"/>
      <c r="AK686" s="63"/>
      <c r="AL686" s="63"/>
      <c r="AM686" s="63"/>
      <c r="AN686" s="63"/>
      <c r="AO686" s="63"/>
      <c r="AP686" s="63"/>
      <c r="AQ686" s="63"/>
      <c r="AR686" s="63"/>
      <c r="AS686" s="63"/>
      <c r="AT686" s="63"/>
      <c r="AU686" s="63"/>
      <c r="AV686" s="63"/>
      <c r="AW686" s="63"/>
      <c r="AX686" s="63"/>
      <c r="AY686" s="63"/>
      <c r="AZ686" s="63"/>
      <c r="BA686" s="63"/>
      <c r="BB686" s="63"/>
      <c r="BC686" s="63"/>
      <c r="BD686" s="63"/>
      <c r="BE686" s="63"/>
      <c r="BF686" s="63"/>
      <c r="BG686" s="63"/>
      <c r="BH686" s="63"/>
      <c r="BI686" s="63"/>
      <c r="BJ686" s="63"/>
      <c r="BK686" s="63"/>
      <c r="BL686" s="63"/>
      <c r="BM686" s="63"/>
      <c r="BN686" s="63"/>
      <c r="BO686" s="63"/>
      <c r="BP686" s="63"/>
      <c r="BQ686" s="63"/>
      <c r="BR686" s="63"/>
      <c r="BS686" s="63"/>
      <c r="BT686" s="63"/>
      <c r="BU686" s="63"/>
      <c r="BV686" s="63"/>
      <c r="BW686" s="63"/>
      <c r="BX686" s="63"/>
      <c r="BY686" s="63"/>
      <c r="BZ686" s="63"/>
    </row>
    <row r="687" spans="3:78" x14ac:dyDescent="0.3">
      <c r="C687" s="63"/>
      <c r="D687" s="63"/>
      <c r="E687" s="63"/>
      <c r="F687" s="63"/>
      <c r="G687" s="63"/>
      <c r="H687" s="63"/>
      <c r="I687" s="63"/>
      <c r="J687" s="63"/>
      <c r="K687" s="63"/>
      <c r="L687" s="63"/>
      <c r="M687" s="63"/>
      <c r="N687" s="63"/>
      <c r="O687" s="63"/>
      <c r="P687" s="63"/>
      <c r="Q687" s="63"/>
      <c r="R687" s="63"/>
      <c r="S687" s="63"/>
      <c r="T687" s="63"/>
      <c r="U687" s="63"/>
      <c r="V687" s="63"/>
      <c r="W687" s="63"/>
      <c r="X687" s="63"/>
      <c r="Y687" s="63"/>
      <c r="Z687" s="63"/>
      <c r="AA687" s="63"/>
      <c r="AB687" s="63"/>
      <c r="AC687" s="63"/>
      <c r="AD687" s="63"/>
      <c r="AE687" s="63"/>
      <c r="AF687" s="63"/>
      <c r="AG687" s="63"/>
      <c r="AH687" s="63"/>
      <c r="AI687" s="63"/>
      <c r="AJ687" s="63"/>
      <c r="AK687" s="63"/>
      <c r="AL687" s="63"/>
      <c r="AM687" s="63"/>
      <c r="AN687" s="63"/>
      <c r="AO687" s="63"/>
      <c r="AP687" s="63"/>
      <c r="AQ687" s="63"/>
      <c r="AR687" s="63"/>
      <c r="AS687" s="63"/>
      <c r="AT687" s="63"/>
      <c r="AU687" s="63"/>
      <c r="AV687" s="63"/>
      <c r="AW687" s="63"/>
      <c r="AX687" s="63"/>
      <c r="AY687" s="63"/>
      <c r="AZ687" s="63"/>
      <c r="BA687" s="63"/>
      <c r="BB687" s="63"/>
      <c r="BC687" s="63"/>
      <c r="BD687" s="63"/>
      <c r="BE687" s="63"/>
      <c r="BF687" s="63"/>
      <c r="BG687" s="63"/>
      <c r="BH687" s="63"/>
      <c r="BI687" s="63"/>
      <c r="BJ687" s="63"/>
      <c r="BK687" s="63"/>
      <c r="BL687" s="63"/>
      <c r="BM687" s="63"/>
      <c r="BN687" s="63"/>
      <c r="BO687" s="63"/>
      <c r="BP687" s="63"/>
      <c r="BQ687" s="63"/>
      <c r="BR687" s="63"/>
      <c r="BS687" s="63"/>
      <c r="BT687" s="63"/>
      <c r="BU687" s="63"/>
      <c r="BV687" s="63"/>
      <c r="BW687" s="63"/>
      <c r="BX687" s="63"/>
      <c r="BY687" s="63"/>
      <c r="BZ687" s="63"/>
    </row>
    <row r="688" spans="3:78" x14ac:dyDescent="0.3">
      <c r="C688" s="63"/>
      <c r="D688" s="63"/>
      <c r="E688" s="63"/>
      <c r="F688" s="63"/>
      <c r="G688" s="63"/>
      <c r="H688" s="63"/>
      <c r="I688" s="63"/>
      <c r="J688" s="63"/>
      <c r="K688" s="63"/>
      <c r="L688" s="63"/>
      <c r="M688" s="63"/>
      <c r="N688" s="63"/>
      <c r="O688" s="63"/>
      <c r="P688" s="63"/>
      <c r="Q688" s="63"/>
      <c r="R688" s="63"/>
      <c r="S688" s="63"/>
      <c r="T688" s="63"/>
      <c r="U688" s="63"/>
      <c r="V688" s="63"/>
      <c r="W688" s="63"/>
      <c r="X688" s="63"/>
      <c r="Y688" s="63"/>
      <c r="Z688" s="63"/>
      <c r="AA688" s="63"/>
      <c r="AB688" s="63"/>
      <c r="AC688" s="63"/>
      <c r="AD688" s="63"/>
      <c r="AE688" s="63"/>
      <c r="AF688" s="63"/>
      <c r="AG688" s="63"/>
      <c r="AH688" s="63"/>
      <c r="AI688" s="63"/>
      <c r="AJ688" s="63"/>
      <c r="AK688" s="63"/>
      <c r="AL688" s="63"/>
      <c r="AM688" s="63"/>
      <c r="AN688" s="63"/>
      <c r="AO688" s="63"/>
      <c r="AP688" s="63"/>
      <c r="AQ688" s="63"/>
      <c r="AR688" s="63"/>
      <c r="AS688" s="63"/>
      <c r="AT688" s="63"/>
      <c r="AU688" s="63"/>
      <c r="AV688" s="63"/>
      <c r="AW688" s="63"/>
      <c r="AX688" s="63"/>
      <c r="AY688" s="63"/>
      <c r="AZ688" s="63"/>
      <c r="BA688" s="63"/>
      <c r="BB688" s="63"/>
      <c r="BC688" s="63"/>
      <c r="BD688" s="63"/>
      <c r="BE688" s="63"/>
      <c r="BF688" s="63"/>
      <c r="BG688" s="63"/>
      <c r="BH688" s="63"/>
      <c r="BI688" s="63"/>
      <c r="BJ688" s="63"/>
      <c r="BK688" s="63"/>
      <c r="BL688" s="63"/>
      <c r="BM688" s="63"/>
      <c r="BN688" s="63"/>
      <c r="BO688" s="63"/>
      <c r="BP688" s="63"/>
      <c r="BQ688" s="63"/>
      <c r="BR688" s="63"/>
      <c r="BS688" s="63"/>
      <c r="BT688" s="63"/>
      <c r="BU688" s="63"/>
      <c r="BV688" s="63"/>
      <c r="BW688" s="63"/>
      <c r="BX688" s="63"/>
      <c r="BY688" s="63"/>
      <c r="BZ688" s="63"/>
    </row>
    <row r="689" spans="3:78" x14ac:dyDescent="0.3">
      <c r="C689" s="63"/>
      <c r="D689" s="63"/>
      <c r="E689" s="63"/>
      <c r="F689" s="63"/>
      <c r="G689" s="63"/>
      <c r="H689" s="63"/>
      <c r="I689" s="63"/>
      <c r="J689" s="63"/>
      <c r="K689" s="63"/>
      <c r="L689" s="63"/>
      <c r="M689" s="63"/>
      <c r="N689" s="63"/>
      <c r="O689" s="63"/>
      <c r="P689" s="63"/>
      <c r="Q689" s="63"/>
      <c r="R689" s="63"/>
      <c r="S689" s="63"/>
      <c r="T689" s="63"/>
      <c r="U689" s="63"/>
      <c r="V689" s="63"/>
      <c r="W689" s="63"/>
      <c r="X689" s="63"/>
      <c r="Y689" s="63"/>
      <c r="Z689" s="63"/>
      <c r="AA689" s="63"/>
      <c r="AB689" s="63"/>
      <c r="AC689" s="63"/>
      <c r="AD689" s="63"/>
      <c r="AE689" s="63"/>
      <c r="AF689" s="63"/>
      <c r="AG689" s="63"/>
      <c r="AH689" s="63"/>
      <c r="AI689" s="63"/>
      <c r="AJ689" s="63"/>
      <c r="AK689" s="63"/>
      <c r="AL689" s="63"/>
      <c r="AM689" s="63"/>
      <c r="AN689" s="63"/>
      <c r="AO689" s="63"/>
      <c r="AP689" s="63"/>
      <c r="AQ689" s="63"/>
      <c r="AR689" s="63"/>
      <c r="AS689" s="63"/>
      <c r="AT689" s="63"/>
      <c r="AU689" s="63"/>
      <c r="AV689" s="63"/>
      <c r="AW689" s="63"/>
      <c r="AX689" s="63"/>
      <c r="AY689" s="63"/>
      <c r="AZ689" s="63"/>
      <c r="BA689" s="63"/>
      <c r="BB689" s="63"/>
      <c r="BC689" s="63"/>
      <c r="BD689" s="63"/>
      <c r="BE689" s="63"/>
      <c r="BF689" s="63"/>
      <c r="BG689" s="63"/>
      <c r="BH689" s="63"/>
      <c r="BI689" s="63"/>
      <c r="BJ689" s="63"/>
      <c r="BK689" s="63"/>
      <c r="BL689" s="63"/>
      <c r="BM689" s="63"/>
      <c r="BN689" s="63"/>
      <c r="BO689" s="63"/>
      <c r="BP689" s="63"/>
      <c r="BQ689" s="63"/>
      <c r="BR689" s="63"/>
      <c r="BS689" s="63"/>
      <c r="BT689" s="63"/>
      <c r="BU689" s="63"/>
      <c r="BV689" s="63"/>
      <c r="BW689" s="63"/>
      <c r="BX689" s="63"/>
      <c r="BY689" s="63"/>
      <c r="BZ689" s="63"/>
    </row>
    <row r="690" spans="3:78" x14ac:dyDescent="0.3">
      <c r="C690" s="63"/>
      <c r="D690" s="63"/>
      <c r="E690" s="63"/>
      <c r="F690" s="63"/>
      <c r="G690" s="63"/>
      <c r="H690" s="63"/>
      <c r="I690" s="63"/>
      <c r="J690" s="63"/>
      <c r="K690" s="63"/>
      <c r="L690" s="63"/>
      <c r="M690" s="63"/>
      <c r="N690" s="63"/>
      <c r="O690" s="63"/>
      <c r="P690" s="63"/>
      <c r="Q690" s="63"/>
      <c r="R690" s="63"/>
      <c r="S690" s="63"/>
      <c r="T690" s="63"/>
      <c r="U690" s="63"/>
      <c r="V690" s="63"/>
      <c r="W690" s="63"/>
      <c r="X690" s="63"/>
      <c r="Y690" s="63"/>
      <c r="Z690" s="63"/>
      <c r="AA690" s="63"/>
      <c r="AB690" s="63"/>
      <c r="AC690" s="63"/>
      <c r="AD690" s="63"/>
      <c r="AE690" s="63"/>
      <c r="AF690" s="63"/>
      <c r="AG690" s="63"/>
      <c r="AH690" s="63"/>
      <c r="AI690" s="63"/>
      <c r="AJ690" s="63"/>
      <c r="AK690" s="63"/>
      <c r="AL690" s="63"/>
      <c r="AM690" s="63"/>
      <c r="AN690" s="63"/>
      <c r="AO690" s="63"/>
      <c r="AP690" s="63"/>
      <c r="AQ690" s="63"/>
      <c r="AR690" s="63"/>
      <c r="AS690" s="63"/>
      <c r="AT690" s="63"/>
      <c r="AU690" s="63"/>
      <c r="AV690" s="63"/>
      <c r="AW690" s="63"/>
      <c r="AX690" s="63"/>
      <c r="AY690" s="63"/>
      <c r="AZ690" s="63"/>
      <c r="BA690" s="63"/>
      <c r="BB690" s="63"/>
      <c r="BC690" s="63"/>
      <c r="BD690" s="63"/>
      <c r="BE690" s="63"/>
      <c r="BF690" s="63"/>
      <c r="BG690" s="63"/>
      <c r="BH690" s="63"/>
      <c r="BI690" s="63"/>
      <c r="BJ690" s="63"/>
      <c r="BK690" s="63"/>
      <c r="BL690" s="63"/>
      <c r="BM690" s="63"/>
      <c r="BN690" s="63"/>
      <c r="BO690" s="63"/>
      <c r="BP690" s="63"/>
      <c r="BQ690" s="63"/>
      <c r="BR690" s="63"/>
      <c r="BS690" s="63"/>
      <c r="BT690" s="63"/>
      <c r="BU690" s="63"/>
      <c r="BV690" s="63"/>
      <c r="BW690" s="63"/>
      <c r="BX690" s="63"/>
      <c r="BY690" s="63"/>
      <c r="BZ690" s="63"/>
    </row>
    <row r="691" spans="3:78" x14ac:dyDescent="0.3">
      <c r="C691" s="63"/>
      <c r="D691" s="63"/>
      <c r="E691" s="63"/>
      <c r="F691" s="63"/>
      <c r="G691" s="63"/>
      <c r="H691" s="63"/>
      <c r="I691" s="63"/>
      <c r="J691" s="63"/>
      <c r="K691" s="63"/>
      <c r="L691" s="63"/>
      <c r="M691" s="63"/>
      <c r="N691" s="63"/>
      <c r="O691" s="63"/>
      <c r="P691" s="63"/>
      <c r="Q691" s="63"/>
      <c r="R691" s="63"/>
      <c r="S691" s="63"/>
      <c r="T691" s="63"/>
      <c r="U691" s="63"/>
      <c r="V691" s="63"/>
      <c r="W691" s="63"/>
      <c r="X691" s="63"/>
      <c r="Y691" s="63"/>
      <c r="Z691" s="63"/>
      <c r="AA691" s="63"/>
      <c r="AB691" s="63"/>
      <c r="AC691" s="63"/>
      <c r="AD691" s="63"/>
      <c r="AE691" s="63"/>
      <c r="AF691" s="63"/>
      <c r="AG691" s="63"/>
      <c r="AH691" s="63"/>
      <c r="AI691" s="63"/>
      <c r="AJ691" s="63"/>
      <c r="AK691" s="63"/>
      <c r="AL691" s="63"/>
      <c r="AM691" s="63"/>
      <c r="AN691" s="63"/>
      <c r="AO691" s="63"/>
      <c r="AP691" s="63"/>
      <c r="AQ691" s="63"/>
      <c r="AR691" s="63"/>
      <c r="AS691" s="63"/>
      <c r="AT691" s="63"/>
      <c r="AU691" s="63"/>
      <c r="AV691" s="63"/>
      <c r="AW691" s="63"/>
      <c r="AX691" s="63"/>
      <c r="AY691" s="63"/>
      <c r="AZ691" s="63"/>
      <c r="BA691" s="63"/>
      <c r="BB691" s="63"/>
      <c r="BC691" s="63"/>
      <c r="BD691" s="63"/>
      <c r="BE691" s="63"/>
      <c r="BF691" s="63"/>
      <c r="BG691" s="63"/>
      <c r="BH691" s="63"/>
      <c r="BI691" s="63"/>
      <c r="BJ691" s="63"/>
      <c r="BK691" s="63"/>
      <c r="BL691" s="63"/>
      <c r="BM691" s="63"/>
      <c r="BN691" s="63"/>
      <c r="BO691" s="63"/>
      <c r="BP691" s="63"/>
      <c r="BQ691" s="63"/>
      <c r="BR691" s="63"/>
      <c r="BS691" s="63"/>
      <c r="BT691" s="63"/>
      <c r="BU691" s="63"/>
      <c r="BV691" s="63"/>
      <c r="BW691" s="63"/>
      <c r="BX691" s="63"/>
      <c r="BY691" s="63"/>
      <c r="BZ691" s="63"/>
    </row>
    <row r="692" spans="3:78" x14ac:dyDescent="0.3">
      <c r="C692" s="63"/>
      <c r="D692" s="63"/>
      <c r="E692" s="63"/>
      <c r="F692" s="63"/>
      <c r="G692" s="63"/>
      <c r="H692" s="63"/>
      <c r="I692" s="63"/>
      <c r="J692" s="63"/>
      <c r="K692" s="63"/>
      <c r="L692" s="63"/>
      <c r="M692" s="63"/>
      <c r="N692" s="63"/>
      <c r="O692" s="63"/>
      <c r="P692" s="63"/>
      <c r="Q692" s="63"/>
      <c r="R692" s="63"/>
      <c r="S692" s="63"/>
      <c r="T692" s="63"/>
      <c r="U692" s="63"/>
      <c r="V692" s="63"/>
      <c r="W692" s="63"/>
      <c r="X692" s="63"/>
      <c r="Y692" s="63"/>
      <c r="Z692" s="63"/>
      <c r="AA692" s="63"/>
      <c r="AB692" s="63"/>
      <c r="AC692" s="63"/>
      <c r="AD692" s="63"/>
      <c r="AE692" s="63"/>
      <c r="AF692" s="63"/>
      <c r="AG692" s="63"/>
      <c r="AH692" s="63"/>
      <c r="AI692" s="63"/>
      <c r="AJ692" s="63"/>
      <c r="AK692" s="63"/>
      <c r="AL692" s="63"/>
      <c r="AM692" s="63"/>
      <c r="AN692" s="63"/>
      <c r="AO692" s="63"/>
      <c r="AP692" s="63"/>
      <c r="AQ692" s="63"/>
      <c r="AR692" s="63"/>
      <c r="AS692" s="63"/>
      <c r="AT692" s="63"/>
      <c r="AU692" s="63"/>
      <c r="AV692" s="63"/>
      <c r="AW692" s="63"/>
      <c r="AX692" s="63"/>
      <c r="AY692" s="63"/>
      <c r="AZ692" s="63"/>
      <c r="BA692" s="63"/>
      <c r="BB692" s="63"/>
      <c r="BC692" s="63"/>
      <c r="BD692" s="63"/>
      <c r="BE692" s="63"/>
      <c r="BF692" s="63"/>
      <c r="BG692" s="63"/>
      <c r="BH692" s="63"/>
      <c r="BI692" s="63"/>
      <c r="BJ692" s="63"/>
      <c r="BK692" s="63"/>
      <c r="BL692" s="63"/>
      <c r="BM692" s="63"/>
      <c r="BN692" s="63"/>
      <c r="BO692" s="63"/>
      <c r="BP692" s="63"/>
      <c r="BQ692" s="63"/>
      <c r="BR692" s="63"/>
      <c r="BS692" s="63"/>
      <c r="BT692" s="63"/>
      <c r="BU692" s="63"/>
      <c r="BV692" s="63"/>
      <c r="BW692" s="63"/>
      <c r="BX692" s="63"/>
      <c r="BY692" s="63"/>
      <c r="BZ692" s="63"/>
    </row>
    <row r="693" spans="3:78" x14ac:dyDescent="0.3">
      <c r="C693" s="63"/>
      <c r="D693" s="63"/>
      <c r="E693" s="63"/>
      <c r="F693" s="63"/>
      <c r="G693" s="63"/>
      <c r="H693" s="63"/>
      <c r="I693" s="63"/>
      <c r="J693" s="63"/>
      <c r="K693" s="63"/>
      <c r="L693" s="63"/>
      <c r="M693" s="63"/>
      <c r="N693" s="63"/>
      <c r="O693" s="63"/>
      <c r="P693" s="63"/>
      <c r="Q693" s="63"/>
      <c r="R693" s="63"/>
      <c r="S693" s="63"/>
      <c r="T693" s="63"/>
      <c r="U693" s="63"/>
      <c r="V693" s="63"/>
      <c r="W693" s="63"/>
      <c r="X693" s="63"/>
      <c r="Y693" s="63"/>
      <c r="Z693" s="63"/>
      <c r="AA693" s="63"/>
      <c r="AB693" s="63"/>
      <c r="AC693" s="63"/>
      <c r="AD693" s="63"/>
      <c r="AE693" s="63"/>
      <c r="AF693" s="63"/>
      <c r="AG693" s="63"/>
      <c r="AH693" s="63"/>
      <c r="AI693" s="63"/>
      <c r="AJ693" s="63"/>
      <c r="AK693" s="63"/>
      <c r="AL693" s="63"/>
      <c r="AM693" s="63"/>
      <c r="AN693" s="63"/>
      <c r="AO693" s="63"/>
      <c r="AP693" s="63"/>
      <c r="AQ693" s="63"/>
      <c r="AR693" s="63"/>
      <c r="AS693" s="63"/>
      <c r="AT693" s="63"/>
      <c r="AU693" s="63"/>
      <c r="AV693" s="63"/>
      <c r="AW693" s="63"/>
      <c r="AX693" s="63"/>
      <c r="AY693" s="63"/>
      <c r="AZ693" s="63"/>
      <c r="BA693" s="63"/>
      <c r="BB693" s="63"/>
      <c r="BC693" s="63"/>
      <c r="BD693" s="63"/>
      <c r="BE693" s="63"/>
      <c r="BF693" s="63"/>
      <c r="BG693" s="63"/>
      <c r="BH693" s="63"/>
      <c r="BI693" s="63"/>
      <c r="BJ693" s="63"/>
      <c r="BK693" s="63"/>
      <c r="BL693" s="63"/>
      <c r="BM693" s="63"/>
      <c r="BN693" s="63"/>
      <c r="BO693" s="63"/>
      <c r="BP693" s="63"/>
      <c r="BQ693" s="63"/>
      <c r="BR693" s="63"/>
      <c r="BS693" s="63"/>
      <c r="BT693" s="63"/>
      <c r="BU693" s="63"/>
      <c r="BV693" s="63"/>
      <c r="BW693" s="63"/>
      <c r="BX693" s="63"/>
      <c r="BY693" s="63"/>
      <c r="BZ693" s="63"/>
    </row>
    <row r="694" spans="3:78" x14ac:dyDescent="0.3">
      <c r="C694" s="63"/>
      <c r="D694" s="63"/>
      <c r="E694" s="63"/>
      <c r="F694" s="63"/>
      <c r="G694" s="63"/>
      <c r="H694" s="63"/>
      <c r="I694" s="63"/>
      <c r="J694" s="63"/>
      <c r="K694" s="63"/>
      <c r="L694" s="63"/>
      <c r="M694" s="63"/>
      <c r="N694" s="63"/>
      <c r="O694" s="63"/>
      <c r="P694" s="63"/>
      <c r="Q694" s="63"/>
      <c r="R694" s="63"/>
      <c r="S694" s="63"/>
      <c r="T694" s="63"/>
      <c r="U694" s="63"/>
      <c r="V694" s="63"/>
      <c r="W694" s="63"/>
      <c r="X694" s="63"/>
      <c r="Y694" s="63"/>
      <c r="Z694" s="63"/>
      <c r="AA694" s="63"/>
      <c r="AB694" s="63"/>
      <c r="AC694" s="63"/>
      <c r="AD694" s="63"/>
      <c r="AE694" s="63"/>
      <c r="AF694" s="63"/>
      <c r="AG694" s="63"/>
      <c r="AH694" s="63"/>
      <c r="AI694" s="63"/>
      <c r="AJ694" s="63"/>
      <c r="AK694" s="63"/>
      <c r="AL694" s="63"/>
      <c r="AM694" s="63"/>
      <c r="AN694" s="63"/>
      <c r="AO694" s="63"/>
      <c r="AP694" s="63"/>
      <c r="AQ694" s="63"/>
      <c r="AR694" s="63"/>
      <c r="AS694" s="63"/>
      <c r="AT694" s="63"/>
      <c r="AU694" s="63"/>
      <c r="AV694" s="63"/>
      <c r="AW694" s="63"/>
      <c r="AX694" s="63"/>
      <c r="AY694" s="63"/>
      <c r="AZ694" s="63"/>
      <c r="BA694" s="63"/>
      <c r="BB694" s="63"/>
      <c r="BC694" s="63"/>
      <c r="BD694" s="63"/>
      <c r="BE694" s="63"/>
      <c r="BF694" s="63"/>
      <c r="BG694" s="63"/>
      <c r="BH694" s="63"/>
      <c r="BI694" s="63"/>
      <c r="BJ694" s="63"/>
      <c r="BK694" s="63"/>
      <c r="BL694" s="63"/>
      <c r="BM694" s="63"/>
      <c r="BN694" s="63"/>
      <c r="BO694" s="63"/>
      <c r="BP694" s="63"/>
      <c r="BQ694" s="63"/>
      <c r="BR694" s="63"/>
      <c r="BS694" s="63"/>
      <c r="BT694" s="63"/>
      <c r="BU694" s="63"/>
      <c r="BV694" s="63"/>
      <c r="BW694" s="63"/>
      <c r="BX694" s="63"/>
      <c r="BY694" s="63"/>
      <c r="BZ694" s="63"/>
    </row>
    <row r="695" spans="3:78" x14ac:dyDescent="0.3">
      <c r="C695" s="63"/>
      <c r="D695" s="63"/>
      <c r="E695" s="63"/>
      <c r="F695" s="63"/>
      <c r="G695" s="63"/>
      <c r="H695" s="63"/>
      <c r="I695" s="63"/>
      <c r="J695" s="63"/>
      <c r="K695" s="63"/>
      <c r="L695" s="63"/>
      <c r="M695" s="63"/>
      <c r="N695" s="63"/>
      <c r="O695" s="63"/>
      <c r="P695" s="63"/>
      <c r="Q695" s="63"/>
      <c r="R695" s="63"/>
      <c r="S695" s="63"/>
      <c r="T695" s="63"/>
      <c r="U695" s="63"/>
      <c r="V695" s="63"/>
      <c r="W695" s="63"/>
      <c r="X695" s="63"/>
      <c r="Y695" s="63"/>
      <c r="Z695" s="63"/>
      <c r="AA695" s="63"/>
      <c r="AB695" s="63"/>
      <c r="AC695" s="63"/>
      <c r="AD695" s="63"/>
      <c r="AE695" s="63"/>
      <c r="AF695" s="63"/>
      <c r="AG695" s="63"/>
      <c r="AH695" s="63"/>
      <c r="AI695" s="63"/>
      <c r="AJ695" s="63"/>
      <c r="AK695" s="63"/>
      <c r="AL695" s="63"/>
      <c r="AM695" s="63"/>
      <c r="AN695" s="63"/>
      <c r="AO695" s="63"/>
      <c r="AP695" s="63"/>
      <c r="AQ695" s="63"/>
      <c r="AR695" s="63"/>
      <c r="AS695" s="63"/>
      <c r="AT695" s="63"/>
      <c r="AU695" s="63"/>
      <c r="AV695" s="63"/>
      <c r="AW695" s="63"/>
      <c r="AX695" s="63"/>
      <c r="AY695" s="63"/>
      <c r="AZ695" s="63"/>
      <c r="BA695" s="63"/>
      <c r="BB695" s="63"/>
      <c r="BC695" s="63"/>
      <c r="BD695" s="63"/>
      <c r="BE695" s="63"/>
      <c r="BF695" s="63"/>
      <c r="BG695" s="63"/>
      <c r="BH695" s="63"/>
      <c r="BI695" s="63"/>
      <c r="BJ695" s="63"/>
      <c r="BK695" s="63"/>
      <c r="BL695" s="63"/>
      <c r="BM695" s="63"/>
      <c r="BN695" s="63"/>
      <c r="BO695" s="63"/>
      <c r="BP695" s="63"/>
      <c r="BQ695" s="63"/>
      <c r="BR695" s="63"/>
      <c r="BS695" s="63"/>
      <c r="BT695" s="63"/>
      <c r="BU695" s="63"/>
      <c r="BV695" s="63"/>
      <c r="BW695" s="63"/>
      <c r="BX695" s="63"/>
      <c r="BY695" s="63"/>
      <c r="BZ695" s="63"/>
    </row>
    <row r="696" spans="3:78" x14ac:dyDescent="0.3">
      <c r="C696" s="63"/>
      <c r="D696" s="63"/>
      <c r="E696" s="63"/>
      <c r="F696" s="63"/>
      <c r="G696" s="63"/>
      <c r="H696" s="63"/>
      <c r="I696" s="63"/>
      <c r="J696" s="63"/>
      <c r="K696" s="63"/>
      <c r="L696" s="63"/>
      <c r="M696" s="63"/>
      <c r="N696" s="63"/>
      <c r="O696" s="63"/>
      <c r="P696" s="63"/>
      <c r="Q696" s="63"/>
      <c r="R696" s="63"/>
      <c r="S696" s="63"/>
      <c r="T696" s="63"/>
      <c r="U696" s="63"/>
      <c r="V696" s="63"/>
      <c r="W696" s="63"/>
      <c r="X696" s="63"/>
      <c r="Y696" s="63"/>
      <c r="Z696" s="63"/>
      <c r="AA696" s="63"/>
      <c r="AB696" s="63"/>
      <c r="AC696" s="63"/>
      <c r="AD696" s="63"/>
      <c r="AE696" s="63"/>
      <c r="AF696" s="63"/>
      <c r="AG696" s="63"/>
      <c r="AH696" s="63"/>
      <c r="AI696" s="63"/>
      <c r="AJ696" s="63"/>
      <c r="AK696" s="63"/>
      <c r="AL696" s="63"/>
      <c r="AM696" s="63"/>
      <c r="AN696" s="63"/>
      <c r="AO696" s="63"/>
      <c r="AP696" s="63"/>
      <c r="AQ696" s="63"/>
      <c r="AR696" s="63"/>
      <c r="AS696" s="63"/>
      <c r="AT696" s="63"/>
      <c r="AU696" s="63"/>
      <c r="AV696" s="63"/>
      <c r="AW696" s="63"/>
      <c r="AX696" s="63"/>
      <c r="AY696" s="63"/>
      <c r="AZ696" s="63"/>
      <c r="BA696" s="63"/>
      <c r="BB696" s="63"/>
      <c r="BC696" s="63"/>
      <c r="BD696" s="63"/>
      <c r="BE696" s="63"/>
      <c r="BF696" s="63"/>
      <c r="BG696" s="63"/>
      <c r="BH696" s="63"/>
      <c r="BI696" s="63"/>
      <c r="BJ696" s="63"/>
      <c r="BK696" s="63"/>
      <c r="BL696" s="63"/>
      <c r="BM696" s="63"/>
      <c r="BN696" s="63"/>
      <c r="BO696" s="63"/>
      <c r="BP696" s="63"/>
      <c r="BQ696" s="63"/>
      <c r="BR696" s="63"/>
      <c r="BS696" s="63"/>
      <c r="BT696" s="63"/>
      <c r="BU696" s="63"/>
      <c r="BV696" s="63"/>
      <c r="BW696" s="63"/>
      <c r="BX696" s="63"/>
      <c r="BY696" s="63"/>
      <c r="BZ696" s="63"/>
    </row>
    <row r="697" spans="3:78" x14ac:dyDescent="0.3">
      <c r="C697" s="63"/>
      <c r="D697" s="63"/>
      <c r="E697" s="63"/>
      <c r="F697" s="63"/>
      <c r="G697" s="63"/>
      <c r="H697" s="63"/>
      <c r="I697" s="63"/>
      <c r="J697" s="63"/>
      <c r="K697" s="63"/>
      <c r="L697" s="63"/>
      <c r="M697" s="63"/>
      <c r="N697" s="63"/>
      <c r="O697" s="63"/>
      <c r="P697" s="63"/>
      <c r="Q697" s="63"/>
      <c r="R697" s="63"/>
      <c r="S697" s="63"/>
      <c r="T697" s="63"/>
      <c r="U697" s="63"/>
      <c r="V697" s="63"/>
      <c r="W697" s="63"/>
      <c r="X697" s="63"/>
      <c r="Y697" s="63"/>
      <c r="Z697" s="63"/>
      <c r="AA697" s="63"/>
      <c r="AB697" s="63"/>
      <c r="AC697" s="63"/>
      <c r="AD697" s="63"/>
      <c r="AE697" s="63"/>
      <c r="AF697" s="63"/>
      <c r="AG697" s="63"/>
      <c r="AH697" s="63"/>
      <c r="AI697" s="63"/>
      <c r="AJ697" s="63"/>
      <c r="AK697" s="63"/>
      <c r="AL697" s="63"/>
      <c r="AM697" s="63"/>
      <c r="AN697" s="63"/>
      <c r="AO697" s="63"/>
      <c r="AP697" s="63"/>
      <c r="AQ697" s="63"/>
      <c r="AR697" s="63"/>
      <c r="AS697" s="63"/>
      <c r="AT697" s="63"/>
      <c r="AU697" s="63"/>
      <c r="AV697" s="63"/>
      <c r="AW697" s="63"/>
      <c r="AX697" s="63"/>
      <c r="AY697" s="63"/>
      <c r="AZ697" s="63"/>
      <c r="BA697" s="63"/>
      <c r="BB697" s="63"/>
      <c r="BC697" s="63"/>
      <c r="BD697" s="63"/>
      <c r="BE697" s="63"/>
      <c r="BF697" s="63"/>
      <c r="BG697" s="63"/>
      <c r="BH697" s="63"/>
      <c r="BI697" s="63"/>
      <c r="BJ697" s="63"/>
      <c r="BK697" s="63"/>
      <c r="BL697" s="63"/>
      <c r="BM697" s="63"/>
      <c r="BN697" s="63"/>
      <c r="BO697" s="63"/>
      <c r="BP697" s="63"/>
      <c r="BQ697" s="63"/>
      <c r="BR697" s="63"/>
      <c r="BS697" s="63"/>
      <c r="BT697" s="63"/>
      <c r="BU697" s="63"/>
      <c r="BV697" s="63"/>
      <c r="BW697" s="63"/>
      <c r="BX697" s="63"/>
      <c r="BY697" s="63"/>
      <c r="BZ697" s="63"/>
    </row>
    <row r="698" spans="3:78" x14ac:dyDescent="0.3">
      <c r="C698" s="63"/>
      <c r="D698" s="63"/>
      <c r="E698" s="63"/>
      <c r="F698" s="63"/>
      <c r="G698" s="63"/>
      <c r="H698" s="63"/>
      <c r="I698" s="63"/>
      <c r="J698" s="63"/>
      <c r="K698" s="63"/>
      <c r="L698" s="63"/>
      <c r="M698" s="63"/>
      <c r="N698" s="63"/>
      <c r="O698" s="63"/>
      <c r="P698" s="63"/>
      <c r="Q698" s="63"/>
      <c r="R698" s="63"/>
      <c r="S698" s="63"/>
      <c r="T698" s="63"/>
      <c r="U698" s="63"/>
      <c r="V698" s="63"/>
      <c r="W698" s="63"/>
      <c r="X698" s="63"/>
      <c r="Y698" s="63"/>
      <c r="Z698" s="63"/>
      <c r="AA698" s="63"/>
      <c r="AB698" s="63"/>
      <c r="AC698" s="63"/>
      <c r="AD698" s="63"/>
      <c r="AE698" s="63"/>
      <c r="AF698" s="63"/>
      <c r="AG698" s="63"/>
      <c r="AH698" s="63"/>
      <c r="AI698" s="63"/>
      <c r="AJ698" s="63"/>
      <c r="AK698" s="63"/>
      <c r="AL698" s="63"/>
      <c r="AM698" s="63"/>
      <c r="AN698" s="63"/>
      <c r="AO698" s="63"/>
      <c r="AP698" s="63"/>
      <c r="AQ698" s="63"/>
      <c r="AR698" s="63"/>
      <c r="AS698" s="63"/>
      <c r="AT698" s="63"/>
      <c r="AU698" s="63"/>
      <c r="AV698" s="63"/>
      <c r="AW698" s="63"/>
      <c r="AX698" s="63"/>
      <c r="AY698" s="63"/>
      <c r="AZ698" s="63"/>
      <c r="BA698" s="63"/>
      <c r="BB698" s="63"/>
      <c r="BC698" s="63"/>
      <c r="BD698" s="63"/>
      <c r="BE698" s="63"/>
      <c r="BF698" s="63"/>
      <c r="BG698" s="63"/>
      <c r="BH698" s="63"/>
      <c r="BI698" s="63"/>
      <c r="BJ698" s="63"/>
      <c r="BK698" s="63"/>
      <c r="BL698" s="63"/>
      <c r="BM698" s="63"/>
      <c r="BN698" s="63"/>
      <c r="BO698" s="63"/>
      <c r="BP698" s="63"/>
      <c r="BQ698" s="63"/>
      <c r="BR698" s="63"/>
      <c r="BS698" s="63"/>
      <c r="BT698" s="63"/>
      <c r="BU698" s="63"/>
      <c r="BV698" s="63"/>
      <c r="BW698" s="63"/>
      <c r="BX698" s="63"/>
      <c r="BY698" s="63"/>
      <c r="BZ698" s="63"/>
    </row>
    <row r="699" spans="3:78" x14ac:dyDescent="0.3">
      <c r="C699" s="63"/>
      <c r="D699" s="63"/>
      <c r="E699" s="63"/>
      <c r="F699" s="63"/>
      <c r="G699" s="63"/>
      <c r="H699" s="63"/>
      <c r="I699" s="63"/>
      <c r="J699" s="63"/>
      <c r="K699" s="63"/>
      <c r="L699" s="63"/>
      <c r="M699" s="63"/>
      <c r="N699" s="63"/>
      <c r="O699" s="63"/>
      <c r="P699" s="63"/>
      <c r="Q699" s="63"/>
      <c r="R699" s="63"/>
      <c r="S699" s="63"/>
      <c r="T699" s="63"/>
      <c r="U699" s="63"/>
      <c r="V699" s="63"/>
      <c r="W699" s="63"/>
      <c r="X699" s="63"/>
      <c r="Y699" s="63"/>
      <c r="Z699" s="63"/>
      <c r="AA699" s="63"/>
      <c r="AB699" s="63"/>
      <c r="AC699" s="63"/>
      <c r="AD699" s="63"/>
      <c r="AE699" s="63"/>
      <c r="AF699" s="63"/>
      <c r="AG699" s="63"/>
      <c r="AH699" s="63"/>
      <c r="AI699" s="63"/>
      <c r="AJ699" s="63"/>
      <c r="AK699" s="63"/>
      <c r="AL699" s="63"/>
      <c r="AM699" s="63"/>
      <c r="AN699" s="63"/>
      <c r="AO699" s="63"/>
      <c r="AP699" s="63"/>
      <c r="AQ699" s="63"/>
      <c r="AR699" s="63"/>
      <c r="AS699" s="63"/>
      <c r="AT699" s="63"/>
      <c r="AU699" s="63"/>
      <c r="AV699" s="63"/>
      <c r="AW699" s="63"/>
      <c r="AX699" s="63"/>
      <c r="AY699" s="63"/>
      <c r="AZ699" s="63"/>
      <c r="BA699" s="63"/>
      <c r="BB699" s="63"/>
      <c r="BC699" s="63"/>
      <c r="BD699" s="63"/>
      <c r="BE699" s="63"/>
      <c r="BF699" s="63"/>
      <c r="BG699" s="63"/>
      <c r="BH699" s="63"/>
      <c r="BI699" s="63"/>
      <c r="BJ699" s="63"/>
      <c r="BK699" s="63"/>
      <c r="BL699" s="63"/>
      <c r="BM699" s="63"/>
      <c r="BN699" s="63"/>
      <c r="BO699" s="63"/>
      <c r="BP699" s="63"/>
      <c r="BQ699" s="63"/>
      <c r="BR699" s="63"/>
      <c r="BS699" s="63"/>
      <c r="BT699" s="63"/>
      <c r="BU699" s="63"/>
      <c r="BV699" s="63"/>
      <c r="BW699" s="63"/>
      <c r="BX699" s="63"/>
      <c r="BY699" s="63"/>
      <c r="BZ699" s="63"/>
    </row>
    <row r="700" spans="3:78" x14ac:dyDescent="0.3">
      <c r="C700" s="63"/>
      <c r="D700" s="63"/>
      <c r="E700" s="63"/>
      <c r="F700" s="63"/>
      <c r="G700" s="63"/>
      <c r="H700" s="63"/>
      <c r="I700" s="63"/>
      <c r="J700" s="63"/>
      <c r="K700" s="63"/>
      <c r="L700" s="63"/>
      <c r="M700" s="63"/>
      <c r="N700" s="63"/>
      <c r="O700" s="63"/>
      <c r="P700" s="63"/>
      <c r="Q700" s="63"/>
      <c r="R700" s="63"/>
      <c r="S700" s="63"/>
      <c r="T700" s="63"/>
      <c r="U700" s="63"/>
      <c r="V700" s="63"/>
      <c r="W700" s="63"/>
      <c r="X700" s="63"/>
      <c r="Y700" s="63"/>
      <c r="Z700" s="63"/>
      <c r="AA700" s="63"/>
      <c r="AB700" s="63"/>
      <c r="AC700" s="63"/>
      <c r="AD700" s="63"/>
      <c r="AE700" s="63"/>
      <c r="AF700" s="63"/>
      <c r="AG700" s="63"/>
      <c r="AH700" s="63"/>
      <c r="AI700" s="63"/>
      <c r="AJ700" s="63"/>
      <c r="AK700" s="63"/>
      <c r="AL700" s="63"/>
      <c r="AM700" s="63"/>
      <c r="AN700" s="63"/>
      <c r="AO700" s="63"/>
      <c r="AP700" s="63"/>
      <c r="AQ700" s="63"/>
      <c r="AR700" s="63"/>
      <c r="AS700" s="63"/>
      <c r="AT700" s="63"/>
      <c r="AU700" s="63"/>
      <c r="AV700" s="63"/>
      <c r="AW700" s="63"/>
      <c r="AX700" s="63"/>
      <c r="AY700" s="63"/>
      <c r="AZ700" s="63"/>
      <c r="BA700" s="63"/>
      <c r="BB700" s="63"/>
      <c r="BC700" s="63"/>
      <c r="BD700" s="63"/>
      <c r="BE700" s="63"/>
      <c r="BF700" s="63"/>
      <c r="BG700" s="63"/>
      <c r="BH700" s="63"/>
      <c r="BI700" s="63"/>
      <c r="BJ700" s="63"/>
      <c r="BK700" s="63"/>
      <c r="BL700" s="63"/>
      <c r="BM700" s="63"/>
      <c r="BN700" s="63"/>
      <c r="BO700" s="63"/>
      <c r="BP700" s="63"/>
      <c r="BQ700" s="63"/>
      <c r="BR700" s="63"/>
      <c r="BS700" s="63"/>
      <c r="BT700" s="63"/>
      <c r="BU700" s="63"/>
      <c r="BV700" s="63"/>
      <c r="BW700" s="63"/>
      <c r="BX700" s="63"/>
      <c r="BY700" s="63"/>
      <c r="BZ700" s="63"/>
    </row>
    <row r="701" spans="3:78" x14ac:dyDescent="0.3">
      <c r="C701" s="63"/>
      <c r="D701" s="63"/>
      <c r="E701" s="63"/>
      <c r="F701" s="63"/>
      <c r="G701" s="63"/>
      <c r="H701" s="63"/>
      <c r="I701" s="63"/>
      <c r="J701" s="63"/>
      <c r="K701" s="63"/>
      <c r="L701" s="63"/>
      <c r="M701" s="63"/>
      <c r="N701" s="63"/>
      <c r="O701" s="63"/>
      <c r="P701" s="63"/>
      <c r="Q701" s="63"/>
      <c r="R701" s="63"/>
      <c r="S701" s="63"/>
      <c r="T701" s="63"/>
      <c r="U701" s="63"/>
      <c r="V701" s="63"/>
      <c r="W701" s="63"/>
      <c r="X701" s="63"/>
      <c r="Y701" s="63"/>
      <c r="Z701" s="63"/>
      <c r="AA701" s="63"/>
      <c r="AB701" s="63"/>
      <c r="AC701" s="63"/>
      <c r="AD701" s="63"/>
      <c r="AE701" s="63"/>
      <c r="AF701" s="63"/>
      <c r="AG701" s="63"/>
      <c r="AH701" s="63"/>
      <c r="AI701" s="63"/>
      <c r="AJ701" s="63"/>
      <c r="AK701" s="63"/>
      <c r="AL701" s="63"/>
      <c r="AM701" s="63"/>
      <c r="AN701" s="63"/>
      <c r="AO701" s="63"/>
      <c r="AP701" s="63"/>
      <c r="AQ701" s="63"/>
      <c r="AR701" s="63"/>
      <c r="AS701" s="63"/>
      <c r="AT701" s="63"/>
      <c r="AU701" s="63"/>
      <c r="AV701" s="63"/>
      <c r="AW701" s="63"/>
      <c r="AX701" s="63"/>
      <c r="AY701" s="63"/>
      <c r="AZ701" s="63"/>
      <c r="BA701" s="63"/>
      <c r="BB701" s="63"/>
      <c r="BC701" s="63"/>
      <c r="BD701" s="63"/>
      <c r="BE701" s="63"/>
      <c r="BF701" s="63"/>
      <c r="BG701" s="63"/>
      <c r="BH701" s="63"/>
      <c r="BI701" s="63"/>
      <c r="BJ701" s="63"/>
      <c r="BK701" s="63"/>
      <c r="BL701" s="63"/>
      <c r="BM701" s="63"/>
      <c r="BN701" s="63"/>
      <c r="BO701" s="63"/>
      <c r="BP701" s="63"/>
      <c r="BQ701" s="63"/>
      <c r="BR701" s="63"/>
      <c r="BS701" s="63"/>
      <c r="BT701" s="63"/>
      <c r="BU701" s="63"/>
      <c r="BV701" s="63"/>
      <c r="BW701" s="63"/>
      <c r="BX701" s="63"/>
      <c r="BY701" s="63"/>
      <c r="BZ701" s="63"/>
    </row>
    <row r="702" spans="3:78" x14ac:dyDescent="0.3">
      <c r="C702" s="63"/>
      <c r="D702" s="63"/>
      <c r="E702" s="63"/>
      <c r="F702" s="63"/>
      <c r="G702" s="63"/>
      <c r="H702" s="63"/>
      <c r="I702" s="63"/>
      <c r="J702" s="63"/>
      <c r="K702" s="63"/>
      <c r="L702" s="63"/>
      <c r="M702" s="63"/>
      <c r="N702" s="63"/>
      <c r="O702" s="63"/>
      <c r="P702" s="63"/>
      <c r="Q702" s="63"/>
      <c r="R702" s="63"/>
      <c r="S702" s="63"/>
      <c r="T702" s="63"/>
      <c r="U702" s="63"/>
      <c r="V702" s="63"/>
      <c r="W702" s="63"/>
      <c r="X702" s="63"/>
      <c r="Y702" s="63"/>
      <c r="Z702" s="63"/>
      <c r="AA702" s="63"/>
      <c r="AB702" s="63"/>
      <c r="AC702" s="63"/>
      <c r="AD702" s="63"/>
      <c r="AE702" s="63"/>
      <c r="AF702" s="63"/>
      <c r="AG702" s="63"/>
      <c r="AH702" s="63"/>
      <c r="AI702" s="63"/>
      <c r="AJ702" s="63"/>
      <c r="AK702" s="63"/>
      <c r="AL702" s="63"/>
      <c r="AM702" s="63"/>
      <c r="AN702" s="63"/>
      <c r="AO702" s="63"/>
      <c r="AP702" s="63"/>
      <c r="AQ702" s="63"/>
      <c r="AR702" s="63"/>
      <c r="AS702" s="63"/>
      <c r="AT702" s="63"/>
      <c r="AU702" s="63"/>
      <c r="AV702" s="63"/>
      <c r="AW702" s="63"/>
      <c r="AX702" s="63"/>
      <c r="AY702" s="63"/>
      <c r="AZ702" s="63"/>
      <c r="BA702" s="63"/>
      <c r="BB702" s="63"/>
      <c r="BC702" s="63"/>
      <c r="BD702" s="63"/>
      <c r="BE702" s="63"/>
      <c r="BF702" s="63"/>
      <c r="BG702" s="63"/>
      <c r="BH702" s="63"/>
      <c r="BI702" s="63"/>
      <c r="BJ702" s="63"/>
      <c r="BK702" s="63"/>
      <c r="BL702" s="63"/>
      <c r="BM702" s="63"/>
      <c r="BN702" s="63"/>
      <c r="BO702" s="63"/>
      <c r="BP702" s="63"/>
      <c r="BQ702" s="63"/>
      <c r="BR702" s="63"/>
      <c r="BS702" s="63"/>
      <c r="BT702" s="63"/>
      <c r="BU702" s="63"/>
      <c r="BV702" s="63"/>
      <c r="BW702" s="63"/>
      <c r="BX702" s="63"/>
      <c r="BY702" s="63"/>
      <c r="BZ702" s="63"/>
    </row>
    <row r="703" spans="3:78" x14ac:dyDescent="0.3">
      <c r="C703" s="63"/>
      <c r="D703" s="63"/>
      <c r="E703" s="63"/>
      <c r="F703" s="63"/>
      <c r="G703" s="63"/>
      <c r="H703" s="63"/>
      <c r="I703" s="63"/>
      <c r="J703" s="63"/>
      <c r="K703" s="63"/>
      <c r="L703" s="63"/>
      <c r="M703" s="63"/>
      <c r="N703" s="63"/>
      <c r="O703" s="63"/>
      <c r="P703" s="63"/>
      <c r="Q703" s="63"/>
      <c r="R703" s="63"/>
      <c r="S703" s="63"/>
      <c r="T703" s="63"/>
      <c r="U703" s="63"/>
      <c r="V703" s="63"/>
      <c r="W703" s="63"/>
      <c r="X703" s="63"/>
      <c r="Y703" s="63"/>
      <c r="Z703" s="63"/>
      <c r="AA703" s="63"/>
      <c r="AB703" s="63"/>
      <c r="AC703" s="63"/>
      <c r="AD703" s="63"/>
      <c r="AE703" s="63"/>
      <c r="AF703" s="63"/>
      <c r="AG703" s="63"/>
      <c r="AH703" s="63"/>
      <c r="AI703" s="63"/>
      <c r="AJ703" s="63"/>
      <c r="AK703" s="63"/>
      <c r="AL703" s="63"/>
      <c r="AM703" s="63"/>
      <c r="AN703" s="63"/>
      <c r="AO703" s="63"/>
      <c r="AP703" s="63"/>
      <c r="AQ703" s="63"/>
      <c r="AR703" s="63"/>
      <c r="AS703" s="63"/>
      <c r="AT703" s="63"/>
      <c r="AU703" s="63"/>
      <c r="AV703" s="63"/>
      <c r="AW703" s="63"/>
      <c r="AX703" s="63"/>
      <c r="AY703" s="63"/>
      <c r="AZ703" s="63"/>
      <c r="BA703" s="63"/>
      <c r="BB703" s="63"/>
      <c r="BC703" s="63"/>
      <c r="BD703" s="63"/>
      <c r="BE703" s="63"/>
      <c r="BF703" s="63"/>
      <c r="BG703" s="63"/>
      <c r="BH703" s="63"/>
      <c r="BI703" s="63"/>
      <c r="BJ703" s="63"/>
      <c r="BK703" s="63"/>
      <c r="BL703" s="63"/>
      <c r="BM703" s="63"/>
      <c r="BN703" s="63"/>
      <c r="BO703" s="63"/>
      <c r="BP703" s="63"/>
      <c r="BQ703" s="63"/>
      <c r="BR703" s="63"/>
      <c r="BS703" s="63"/>
      <c r="BT703" s="63"/>
      <c r="BU703" s="63"/>
      <c r="BV703" s="63"/>
      <c r="BW703" s="63"/>
      <c r="BX703" s="63"/>
      <c r="BY703" s="63"/>
      <c r="BZ703" s="63"/>
    </row>
    <row r="704" spans="3:78" x14ac:dyDescent="0.3">
      <c r="C704" s="63"/>
      <c r="D704" s="63"/>
      <c r="E704" s="63"/>
      <c r="F704" s="63"/>
      <c r="G704" s="63"/>
      <c r="H704" s="63"/>
      <c r="I704" s="63"/>
      <c r="J704" s="63"/>
      <c r="K704" s="63"/>
      <c r="L704" s="63"/>
      <c r="M704" s="63"/>
      <c r="N704" s="63"/>
      <c r="O704" s="63"/>
      <c r="P704" s="63"/>
      <c r="Q704" s="63"/>
      <c r="R704" s="63"/>
      <c r="S704" s="63"/>
      <c r="T704" s="63"/>
      <c r="U704" s="63"/>
      <c r="V704" s="63"/>
      <c r="W704" s="63"/>
      <c r="X704" s="63"/>
      <c r="Y704" s="63"/>
      <c r="Z704" s="63"/>
      <c r="AA704" s="63"/>
      <c r="AB704" s="63"/>
      <c r="AC704" s="63"/>
      <c r="AD704" s="63"/>
      <c r="AE704" s="63"/>
      <c r="AF704" s="63"/>
      <c r="AG704" s="63"/>
      <c r="AH704" s="63"/>
      <c r="AI704" s="63"/>
      <c r="AJ704" s="63"/>
      <c r="AK704" s="63"/>
      <c r="AL704" s="63"/>
      <c r="AM704" s="63"/>
      <c r="AN704" s="63"/>
      <c r="AO704" s="63"/>
      <c r="AP704" s="63"/>
      <c r="AQ704" s="63"/>
      <c r="AR704" s="63"/>
      <c r="AS704" s="63"/>
      <c r="AT704" s="63"/>
      <c r="AU704" s="63"/>
      <c r="AV704" s="63"/>
      <c r="AW704" s="63"/>
      <c r="AX704" s="63"/>
      <c r="AY704" s="63"/>
      <c r="AZ704" s="63"/>
      <c r="BA704" s="63"/>
      <c r="BB704" s="63"/>
      <c r="BC704" s="63"/>
      <c r="BD704" s="63"/>
      <c r="BE704" s="63"/>
      <c r="BF704" s="63"/>
      <c r="BG704" s="63"/>
      <c r="BH704" s="63"/>
      <c r="BI704" s="63"/>
      <c r="BJ704" s="63"/>
      <c r="BK704" s="63"/>
      <c r="BL704" s="63"/>
      <c r="BM704" s="63"/>
      <c r="BN704" s="63"/>
      <c r="BO704" s="63"/>
      <c r="BP704" s="63"/>
      <c r="BQ704" s="63"/>
      <c r="BR704" s="63"/>
      <c r="BS704" s="63"/>
      <c r="BT704" s="63"/>
      <c r="BU704" s="63"/>
      <c r="BV704" s="63"/>
      <c r="BW704" s="63"/>
      <c r="BX704" s="63"/>
      <c r="BY704" s="63"/>
      <c r="BZ704" s="63"/>
    </row>
    <row r="705" spans="3:78" x14ac:dyDescent="0.3">
      <c r="C705" s="63"/>
      <c r="D705" s="63"/>
      <c r="E705" s="63"/>
      <c r="F705" s="63"/>
      <c r="G705" s="63"/>
      <c r="H705" s="63"/>
      <c r="I705" s="63"/>
      <c r="J705" s="63"/>
      <c r="K705" s="63"/>
      <c r="L705" s="63"/>
      <c r="M705" s="63"/>
      <c r="N705" s="63"/>
      <c r="O705" s="63"/>
      <c r="P705" s="63"/>
      <c r="Q705" s="63"/>
      <c r="R705" s="63"/>
      <c r="S705" s="63"/>
      <c r="T705" s="63"/>
      <c r="U705" s="63"/>
      <c r="V705" s="63"/>
      <c r="W705" s="63"/>
      <c r="X705" s="63"/>
      <c r="Y705" s="63"/>
      <c r="Z705" s="63"/>
      <c r="AA705" s="63"/>
      <c r="AB705" s="63"/>
      <c r="AC705" s="63"/>
      <c r="AD705" s="63"/>
      <c r="AE705" s="63"/>
      <c r="AF705" s="63"/>
      <c r="AG705" s="63"/>
      <c r="AH705" s="63"/>
      <c r="AI705" s="63"/>
      <c r="AJ705" s="63"/>
      <c r="AK705" s="63"/>
      <c r="AL705" s="63"/>
      <c r="AM705" s="63"/>
      <c r="AN705" s="63"/>
      <c r="AO705" s="63"/>
      <c r="AP705" s="63"/>
      <c r="AQ705" s="63"/>
      <c r="AR705" s="63"/>
      <c r="AS705" s="63"/>
      <c r="AT705" s="63"/>
      <c r="AU705" s="63"/>
      <c r="AV705" s="63"/>
      <c r="AW705" s="63"/>
      <c r="AX705" s="63"/>
      <c r="AY705" s="63"/>
      <c r="AZ705" s="63"/>
      <c r="BA705" s="63"/>
      <c r="BB705" s="63"/>
      <c r="BC705" s="63"/>
      <c r="BD705" s="63"/>
      <c r="BE705" s="63"/>
      <c r="BF705" s="63"/>
      <c r="BG705" s="63"/>
      <c r="BH705" s="63"/>
      <c r="BI705" s="63"/>
      <c r="BJ705" s="63"/>
      <c r="BK705" s="63"/>
      <c r="BL705" s="63"/>
      <c r="BM705" s="63"/>
      <c r="BN705" s="63"/>
      <c r="BO705" s="63"/>
      <c r="BP705" s="63"/>
      <c r="BQ705" s="63"/>
      <c r="BR705" s="63"/>
      <c r="BS705" s="63"/>
      <c r="BT705" s="63"/>
      <c r="BU705" s="63"/>
      <c r="BV705" s="63"/>
      <c r="BW705" s="63"/>
      <c r="BX705" s="63"/>
      <c r="BY705" s="63"/>
      <c r="BZ705" s="63"/>
    </row>
    <row r="706" spans="3:78" x14ac:dyDescent="0.3">
      <c r="C706" s="63"/>
      <c r="D706" s="63"/>
      <c r="E706" s="63"/>
      <c r="F706" s="63"/>
      <c r="G706" s="63"/>
      <c r="H706" s="63"/>
      <c r="I706" s="63"/>
      <c r="J706" s="63"/>
      <c r="K706" s="63"/>
      <c r="L706" s="63"/>
      <c r="M706" s="63"/>
      <c r="N706" s="63"/>
      <c r="O706" s="63"/>
      <c r="P706" s="63"/>
      <c r="Q706" s="63"/>
      <c r="R706" s="63"/>
      <c r="S706" s="63"/>
      <c r="T706" s="63"/>
      <c r="U706" s="63"/>
      <c r="V706" s="63"/>
      <c r="W706" s="63"/>
      <c r="X706" s="63"/>
      <c r="Y706" s="63"/>
      <c r="Z706" s="63"/>
      <c r="AA706" s="63"/>
      <c r="AB706" s="63"/>
      <c r="AC706" s="63"/>
      <c r="AD706" s="63"/>
      <c r="AE706" s="63"/>
      <c r="AF706" s="63"/>
      <c r="AG706" s="63"/>
      <c r="AH706" s="63"/>
      <c r="AI706" s="63"/>
      <c r="AJ706" s="63"/>
      <c r="AK706" s="63"/>
      <c r="AL706" s="63"/>
      <c r="AM706" s="63"/>
      <c r="AN706" s="63"/>
      <c r="AO706" s="63"/>
      <c r="AP706" s="63"/>
      <c r="AQ706" s="63"/>
      <c r="AR706" s="63"/>
      <c r="AS706" s="63"/>
      <c r="AT706" s="63"/>
      <c r="AU706" s="63"/>
      <c r="AV706" s="63"/>
      <c r="AW706" s="63"/>
      <c r="AX706" s="63"/>
      <c r="AY706" s="63"/>
      <c r="AZ706" s="63"/>
      <c r="BA706" s="63"/>
      <c r="BB706" s="63"/>
      <c r="BC706" s="63"/>
      <c r="BD706" s="63"/>
      <c r="BE706" s="63"/>
      <c r="BF706" s="63"/>
      <c r="BG706" s="63"/>
      <c r="BH706" s="63"/>
      <c r="BI706" s="63"/>
      <c r="BJ706" s="63"/>
      <c r="BK706" s="63"/>
      <c r="BL706" s="63"/>
      <c r="BM706" s="63"/>
      <c r="BN706" s="63"/>
      <c r="BO706" s="63"/>
      <c r="BP706" s="63"/>
      <c r="BQ706" s="63"/>
      <c r="BR706" s="63"/>
      <c r="BS706" s="63"/>
      <c r="BT706" s="63"/>
      <c r="BU706" s="63"/>
      <c r="BV706" s="63"/>
      <c r="BW706" s="63"/>
      <c r="BX706" s="63"/>
      <c r="BY706" s="63"/>
      <c r="BZ706" s="63"/>
    </row>
    <row r="707" spans="3:78" x14ac:dyDescent="0.3">
      <c r="C707" s="63"/>
      <c r="D707" s="63"/>
      <c r="E707" s="63"/>
      <c r="F707" s="63"/>
      <c r="G707" s="63"/>
      <c r="H707" s="63"/>
      <c r="I707" s="63"/>
      <c r="J707" s="63"/>
      <c r="K707" s="63"/>
      <c r="L707" s="63"/>
      <c r="M707" s="63"/>
      <c r="N707" s="63"/>
      <c r="O707" s="63"/>
      <c r="P707" s="63"/>
      <c r="Q707" s="63"/>
      <c r="R707" s="63"/>
      <c r="S707" s="63"/>
      <c r="T707" s="63"/>
      <c r="U707" s="63"/>
      <c r="V707" s="63"/>
      <c r="W707" s="63"/>
      <c r="X707" s="63"/>
      <c r="Y707" s="63"/>
      <c r="Z707" s="63"/>
      <c r="AA707" s="63"/>
      <c r="AB707" s="63"/>
      <c r="AC707" s="63"/>
      <c r="AD707" s="63"/>
      <c r="AE707" s="63"/>
      <c r="AF707" s="63"/>
      <c r="AG707" s="63"/>
      <c r="AH707" s="63"/>
      <c r="AI707" s="63"/>
      <c r="AJ707" s="63"/>
      <c r="AK707" s="63"/>
      <c r="AL707" s="63"/>
      <c r="AM707" s="63"/>
      <c r="AN707" s="63"/>
      <c r="AO707" s="63"/>
      <c r="AP707" s="63"/>
      <c r="AQ707" s="63"/>
      <c r="AR707" s="63"/>
      <c r="AS707" s="63"/>
      <c r="AT707" s="63"/>
      <c r="AU707" s="63"/>
      <c r="AV707" s="63"/>
      <c r="AW707" s="63"/>
      <c r="AX707" s="63"/>
      <c r="AY707" s="63"/>
      <c r="AZ707" s="63"/>
      <c r="BA707" s="63"/>
      <c r="BB707" s="63"/>
      <c r="BC707" s="63"/>
      <c r="BD707" s="63"/>
      <c r="BE707" s="63"/>
      <c r="BF707" s="63"/>
      <c r="BG707" s="63"/>
      <c r="BH707" s="63"/>
      <c r="BI707" s="63"/>
      <c r="BJ707" s="63"/>
      <c r="BK707" s="63"/>
      <c r="BL707" s="63"/>
      <c r="BM707" s="63"/>
      <c r="BN707" s="63"/>
      <c r="BO707" s="63"/>
      <c r="BP707" s="63"/>
      <c r="BQ707" s="63"/>
      <c r="BR707" s="63"/>
      <c r="BS707" s="63"/>
      <c r="BT707" s="63"/>
      <c r="BU707" s="63"/>
      <c r="BV707" s="63"/>
      <c r="BW707" s="63"/>
      <c r="BX707" s="63"/>
      <c r="BY707" s="63"/>
      <c r="BZ707" s="63"/>
    </row>
    <row r="708" spans="3:78" x14ac:dyDescent="0.3">
      <c r="C708" s="63"/>
      <c r="D708" s="63"/>
      <c r="E708" s="63"/>
      <c r="F708" s="63"/>
      <c r="G708" s="63"/>
      <c r="H708" s="63"/>
      <c r="I708" s="63"/>
      <c r="J708" s="63"/>
      <c r="K708" s="63"/>
      <c r="L708" s="63"/>
      <c r="M708" s="63"/>
      <c r="N708" s="63"/>
      <c r="O708" s="63"/>
      <c r="P708" s="63"/>
      <c r="Q708" s="63"/>
      <c r="R708" s="63"/>
      <c r="S708" s="63"/>
      <c r="T708" s="63"/>
      <c r="U708" s="63"/>
      <c r="V708" s="63"/>
      <c r="W708" s="63"/>
      <c r="X708" s="63"/>
      <c r="Y708" s="63"/>
      <c r="Z708" s="63"/>
      <c r="AA708" s="63"/>
      <c r="AB708" s="63"/>
      <c r="AC708" s="63"/>
      <c r="AD708" s="63"/>
      <c r="AE708" s="63"/>
      <c r="AF708" s="63"/>
      <c r="AG708" s="63"/>
      <c r="AH708" s="63"/>
      <c r="AI708" s="63"/>
      <c r="AJ708" s="63"/>
      <c r="AK708" s="63"/>
      <c r="AL708" s="63"/>
      <c r="AM708" s="63"/>
      <c r="AN708" s="63"/>
      <c r="AO708" s="63"/>
      <c r="AP708" s="63"/>
      <c r="AQ708" s="63"/>
      <c r="AR708" s="63"/>
      <c r="AS708" s="63"/>
      <c r="AT708" s="63"/>
      <c r="AU708" s="63"/>
      <c r="AV708" s="63"/>
      <c r="AW708" s="63"/>
      <c r="AX708" s="63"/>
      <c r="AY708" s="63"/>
      <c r="AZ708" s="63"/>
      <c r="BA708" s="63"/>
      <c r="BB708" s="63"/>
      <c r="BC708" s="63"/>
      <c r="BD708" s="63"/>
      <c r="BE708" s="63"/>
      <c r="BF708" s="63"/>
      <c r="BG708" s="63"/>
      <c r="BH708" s="63"/>
      <c r="BI708" s="63"/>
      <c r="BJ708" s="63"/>
      <c r="BK708" s="63"/>
      <c r="BL708" s="63"/>
      <c r="BM708" s="63"/>
      <c r="BN708" s="63"/>
      <c r="BO708" s="63"/>
      <c r="BP708" s="63"/>
      <c r="BQ708" s="63"/>
      <c r="BR708" s="63"/>
      <c r="BS708" s="63"/>
      <c r="BT708" s="63"/>
      <c r="BU708" s="63"/>
      <c r="BV708" s="63"/>
      <c r="BW708" s="63"/>
      <c r="BX708" s="63"/>
      <c r="BY708" s="63"/>
      <c r="BZ708" s="63"/>
    </row>
    <row r="709" spans="3:78" x14ac:dyDescent="0.3">
      <c r="C709" s="63"/>
      <c r="D709" s="63"/>
      <c r="E709" s="63"/>
      <c r="F709" s="63"/>
      <c r="G709" s="63"/>
      <c r="H709" s="63"/>
      <c r="I709" s="63"/>
      <c r="J709" s="63"/>
      <c r="K709" s="63"/>
      <c r="L709" s="63"/>
      <c r="M709" s="63"/>
      <c r="N709" s="63"/>
      <c r="O709" s="63"/>
      <c r="P709" s="63"/>
      <c r="Q709" s="63"/>
      <c r="R709" s="63"/>
      <c r="S709" s="63"/>
      <c r="T709" s="63"/>
      <c r="U709" s="63"/>
      <c r="V709" s="63"/>
      <c r="W709" s="63"/>
      <c r="X709" s="63"/>
      <c r="Y709" s="63"/>
      <c r="Z709" s="63"/>
      <c r="AA709" s="63"/>
      <c r="AB709" s="63"/>
      <c r="AC709" s="63"/>
      <c r="AD709" s="63"/>
      <c r="AE709" s="63"/>
      <c r="AF709" s="63"/>
      <c r="AG709" s="63"/>
      <c r="AH709" s="63"/>
      <c r="AI709" s="63"/>
      <c r="AJ709" s="63"/>
      <c r="AK709" s="63"/>
      <c r="AL709" s="63"/>
      <c r="AM709" s="63"/>
      <c r="AN709" s="63"/>
      <c r="AO709" s="63"/>
      <c r="AP709" s="63"/>
      <c r="AQ709" s="63"/>
      <c r="AR709" s="63"/>
      <c r="AS709" s="63"/>
      <c r="AT709" s="63"/>
      <c r="AU709" s="63"/>
      <c r="AV709" s="63"/>
      <c r="AW709" s="63"/>
      <c r="AX709" s="63"/>
      <c r="AY709" s="63"/>
      <c r="AZ709" s="63"/>
      <c r="BA709" s="63"/>
      <c r="BB709" s="63"/>
      <c r="BC709" s="63"/>
      <c r="BD709" s="63"/>
      <c r="BE709" s="63"/>
      <c r="BF709" s="63"/>
      <c r="BG709" s="63"/>
      <c r="BH709" s="63"/>
      <c r="BI709" s="63"/>
      <c r="BJ709" s="63"/>
      <c r="BK709" s="63"/>
      <c r="BL709" s="63"/>
      <c r="BM709" s="63"/>
      <c r="BN709" s="63"/>
      <c r="BO709" s="63"/>
      <c r="BP709" s="63"/>
      <c r="BQ709" s="63"/>
      <c r="BR709" s="63"/>
      <c r="BS709" s="63"/>
      <c r="BT709" s="63"/>
      <c r="BU709" s="63"/>
      <c r="BV709" s="63"/>
      <c r="BW709" s="63"/>
      <c r="BX709" s="63"/>
      <c r="BY709" s="63"/>
      <c r="BZ709" s="63"/>
    </row>
    <row r="710" spans="3:78" x14ac:dyDescent="0.3">
      <c r="C710" s="63"/>
      <c r="D710" s="63"/>
      <c r="E710" s="63"/>
      <c r="F710" s="63"/>
      <c r="G710" s="63"/>
      <c r="H710" s="63"/>
      <c r="I710" s="63"/>
      <c r="J710" s="63"/>
      <c r="K710" s="63"/>
      <c r="L710" s="63"/>
      <c r="M710" s="63"/>
      <c r="N710" s="63"/>
      <c r="O710" s="63"/>
      <c r="P710" s="63"/>
      <c r="Q710" s="63"/>
      <c r="R710" s="63"/>
      <c r="S710" s="63"/>
      <c r="T710" s="63"/>
      <c r="U710" s="63"/>
      <c r="V710" s="63"/>
      <c r="W710" s="63"/>
      <c r="X710" s="63"/>
      <c r="Y710" s="63"/>
      <c r="Z710" s="63"/>
      <c r="AA710" s="63"/>
      <c r="AB710" s="63"/>
      <c r="AC710" s="63"/>
      <c r="AD710" s="63"/>
      <c r="AE710" s="63"/>
      <c r="AF710" s="63"/>
      <c r="AG710" s="63"/>
      <c r="AH710" s="63"/>
      <c r="AI710" s="63"/>
      <c r="AJ710" s="63"/>
      <c r="AK710" s="63"/>
      <c r="AL710" s="63"/>
      <c r="AM710" s="63"/>
      <c r="AN710" s="63"/>
      <c r="AO710" s="63"/>
      <c r="AP710" s="63"/>
      <c r="AQ710" s="63"/>
      <c r="AR710" s="63"/>
      <c r="AS710" s="63"/>
      <c r="AT710" s="63"/>
      <c r="AU710" s="63"/>
      <c r="AV710" s="63"/>
      <c r="AW710" s="63"/>
      <c r="AX710" s="63"/>
      <c r="AY710" s="63"/>
      <c r="AZ710" s="63"/>
      <c r="BA710" s="63"/>
      <c r="BB710" s="63"/>
      <c r="BC710" s="63"/>
      <c r="BD710" s="63"/>
      <c r="BE710" s="63"/>
      <c r="BF710" s="63"/>
      <c r="BG710" s="63"/>
      <c r="BH710" s="63"/>
      <c r="BI710" s="63"/>
      <c r="BJ710" s="63"/>
      <c r="BK710" s="63"/>
      <c r="BL710" s="63"/>
      <c r="BM710" s="63"/>
      <c r="BN710" s="63"/>
      <c r="BO710" s="63"/>
      <c r="BP710" s="63"/>
      <c r="BQ710" s="63"/>
      <c r="BR710" s="63"/>
      <c r="BS710" s="63"/>
      <c r="BT710" s="63"/>
      <c r="BU710" s="63"/>
      <c r="BV710" s="63"/>
      <c r="BW710" s="63"/>
      <c r="BX710" s="63"/>
      <c r="BY710" s="63"/>
      <c r="BZ710" s="63"/>
    </row>
    <row r="711" spans="3:78" x14ac:dyDescent="0.3">
      <c r="C711" s="63"/>
      <c r="D711" s="63"/>
      <c r="E711" s="63"/>
      <c r="F711" s="63"/>
      <c r="G711" s="63"/>
      <c r="H711" s="63"/>
      <c r="I711" s="63"/>
      <c r="J711" s="63"/>
      <c r="K711" s="63"/>
      <c r="L711" s="63"/>
      <c r="M711" s="63"/>
      <c r="N711" s="63"/>
      <c r="O711" s="63"/>
      <c r="P711" s="63"/>
      <c r="Q711" s="63"/>
      <c r="R711" s="63"/>
      <c r="S711" s="63"/>
      <c r="T711" s="63"/>
      <c r="U711" s="63"/>
      <c r="V711" s="63"/>
      <c r="W711" s="63"/>
      <c r="X711" s="63"/>
      <c r="Y711" s="63"/>
      <c r="Z711" s="63"/>
      <c r="AA711" s="63"/>
      <c r="AB711" s="63"/>
      <c r="AC711" s="63"/>
      <c r="AD711" s="63"/>
      <c r="AE711" s="63"/>
      <c r="AF711" s="63"/>
      <c r="AG711" s="63"/>
      <c r="AH711" s="63"/>
      <c r="AI711" s="63"/>
      <c r="AJ711" s="63"/>
      <c r="AK711" s="63"/>
      <c r="AL711" s="63"/>
      <c r="AM711" s="63"/>
      <c r="AN711" s="63"/>
      <c r="AO711" s="63"/>
      <c r="AP711" s="63"/>
      <c r="AQ711" s="63"/>
      <c r="AR711" s="63"/>
      <c r="AS711" s="63"/>
      <c r="AT711" s="63"/>
      <c r="AU711" s="63"/>
      <c r="AV711" s="63"/>
      <c r="AW711" s="63"/>
      <c r="AX711" s="63"/>
      <c r="AY711" s="63"/>
      <c r="AZ711" s="63"/>
      <c r="BA711" s="63"/>
      <c r="BB711" s="63"/>
      <c r="BC711" s="63"/>
      <c r="BD711" s="63"/>
      <c r="BE711" s="63"/>
      <c r="BF711" s="63"/>
      <c r="BG711" s="63"/>
      <c r="BH711" s="63"/>
      <c r="BI711" s="63"/>
      <c r="BJ711" s="63"/>
      <c r="BK711" s="63"/>
      <c r="BL711" s="63"/>
      <c r="BM711" s="63"/>
      <c r="BN711" s="63"/>
      <c r="BO711" s="63"/>
      <c r="BP711" s="63"/>
      <c r="BQ711" s="63"/>
      <c r="BR711" s="63"/>
      <c r="BS711" s="63"/>
      <c r="BT711" s="63"/>
      <c r="BU711" s="63"/>
      <c r="BV711" s="63"/>
      <c r="BW711" s="63"/>
      <c r="BX711" s="63"/>
      <c r="BY711" s="63"/>
      <c r="BZ711" s="63"/>
    </row>
    <row r="712" spans="3:78" x14ac:dyDescent="0.3">
      <c r="C712" s="63"/>
      <c r="D712" s="63"/>
      <c r="E712" s="63"/>
      <c r="F712" s="63"/>
      <c r="G712" s="63"/>
      <c r="H712" s="63"/>
      <c r="I712" s="63"/>
      <c r="J712" s="63"/>
      <c r="K712" s="63"/>
      <c r="L712" s="63"/>
      <c r="M712" s="63"/>
      <c r="N712" s="63"/>
      <c r="O712" s="63"/>
      <c r="P712" s="63"/>
      <c r="Q712" s="63"/>
      <c r="R712" s="63"/>
      <c r="S712" s="63"/>
      <c r="T712" s="63"/>
      <c r="U712" s="63"/>
      <c r="V712" s="63"/>
      <c r="W712" s="63"/>
      <c r="X712" s="63"/>
      <c r="Y712" s="63"/>
      <c r="Z712" s="63"/>
      <c r="AA712" s="63"/>
      <c r="AB712" s="63"/>
      <c r="AC712" s="63"/>
      <c r="AD712" s="63"/>
      <c r="AE712" s="63"/>
      <c r="AF712" s="63"/>
      <c r="AG712" s="63"/>
      <c r="AH712" s="63"/>
      <c r="AI712" s="63"/>
      <c r="AJ712" s="63"/>
      <c r="AK712" s="63"/>
      <c r="AL712" s="63"/>
      <c r="AM712" s="63"/>
      <c r="AN712" s="63"/>
      <c r="AO712" s="63"/>
      <c r="AP712" s="63"/>
      <c r="AQ712" s="63"/>
      <c r="AR712" s="63"/>
      <c r="AS712" s="63"/>
      <c r="AT712" s="63"/>
      <c r="AU712" s="63"/>
      <c r="AV712" s="63"/>
      <c r="AW712" s="63"/>
      <c r="AX712" s="63"/>
      <c r="AY712" s="63"/>
      <c r="AZ712" s="63"/>
      <c r="BA712" s="63"/>
      <c r="BB712" s="63"/>
      <c r="BC712" s="63"/>
      <c r="BD712" s="63"/>
      <c r="BE712" s="63"/>
      <c r="BF712" s="63"/>
      <c r="BG712" s="63"/>
      <c r="BH712" s="63"/>
      <c r="BI712" s="63"/>
      <c r="BJ712" s="63"/>
      <c r="BK712" s="63"/>
      <c r="BL712" s="63"/>
      <c r="BM712" s="63"/>
      <c r="BN712" s="63"/>
      <c r="BO712" s="63"/>
      <c r="BP712" s="63"/>
      <c r="BQ712" s="63"/>
      <c r="BR712" s="63"/>
      <c r="BS712" s="63"/>
      <c r="BT712" s="63"/>
      <c r="BU712" s="63"/>
      <c r="BV712" s="63"/>
      <c r="BW712" s="63"/>
      <c r="BX712" s="63"/>
      <c r="BY712" s="63"/>
      <c r="BZ712" s="63"/>
    </row>
    <row r="713" spans="3:78" x14ac:dyDescent="0.3">
      <c r="C713" s="63"/>
      <c r="D713" s="63"/>
      <c r="E713" s="63"/>
      <c r="F713" s="63"/>
      <c r="G713" s="63"/>
      <c r="H713" s="63"/>
      <c r="I713" s="63"/>
      <c r="J713" s="63"/>
      <c r="K713" s="63"/>
      <c r="L713" s="63"/>
      <c r="M713" s="63"/>
      <c r="N713" s="63"/>
      <c r="O713" s="63"/>
      <c r="P713" s="63"/>
      <c r="Q713" s="63"/>
      <c r="R713" s="63"/>
      <c r="S713" s="63"/>
      <c r="T713" s="63"/>
      <c r="U713" s="63"/>
      <c r="V713" s="63"/>
      <c r="W713" s="63"/>
      <c r="X713" s="63"/>
      <c r="Y713" s="63"/>
      <c r="Z713" s="63"/>
      <c r="AA713" s="63"/>
      <c r="AB713" s="63"/>
      <c r="AC713" s="63"/>
      <c r="AD713" s="63"/>
      <c r="AE713" s="63"/>
      <c r="AF713" s="63"/>
      <c r="AG713" s="63"/>
      <c r="AH713" s="63"/>
      <c r="AI713" s="63"/>
      <c r="AJ713" s="63"/>
      <c r="AK713" s="63"/>
      <c r="AL713" s="63"/>
      <c r="AM713" s="63"/>
      <c r="AN713" s="63"/>
      <c r="AO713" s="63"/>
      <c r="AP713" s="63"/>
      <c r="AQ713" s="63"/>
      <c r="AR713" s="63"/>
      <c r="AS713" s="63"/>
      <c r="AT713" s="63"/>
      <c r="AU713" s="63"/>
      <c r="AV713" s="63"/>
      <c r="AW713" s="63"/>
      <c r="AX713" s="63"/>
      <c r="AY713" s="63"/>
      <c r="AZ713" s="63"/>
      <c r="BA713" s="63"/>
      <c r="BB713" s="63"/>
      <c r="BC713" s="63"/>
      <c r="BD713" s="63"/>
      <c r="BE713" s="63"/>
      <c r="BF713" s="63"/>
      <c r="BG713" s="63"/>
      <c r="BH713" s="63"/>
      <c r="BI713" s="63"/>
      <c r="BJ713" s="63"/>
      <c r="BK713" s="63"/>
      <c r="BL713" s="63"/>
      <c r="BM713" s="63"/>
      <c r="BN713" s="63"/>
      <c r="BO713" s="63"/>
      <c r="BP713" s="63"/>
      <c r="BQ713" s="63"/>
      <c r="BR713" s="63"/>
      <c r="BS713" s="63"/>
      <c r="BT713" s="63"/>
      <c r="BU713" s="63"/>
      <c r="BV713" s="63"/>
      <c r="BW713" s="63"/>
      <c r="BX713" s="63"/>
      <c r="BY713" s="63"/>
      <c r="BZ713" s="63"/>
    </row>
    <row r="714" spans="3:78" x14ac:dyDescent="0.3">
      <c r="C714" s="63"/>
      <c r="D714" s="63"/>
      <c r="E714" s="63"/>
      <c r="F714" s="63"/>
      <c r="G714" s="63"/>
      <c r="H714" s="63"/>
      <c r="I714" s="63"/>
      <c r="J714" s="63"/>
      <c r="K714" s="63"/>
      <c r="L714" s="63"/>
      <c r="M714" s="63"/>
      <c r="N714" s="63"/>
      <c r="O714" s="63"/>
      <c r="P714" s="63"/>
      <c r="Q714" s="63"/>
      <c r="R714" s="63"/>
      <c r="S714" s="63"/>
      <c r="T714" s="63"/>
      <c r="U714" s="63"/>
      <c r="V714" s="63"/>
      <c r="W714" s="63"/>
      <c r="X714" s="63"/>
      <c r="Y714" s="63"/>
      <c r="Z714" s="63"/>
      <c r="AA714" s="63"/>
      <c r="AB714" s="63"/>
      <c r="AC714" s="63"/>
      <c r="AD714" s="63"/>
      <c r="AE714" s="63"/>
      <c r="AF714" s="63"/>
      <c r="AG714" s="63"/>
      <c r="AH714" s="63"/>
      <c r="AI714" s="63"/>
      <c r="AJ714" s="63"/>
      <c r="AK714" s="63"/>
      <c r="AL714" s="63"/>
      <c r="AM714" s="63"/>
      <c r="AN714" s="63"/>
      <c r="AO714" s="63"/>
      <c r="AP714" s="63"/>
      <c r="AQ714" s="63"/>
      <c r="AR714" s="63"/>
      <c r="AS714" s="63"/>
      <c r="AT714" s="63"/>
      <c r="AU714" s="63"/>
      <c r="AV714" s="63"/>
      <c r="AW714" s="63"/>
      <c r="AX714" s="63"/>
      <c r="AY714" s="63"/>
      <c r="AZ714" s="63"/>
      <c r="BA714" s="63"/>
      <c r="BB714" s="63"/>
      <c r="BC714" s="63"/>
      <c r="BD714" s="63"/>
      <c r="BE714" s="63"/>
      <c r="BF714" s="63"/>
      <c r="BG714" s="63"/>
      <c r="BH714" s="63"/>
      <c r="BI714" s="63"/>
      <c r="BJ714" s="63"/>
      <c r="BK714" s="63"/>
      <c r="BL714" s="63"/>
      <c r="BM714" s="63"/>
      <c r="BN714" s="63"/>
      <c r="BO714" s="63"/>
      <c r="BP714" s="63"/>
      <c r="BQ714" s="63"/>
      <c r="BR714" s="63"/>
      <c r="BS714" s="63"/>
      <c r="BT714" s="63"/>
      <c r="BU714" s="63"/>
      <c r="BV714" s="63"/>
      <c r="BW714" s="63"/>
      <c r="BX714" s="63"/>
      <c r="BY714" s="63"/>
      <c r="BZ714" s="63"/>
    </row>
    <row r="715" spans="3:78" x14ac:dyDescent="0.3">
      <c r="C715" s="63"/>
      <c r="D715" s="63"/>
      <c r="E715" s="63"/>
      <c r="F715" s="63"/>
      <c r="G715" s="63"/>
      <c r="H715" s="63"/>
      <c r="I715" s="63"/>
      <c r="J715" s="63"/>
      <c r="K715" s="63"/>
      <c r="L715" s="63"/>
      <c r="M715" s="63"/>
      <c r="N715" s="63"/>
      <c r="O715" s="63"/>
      <c r="P715" s="63"/>
      <c r="Q715" s="63"/>
      <c r="R715" s="63"/>
      <c r="S715" s="63"/>
      <c r="T715" s="63"/>
      <c r="U715" s="63"/>
      <c r="V715" s="63"/>
      <c r="W715" s="63"/>
      <c r="X715" s="63"/>
      <c r="Y715" s="63"/>
      <c r="Z715" s="63"/>
      <c r="AA715" s="63"/>
      <c r="AB715" s="63"/>
      <c r="AC715" s="63"/>
      <c r="AD715" s="63"/>
      <c r="AE715" s="63"/>
      <c r="AF715" s="63"/>
      <c r="AG715" s="63"/>
      <c r="AH715" s="63"/>
      <c r="AI715" s="63"/>
      <c r="AJ715" s="63"/>
      <c r="AK715" s="63"/>
      <c r="AL715" s="63"/>
      <c r="AM715" s="63"/>
      <c r="AN715" s="63"/>
      <c r="AO715" s="63"/>
      <c r="AP715" s="63"/>
      <c r="AQ715" s="63"/>
      <c r="AR715" s="63"/>
      <c r="AS715" s="63"/>
      <c r="AT715" s="63"/>
      <c r="AU715" s="63"/>
      <c r="AV715" s="63"/>
      <c r="AW715" s="63"/>
      <c r="AX715" s="63"/>
      <c r="AY715" s="63"/>
      <c r="AZ715" s="63"/>
      <c r="BA715" s="63"/>
      <c r="BB715" s="63"/>
      <c r="BC715" s="63"/>
      <c r="BD715" s="63"/>
      <c r="BE715" s="63"/>
      <c r="BF715" s="63"/>
      <c r="BG715" s="63"/>
      <c r="BH715" s="63"/>
      <c r="BI715" s="63"/>
      <c r="BJ715" s="63"/>
      <c r="BK715" s="63"/>
      <c r="BL715" s="63"/>
      <c r="BM715" s="63"/>
      <c r="BN715" s="63"/>
      <c r="BO715" s="63"/>
      <c r="BP715" s="63"/>
      <c r="BQ715" s="63"/>
      <c r="BR715" s="63"/>
      <c r="BS715" s="63"/>
      <c r="BT715" s="63"/>
      <c r="BU715" s="63"/>
      <c r="BV715" s="63"/>
      <c r="BW715" s="63"/>
      <c r="BX715" s="63"/>
      <c r="BY715" s="63"/>
      <c r="BZ715" s="63"/>
    </row>
    <row r="716" spans="3:78" x14ac:dyDescent="0.3">
      <c r="C716" s="63"/>
      <c r="D716" s="63"/>
      <c r="E716" s="63"/>
      <c r="F716" s="63"/>
      <c r="G716" s="63"/>
      <c r="H716" s="63"/>
      <c r="I716" s="63"/>
      <c r="J716" s="63"/>
      <c r="K716" s="63"/>
      <c r="L716" s="63"/>
      <c r="M716" s="63"/>
      <c r="N716" s="63"/>
      <c r="O716" s="63"/>
      <c r="P716" s="63"/>
      <c r="Q716" s="63"/>
      <c r="R716" s="63"/>
      <c r="S716" s="63"/>
      <c r="T716" s="63"/>
      <c r="U716" s="63"/>
      <c r="V716" s="63"/>
      <c r="W716" s="63"/>
      <c r="X716" s="63"/>
      <c r="Y716" s="63"/>
      <c r="Z716" s="63"/>
      <c r="AA716" s="63"/>
      <c r="AB716" s="63"/>
      <c r="AC716" s="63"/>
      <c r="AD716" s="63"/>
      <c r="AE716" s="63"/>
      <c r="AF716" s="63"/>
      <c r="AG716" s="63"/>
      <c r="AH716" s="63"/>
      <c r="AI716" s="63"/>
      <c r="AJ716" s="63"/>
      <c r="AK716" s="63"/>
      <c r="AL716" s="63"/>
      <c r="AM716" s="63"/>
      <c r="AN716" s="63"/>
      <c r="AO716" s="63"/>
      <c r="AP716" s="63"/>
      <c r="AQ716" s="63"/>
      <c r="AR716" s="63"/>
      <c r="AS716" s="63"/>
      <c r="AT716" s="63"/>
      <c r="AU716" s="63"/>
      <c r="AV716" s="63"/>
      <c r="AW716" s="63"/>
      <c r="AX716" s="63"/>
      <c r="AY716" s="63"/>
      <c r="AZ716" s="63"/>
      <c r="BA716" s="63"/>
      <c r="BB716" s="63"/>
      <c r="BC716" s="63"/>
      <c r="BD716" s="63"/>
      <c r="BE716" s="63"/>
      <c r="BF716" s="63"/>
      <c r="BG716" s="63"/>
      <c r="BH716" s="63"/>
      <c r="BI716" s="63"/>
      <c r="BJ716" s="63"/>
      <c r="BK716" s="63"/>
      <c r="BL716" s="63"/>
      <c r="BM716" s="63"/>
      <c r="BN716" s="63"/>
      <c r="BO716" s="63"/>
      <c r="BP716" s="63"/>
      <c r="BQ716" s="63"/>
      <c r="BR716" s="63"/>
      <c r="BS716" s="63"/>
      <c r="BT716" s="63"/>
      <c r="BU716" s="63"/>
      <c r="BV716" s="63"/>
      <c r="BW716" s="63"/>
      <c r="BX716" s="63"/>
      <c r="BY716" s="63"/>
      <c r="BZ716" s="63"/>
    </row>
    <row r="717" spans="3:78" x14ac:dyDescent="0.3">
      <c r="C717" s="63"/>
      <c r="D717" s="63"/>
      <c r="E717" s="63"/>
      <c r="F717" s="63"/>
      <c r="G717" s="63"/>
      <c r="H717" s="63"/>
      <c r="I717" s="63"/>
      <c r="J717" s="63"/>
      <c r="K717" s="63"/>
      <c r="L717" s="63"/>
      <c r="M717" s="63"/>
      <c r="N717" s="63"/>
      <c r="O717" s="63"/>
      <c r="P717" s="63"/>
      <c r="Q717" s="63"/>
      <c r="R717" s="63"/>
      <c r="S717" s="63"/>
      <c r="T717" s="63"/>
      <c r="U717" s="63"/>
      <c r="V717" s="63"/>
      <c r="W717" s="63"/>
      <c r="X717" s="63"/>
      <c r="Y717" s="63"/>
      <c r="Z717" s="63"/>
      <c r="AA717" s="63"/>
      <c r="AB717" s="63"/>
      <c r="AC717" s="63"/>
      <c r="AD717" s="63"/>
      <c r="AE717" s="63"/>
      <c r="AF717" s="63"/>
      <c r="AG717" s="63"/>
      <c r="AH717" s="63"/>
      <c r="AI717" s="63"/>
      <c r="AJ717" s="63"/>
      <c r="AK717" s="63"/>
      <c r="AL717" s="63"/>
      <c r="AM717" s="63"/>
      <c r="AN717" s="63"/>
      <c r="AO717" s="63"/>
      <c r="AP717" s="63"/>
      <c r="AQ717" s="63"/>
      <c r="AR717" s="63"/>
      <c r="AS717" s="63"/>
      <c r="AT717" s="63"/>
      <c r="AU717" s="63"/>
      <c r="AV717" s="63"/>
      <c r="AW717" s="63"/>
      <c r="AX717" s="63"/>
      <c r="AY717" s="63"/>
      <c r="AZ717" s="63"/>
      <c r="BA717" s="63"/>
      <c r="BB717" s="63"/>
      <c r="BC717" s="63"/>
      <c r="BD717" s="63"/>
      <c r="BE717" s="63"/>
      <c r="BF717" s="63"/>
      <c r="BG717" s="63"/>
      <c r="BH717" s="63"/>
      <c r="BI717" s="63"/>
      <c r="BJ717" s="63"/>
      <c r="BK717" s="63"/>
      <c r="BL717" s="63"/>
      <c r="BM717" s="63"/>
      <c r="BN717" s="63"/>
      <c r="BO717" s="63"/>
      <c r="BP717" s="63"/>
      <c r="BQ717" s="63"/>
      <c r="BR717" s="63"/>
      <c r="BS717" s="63"/>
      <c r="BT717" s="63"/>
      <c r="BU717" s="63"/>
      <c r="BV717" s="63"/>
      <c r="BW717" s="63"/>
      <c r="BX717" s="63"/>
      <c r="BY717" s="63"/>
      <c r="BZ717" s="63"/>
    </row>
    <row r="718" spans="3:78" x14ac:dyDescent="0.3">
      <c r="C718" s="63"/>
      <c r="D718" s="63"/>
      <c r="E718" s="63"/>
      <c r="F718" s="63"/>
      <c r="G718" s="63"/>
      <c r="H718" s="63"/>
      <c r="I718" s="63"/>
      <c r="J718" s="63"/>
      <c r="K718" s="63"/>
      <c r="L718" s="63"/>
      <c r="M718" s="63"/>
      <c r="N718" s="63"/>
      <c r="O718" s="63"/>
      <c r="P718" s="63"/>
      <c r="Q718" s="63"/>
      <c r="R718" s="63"/>
      <c r="S718" s="63"/>
      <c r="T718" s="63"/>
      <c r="U718" s="63"/>
      <c r="V718" s="63"/>
      <c r="W718" s="63"/>
      <c r="X718" s="63"/>
      <c r="Y718" s="63"/>
      <c r="Z718" s="63"/>
      <c r="AA718" s="63"/>
      <c r="AB718" s="63"/>
      <c r="AC718" s="63"/>
      <c r="AD718" s="63"/>
      <c r="AE718" s="63"/>
      <c r="AF718" s="63"/>
      <c r="AG718" s="63"/>
      <c r="AH718" s="63"/>
      <c r="AI718" s="63"/>
      <c r="AJ718" s="63"/>
      <c r="AK718" s="63"/>
      <c r="AL718" s="63"/>
      <c r="AM718" s="63"/>
      <c r="AN718" s="63"/>
      <c r="AO718" s="63"/>
      <c r="AP718" s="63"/>
      <c r="AQ718" s="63"/>
      <c r="AR718" s="63"/>
      <c r="AS718" s="63"/>
      <c r="AT718" s="63"/>
      <c r="AU718" s="63"/>
      <c r="AV718" s="63"/>
      <c r="AW718" s="63"/>
      <c r="AX718" s="63"/>
      <c r="AY718" s="63"/>
      <c r="AZ718" s="63"/>
      <c r="BA718" s="63"/>
      <c r="BB718" s="63"/>
      <c r="BC718" s="63"/>
      <c r="BD718" s="63"/>
      <c r="BE718" s="63"/>
      <c r="BF718" s="63"/>
      <c r="BG718" s="63"/>
      <c r="BH718" s="63"/>
      <c r="BI718" s="63"/>
      <c r="BJ718" s="63"/>
      <c r="BK718" s="63"/>
      <c r="BL718" s="63"/>
      <c r="BM718" s="63"/>
      <c r="BN718" s="63"/>
      <c r="BO718" s="63"/>
      <c r="BP718" s="63"/>
      <c r="BQ718" s="63"/>
      <c r="BR718" s="63"/>
      <c r="BS718" s="63"/>
      <c r="BT718" s="63"/>
      <c r="BU718" s="63"/>
      <c r="BV718" s="63"/>
      <c r="BW718" s="63"/>
      <c r="BX718" s="63"/>
      <c r="BY718" s="63"/>
      <c r="BZ718" s="63"/>
    </row>
    <row r="719" spans="3:78" x14ac:dyDescent="0.3">
      <c r="C719" s="63"/>
      <c r="D719" s="63"/>
      <c r="E719" s="63"/>
      <c r="F719" s="63"/>
      <c r="G719" s="63"/>
      <c r="H719" s="63"/>
      <c r="I719" s="63"/>
      <c r="J719" s="63"/>
      <c r="K719" s="63"/>
      <c r="L719" s="63"/>
      <c r="M719" s="63"/>
      <c r="N719" s="63"/>
      <c r="O719" s="63"/>
      <c r="P719" s="63"/>
      <c r="Q719" s="63"/>
      <c r="R719" s="63"/>
      <c r="S719" s="63"/>
      <c r="T719" s="63"/>
      <c r="U719" s="63"/>
      <c r="V719" s="63"/>
      <c r="W719" s="63"/>
      <c r="X719" s="63"/>
      <c r="Y719" s="63"/>
      <c r="Z719" s="63"/>
      <c r="AA719" s="63"/>
      <c r="AB719" s="63"/>
      <c r="AC719" s="63"/>
      <c r="AD719" s="63"/>
      <c r="AE719" s="63"/>
      <c r="AF719" s="63"/>
      <c r="AG719" s="63"/>
      <c r="AH719" s="63"/>
      <c r="AI719" s="63"/>
      <c r="AJ719" s="63"/>
      <c r="AK719" s="63"/>
      <c r="AL719" s="63"/>
      <c r="AM719" s="63"/>
      <c r="AN719" s="63"/>
      <c r="AO719" s="63"/>
      <c r="AP719" s="63"/>
      <c r="AQ719" s="63"/>
      <c r="AR719" s="63"/>
      <c r="AS719" s="63"/>
      <c r="AT719" s="63"/>
      <c r="AU719" s="63"/>
      <c r="AV719" s="63"/>
      <c r="AW719" s="63"/>
      <c r="AX719" s="63"/>
      <c r="AY719" s="63"/>
      <c r="AZ719" s="63"/>
      <c r="BA719" s="63"/>
      <c r="BB719" s="63"/>
      <c r="BC719" s="63"/>
      <c r="BD719" s="63"/>
      <c r="BE719" s="63"/>
      <c r="BF719" s="63"/>
      <c r="BG719" s="63"/>
      <c r="BH719" s="63"/>
      <c r="BI719" s="63"/>
      <c r="BJ719" s="63"/>
      <c r="BK719" s="63"/>
      <c r="BL719" s="63"/>
      <c r="BM719" s="63"/>
      <c r="BN719" s="63"/>
      <c r="BO719" s="63"/>
      <c r="BP719" s="63"/>
      <c r="BQ719" s="63"/>
      <c r="BR719" s="63"/>
      <c r="BS719" s="63"/>
      <c r="BT719" s="63"/>
      <c r="BU719" s="63"/>
      <c r="BV719" s="63"/>
      <c r="BW719" s="63"/>
      <c r="BX719" s="63"/>
      <c r="BY719" s="63"/>
      <c r="BZ719" s="63"/>
    </row>
    <row r="720" spans="3:78" x14ac:dyDescent="0.3">
      <c r="C720" s="63"/>
      <c r="D720" s="63"/>
      <c r="E720" s="63"/>
      <c r="F720" s="63"/>
      <c r="G720" s="63"/>
      <c r="H720" s="63"/>
      <c r="I720" s="63"/>
      <c r="J720" s="63"/>
      <c r="K720" s="63"/>
      <c r="L720" s="63"/>
      <c r="M720" s="63"/>
      <c r="N720" s="63"/>
      <c r="O720" s="63"/>
      <c r="P720" s="63"/>
      <c r="Q720" s="63"/>
      <c r="R720" s="63"/>
      <c r="S720" s="63"/>
      <c r="T720" s="63"/>
      <c r="U720" s="63"/>
      <c r="V720" s="63"/>
      <c r="W720" s="63"/>
      <c r="X720" s="63"/>
      <c r="Y720" s="63"/>
      <c r="Z720" s="63"/>
      <c r="AA720" s="63"/>
      <c r="AB720" s="63"/>
      <c r="AC720" s="63"/>
      <c r="AD720" s="63"/>
      <c r="AE720" s="63"/>
      <c r="AF720" s="63"/>
      <c r="AG720" s="63"/>
      <c r="AH720" s="63"/>
      <c r="AI720" s="63"/>
      <c r="AJ720" s="63"/>
      <c r="AK720" s="63"/>
      <c r="AL720" s="63"/>
      <c r="AM720" s="63"/>
      <c r="AN720" s="63"/>
      <c r="AO720" s="63"/>
      <c r="AP720" s="63"/>
      <c r="AQ720" s="63"/>
      <c r="AR720" s="63"/>
      <c r="AS720" s="63"/>
      <c r="AT720" s="63"/>
      <c r="AU720" s="63"/>
      <c r="AV720" s="63"/>
      <c r="AW720" s="63"/>
      <c r="AX720" s="63"/>
      <c r="AY720" s="63"/>
      <c r="AZ720" s="63"/>
      <c r="BA720" s="63"/>
      <c r="BB720" s="63"/>
      <c r="BC720" s="63"/>
      <c r="BD720" s="63"/>
      <c r="BE720" s="63"/>
      <c r="BF720" s="63"/>
      <c r="BG720" s="63"/>
      <c r="BH720" s="63"/>
      <c r="BI720" s="63"/>
      <c r="BJ720" s="63"/>
      <c r="BK720" s="63"/>
      <c r="BL720" s="63"/>
      <c r="BM720" s="63"/>
      <c r="BN720" s="63"/>
      <c r="BO720" s="63"/>
      <c r="BP720" s="63"/>
      <c r="BQ720" s="63"/>
      <c r="BR720" s="63"/>
      <c r="BS720" s="63"/>
      <c r="BT720" s="63"/>
      <c r="BU720" s="63"/>
      <c r="BV720" s="63"/>
      <c r="BW720" s="63"/>
      <c r="BX720" s="63"/>
      <c r="BY720" s="63"/>
      <c r="BZ720" s="63"/>
    </row>
    <row r="721" spans="3:78" x14ac:dyDescent="0.3">
      <c r="C721" s="63"/>
      <c r="D721" s="63"/>
      <c r="E721" s="63"/>
      <c r="F721" s="63"/>
      <c r="G721" s="63"/>
      <c r="H721" s="63"/>
      <c r="I721" s="63"/>
      <c r="J721" s="63"/>
      <c r="K721" s="63"/>
      <c r="L721" s="63"/>
      <c r="M721" s="63"/>
      <c r="N721" s="63"/>
      <c r="O721" s="63"/>
      <c r="P721" s="63"/>
      <c r="Q721" s="63"/>
      <c r="R721" s="63"/>
      <c r="S721" s="63"/>
      <c r="T721" s="63"/>
      <c r="U721" s="63"/>
      <c r="V721" s="63"/>
      <c r="W721" s="63"/>
      <c r="X721" s="63"/>
      <c r="Y721" s="63"/>
      <c r="Z721" s="63"/>
      <c r="AA721" s="63"/>
      <c r="AB721" s="63"/>
      <c r="AC721" s="63"/>
      <c r="AD721" s="63"/>
      <c r="AE721" s="63"/>
      <c r="AF721" s="63"/>
      <c r="AG721" s="63"/>
      <c r="AH721" s="63"/>
      <c r="AI721" s="63"/>
      <c r="AJ721" s="63"/>
      <c r="AK721" s="63"/>
      <c r="AL721" s="63"/>
      <c r="AM721" s="63"/>
      <c r="AN721" s="63"/>
      <c r="AO721" s="63"/>
      <c r="AP721" s="63"/>
      <c r="AQ721" s="63"/>
      <c r="AR721" s="63"/>
      <c r="AS721" s="63"/>
      <c r="AT721" s="63"/>
      <c r="AU721" s="63"/>
      <c r="AV721" s="63"/>
      <c r="AW721" s="63"/>
      <c r="AX721" s="63"/>
      <c r="AY721" s="63"/>
      <c r="AZ721" s="63"/>
      <c r="BA721" s="63"/>
      <c r="BB721" s="63"/>
      <c r="BC721" s="63"/>
      <c r="BD721" s="63"/>
      <c r="BE721" s="63"/>
      <c r="BF721" s="63"/>
      <c r="BG721" s="63"/>
      <c r="BH721" s="63"/>
      <c r="BI721" s="63"/>
      <c r="BJ721" s="63"/>
      <c r="BK721" s="63"/>
      <c r="BL721" s="63"/>
      <c r="BM721" s="63"/>
      <c r="BN721" s="63"/>
      <c r="BO721" s="63"/>
      <c r="BP721" s="63"/>
      <c r="BQ721" s="63"/>
      <c r="BR721" s="63"/>
      <c r="BS721" s="63"/>
      <c r="BT721" s="63"/>
      <c r="BU721" s="63"/>
      <c r="BV721" s="63"/>
      <c r="BW721" s="63"/>
      <c r="BX721" s="63"/>
      <c r="BY721" s="63"/>
      <c r="BZ721" s="63"/>
    </row>
    <row r="722" spans="3:78" x14ac:dyDescent="0.3">
      <c r="C722" s="63"/>
      <c r="D722" s="63"/>
      <c r="E722" s="63"/>
      <c r="F722" s="63"/>
      <c r="G722" s="63"/>
      <c r="H722" s="63"/>
      <c r="I722" s="63"/>
      <c r="J722" s="63"/>
      <c r="K722" s="63"/>
      <c r="L722" s="63"/>
      <c r="M722" s="63"/>
      <c r="N722" s="63"/>
      <c r="O722" s="63"/>
      <c r="P722" s="63"/>
      <c r="Q722" s="63"/>
      <c r="R722" s="63"/>
      <c r="S722" s="63"/>
      <c r="T722" s="63"/>
      <c r="U722" s="63"/>
      <c r="V722" s="63"/>
      <c r="W722" s="63"/>
      <c r="X722" s="63"/>
      <c r="Y722" s="63"/>
      <c r="Z722" s="63"/>
      <c r="AA722" s="63"/>
      <c r="AB722" s="63"/>
      <c r="AC722" s="63"/>
      <c r="AD722" s="63"/>
      <c r="AE722" s="63"/>
      <c r="AF722" s="63"/>
      <c r="AG722" s="63"/>
      <c r="AH722" s="63"/>
      <c r="AI722" s="63"/>
      <c r="AJ722" s="63"/>
      <c r="AK722" s="63"/>
      <c r="AL722" s="63"/>
      <c r="AM722" s="63"/>
      <c r="AN722" s="63"/>
      <c r="AO722" s="63"/>
      <c r="AP722" s="63"/>
      <c r="AQ722" s="63"/>
      <c r="AR722" s="63"/>
      <c r="AS722" s="63"/>
      <c r="AT722" s="63"/>
      <c r="AU722" s="63"/>
      <c r="AV722" s="63"/>
      <c r="AW722" s="63"/>
      <c r="AX722" s="63"/>
      <c r="AY722" s="63"/>
      <c r="AZ722" s="63"/>
      <c r="BA722" s="63"/>
      <c r="BB722" s="63"/>
      <c r="BC722" s="63"/>
      <c r="BD722" s="63"/>
      <c r="BE722" s="63"/>
      <c r="BF722" s="63"/>
      <c r="BG722" s="63"/>
      <c r="BH722" s="63"/>
      <c r="BI722" s="63"/>
      <c r="BJ722" s="63"/>
      <c r="BK722" s="63"/>
      <c r="BL722" s="63"/>
      <c r="BM722" s="63"/>
      <c r="BN722" s="63"/>
      <c r="BO722" s="63"/>
      <c r="BP722" s="63"/>
      <c r="BQ722" s="63"/>
      <c r="BR722" s="63"/>
      <c r="BS722" s="63"/>
      <c r="BT722" s="63"/>
      <c r="BU722" s="63"/>
      <c r="BV722" s="63"/>
      <c r="BW722" s="63"/>
      <c r="BX722" s="63"/>
      <c r="BY722" s="63"/>
      <c r="BZ722" s="63"/>
    </row>
    <row r="723" spans="3:78" x14ac:dyDescent="0.3">
      <c r="C723" s="63"/>
      <c r="D723" s="63"/>
      <c r="E723" s="63"/>
      <c r="F723" s="63"/>
      <c r="G723" s="63"/>
      <c r="H723" s="63"/>
      <c r="I723" s="63"/>
      <c r="J723" s="63"/>
      <c r="K723" s="63"/>
      <c r="L723" s="63"/>
      <c r="M723" s="63"/>
      <c r="N723" s="63"/>
      <c r="O723" s="63"/>
      <c r="P723" s="63"/>
      <c r="Q723" s="63"/>
      <c r="R723" s="63"/>
      <c r="S723" s="63"/>
      <c r="T723" s="63"/>
      <c r="U723" s="63"/>
      <c r="V723" s="63"/>
      <c r="W723" s="63"/>
      <c r="X723" s="63"/>
      <c r="Y723" s="63"/>
      <c r="Z723" s="63"/>
      <c r="AA723" s="63"/>
      <c r="AB723" s="63"/>
      <c r="AC723" s="63"/>
      <c r="AD723" s="63"/>
      <c r="AE723" s="63"/>
      <c r="AF723" s="63"/>
      <c r="AG723" s="63"/>
      <c r="AH723" s="63"/>
      <c r="AI723" s="63"/>
      <c r="AJ723" s="63"/>
      <c r="AK723" s="63"/>
      <c r="AL723" s="63"/>
      <c r="AM723" s="63"/>
      <c r="AN723" s="63"/>
      <c r="AO723" s="63"/>
      <c r="AP723" s="63"/>
      <c r="AQ723" s="63"/>
      <c r="AR723" s="63"/>
      <c r="AS723" s="63"/>
      <c r="AT723" s="63"/>
      <c r="AU723" s="63"/>
      <c r="AV723" s="63"/>
      <c r="AW723" s="63"/>
      <c r="AX723" s="63"/>
      <c r="AY723" s="63"/>
      <c r="AZ723" s="63"/>
      <c r="BA723" s="63"/>
      <c r="BB723" s="63"/>
      <c r="BC723" s="63"/>
      <c r="BD723" s="63"/>
      <c r="BE723" s="63"/>
      <c r="BF723" s="63"/>
      <c r="BG723" s="63"/>
      <c r="BH723" s="63"/>
      <c r="BI723" s="63"/>
      <c r="BJ723" s="63"/>
      <c r="BK723" s="63"/>
      <c r="BL723" s="63"/>
      <c r="BM723" s="63"/>
      <c r="BN723" s="63"/>
      <c r="BO723" s="63"/>
      <c r="BP723" s="63"/>
      <c r="BQ723" s="63"/>
      <c r="BR723" s="63"/>
      <c r="BS723" s="63"/>
      <c r="BT723" s="63"/>
      <c r="BU723" s="63"/>
      <c r="BV723" s="63"/>
      <c r="BW723" s="63"/>
      <c r="BX723" s="63"/>
      <c r="BY723" s="63"/>
      <c r="BZ723" s="63"/>
    </row>
    <row r="724" spans="3:78" x14ac:dyDescent="0.3">
      <c r="C724" s="63"/>
      <c r="D724" s="63"/>
      <c r="E724" s="63"/>
      <c r="F724" s="63"/>
      <c r="G724" s="63"/>
      <c r="H724" s="63"/>
      <c r="I724" s="63"/>
      <c r="J724" s="63"/>
      <c r="K724" s="63"/>
      <c r="L724" s="63"/>
      <c r="M724" s="63"/>
      <c r="N724" s="63"/>
      <c r="O724" s="63"/>
      <c r="P724" s="63"/>
      <c r="Q724" s="63"/>
      <c r="R724" s="63"/>
      <c r="S724" s="63"/>
      <c r="T724" s="63"/>
      <c r="U724" s="63"/>
      <c r="V724" s="63"/>
      <c r="W724" s="63"/>
      <c r="X724" s="63"/>
      <c r="Y724" s="63"/>
      <c r="Z724" s="63"/>
      <c r="AA724" s="63"/>
      <c r="AB724" s="63"/>
      <c r="AC724" s="63"/>
      <c r="AD724" s="63"/>
      <c r="AE724" s="63"/>
      <c r="AF724" s="63"/>
      <c r="AG724" s="63"/>
      <c r="AH724" s="63"/>
      <c r="AI724" s="63"/>
      <c r="AJ724" s="63"/>
      <c r="AK724" s="63"/>
      <c r="AL724" s="63"/>
      <c r="AM724" s="63"/>
      <c r="AN724" s="63"/>
      <c r="AO724" s="63"/>
      <c r="AP724" s="63"/>
      <c r="AQ724" s="63"/>
      <c r="AR724" s="63"/>
      <c r="AS724" s="63"/>
      <c r="AT724" s="63"/>
      <c r="AU724" s="63"/>
      <c r="AV724" s="63"/>
      <c r="AW724" s="63"/>
      <c r="AX724" s="63"/>
      <c r="AY724" s="63"/>
      <c r="AZ724" s="63"/>
      <c r="BA724" s="63"/>
      <c r="BB724" s="63"/>
      <c r="BC724" s="63"/>
      <c r="BD724" s="63"/>
      <c r="BE724" s="63"/>
      <c r="BF724" s="63"/>
      <c r="BG724" s="63"/>
      <c r="BH724" s="63"/>
      <c r="BI724" s="63"/>
      <c r="BJ724" s="63"/>
      <c r="BK724" s="63"/>
      <c r="BL724" s="63"/>
      <c r="BM724" s="63"/>
      <c r="BN724" s="63"/>
      <c r="BO724" s="63"/>
      <c r="BP724" s="63"/>
      <c r="BQ724" s="63"/>
      <c r="BR724" s="63"/>
      <c r="BS724" s="63"/>
      <c r="BT724" s="63"/>
      <c r="BU724" s="63"/>
      <c r="BV724" s="63"/>
      <c r="BW724" s="63"/>
      <c r="BX724" s="63"/>
      <c r="BY724" s="63"/>
      <c r="BZ724" s="63"/>
    </row>
  </sheetData>
  <mergeCells count="4">
    <mergeCell ref="B49:AO49"/>
    <mergeCell ref="B50:AO50"/>
    <mergeCell ref="GN4:GO4"/>
    <mergeCell ref="HA4:HB4"/>
  </mergeCells>
  <pageMargins left="0.74803149606299213" right="0.74803149606299213" top="0.98425196850393704" bottom="0.98425196850393704" header="0.51181102362204722" footer="0.51181102362204722"/>
  <pageSetup paperSize="9" scale="47" orientation="landscape" r:id="rId1"/>
  <headerFooter alignWithMargins="0"/>
  <ignoredErrors>
    <ignoredError sqref="CO5 EB5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B724"/>
  <sheetViews>
    <sheetView zoomScaleNormal="100" workbookViewId="0">
      <pane xSplit="2" ySplit="5" topLeftCell="O6" activePane="bottomRight" state="frozen"/>
      <selection pane="topRight" activeCell="C1" sqref="C1"/>
      <selection pane="bottomLeft" activeCell="A6" sqref="A6"/>
      <selection pane="bottomRight" activeCell="EB6" sqref="EB6"/>
    </sheetView>
  </sheetViews>
  <sheetFormatPr defaultColWidth="9.109375" defaultRowHeight="13.8" x14ac:dyDescent="0.3"/>
  <cols>
    <col min="1" max="1" width="6.109375" style="17" customWidth="1"/>
    <col min="2" max="2" width="59.33203125" style="17" customWidth="1"/>
    <col min="3" max="14" width="10.6640625" style="45" hidden="1" customWidth="1"/>
    <col min="15" max="15" width="10.6640625" style="45" customWidth="1"/>
    <col min="16" max="27" width="10.6640625" style="45" hidden="1" customWidth="1"/>
    <col min="28" max="28" width="10.6640625" style="45" customWidth="1"/>
    <col min="29" max="40" width="10.6640625" style="45" hidden="1" customWidth="1"/>
    <col min="41" max="41" width="10.6640625" style="45" customWidth="1"/>
    <col min="42" max="53" width="10.6640625" style="45" hidden="1" customWidth="1"/>
    <col min="54" max="54" width="10.6640625" style="45" customWidth="1"/>
    <col min="55" max="66" width="10.6640625" style="45" hidden="1" customWidth="1"/>
    <col min="67" max="67" width="10.6640625" style="45" customWidth="1"/>
    <col min="68" max="78" width="10.6640625" style="45" hidden="1" customWidth="1"/>
    <col min="79" max="79" width="10.6640625" style="17" hidden="1" customWidth="1"/>
    <col min="80" max="80" width="10.6640625" style="17" customWidth="1"/>
    <col min="81" max="92" width="10.6640625" style="17" hidden="1" customWidth="1"/>
    <col min="93" max="93" width="10.6640625" style="17" customWidth="1"/>
    <col min="94" max="105" width="10.6640625" style="17" hidden="1" customWidth="1"/>
    <col min="106" max="111" width="10.6640625" style="17" customWidth="1"/>
    <col min="112" max="118" width="10.6640625" style="17" hidden="1" customWidth="1"/>
    <col min="119" max="124" width="10.6640625" style="17" customWidth="1"/>
    <col min="125" max="131" width="10.6640625" style="17" hidden="1" customWidth="1"/>
    <col min="132" max="132" width="10.6640625" style="17" customWidth="1"/>
    <col min="133" max="16384" width="9.109375" style="17"/>
  </cols>
  <sheetData>
    <row r="1" spans="2:132" x14ac:dyDescent="0.3">
      <c r="B1" s="16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  <c r="BG1" s="17"/>
      <c r="BH1" s="17"/>
      <c r="BI1" s="17"/>
      <c r="BJ1" s="17"/>
      <c r="BK1" s="17"/>
      <c r="BL1" s="17"/>
      <c r="BM1" s="17"/>
      <c r="BN1" s="17"/>
      <c r="BO1" s="17"/>
      <c r="BP1" s="17"/>
      <c r="BQ1" s="17"/>
      <c r="BR1" s="17"/>
      <c r="BS1" s="17"/>
      <c r="BT1" s="17"/>
      <c r="BU1" s="17"/>
      <c r="BV1" s="17"/>
      <c r="BW1" s="17"/>
      <c r="BX1" s="17"/>
      <c r="BY1" s="17"/>
      <c r="BZ1" s="17"/>
    </row>
    <row r="2" spans="2:132" x14ac:dyDescent="0.3">
      <c r="B2" s="16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  <c r="AT2" s="18"/>
      <c r="AU2" s="18"/>
      <c r="AV2" s="18"/>
      <c r="AW2" s="18"/>
      <c r="AX2" s="18"/>
      <c r="AY2" s="18"/>
      <c r="AZ2" s="18"/>
      <c r="BA2" s="18"/>
      <c r="BB2" s="18"/>
      <c r="BC2" s="18"/>
      <c r="BD2" s="18"/>
      <c r="BE2" s="18"/>
      <c r="BF2" s="18"/>
      <c r="BG2" s="18"/>
      <c r="BH2" s="18"/>
      <c r="BI2" s="18"/>
      <c r="BJ2" s="18"/>
      <c r="BK2" s="18"/>
      <c r="BL2" s="18"/>
      <c r="BM2" s="18"/>
      <c r="BN2" s="18"/>
      <c r="BO2" s="18"/>
      <c r="BP2" s="18"/>
      <c r="BQ2" s="18"/>
      <c r="BR2" s="18"/>
      <c r="BS2" s="18"/>
      <c r="BT2" s="18"/>
      <c r="BU2" s="18"/>
      <c r="BV2" s="18"/>
      <c r="BW2" s="18"/>
      <c r="BX2" s="18"/>
      <c r="BY2" s="18"/>
      <c r="BZ2" s="18"/>
      <c r="CA2" s="18"/>
    </row>
    <row r="3" spans="2:132" ht="15.75" customHeight="1" x14ac:dyDescent="0.3">
      <c r="B3" s="19" t="s">
        <v>58</v>
      </c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</row>
    <row r="4" spans="2:132" ht="15" thickBot="1" x14ac:dyDescent="0.35">
      <c r="B4" s="20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2"/>
      <c r="AP4" s="22"/>
      <c r="AQ4" s="22"/>
      <c r="AR4" s="22"/>
      <c r="AS4" s="22"/>
      <c r="AT4" s="22"/>
      <c r="AU4" s="22"/>
      <c r="AV4" s="22"/>
      <c r="AW4" s="22"/>
      <c r="AX4" s="22"/>
      <c r="AY4" s="22"/>
      <c r="AZ4" s="22"/>
      <c r="BA4" s="22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2"/>
      <c r="BP4" s="22"/>
      <c r="BQ4" s="22"/>
      <c r="BR4" s="22"/>
      <c r="BS4" s="22"/>
      <c r="BT4" s="22"/>
      <c r="BU4" s="22"/>
      <c r="BV4" s="22"/>
      <c r="BW4" s="22"/>
      <c r="BX4" s="22"/>
      <c r="BY4" s="22"/>
      <c r="BZ4" s="22"/>
      <c r="CA4" s="22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DO4" s="23"/>
      <c r="EB4" s="23" t="s">
        <v>59</v>
      </c>
    </row>
    <row r="5" spans="2:132" ht="36" customHeight="1" x14ac:dyDescent="0.3">
      <c r="B5" s="24" t="s">
        <v>18</v>
      </c>
      <c r="C5" s="25" t="s">
        <v>21</v>
      </c>
      <c r="D5" s="25" t="s">
        <v>22</v>
      </c>
      <c r="E5" s="25" t="s">
        <v>23</v>
      </c>
      <c r="F5" s="25" t="s">
        <v>24</v>
      </c>
      <c r="G5" s="25" t="s">
        <v>25</v>
      </c>
      <c r="H5" s="25" t="s">
        <v>26</v>
      </c>
      <c r="I5" s="25" t="s">
        <v>27</v>
      </c>
      <c r="J5" s="25" t="s">
        <v>28</v>
      </c>
      <c r="K5" s="25" t="s">
        <v>29</v>
      </c>
      <c r="L5" s="25" t="s">
        <v>30</v>
      </c>
      <c r="M5" s="25" t="s">
        <v>31</v>
      </c>
      <c r="N5" s="25" t="s">
        <v>32</v>
      </c>
      <c r="O5" s="25">
        <v>2008</v>
      </c>
      <c r="P5" s="25" t="s">
        <v>21</v>
      </c>
      <c r="Q5" s="25" t="s">
        <v>22</v>
      </c>
      <c r="R5" s="25" t="s">
        <v>23</v>
      </c>
      <c r="S5" s="25" t="s">
        <v>24</v>
      </c>
      <c r="T5" s="25" t="s">
        <v>25</v>
      </c>
      <c r="U5" s="25" t="s">
        <v>26</v>
      </c>
      <c r="V5" s="25" t="s">
        <v>27</v>
      </c>
      <c r="W5" s="25" t="s">
        <v>28</v>
      </c>
      <c r="X5" s="25" t="s">
        <v>29</v>
      </c>
      <c r="Y5" s="25" t="s">
        <v>30</v>
      </c>
      <c r="Z5" s="25" t="s">
        <v>31</v>
      </c>
      <c r="AA5" s="25" t="s">
        <v>32</v>
      </c>
      <c r="AB5" s="26">
        <v>2009</v>
      </c>
      <c r="AC5" s="26" t="s">
        <v>21</v>
      </c>
      <c r="AD5" s="26" t="s">
        <v>22</v>
      </c>
      <c r="AE5" s="26" t="s">
        <v>23</v>
      </c>
      <c r="AF5" s="26" t="s">
        <v>24</v>
      </c>
      <c r="AG5" s="26" t="s">
        <v>25</v>
      </c>
      <c r="AH5" s="26" t="s">
        <v>26</v>
      </c>
      <c r="AI5" s="26" t="s">
        <v>27</v>
      </c>
      <c r="AJ5" s="26" t="s">
        <v>28</v>
      </c>
      <c r="AK5" s="26" t="s">
        <v>29</v>
      </c>
      <c r="AL5" s="26" t="s">
        <v>30</v>
      </c>
      <c r="AM5" s="26" t="s">
        <v>31</v>
      </c>
      <c r="AN5" s="26" t="s">
        <v>32</v>
      </c>
      <c r="AO5" s="25">
        <v>2010</v>
      </c>
      <c r="AP5" s="25" t="s">
        <v>21</v>
      </c>
      <c r="AQ5" s="25" t="s">
        <v>22</v>
      </c>
      <c r="AR5" s="25" t="s">
        <v>23</v>
      </c>
      <c r="AS5" s="25" t="s">
        <v>24</v>
      </c>
      <c r="AT5" s="25" t="s">
        <v>25</v>
      </c>
      <c r="AU5" s="25" t="s">
        <v>26</v>
      </c>
      <c r="AV5" s="25" t="s">
        <v>27</v>
      </c>
      <c r="AW5" s="25" t="s">
        <v>28</v>
      </c>
      <c r="AX5" s="25" t="s">
        <v>29</v>
      </c>
      <c r="AY5" s="25" t="s">
        <v>30</v>
      </c>
      <c r="AZ5" s="25" t="s">
        <v>31</v>
      </c>
      <c r="BA5" s="25" t="s">
        <v>32</v>
      </c>
      <c r="BB5" s="25">
        <v>2011</v>
      </c>
      <c r="BC5" s="25" t="s">
        <v>21</v>
      </c>
      <c r="BD5" s="25" t="s">
        <v>22</v>
      </c>
      <c r="BE5" s="25" t="s">
        <v>23</v>
      </c>
      <c r="BF5" s="25" t="s">
        <v>24</v>
      </c>
      <c r="BG5" s="25" t="s">
        <v>25</v>
      </c>
      <c r="BH5" s="25" t="s">
        <v>26</v>
      </c>
      <c r="BI5" s="25" t="s">
        <v>27</v>
      </c>
      <c r="BJ5" s="25" t="s">
        <v>28</v>
      </c>
      <c r="BK5" s="25" t="s">
        <v>29</v>
      </c>
      <c r="BL5" s="25" t="s">
        <v>30</v>
      </c>
      <c r="BM5" s="25" t="s">
        <v>31</v>
      </c>
      <c r="BN5" s="25" t="s">
        <v>32</v>
      </c>
      <c r="BO5" s="25">
        <v>2012</v>
      </c>
      <c r="BP5" s="25" t="s">
        <v>21</v>
      </c>
      <c r="BQ5" s="25" t="s">
        <v>22</v>
      </c>
      <c r="BR5" s="25" t="s">
        <v>23</v>
      </c>
      <c r="BS5" s="25" t="s">
        <v>24</v>
      </c>
      <c r="BT5" s="25" t="s">
        <v>25</v>
      </c>
      <c r="BU5" s="25" t="s">
        <v>26</v>
      </c>
      <c r="BV5" s="25" t="s">
        <v>27</v>
      </c>
      <c r="BW5" s="25" t="s">
        <v>28</v>
      </c>
      <c r="BX5" s="25" t="s">
        <v>29</v>
      </c>
      <c r="BY5" s="25" t="s">
        <v>30</v>
      </c>
      <c r="BZ5" s="25" t="s">
        <v>31</v>
      </c>
      <c r="CA5" s="25" t="s">
        <v>32</v>
      </c>
      <c r="CB5" s="25">
        <v>2013</v>
      </c>
      <c r="CC5" s="25" t="s">
        <v>21</v>
      </c>
      <c r="CD5" s="25" t="s">
        <v>22</v>
      </c>
      <c r="CE5" s="25" t="s">
        <v>23</v>
      </c>
      <c r="CF5" s="25" t="s">
        <v>24</v>
      </c>
      <c r="CG5" s="25" t="s">
        <v>25</v>
      </c>
      <c r="CH5" s="25" t="s">
        <v>26</v>
      </c>
      <c r="CI5" s="25" t="s">
        <v>27</v>
      </c>
      <c r="CJ5" s="25" t="s">
        <v>28</v>
      </c>
      <c r="CK5" s="25" t="s">
        <v>29</v>
      </c>
      <c r="CL5" s="25" t="s">
        <v>30</v>
      </c>
      <c r="CM5" s="25" t="s">
        <v>31</v>
      </c>
      <c r="CN5" s="25" t="s">
        <v>32</v>
      </c>
      <c r="CO5" s="46" t="s">
        <v>33</v>
      </c>
      <c r="CP5" s="53" t="s">
        <v>21</v>
      </c>
      <c r="CQ5" s="25" t="s">
        <v>22</v>
      </c>
      <c r="CR5" s="25" t="s">
        <v>23</v>
      </c>
      <c r="CS5" s="25" t="s">
        <v>24</v>
      </c>
      <c r="CT5" s="25" t="s">
        <v>25</v>
      </c>
      <c r="CU5" s="25" t="s">
        <v>26</v>
      </c>
      <c r="CV5" s="25" t="s">
        <v>27</v>
      </c>
      <c r="CW5" s="25" t="s">
        <v>28</v>
      </c>
      <c r="CX5" s="25" t="s">
        <v>29</v>
      </c>
      <c r="CY5" s="25" t="s">
        <v>30</v>
      </c>
      <c r="CZ5" s="25" t="s">
        <v>31</v>
      </c>
      <c r="DA5" s="25" t="s">
        <v>32</v>
      </c>
      <c r="DB5" s="27" t="s">
        <v>54</v>
      </c>
      <c r="DC5" s="25" t="s">
        <v>21</v>
      </c>
      <c r="DD5" s="25" t="s">
        <v>22</v>
      </c>
      <c r="DE5" s="25" t="s">
        <v>23</v>
      </c>
      <c r="DF5" s="25" t="s">
        <v>24</v>
      </c>
      <c r="DG5" s="25" t="s">
        <v>25</v>
      </c>
      <c r="DH5" s="25" t="s">
        <v>26</v>
      </c>
      <c r="DI5" s="25" t="s">
        <v>27</v>
      </c>
      <c r="DJ5" s="25" t="s">
        <v>28</v>
      </c>
      <c r="DK5" s="25" t="s">
        <v>29</v>
      </c>
      <c r="DL5" s="25" t="s">
        <v>30</v>
      </c>
      <c r="DM5" s="25" t="s">
        <v>31</v>
      </c>
      <c r="DN5" s="25" t="s">
        <v>56</v>
      </c>
      <c r="DO5" s="27" t="s">
        <v>60</v>
      </c>
      <c r="DP5" s="25" t="s">
        <v>21</v>
      </c>
      <c r="DQ5" s="25" t="s">
        <v>22</v>
      </c>
      <c r="DR5" s="25" t="s">
        <v>23</v>
      </c>
      <c r="DS5" s="25" t="s">
        <v>24</v>
      </c>
      <c r="DT5" s="25" t="s">
        <v>25</v>
      </c>
      <c r="DU5" s="25" t="s">
        <v>26</v>
      </c>
      <c r="DV5" s="25" t="s">
        <v>27</v>
      </c>
      <c r="DW5" s="25" t="s">
        <v>28</v>
      </c>
      <c r="DX5" s="25" t="s">
        <v>29</v>
      </c>
      <c r="DY5" s="25" t="s">
        <v>30</v>
      </c>
      <c r="DZ5" s="25" t="s">
        <v>31</v>
      </c>
      <c r="EA5" s="25" t="s">
        <v>32</v>
      </c>
      <c r="EB5" s="61" t="s">
        <v>61</v>
      </c>
    </row>
    <row r="6" spans="2:132" ht="16.2" customHeight="1" x14ac:dyDescent="0.3">
      <c r="B6" s="28" t="s">
        <v>43</v>
      </c>
      <c r="C6" s="4">
        <f>+C7+C14+C16</f>
        <v>54285.809159919998</v>
      </c>
      <c r="D6" s="4">
        <f t="shared" ref="D6:BN6" si="0">+D7+D14+D16</f>
        <v>47518.091466639999</v>
      </c>
      <c r="E6" s="4">
        <f t="shared" si="0"/>
        <v>57019.737014279999</v>
      </c>
      <c r="F6" s="4">
        <f t="shared" si="0"/>
        <v>57101.768720889988</v>
      </c>
      <c r="G6" s="4">
        <f t="shared" si="0"/>
        <v>49177.01305899</v>
      </c>
      <c r="H6" s="4">
        <f t="shared" si="0"/>
        <v>54692.356416159993</v>
      </c>
      <c r="I6" s="4">
        <f t="shared" si="0"/>
        <v>60872.061863380004</v>
      </c>
      <c r="J6" s="4">
        <f t="shared" si="0"/>
        <v>43631.480547070016</v>
      </c>
      <c r="K6" s="4">
        <f t="shared" si="0"/>
        <v>54189.200000000019</v>
      </c>
      <c r="L6" s="4">
        <f t="shared" si="0"/>
        <v>57874.987999999998</v>
      </c>
      <c r="M6" s="4">
        <f t="shared" si="0"/>
        <v>49081.799999999974</v>
      </c>
      <c r="N6" s="4">
        <f t="shared" si="0"/>
        <v>65828.5</v>
      </c>
      <c r="O6" s="4">
        <v>0</v>
      </c>
      <c r="P6" s="4">
        <f t="shared" si="0"/>
        <v>46861.03651659</v>
      </c>
      <c r="Q6" s="4">
        <f t="shared" si="0"/>
        <v>41814.55460251998</v>
      </c>
      <c r="R6" s="4">
        <f t="shared" si="0"/>
        <v>58622.086641599999</v>
      </c>
      <c r="S6" s="4">
        <f t="shared" si="0"/>
        <v>50452.952129630008</v>
      </c>
      <c r="T6" s="4">
        <f t="shared" si="0"/>
        <v>45449.136777839987</v>
      </c>
      <c r="U6" s="4">
        <f t="shared" si="0"/>
        <v>52416.451302629997</v>
      </c>
      <c r="V6" s="4">
        <f t="shared" si="0"/>
        <v>62758.651761579975</v>
      </c>
      <c r="W6" s="4">
        <f t="shared" si="0"/>
        <v>51822.490741469992</v>
      </c>
      <c r="X6" s="4">
        <f t="shared" si="0"/>
        <v>54892.128138160006</v>
      </c>
      <c r="Y6" s="4">
        <f t="shared" si="0"/>
        <v>60454.451382230014</v>
      </c>
      <c r="Z6" s="4">
        <f t="shared" si="0"/>
        <v>59794.762335790016</v>
      </c>
      <c r="AA6" s="4">
        <f t="shared" si="0"/>
        <v>70656.301849859999</v>
      </c>
      <c r="AB6" s="4">
        <v>0</v>
      </c>
      <c r="AC6" s="4">
        <f t="shared" si="0"/>
        <v>51751.065422020001</v>
      </c>
      <c r="AD6" s="4">
        <f t="shared" si="0"/>
        <v>43209.319182999992</v>
      </c>
      <c r="AE6" s="4">
        <f t="shared" si="0"/>
        <v>58001.004808719998</v>
      </c>
      <c r="AF6" s="4">
        <f t="shared" si="0"/>
        <v>55858.261708149992</v>
      </c>
      <c r="AG6" s="4">
        <f t="shared" si="0"/>
        <v>55673.503319529984</v>
      </c>
      <c r="AH6" s="4">
        <f t="shared" si="0"/>
        <v>57679.125826549993</v>
      </c>
      <c r="AI6" s="4">
        <f t="shared" si="0"/>
        <v>66139.899451200006</v>
      </c>
      <c r="AJ6" s="4">
        <f t="shared" si="0"/>
        <v>59884.743954780002</v>
      </c>
      <c r="AK6" s="4">
        <f t="shared" si="0"/>
        <v>57172.019500680013</v>
      </c>
      <c r="AL6" s="4">
        <f t="shared" si="0"/>
        <v>59182.76931997003</v>
      </c>
      <c r="AM6" s="4">
        <f t="shared" si="0"/>
        <v>69061.21037855999</v>
      </c>
      <c r="AN6" s="4">
        <f t="shared" si="0"/>
        <v>78612.154677540006</v>
      </c>
      <c r="AO6" s="4">
        <v>0</v>
      </c>
      <c r="AP6" s="4">
        <f t="shared" si="0"/>
        <v>58593.825508310008</v>
      </c>
      <c r="AQ6" s="4">
        <f t="shared" si="0"/>
        <v>51590.744589950002</v>
      </c>
      <c r="AR6" s="4">
        <f t="shared" si="0"/>
        <v>62623.295964499994</v>
      </c>
      <c r="AS6" s="4">
        <f t="shared" si="0"/>
        <v>56105.182894960009</v>
      </c>
      <c r="AT6" s="4">
        <f t="shared" si="0"/>
        <v>64194.450683799987</v>
      </c>
      <c r="AU6" s="4">
        <f t="shared" si="0"/>
        <v>58148.588145779999</v>
      </c>
      <c r="AV6" s="4">
        <f t="shared" si="0"/>
        <v>62749.203081640015</v>
      </c>
      <c r="AW6" s="4">
        <f t="shared" si="0"/>
        <v>61334.486945170007</v>
      </c>
      <c r="AX6" s="4">
        <f t="shared" si="0"/>
        <v>68181.565053420025</v>
      </c>
      <c r="AY6" s="4">
        <f t="shared" si="0"/>
        <v>63528.459386209986</v>
      </c>
      <c r="AZ6" s="4">
        <f t="shared" si="0"/>
        <v>65496.347495930022</v>
      </c>
      <c r="BA6" s="4">
        <f t="shared" si="0"/>
        <v>72215.041124230018</v>
      </c>
      <c r="BB6" s="4">
        <v>0</v>
      </c>
      <c r="BC6" s="4">
        <f t="shared" si="0"/>
        <v>61358.415725749997</v>
      </c>
      <c r="BD6" s="4">
        <f t="shared" si="0"/>
        <v>43578.939914260001</v>
      </c>
      <c r="BE6" s="4">
        <f t="shared" si="0"/>
        <v>68339.685378760012</v>
      </c>
      <c r="BF6" s="4">
        <f t="shared" si="0"/>
        <v>65857.892856739985</v>
      </c>
      <c r="BG6" s="4">
        <f t="shared" si="0"/>
        <v>63901.63624028999</v>
      </c>
      <c r="BH6" s="4">
        <f t="shared" si="0"/>
        <v>55613.685003640006</v>
      </c>
      <c r="BI6" s="4">
        <f t="shared" si="0"/>
        <v>77288.644562149973</v>
      </c>
      <c r="BJ6" s="4">
        <f t="shared" si="0"/>
        <v>62227.253047780025</v>
      </c>
      <c r="BK6" s="4">
        <f t="shared" si="0"/>
        <v>63415.341548280034</v>
      </c>
      <c r="BL6" s="4">
        <f t="shared" si="0"/>
        <v>93319.26952211</v>
      </c>
      <c r="BM6" s="4">
        <f t="shared" si="0"/>
        <v>64500.57627526002</v>
      </c>
      <c r="BN6" s="4">
        <f t="shared" si="0"/>
        <v>69103.679958729961</v>
      </c>
      <c r="BO6" s="4">
        <v>0</v>
      </c>
      <c r="BP6" s="4">
        <f t="shared" ref="BP6:CA6" si="1">+BP7+BP14+BP16</f>
        <v>-18294.878982757626</v>
      </c>
      <c r="BQ6" s="4">
        <f t="shared" si="1"/>
        <v>-37686.312327530526</v>
      </c>
      <c r="BR6" s="4">
        <f t="shared" si="1"/>
        <v>-303003.57371177908</v>
      </c>
      <c r="BS6" s="4">
        <f t="shared" si="1"/>
        <v>-6201742.1641556192</v>
      </c>
      <c r="BT6" s="4">
        <f t="shared" si="1"/>
        <v>140948.43701855189</v>
      </c>
      <c r="BU6" s="4">
        <f t="shared" si="1"/>
        <v>-79090.762448069392</v>
      </c>
      <c r="BV6" s="4">
        <f t="shared" si="1"/>
        <v>-54889.568973478563</v>
      </c>
      <c r="BW6" s="4">
        <f t="shared" si="1"/>
        <v>94156.352098692441</v>
      </c>
      <c r="BX6" s="4">
        <f t="shared" si="1"/>
        <v>17210.73164792949</v>
      </c>
      <c r="BY6" s="4">
        <f t="shared" si="1"/>
        <v>8899.8896992989521</v>
      </c>
      <c r="BZ6" s="4">
        <f t="shared" si="1"/>
        <v>11747.286871586097</v>
      </c>
      <c r="CA6" s="4">
        <f t="shared" si="1"/>
        <v>131420.98714175497</v>
      </c>
      <c r="CB6" s="4">
        <v>0</v>
      </c>
      <c r="CC6" s="4">
        <v>-27645.558580469995</v>
      </c>
      <c r="CD6" s="4">
        <v>-32827.92365140999</v>
      </c>
      <c r="CE6" s="4">
        <v>-35301.034374070034</v>
      </c>
      <c r="CF6" s="4">
        <v>-1047223.0770981601</v>
      </c>
      <c r="CG6" s="4">
        <v>-26667.588564849997</v>
      </c>
      <c r="CH6" s="4">
        <v>-2582.5922735799977</v>
      </c>
      <c r="CI6" s="4">
        <v>-4652.872865560028</v>
      </c>
      <c r="CJ6" s="4">
        <v>-32672.221655300003</v>
      </c>
      <c r="CK6" s="4">
        <v>-10237.401540279985</v>
      </c>
      <c r="CL6" s="4">
        <v>-41806.394220899994</v>
      </c>
      <c r="CM6" s="4">
        <v>-31252.946753349985</v>
      </c>
      <c r="CN6" s="4">
        <v>-887.56648274009058</v>
      </c>
      <c r="CO6" s="4">
        <v>0</v>
      </c>
      <c r="CP6" s="4">
        <v>848102.89324955002</v>
      </c>
      <c r="CQ6" s="4">
        <v>-6594.8632607900072</v>
      </c>
      <c r="CR6" s="4">
        <v>-36115.866368980001</v>
      </c>
      <c r="CS6" s="4">
        <v>-1105368.3308037403</v>
      </c>
      <c r="CT6" s="4">
        <v>-20761.014282979988</v>
      </c>
      <c r="CU6" s="4">
        <v>-19581.13678979002</v>
      </c>
      <c r="CV6" s="4">
        <v>-3935.332297239991</v>
      </c>
      <c r="CW6" s="4">
        <v>7042.9367791499681</v>
      </c>
      <c r="CX6" s="4">
        <v>-4576.0707433900097</v>
      </c>
      <c r="CY6" s="4">
        <v>-31669.929155230013</v>
      </c>
      <c r="CZ6" s="4">
        <v>-37594.238942159995</v>
      </c>
      <c r="DA6" s="4">
        <v>-3090.4357766900648</v>
      </c>
      <c r="DB6" s="4">
        <v>0</v>
      </c>
      <c r="DC6" s="4">
        <v>0</v>
      </c>
      <c r="DD6" s="4">
        <v>0</v>
      </c>
      <c r="DE6" s="4">
        <v>0</v>
      </c>
      <c r="DF6" s="4">
        <v>0</v>
      </c>
      <c r="DG6" s="4">
        <v>0</v>
      </c>
      <c r="DH6" s="4">
        <v>0</v>
      </c>
      <c r="DI6" s="4">
        <v>0</v>
      </c>
      <c r="DJ6" s="4">
        <v>0</v>
      </c>
      <c r="DK6" s="4">
        <v>0</v>
      </c>
      <c r="DL6" s="4">
        <v>0</v>
      </c>
      <c r="DM6" s="4">
        <v>0</v>
      </c>
      <c r="DN6" s="4">
        <v>0</v>
      </c>
      <c r="DO6" s="4">
        <v>0</v>
      </c>
      <c r="DP6" s="4">
        <v>0</v>
      </c>
      <c r="DQ6" s="4">
        <v>0</v>
      </c>
      <c r="DR6" s="4">
        <v>0</v>
      </c>
      <c r="DS6" s="4">
        <v>0</v>
      </c>
      <c r="DT6" s="4">
        <v>0</v>
      </c>
      <c r="DU6" s="4">
        <v>0</v>
      </c>
      <c r="DV6" s="4">
        <v>0</v>
      </c>
      <c r="DW6" s="4">
        <v>0</v>
      </c>
      <c r="DX6" s="4">
        <v>0</v>
      </c>
      <c r="DY6" s="4">
        <v>0</v>
      </c>
      <c r="DZ6" s="4">
        <v>0</v>
      </c>
      <c r="EA6" s="4">
        <v>0</v>
      </c>
      <c r="EB6" s="4">
        <v>0</v>
      </c>
    </row>
    <row r="7" spans="2:132" ht="16.2" customHeight="1" x14ac:dyDescent="0.3">
      <c r="B7" s="29" t="s">
        <v>0</v>
      </c>
      <c r="C7" s="4">
        <f>+C8+C9+C10+C11+C12+C13</f>
        <v>46865.140387239997</v>
      </c>
      <c r="D7" s="4">
        <f t="shared" ref="D7:BN7" si="2">+D8+D9+D10+D11+D12+D13</f>
        <v>42891.589407879997</v>
      </c>
      <c r="E7" s="4">
        <f t="shared" si="2"/>
        <v>50628.22</v>
      </c>
      <c r="F7" s="4">
        <f t="shared" si="2"/>
        <v>51061.31221371999</v>
      </c>
      <c r="G7" s="4">
        <f t="shared" si="2"/>
        <v>44957.489663010005</v>
      </c>
      <c r="H7" s="4">
        <f t="shared" si="2"/>
        <v>49794.334677339997</v>
      </c>
      <c r="I7" s="4">
        <f t="shared" si="2"/>
        <v>56205.16186338001</v>
      </c>
      <c r="J7" s="4">
        <f t="shared" si="2"/>
        <v>39211.780547070011</v>
      </c>
      <c r="K7" s="4">
        <f t="shared" si="2"/>
        <v>48487.900000000016</v>
      </c>
      <c r="L7" s="4">
        <f t="shared" si="2"/>
        <v>52097.1</v>
      </c>
      <c r="M7" s="4">
        <f t="shared" si="2"/>
        <v>43856.299999999974</v>
      </c>
      <c r="N7" s="4">
        <f t="shared" si="2"/>
        <v>56836.700000000004</v>
      </c>
      <c r="O7" s="4">
        <v>0</v>
      </c>
      <c r="P7" s="4">
        <f t="shared" si="2"/>
        <v>42921.209180710001</v>
      </c>
      <c r="Q7" s="4">
        <f t="shared" si="2"/>
        <v>37942.29800125998</v>
      </c>
      <c r="R7" s="4">
        <f t="shared" si="2"/>
        <v>51869.204196189996</v>
      </c>
      <c r="S7" s="4">
        <f t="shared" si="2"/>
        <v>44961.056444290007</v>
      </c>
      <c r="T7" s="4">
        <f t="shared" si="2"/>
        <v>40308.513452759988</v>
      </c>
      <c r="U7" s="4">
        <f t="shared" si="2"/>
        <v>46663.068711879991</v>
      </c>
      <c r="V7" s="4">
        <f t="shared" si="2"/>
        <v>54703.694755979974</v>
      </c>
      <c r="W7" s="4">
        <f t="shared" si="2"/>
        <v>46596.65655046999</v>
      </c>
      <c r="X7" s="4">
        <f t="shared" si="2"/>
        <v>46999.85024664001</v>
      </c>
      <c r="Y7" s="4">
        <f t="shared" si="2"/>
        <v>54178.431313300018</v>
      </c>
      <c r="Z7" s="4">
        <f t="shared" si="2"/>
        <v>52479.597601710018</v>
      </c>
      <c r="AA7" s="4">
        <f t="shared" si="2"/>
        <v>55020.519213140004</v>
      </c>
      <c r="AB7" s="4">
        <v>0</v>
      </c>
      <c r="AC7" s="4">
        <f t="shared" si="2"/>
        <v>47759.337219590008</v>
      </c>
      <c r="AD7" s="4">
        <f t="shared" si="2"/>
        <v>36932.774328389991</v>
      </c>
      <c r="AE7" s="4">
        <f t="shared" si="2"/>
        <v>50661.676163349999</v>
      </c>
      <c r="AF7" s="4">
        <f t="shared" si="2"/>
        <v>49336.575833679999</v>
      </c>
      <c r="AG7" s="4">
        <f t="shared" si="2"/>
        <v>47354.312311009984</v>
      </c>
      <c r="AH7" s="4">
        <f t="shared" si="2"/>
        <v>50717.286448259991</v>
      </c>
      <c r="AI7" s="4">
        <f t="shared" si="2"/>
        <v>54183.515055200012</v>
      </c>
      <c r="AJ7" s="4">
        <f t="shared" si="2"/>
        <v>54337.816089389999</v>
      </c>
      <c r="AK7" s="4">
        <f t="shared" si="2"/>
        <v>51656.125571380013</v>
      </c>
      <c r="AL7" s="4">
        <f t="shared" si="2"/>
        <v>51283.041164980023</v>
      </c>
      <c r="AM7" s="4">
        <f t="shared" si="2"/>
        <v>59265.126166429982</v>
      </c>
      <c r="AN7" s="4">
        <f t="shared" si="2"/>
        <v>63120.135585750017</v>
      </c>
      <c r="AO7" s="4">
        <v>0</v>
      </c>
      <c r="AP7" s="4">
        <f t="shared" si="2"/>
        <v>53508.086198870005</v>
      </c>
      <c r="AQ7" s="4">
        <f t="shared" si="2"/>
        <v>43370.479793750004</v>
      </c>
      <c r="AR7" s="4">
        <f t="shared" si="2"/>
        <v>55063.154043189992</v>
      </c>
      <c r="AS7" s="4">
        <f t="shared" si="2"/>
        <v>50424.668705630007</v>
      </c>
      <c r="AT7" s="4">
        <f t="shared" si="2"/>
        <v>53539.945236089989</v>
      </c>
      <c r="AU7" s="4">
        <f t="shared" si="2"/>
        <v>51627.532878010003</v>
      </c>
      <c r="AV7" s="4">
        <f t="shared" si="2"/>
        <v>56373.280652050009</v>
      </c>
      <c r="AW7" s="4">
        <f t="shared" si="2"/>
        <v>54718.676620090009</v>
      </c>
      <c r="AX7" s="4">
        <f t="shared" si="2"/>
        <v>56693.458787760021</v>
      </c>
      <c r="AY7" s="4">
        <f t="shared" si="2"/>
        <v>55013.57898595999</v>
      </c>
      <c r="AZ7" s="4">
        <f t="shared" si="2"/>
        <v>55098.041238490019</v>
      </c>
      <c r="BA7" s="4">
        <f t="shared" si="2"/>
        <v>61166.797575370016</v>
      </c>
      <c r="BB7" s="4">
        <v>0</v>
      </c>
      <c r="BC7" s="4">
        <f t="shared" si="2"/>
        <v>55213.500694859998</v>
      </c>
      <c r="BD7" s="4">
        <f t="shared" si="2"/>
        <v>38841.451162969999</v>
      </c>
      <c r="BE7" s="4">
        <f t="shared" si="2"/>
        <v>58586.800063310002</v>
      </c>
      <c r="BF7" s="4">
        <f t="shared" si="2"/>
        <v>57883.877560929992</v>
      </c>
      <c r="BG7" s="4">
        <f t="shared" si="2"/>
        <v>54875.454107279991</v>
      </c>
      <c r="BH7" s="4">
        <f t="shared" si="2"/>
        <v>49750.585243730005</v>
      </c>
      <c r="BI7" s="4">
        <f t="shared" si="2"/>
        <v>70912.658901889969</v>
      </c>
      <c r="BJ7" s="4">
        <f t="shared" si="2"/>
        <v>56239.326837410023</v>
      </c>
      <c r="BK7" s="4">
        <f t="shared" si="2"/>
        <v>54948.774592890033</v>
      </c>
      <c r="BL7" s="4">
        <f t="shared" si="2"/>
        <v>75752.613693909996</v>
      </c>
      <c r="BM7" s="4">
        <f t="shared" si="2"/>
        <v>57267.695844650021</v>
      </c>
      <c r="BN7" s="4">
        <f t="shared" si="2"/>
        <v>56555.51249182997</v>
      </c>
      <c r="BO7" s="4">
        <v>0</v>
      </c>
      <c r="BP7" s="4">
        <f t="shared" ref="BP7:CA7" si="3">+BP8+BP15+BP17</f>
        <v>-18609.663516527704</v>
      </c>
      <c r="BQ7" s="4">
        <f t="shared" si="3"/>
        <v>-32456.642491320392</v>
      </c>
      <c r="BR7" s="4">
        <f t="shared" si="3"/>
        <v>-280783.62252138922</v>
      </c>
      <c r="BS7" s="4">
        <f t="shared" si="3"/>
        <v>-5502732.1062761089</v>
      </c>
      <c r="BT7" s="4">
        <f t="shared" si="3"/>
        <v>113894.86758978192</v>
      </c>
      <c r="BU7" s="4">
        <f t="shared" si="3"/>
        <v>-72814.417645019435</v>
      </c>
      <c r="BV7" s="4">
        <f t="shared" si="3"/>
        <v>-49079.693270928568</v>
      </c>
      <c r="BW7" s="4">
        <f t="shared" si="3"/>
        <v>77082.502847192489</v>
      </c>
      <c r="BX7" s="4">
        <f t="shared" si="3"/>
        <v>5609.8833012194555</v>
      </c>
      <c r="BY7" s="4">
        <f t="shared" si="3"/>
        <v>-4111.7813092709494</v>
      </c>
      <c r="BZ7" s="4">
        <f t="shared" si="3"/>
        <v>4719.838871936051</v>
      </c>
      <c r="CA7" s="4">
        <f t="shared" si="3"/>
        <v>123442.32683317494</v>
      </c>
      <c r="CB7" s="4">
        <v>0</v>
      </c>
      <c r="CC7" s="4">
        <v>-21714.25248748</v>
      </c>
      <c r="CD7" s="4">
        <v>-24804.323963729992</v>
      </c>
      <c r="CE7" s="4">
        <v>-29531.437477110027</v>
      </c>
      <c r="CF7" s="4">
        <v>-904505.76983879018</v>
      </c>
      <c r="CG7" s="4">
        <v>-24301.959243770005</v>
      </c>
      <c r="CH7" s="4">
        <v>1602.8949080399907</v>
      </c>
      <c r="CI7" s="4">
        <v>1725.0237297899585</v>
      </c>
      <c r="CJ7" s="4">
        <v>-28245.071981240006</v>
      </c>
      <c r="CK7" s="4">
        <v>-11487.875875559999</v>
      </c>
      <c r="CL7" s="4">
        <v>-29358.005175569982</v>
      </c>
      <c r="CM7" s="4">
        <v>-27528.94605156999</v>
      </c>
      <c r="CN7" s="4">
        <v>-2464.9667874800652</v>
      </c>
      <c r="CO7" s="47">
        <v>0</v>
      </c>
      <c r="CP7" s="54">
        <v>709463.94197795005</v>
      </c>
      <c r="CQ7" s="4">
        <v>-9296.5891802500119</v>
      </c>
      <c r="CR7" s="4">
        <v>-26917.966938520003</v>
      </c>
      <c r="CS7" s="4">
        <v>-944587.73291661008</v>
      </c>
      <c r="CT7" s="4">
        <v>-16795.39034505999</v>
      </c>
      <c r="CU7" s="4">
        <v>-17666.516957140004</v>
      </c>
      <c r="CV7" s="4">
        <v>6941.0973765800009</v>
      </c>
      <c r="CW7" s="4">
        <v>11216.161720559961</v>
      </c>
      <c r="CX7" s="4">
        <v>-17300.765394350034</v>
      </c>
      <c r="CY7" s="4">
        <v>-35671.384382249984</v>
      </c>
      <c r="CZ7" s="4">
        <v>-33740.25884811001</v>
      </c>
      <c r="DA7" s="4">
        <v>-3948.0357766900415</v>
      </c>
      <c r="DB7" s="6">
        <v>0</v>
      </c>
      <c r="DC7" s="4">
        <v>0</v>
      </c>
      <c r="DD7" s="4">
        <v>0</v>
      </c>
      <c r="DE7" s="4">
        <v>0</v>
      </c>
      <c r="DF7" s="4">
        <v>0</v>
      </c>
      <c r="DG7" s="4">
        <v>0</v>
      </c>
      <c r="DH7" s="4">
        <v>0</v>
      </c>
      <c r="DI7" s="4">
        <v>0</v>
      </c>
      <c r="DJ7" s="4">
        <v>0</v>
      </c>
      <c r="DK7" s="4">
        <v>0</v>
      </c>
      <c r="DL7" s="4">
        <v>0</v>
      </c>
      <c r="DM7" s="4">
        <v>0</v>
      </c>
      <c r="DN7" s="4">
        <v>0</v>
      </c>
      <c r="DO7" s="6">
        <v>0</v>
      </c>
      <c r="DP7" s="4">
        <v>0</v>
      </c>
      <c r="DQ7" s="4">
        <v>0</v>
      </c>
      <c r="DR7" s="4">
        <v>0</v>
      </c>
      <c r="DS7" s="4">
        <v>0</v>
      </c>
      <c r="DT7" s="4">
        <v>0</v>
      </c>
      <c r="DU7" s="4">
        <v>0</v>
      </c>
      <c r="DV7" s="4">
        <v>0</v>
      </c>
      <c r="DW7" s="4">
        <v>0</v>
      </c>
      <c r="DX7" s="4">
        <v>0</v>
      </c>
      <c r="DY7" s="4">
        <v>0</v>
      </c>
      <c r="DZ7" s="4">
        <v>0</v>
      </c>
      <c r="EA7" s="4">
        <v>0</v>
      </c>
      <c r="EB7" s="4">
        <v>0</v>
      </c>
    </row>
    <row r="8" spans="2:132" ht="16.2" customHeight="1" x14ac:dyDescent="0.3">
      <c r="B8" s="12" t="s">
        <v>1</v>
      </c>
      <c r="C8" s="1">
        <v>4922.2709999999997</v>
      </c>
      <c r="D8" s="1">
        <v>5432.3419999999996</v>
      </c>
      <c r="E8" s="1">
        <v>5534.1149999999998</v>
      </c>
      <c r="F8" s="1">
        <v>6340.7440496099971</v>
      </c>
      <c r="G8" s="1">
        <v>6166.4948620800033</v>
      </c>
      <c r="H8" s="1">
        <v>6435.8683349699968</v>
      </c>
      <c r="I8" s="1">
        <v>6563.2</v>
      </c>
      <c r="J8" s="1">
        <v>5876.3000000000029</v>
      </c>
      <c r="K8" s="1">
        <v>5947.2</v>
      </c>
      <c r="L8" s="1">
        <v>6367.8</v>
      </c>
      <c r="M8" s="1">
        <v>6764.6999999999962</v>
      </c>
      <c r="N8" s="1">
        <v>8344.3999999999869</v>
      </c>
      <c r="O8" s="4">
        <v>0</v>
      </c>
      <c r="P8" s="1">
        <v>5191.3057345900006</v>
      </c>
      <c r="Q8" s="1">
        <v>5408.7870336300011</v>
      </c>
      <c r="R8" s="1">
        <v>5795.9279572300002</v>
      </c>
      <c r="S8" s="1">
        <v>6081.8964937600012</v>
      </c>
      <c r="T8" s="1">
        <v>5661.8049724000002</v>
      </c>
      <c r="U8" s="1">
        <v>6333.3536847499963</v>
      </c>
      <c r="V8" s="1">
        <v>6544.6876665999989</v>
      </c>
      <c r="W8" s="1">
        <v>5613.8077310000026</v>
      </c>
      <c r="X8" s="1">
        <v>5898.6284140199969</v>
      </c>
      <c r="Y8" s="1">
        <v>5786.5873395400004</v>
      </c>
      <c r="Z8" s="1">
        <v>5639.8512349999992</v>
      </c>
      <c r="AA8" s="1">
        <v>7351.2853926700036</v>
      </c>
      <c r="AB8" s="4">
        <v>0</v>
      </c>
      <c r="AC8" s="1">
        <v>4992.5511731999986</v>
      </c>
      <c r="AD8" s="1">
        <v>5436.1499097499973</v>
      </c>
      <c r="AE8" s="1">
        <v>6171.87204526</v>
      </c>
      <c r="AF8" s="1">
        <v>6274.7328633300012</v>
      </c>
      <c r="AG8" s="1">
        <v>5830.0547045799967</v>
      </c>
      <c r="AH8" s="1">
        <v>6668.6071872100001</v>
      </c>
      <c r="AI8" s="1">
        <v>6615.3742505700029</v>
      </c>
      <c r="AJ8" s="1">
        <v>5960.7992160600006</v>
      </c>
      <c r="AK8" s="1">
        <v>6044.3918298699973</v>
      </c>
      <c r="AL8" s="1">
        <v>6038.8158628199935</v>
      </c>
      <c r="AM8" s="1">
        <v>6995.902436180003</v>
      </c>
      <c r="AN8" s="1">
        <v>8145.3198450599921</v>
      </c>
      <c r="AO8" s="4">
        <v>0</v>
      </c>
      <c r="AP8" s="1">
        <v>5091.5032426300013</v>
      </c>
      <c r="AQ8" s="1">
        <v>5849.2096784000014</v>
      </c>
      <c r="AR8" s="1">
        <v>6283.3051312400003</v>
      </c>
      <c r="AS8" s="1">
        <v>6824.4503680500002</v>
      </c>
      <c r="AT8" s="1">
        <v>6466.1181081199975</v>
      </c>
      <c r="AU8" s="1">
        <v>7536.8394134900009</v>
      </c>
      <c r="AV8" s="1">
        <v>6948.9764419100011</v>
      </c>
      <c r="AW8" s="1">
        <v>6893.4737794900002</v>
      </c>
      <c r="AX8" s="1">
        <v>6767.0071209399948</v>
      </c>
      <c r="AY8" s="1">
        <v>3188.5229530500046</v>
      </c>
      <c r="AZ8" s="1">
        <v>4222.643308939998</v>
      </c>
      <c r="BA8" s="1">
        <v>4212.6640976500021</v>
      </c>
      <c r="BB8" s="1">
        <v>0</v>
      </c>
      <c r="BC8" s="1">
        <v>2837.9636174400002</v>
      </c>
      <c r="BD8" s="1">
        <v>3063.8856989700002</v>
      </c>
      <c r="BE8" s="1">
        <v>3168.2973336200002</v>
      </c>
      <c r="BF8" s="1">
        <v>3420.1199963100003</v>
      </c>
      <c r="BG8" s="1">
        <v>3565.6541040400007</v>
      </c>
      <c r="BH8" s="1">
        <v>4234.2165000599998</v>
      </c>
      <c r="BI8" s="1">
        <v>3831.8980065499986</v>
      </c>
      <c r="BJ8" s="1">
        <v>3858.8890614499996</v>
      </c>
      <c r="BK8" s="1">
        <v>4584.6677394599992</v>
      </c>
      <c r="BL8" s="1">
        <v>4263.667987900003</v>
      </c>
      <c r="BM8" s="1">
        <v>5236.0300111299966</v>
      </c>
      <c r="BN8" s="1">
        <v>4367.1019885200049</v>
      </c>
      <c r="BO8" s="1">
        <v>0</v>
      </c>
      <c r="BP8" s="1">
        <f t="shared" ref="BP8:CA8" si="4">+BP9+BP16+BP18</f>
        <v>-18179.858883037738</v>
      </c>
      <c r="BQ8" s="1">
        <f t="shared" si="4"/>
        <v>-27398.827414690335</v>
      </c>
      <c r="BR8" s="1">
        <f t="shared" si="4"/>
        <v>-259081.04895621928</v>
      </c>
      <c r="BS8" s="1">
        <f t="shared" si="4"/>
        <v>-5131834.0553393792</v>
      </c>
      <c r="BT8" s="1">
        <f t="shared" si="4"/>
        <v>100017.91434057194</v>
      </c>
      <c r="BU8" s="1">
        <f t="shared" si="4"/>
        <v>-80362.171719219463</v>
      </c>
      <c r="BV8" s="1">
        <f t="shared" si="4"/>
        <v>-52841.147582428581</v>
      </c>
      <c r="BW8" s="1">
        <f t="shared" si="4"/>
        <v>63644.592664862525</v>
      </c>
      <c r="BX8" s="1">
        <f t="shared" si="4"/>
        <v>6746.1566239494277</v>
      </c>
      <c r="BY8" s="1">
        <f t="shared" si="4"/>
        <v>-11125.976672890905</v>
      </c>
      <c r="BZ8" s="1">
        <f t="shared" si="4"/>
        <v>-2079.9434278839626</v>
      </c>
      <c r="CA8" s="1">
        <f t="shared" si="4"/>
        <v>114998.32280072491</v>
      </c>
      <c r="CB8" s="1">
        <v>0</v>
      </c>
      <c r="CC8" s="1">
        <v>-2172.9230857000034</v>
      </c>
      <c r="CD8" s="1">
        <v>-1463.0074053600001</v>
      </c>
      <c r="CE8" s="1">
        <v>-2298.9167892200012</v>
      </c>
      <c r="CF8" s="1">
        <v>-52085.170145760007</v>
      </c>
      <c r="CG8" s="1">
        <v>-676.2089352500011</v>
      </c>
      <c r="CH8" s="1">
        <v>-541.30305239000108</v>
      </c>
      <c r="CI8" s="1">
        <v>-379.38408939999726</v>
      </c>
      <c r="CJ8" s="1">
        <v>-572.24336105000384</v>
      </c>
      <c r="CK8" s="1">
        <v>-443.65153455999962</v>
      </c>
      <c r="CL8" s="1">
        <v>-1233.3915026000004</v>
      </c>
      <c r="CM8" s="1">
        <v>-1388.2021656400002</v>
      </c>
      <c r="CN8" s="1">
        <v>-269.38072814000134</v>
      </c>
      <c r="CO8" s="48">
        <v>0</v>
      </c>
      <c r="CP8" s="55">
        <v>39518.641517589997</v>
      </c>
      <c r="CQ8" s="1">
        <v>-2103.5453278599994</v>
      </c>
      <c r="CR8" s="1">
        <v>-3209.6610185199966</v>
      </c>
      <c r="CS8" s="1">
        <v>-55187.782723959994</v>
      </c>
      <c r="CT8" s="1">
        <v>-2549.2148328800017</v>
      </c>
      <c r="CU8" s="1">
        <v>-1026.3761278099996</v>
      </c>
      <c r="CV8" s="1">
        <v>-660.67100323999966</v>
      </c>
      <c r="CW8" s="1">
        <v>-645.67842469000334</v>
      </c>
      <c r="CX8" s="1">
        <v>-534.37675617999867</v>
      </c>
      <c r="CY8" s="1">
        <v>-1579.666866319998</v>
      </c>
      <c r="CZ8" s="1">
        <v>-2680.9097965699975</v>
      </c>
      <c r="DA8" s="1">
        <v>-1392.4499007200047</v>
      </c>
      <c r="DB8" s="14">
        <v>0</v>
      </c>
      <c r="DC8" s="1">
        <v>0</v>
      </c>
      <c r="DD8" s="1">
        <v>0</v>
      </c>
      <c r="DE8" s="1">
        <v>0</v>
      </c>
      <c r="DF8" s="1">
        <v>0</v>
      </c>
      <c r="DG8" s="1">
        <v>0</v>
      </c>
      <c r="DH8" s="1">
        <v>0</v>
      </c>
      <c r="DI8" s="1">
        <v>0</v>
      </c>
      <c r="DJ8" s="1">
        <v>0</v>
      </c>
      <c r="DK8" s="1">
        <v>0</v>
      </c>
      <c r="DL8" s="1">
        <v>0</v>
      </c>
      <c r="DM8" s="1">
        <v>0</v>
      </c>
      <c r="DN8" s="1">
        <v>0</v>
      </c>
      <c r="DO8" s="14">
        <v>0</v>
      </c>
      <c r="DP8" s="4">
        <v>0</v>
      </c>
      <c r="DQ8" s="4">
        <v>0</v>
      </c>
      <c r="DR8" s="4">
        <v>0</v>
      </c>
      <c r="DS8" s="4">
        <v>0</v>
      </c>
      <c r="DT8" s="4">
        <v>0</v>
      </c>
      <c r="DU8" s="4">
        <v>0</v>
      </c>
      <c r="DV8" s="4">
        <v>0</v>
      </c>
      <c r="DW8" s="4">
        <v>0</v>
      </c>
      <c r="DX8" s="4">
        <v>0</v>
      </c>
      <c r="DY8" s="4">
        <v>0</v>
      </c>
      <c r="DZ8" s="4">
        <v>0</v>
      </c>
      <c r="EA8" s="4">
        <v>0</v>
      </c>
      <c r="EB8" s="4">
        <v>0</v>
      </c>
    </row>
    <row r="9" spans="2:132" ht="16.2" customHeight="1" x14ac:dyDescent="0.3">
      <c r="B9" s="12" t="s">
        <v>2</v>
      </c>
      <c r="C9" s="1">
        <v>2079.154</v>
      </c>
      <c r="D9" s="1">
        <v>2379.8429999999998</v>
      </c>
      <c r="E9" s="1">
        <v>8997.1919999999991</v>
      </c>
      <c r="F9" s="1">
        <v>2350.510148949998</v>
      </c>
      <c r="G9" s="1">
        <v>2233.4894296400012</v>
      </c>
      <c r="H9" s="1">
        <v>2593.7621252300019</v>
      </c>
      <c r="I9" s="1">
        <v>2336.3000000000002</v>
      </c>
      <c r="J9" s="1">
        <v>2050.199999999998</v>
      </c>
      <c r="K9" s="1">
        <v>2303.8000000000002</v>
      </c>
      <c r="L9" s="1">
        <v>2649.3999999999951</v>
      </c>
      <c r="M9" s="1">
        <v>2050.3999999999955</v>
      </c>
      <c r="N9" s="1">
        <v>2943.9999999999941</v>
      </c>
      <c r="O9" s="4">
        <v>0</v>
      </c>
      <c r="P9" s="1">
        <v>2044.2833792599999</v>
      </c>
      <c r="Q9" s="1">
        <v>2325.8254797499994</v>
      </c>
      <c r="R9" s="1">
        <v>7781.9394722599991</v>
      </c>
      <c r="S9" s="1">
        <v>2070.5200856400015</v>
      </c>
      <c r="T9" s="1">
        <v>1648.2424650599987</v>
      </c>
      <c r="U9" s="1">
        <v>1851.930863029999</v>
      </c>
      <c r="V9" s="1">
        <v>1786.0547176600012</v>
      </c>
      <c r="W9" s="1">
        <v>1703.4449619999998</v>
      </c>
      <c r="X9" s="1">
        <v>1987.1001380899997</v>
      </c>
      <c r="Y9" s="1">
        <v>2205.5788086999996</v>
      </c>
      <c r="Z9" s="1">
        <v>1875.5547273899972</v>
      </c>
      <c r="AA9" s="1">
        <v>2214.3146758100083</v>
      </c>
      <c r="AB9" s="4">
        <v>0</v>
      </c>
      <c r="AC9" s="1">
        <v>1903.6541401700001</v>
      </c>
      <c r="AD9" s="1">
        <v>2985.5396342200006</v>
      </c>
      <c r="AE9" s="1">
        <v>5797.923224449999</v>
      </c>
      <c r="AF9" s="1">
        <v>1964.112681690003</v>
      </c>
      <c r="AG9" s="1">
        <v>1771.6056177599971</v>
      </c>
      <c r="AH9" s="1">
        <v>2260.4079132099996</v>
      </c>
      <c r="AI9" s="1">
        <v>2036.7923769499992</v>
      </c>
      <c r="AJ9" s="1">
        <v>1788.6631962700003</v>
      </c>
      <c r="AK9" s="1">
        <v>2187.2968159100028</v>
      </c>
      <c r="AL9" s="1">
        <v>2311.571077439999</v>
      </c>
      <c r="AM9" s="1">
        <v>2271.5910421299982</v>
      </c>
      <c r="AN9" s="1">
        <v>2612.7284172799991</v>
      </c>
      <c r="AO9" s="4">
        <v>0</v>
      </c>
      <c r="AP9" s="1">
        <v>1968.4409078899998</v>
      </c>
      <c r="AQ9" s="1">
        <v>2736.5436633600002</v>
      </c>
      <c r="AR9" s="1">
        <v>8132.7649311999985</v>
      </c>
      <c r="AS9" s="1">
        <v>2106.8832308200026</v>
      </c>
      <c r="AT9" s="1">
        <v>2199.6197129499978</v>
      </c>
      <c r="AU9" s="1">
        <v>2554.2017707699997</v>
      </c>
      <c r="AV9" s="1">
        <v>2453.8056629400016</v>
      </c>
      <c r="AW9" s="1">
        <v>2152.0160294000025</v>
      </c>
      <c r="AX9" s="1">
        <v>2385.8549622899973</v>
      </c>
      <c r="AY9" s="1">
        <v>2280.9088291800012</v>
      </c>
      <c r="AZ9" s="1">
        <v>2361.226694190002</v>
      </c>
      <c r="BA9" s="1">
        <v>2876.1923826999978</v>
      </c>
      <c r="BB9" s="1">
        <v>0</v>
      </c>
      <c r="BC9" s="1">
        <v>2521.8164404199997</v>
      </c>
      <c r="BD9" s="1">
        <v>2729.5856994100009</v>
      </c>
      <c r="BE9" s="1">
        <v>15264.96077612</v>
      </c>
      <c r="BF9" s="1">
        <v>3823.0379762699968</v>
      </c>
      <c r="BG9" s="1">
        <v>2559.4039984400006</v>
      </c>
      <c r="BH9" s="1">
        <v>3187.8740083799994</v>
      </c>
      <c r="BI9" s="1">
        <v>2959.856004980003</v>
      </c>
      <c r="BJ9" s="1">
        <v>3393.7111964199989</v>
      </c>
      <c r="BK9" s="1">
        <v>2850.9922221899997</v>
      </c>
      <c r="BL9" s="1">
        <v>3293.0806265699998</v>
      </c>
      <c r="BM9" s="1">
        <v>2880.5097339400027</v>
      </c>
      <c r="BN9" s="1">
        <v>3337.9803357700034</v>
      </c>
      <c r="BO9" s="1">
        <v>0</v>
      </c>
      <c r="BP9" s="1">
        <f t="shared" ref="BP9:CA9" si="5">+BP10+BP17+BP19</f>
        <v>-13766.62177024379</v>
      </c>
      <c r="BQ9" s="1">
        <f t="shared" si="5"/>
        <v>-19577.080428980214</v>
      </c>
      <c r="BR9" s="1">
        <f t="shared" si="5"/>
        <v>-210989.89242652946</v>
      </c>
      <c r="BS9" s="1">
        <f t="shared" si="5"/>
        <v>-3964072.5231771893</v>
      </c>
      <c r="BT9" s="1">
        <f t="shared" si="5"/>
        <v>76349.176551770972</v>
      </c>
      <c r="BU9" s="1">
        <f t="shared" si="5"/>
        <v>-74247.659378309734</v>
      </c>
      <c r="BV9" s="1">
        <f t="shared" si="5"/>
        <v>-49806.658980394262</v>
      </c>
      <c r="BW9" s="1">
        <f t="shared" si="5"/>
        <v>49235.566321691236</v>
      </c>
      <c r="BX9" s="1">
        <f t="shared" si="5"/>
        <v>5740.6163860296792</v>
      </c>
      <c r="BY9" s="1">
        <f t="shared" si="5"/>
        <v>-2913.5158937454798</v>
      </c>
      <c r="BZ9" s="1">
        <f t="shared" si="5"/>
        <v>-1470.6796032469692</v>
      </c>
      <c r="CA9" s="1">
        <f t="shared" si="5"/>
        <v>86610.594240792401</v>
      </c>
      <c r="CB9" s="1">
        <v>0</v>
      </c>
      <c r="CC9" s="1">
        <v>-2514.8333610999957</v>
      </c>
      <c r="CD9" s="1">
        <v>-2029.1823728200116</v>
      </c>
      <c r="CE9" s="1">
        <v>-2366.155723710006</v>
      </c>
      <c r="CF9" s="1">
        <v>-98342.529434060008</v>
      </c>
      <c r="CG9" s="1">
        <v>-1000.7160246699996</v>
      </c>
      <c r="CH9" s="1">
        <v>9178.2268270399982</v>
      </c>
      <c r="CI9" s="1">
        <v>-2632.2152531699994</v>
      </c>
      <c r="CJ9" s="1">
        <v>-4581.7659293199931</v>
      </c>
      <c r="CK9" s="1">
        <v>-4236.8083245700018</v>
      </c>
      <c r="CL9" s="1">
        <v>-19844.168626879997</v>
      </c>
      <c r="CM9" s="1">
        <v>-5831.9160463600028</v>
      </c>
      <c r="CN9" s="1">
        <v>-1730.973988429997</v>
      </c>
      <c r="CO9" s="48">
        <v>0</v>
      </c>
      <c r="CP9" s="55">
        <v>50574.230547069979</v>
      </c>
      <c r="CQ9" s="1">
        <v>-3242.0782404400074</v>
      </c>
      <c r="CR9" s="1">
        <v>-3292.5991052200065</v>
      </c>
      <c r="CS9" s="1">
        <v>-97289.14053590002</v>
      </c>
      <c r="CT9" s="1">
        <v>-1022.8869626500009</v>
      </c>
      <c r="CU9" s="1">
        <v>-1710.6919669800009</v>
      </c>
      <c r="CV9" s="1">
        <v>414.96876408000026</v>
      </c>
      <c r="CW9" s="1">
        <v>-3216.927487709997</v>
      </c>
      <c r="CX9" s="1">
        <v>-2689.7969522500025</v>
      </c>
      <c r="CY9" s="1">
        <v>-16335.525202670004</v>
      </c>
      <c r="CZ9" s="1">
        <v>-5278.774600050011</v>
      </c>
      <c r="DA9" s="1">
        <v>-1763.4670182900027</v>
      </c>
      <c r="DB9" s="14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4">
        <v>0</v>
      </c>
      <c r="DP9" s="4">
        <v>0</v>
      </c>
      <c r="DQ9" s="4">
        <v>0</v>
      </c>
      <c r="DR9" s="4">
        <v>0</v>
      </c>
      <c r="DS9" s="4">
        <v>0</v>
      </c>
      <c r="DT9" s="4">
        <v>0</v>
      </c>
      <c r="DU9" s="4">
        <v>0</v>
      </c>
      <c r="DV9" s="4">
        <v>0</v>
      </c>
      <c r="DW9" s="4">
        <v>0</v>
      </c>
      <c r="DX9" s="4">
        <v>0</v>
      </c>
      <c r="DY9" s="4">
        <v>0</v>
      </c>
      <c r="DZ9" s="4">
        <v>0</v>
      </c>
      <c r="EA9" s="4">
        <v>0</v>
      </c>
      <c r="EB9" s="4">
        <v>0</v>
      </c>
    </row>
    <row r="10" spans="2:132" ht="16.2" customHeight="1" x14ac:dyDescent="0.3">
      <c r="B10" s="12" t="s">
        <v>3</v>
      </c>
      <c r="C10" s="1">
        <v>28151.12038724</v>
      </c>
      <c r="D10" s="1">
        <v>22437.991407879999</v>
      </c>
      <c r="E10" s="1">
        <v>22582.084999999999</v>
      </c>
      <c r="F10" s="1">
        <v>27810.899999999998</v>
      </c>
      <c r="G10" s="1">
        <v>24211.13360121</v>
      </c>
      <c r="H10" s="1">
        <v>24952.661781499999</v>
      </c>
      <c r="I10" s="1">
        <v>31157.561863380011</v>
      </c>
      <c r="J10" s="1">
        <v>19030.080547070011</v>
      </c>
      <c r="K10" s="1">
        <v>23657.000000000015</v>
      </c>
      <c r="L10" s="1">
        <v>27820.6</v>
      </c>
      <c r="M10" s="1">
        <v>23377.299999999967</v>
      </c>
      <c r="N10" s="1">
        <v>26500.90000000002</v>
      </c>
      <c r="O10" s="4">
        <v>0</v>
      </c>
      <c r="P10" s="1">
        <v>25021.367272280004</v>
      </c>
      <c r="Q10" s="1">
        <v>19334.751202929983</v>
      </c>
      <c r="R10" s="1">
        <v>25090.388097499999</v>
      </c>
      <c r="S10" s="1">
        <v>22508.245935899995</v>
      </c>
      <c r="T10" s="1">
        <v>21843.087137119994</v>
      </c>
      <c r="U10" s="1">
        <v>23515.252726919993</v>
      </c>
      <c r="V10" s="1">
        <v>28817.254337289971</v>
      </c>
      <c r="W10" s="1">
        <v>23832.302045419994</v>
      </c>
      <c r="X10" s="1">
        <v>23424.317327620029</v>
      </c>
      <c r="Y10" s="1">
        <v>32780.64077765002</v>
      </c>
      <c r="Z10" s="1">
        <v>25848.379768440001</v>
      </c>
      <c r="AA10" s="1">
        <v>24911.169101450007</v>
      </c>
      <c r="AB10" s="4">
        <v>0</v>
      </c>
      <c r="AC10" s="1">
        <v>27954.33763626001</v>
      </c>
      <c r="AD10" s="1">
        <v>19231.266762259998</v>
      </c>
      <c r="AE10" s="1">
        <v>24714.902219849995</v>
      </c>
      <c r="AF10" s="1">
        <v>26648.286131279994</v>
      </c>
      <c r="AG10" s="1">
        <v>24447.998446949994</v>
      </c>
      <c r="AH10" s="1">
        <v>26189.072064489996</v>
      </c>
      <c r="AI10" s="1">
        <v>30546.468710430003</v>
      </c>
      <c r="AJ10" s="1">
        <v>25438.26400511001</v>
      </c>
      <c r="AK10" s="1">
        <v>27197.284308730006</v>
      </c>
      <c r="AL10" s="1">
        <v>28868.68556936003</v>
      </c>
      <c r="AM10" s="1">
        <v>28975.979753819982</v>
      </c>
      <c r="AN10" s="1">
        <v>29156.81877693002</v>
      </c>
      <c r="AO10" s="4">
        <v>0</v>
      </c>
      <c r="AP10" s="1">
        <v>30688.480843150006</v>
      </c>
      <c r="AQ10" s="1">
        <v>22280.24025164</v>
      </c>
      <c r="AR10" s="1">
        <v>26302.121544619997</v>
      </c>
      <c r="AS10" s="1">
        <v>27994.859488760005</v>
      </c>
      <c r="AT10" s="1">
        <v>28040.25507137999</v>
      </c>
      <c r="AU10" s="1">
        <v>24910.497851410004</v>
      </c>
      <c r="AV10" s="1">
        <v>32182.47099025</v>
      </c>
      <c r="AW10" s="1">
        <v>24171.984498890011</v>
      </c>
      <c r="AX10" s="1">
        <v>30218.20838942003</v>
      </c>
      <c r="AY10" s="1">
        <v>32946.586892589978</v>
      </c>
      <c r="AZ10" s="1">
        <v>30013.30435532003</v>
      </c>
      <c r="BA10" s="1">
        <v>32696.699450830027</v>
      </c>
      <c r="BB10" s="1">
        <v>0</v>
      </c>
      <c r="BC10" s="1">
        <v>29547.391948649998</v>
      </c>
      <c r="BD10" s="1">
        <v>22176.548454189997</v>
      </c>
      <c r="BE10" s="1">
        <v>27947.593640290001</v>
      </c>
      <c r="BF10" s="1">
        <v>31681.784402830002</v>
      </c>
      <c r="BG10" s="1">
        <v>31968.652163469989</v>
      </c>
      <c r="BH10" s="1">
        <v>26455.498927680008</v>
      </c>
      <c r="BI10" s="1">
        <v>36549.448773499993</v>
      </c>
      <c r="BJ10" s="1">
        <v>27643.469698530018</v>
      </c>
      <c r="BK10" s="1">
        <v>30174.876699580029</v>
      </c>
      <c r="BL10" s="1">
        <v>39122.599043249997</v>
      </c>
      <c r="BM10" s="1">
        <v>33009.693474870015</v>
      </c>
      <c r="BN10" s="1">
        <v>31194.258208409956</v>
      </c>
      <c r="BO10" s="1">
        <v>0</v>
      </c>
      <c r="BP10" s="1">
        <f t="shared" ref="BP10:CA10" si="6">+BP11+BP18+BP20</f>
        <v>-11729.037192763837</v>
      </c>
      <c r="BQ10" s="1">
        <f t="shared" si="6"/>
        <v>-14393.582784800161</v>
      </c>
      <c r="BR10" s="1">
        <f t="shared" si="6"/>
        <v>-167516.7427052196</v>
      </c>
      <c r="BS10" s="1">
        <f t="shared" si="6"/>
        <v>-3082133.6966177993</v>
      </c>
      <c r="BT10" s="1">
        <f t="shared" si="6"/>
        <v>58224.412637100984</v>
      </c>
      <c r="BU10" s="1">
        <f t="shared" si="6"/>
        <v>-59759.495775379728</v>
      </c>
      <c r="BV10" s="1">
        <f t="shared" si="6"/>
        <v>-41399.471418584289</v>
      </c>
      <c r="BW10" s="1">
        <f t="shared" si="6"/>
        <v>37307.514224501254</v>
      </c>
      <c r="BX10" s="1">
        <f t="shared" si="6"/>
        <v>3047.7198039996865</v>
      </c>
      <c r="BY10" s="1">
        <f t="shared" si="6"/>
        <v>-6426.7196901354582</v>
      </c>
      <c r="BZ10" s="1">
        <f t="shared" si="6"/>
        <v>-3233.896846976987</v>
      </c>
      <c r="CA10" s="1">
        <f t="shared" si="6"/>
        <v>68484.51020390242</v>
      </c>
      <c r="CB10" s="1">
        <v>0</v>
      </c>
      <c r="CC10" s="1">
        <v>-14273.736027650004</v>
      </c>
      <c r="CD10" s="1">
        <v>-4392.9889048699806</v>
      </c>
      <c r="CE10" s="1">
        <v>-10946.056424870036</v>
      </c>
      <c r="CF10" s="1">
        <v>-443931.21846785006</v>
      </c>
      <c r="CG10" s="1">
        <v>-3104.1002858400061</v>
      </c>
      <c r="CH10" s="1">
        <v>-7576.9677416999948</v>
      </c>
      <c r="CI10" s="1">
        <v>1596.1070649299727</v>
      </c>
      <c r="CJ10" s="1">
        <v>-13468.948027070008</v>
      </c>
      <c r="CK10" s="1">
        <v>-7947.24128019001</v>
      </c>
      <c r="CL10" s="1">
        <v>634.96732116004569</v>
      </c>
      <c r="CM10" s="1">
        <v>-5704.7929096699954</v>
      </c>
      <c r="CN10" s="1">
        <v>-5056.1317363300332</v>
      </c>
      <c r="CO10" s="48">
        <v>0</v>
      </c>
      <c r="CP10" s="55">
        <v>370204.82698910008</v>
      </c>
      <c r="CQ10" s="1">
        <v>-2345.8168241600215</v>
      </c>
      <c r="CR10" s="1">
        <v>-5979.4317763399958</v>
      </c>
      <c r="CS10" s="1">
        <v>-466022.06261089002</v>
      </c>
      <c r="CT10" s="1">
        <v>-467.82216246999451</v>
      </c>
      <c r="CU10" s="1">
        <v>-14232.787255660005</v>
      </c>
      <c r="CV10" s="1">
        <v>915.76673054999992</v>
      </c>
      <c r="CW10" s="1">
        <v>1546.7685346799844</v>
      </c>
      <c r="CX10" s="1">
        <v>-8481.142805170035</v>
      </c>
      <c r="CY10" s="1">
        <v>-8583.4627676900054</v>
      </c>
      <c r="CZ10" s="1">
        <v>-12188.085243170004</v>
      </c>
      <c r="DA10" s="1">
        <v>1643.1812333699636</v>
      </c>
      <c r="DB10" s="14">
        <v>0</v>
      </c>
      <c r="DC10" s="1">
        <v>0</v>
      </c>
      <c r="DD10" s="1">
        <v>0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0</v>
      </c>
      <c r="DL10" s="1">
        <v>0</v>
      </c>
      <c r="DM10" s="1">
        <v>0</v>
      </c>
      <c r="DN10" s="1">
        <v>0</v>
      </c>
      <c r="DO10" s="14">
        <v>0</v>
      </c>
      <c r="DP10" s="4">
        <v>0</v>
      </c>
      <c r="DQ10" s="4">
        <v>0</v>
      </c>
      <c r="DR10" s="4">
        <v>0</v>
      </c>
      <c r="DS10" s="4">
        <v>0</v>
      </c>
      <c r="DT10" s="4">
        <v>0</v>
      </c>
      <c r="DU10" s="4">
        <v>0</v>
      </c>
      <c r="DV10" s="4">
        <v>0</v>
      </c>
      <c r="DW10" s="4">
        <v>0</v>
      </c>
      <c r="DX10" s="4">
        <v>0</v>
      </c>
      <c r="DY10" s="4">
        <v>0</v>
      </c>
      <c r="DZ10" s="4">
        <v>0</v>
      </c>
      <c r="EA10" s="4">
        <v>0</v>
      </c>
      <c r="EB10" s="4">
        <v>0</v>
      </c>
    </row>
    <row r="11" spans="2:132" ht="16.2" customHeight="1" x14ac:dyDescent="0.3">
      <c r="B11" s="12" t="s">
        <v>4</v>
      </c>
      <c r="C11" s="1">
        <v>7842.3370000000004</v>
      </c>
      <c r="D11" s="1">
        <v>6942.9480000000003</v>
      </c>
      <c r="E11" s="1">
        <v>7027</v>
      </c>
      <c r="F11" s="1">
        <v>7976.5324182500017</v>
      </c>
      <c r="G11" s="1">
        <v>6411.0001736900012</v>
      </c>
      <c r="H11" s="1">
        <v>9767.7604401900026</v>
      </c>
      <c r="I11" s="1">
        <v>9288.6</v>
      </c>
      <c r="J11" s="1">
        <v>7025.100000000004</v>
      </c>
      <c r="K11" s="1">
        <v>10814.4</v>
      </c>
      <c r="L11" s="1">
        <v>8956.3000000000047</v>
      </c>
      <c r="M11" s="1">
        <v>6316.8000000000084</v>
      </c>
      <c r="N11" s="1">
        <v>12257.899999999992</v>
      </c>
      <c r="O11" s="4">
        <v>0</v>
      </c>
      <c r="P11" s="1">
        <v>7356.3297944399992</v>
      </c>
      <c r="Q11" s="1">
        <v>6599.5571856099987</v>
      </c>
      <c r="R11" s="1">
        <v>7958.8731883200007</v>
      </c>
      <c r="S11" s="1">
        <v>9491.9482215700027</v>
      </c>
      <c r="T11" s="1">
        <v>7011.9769424799997</v>
      </c>
      <c r="U11" s="1">
        <v>10417.154067019999</v>
      </c>
      <c r="V11" s="1">
        <v>12328.20631967</v>
      </c>
      <c r="W11" s="1">
        <v>10971.971007709995</v>
      </c>
      <c r="X11" s="1">
        <v>10811.535608929998</v>
      </c>
      <c r="Y11" s="1">
        <v>8003.3178599399989</v>
      </c>
      <c r="Z11" s="1">
        <v>14089.96702204</v>
      </c>
      <c r="AA11" s="1">
        <v>14779.253941199999</v>
      </c>
      <c r="AB11" s="4">
        <v>0</v>
      </c>
      <c r="AC11" s="1">
        <v>9826.2187555799974</v>
      </c>
      <c r="AD11" s="1">
        <v>5421.8159366299988</v>
      </c>
      <c r="AE11" s="1">
        <v>8775.9649347499981</v>
      </c>
      <c r="AF11" s="1">
        <v>9677.305006280003</v>
      </c>
      <c r="AG11" s="1">
        <v>10612.881122860003</v>
      </c>
      <c r="AH11" s="1">
        <v>10729.334950729995</v>
      </c>
      <c r="AI11" s="1">
        <v>10392.226297300007</v>
      </c>
      <c r="AJ11" s="1">
        <v>16287.23264154999</v>
      </c>
      <c r="AK11" s="1">
        <v>11157.475508750007</v>
      </c>
      <c r="AL11" s="1">
        <v>9087.8655212900012</v>
      </c>
      <c r="AM11" s="1">
        <v>15869.224380039997</v>
      </c>
      <c r="AN11" s="1">
        <v>17751.364389950002</v>
      </c>
      <c r="AO11" s="4">
        <v>0</v>
      </c>
      <c r="AP11" s="1">
        <v>12539.037004209998</v>
      </c>
      <c r="AQ11" s="1">
        <v>8927.5419056299997</v>
      </c>
      <c r="AR11" s="1">
        <v>9735.2990323899958</v>
      </c>
      <c r="AS11" s="1">
        <v>9645.780661630004</v>
      </c>
      <c r="AT11" s="1">
        <v>13031.908432370003</v>
      </c>
      <c r="AU11" s="1">
        <v>12727.467842749997</v>
      </c>
      <c r="AV11" s="1">
        <v>10968.788310749998</v>
      </c>
      <c r="AW11" s="1">
        <v>17393.893788579997</v>
      </c>
      <c r="AX11" s="1">
        <v>13376.51872606</v>
      </c>
      <c r="AY11" s="1">
        <v>12603.214504750005</v>
      </c>
      <c r="AZ11" s="1">
        <v>14338.116789149995</v>
      </c>
      <c r="BA11" s="1">
        <v>17137.660637849996</v>
      </c>
      <c r="BB11" s="1">
        <v>0</v>
      </c>
      <c r="BC11" s="1">
        <v>17739.983036099999</v>
      </c>
      <c r="BD11" s="1">
        <v>8104.8641678600006</v>
      </c>
      <c r="BE11" s="1">
        <v>8312.1905767099979</v>
      </c>
      <c r="BF11" s="1">
        <v>15286.33370528</v>
      </c>
      <c r="BG11" s="1">
        <v>13007.7716573</v>
      </c>
      <c r="BH11" s="1">
        <v>12262.258947750008</v>
      </c>
      <c r="BI11" s="1">
        <v>23763.347693669981</v>
      </c>
      <c r="BJ11" s="1">
        <v>17540.91349821</v>
      </c>
      <c r="BK11" s="1">
        <v>13632.399903960004</v>
      </c>
      <c r="BL11" s="1">
        <v>24544.317076550004</v>
      </c>
      <c r="BM11" s="1">
        <v>12408.059451870005</v>
      </c>
      <c r="BN11" s="1">
        <v>14025.422799760005</v>
      </c>
      <c r="BO11" s="1">
        <v>0</v>
      </c>
      <c r="BP11" s="1">
        <f t="shared" ref="BP11:CA11" si="7">+BP12+BP19+BP21</f>
        <v>-7098.7396866598765</v>
      </c>
      <c r="BQ11" s="1">
        <f t="shared" si="7"/>
        <v>-10646.023488350118</v>
      </c>
      <c r="BR11" s="1">
        <f t="shared" si="7"/>
        <v>-118549.80812661976</v>
      </c>
      <c r="BS11" s="1">
        <f t="shared" si="7"/>
        <v>-1920865.2938296399</v>
      </c>
      <c r="BT11" s="1">
        <f t="shared" si="7"/>
        <v>43998.424031989984</v>
      </c>
      <c r="BU11" s="1">
        <f t="shared" si="7"/>
        <v>-48329.979109009975</v>
      </c>
      <c r="BV11" s="1">
        <f t="shared" si="7"/>
        <v>-34376.046367379968</v>
      </c>
      <c r="BW11" s="1">
        <f t="shared" si="7"/>
        <v>28554.306715329938</v>
      </c>
      <c r="BX11" s="1">
        <f t="shared" si="7"/>
        <v>7136.0048507499878</v>
      </c>
      <c r="BY11" s="1">
        <f t="shared" si="7"/>
        <v>6913.7362860099165</v>
      </c>
      <c r="BZ11" s="1">
        <f t="shared" si="7"/>
        <v>1699.6767662100419</v>
      </c>
      <c r="CA11" s="1">
        <f t="shared" si="7"/>
        <v>39632.949241769944</v>
      </c>
      <c r="CB11" s="1">
        <v>0</v>
      </c>
      <c r="CC11" s="1">
        <v>-401.49837235999439</v>
      </c>
      <c r="CD11" s="1">
        <v>-15308.250981209985</v>
      </c>
      <c r="CE11" s="1">
        <v>-12989.759485299988</v>
      </c>
      <c r="CF11" s="1">
        <v>-262816.43816452002</v>
      </c>
      <c r="CG11" s="1">
        <v>-19037.959098929998</v>
      </c>
      <c r="CH11" s="1">
        <v>850.0794329700002</v>
      </c>
      <c r="CI11" s="1">
        <v>4741.6903886099863</v>
      </c>
      <c r="CJ11" s="1">
        <v>-8218.3878762500008</v>
      </c>
      <c r="CK11" s="1">
        <v>2191.3632006900043</v>
      </c>
      <c r="CL11" s="1">
        <v>-8205.0778354400136</v>
      </c>
      <c r="CM11" s="1">
        <v>-13172.443894239974</v>
      </c>
      <c r="CN11" s="1">
        <v>5392.1366912099656</v>
      </c>
      <c r="CO11" s="48">
        <v>0</v>
      </c>
      <c r="CP11" s="55">
        <v>211165.57140123998</v>
      </c>
      <c r="CQ11" s="1">
        <v>707.68662566000421</v>
      </c>
      <c r="CR11" s="1">
        <v>-13191.771472999993</v>
      </c>
      <c r="CS11" s="1">
        <v>-274893.81566224998</v>
      </c>
      <c r="CT11" s="1">
        <v>-12176.344298650005</v>
      </c>
      <c r="CU11" s="1">
        <v>244.14589112999602</v>
      </c>
      <c r="CV11" s="1">
        <v>7649.2203027000069</v>
      </c>
      <c r="CW11" s="1">
        <v>14350.556299789987</v>
      </c>
      <c r="CX11" s="1">
        <v>-4726.7116089900046</v>
      </c>
      <c r="CY11" s="1">
        <v>-8599.1143760899977</v>
      </c>
      <c r="CZ11" s="1">
        <v>-12292.289084439995</v>
      </c>
      <c r="DA11" s="1">
        <v>-1536.4797640200049</v>
      </c>
      <c r="DB11" s="14">
        <v>0</v>
      </c>
      <c r="DC11" s="1">
        <v>0</v>
      </c>
      <c r="DD11" s="1">
        <v>0</v>
      </c>
      <c r="DE11" s="1">
        <v>0</v>
      </c>
      <c r="DF11" s="1">
        <v>0</v>
      </c>
      <c r="DG11" s="1">
        <v>0</v>
      </c>
      <c r="DH11" s="1">
        <v>0</v>
      </c>
      <c r="DI11" s="1">
        <v>0</v>
      </c>
      <c r="DJ11" s="1">
        <v>0</v>
      </c>
      <c r="DK11" s="1">
        <v>0</v>
      </c>
      <c r="DL11" s="1">
        <v>0</v>
      </c>
      <c r="DM11" s="1">
        <v>0</v>
      </c>
      <c r="DN11" s="1">
        <v>0</v>
      </c>
      <c r="DO11" s="14">
        <v>0</v>
      </c>
      <c r="DP11" s="4">
        <v>0</v>
      </c>
      <c r="DQ11" s="4">
        <v>0</v>
      </c>
      <c r="DR11" s="4">
        <v>0</v>
      </c>
      <c r="DS11" s="4">
        <v>0</v>
      </c>
      <c r="DT11" s="4">
        <v>0</v>
      </c>
      <c r="DU11" s="4">
        <v>0</v>
      </c>
      <c r="DV11" s="4">
        <v>0</v>
      </c>
      <c r="DW11" s="4">
        <v>0</v>
      </c>
      <c r="DX11" s="4">
        <v>0</v>
      </c>
      <c r="DY11" s="4">
        <v>0</v>
      </c>
      <c r="DZ11" s="4">
        <v>0</v>
      </c>
      <c r="EA11" s="4">
        <v>0</v>
      </c>
      <c r="EB11" s="4">
        <v>0</v>
      </c>
    </row>
    <row r="12" spans="2:132" ht="16.2" customHeight="1" x14ac:dyDescent="0.3">
      <c r="B12" s="12" t="s">
        <v>5</v>
      </c>
      <c r="C12" s="1">
        <v>3477.2449999999999</v>
      </c>
      <c r="D12" s="1">
        <v>5283.0190000000002</v>
      </c>
      <c r="E12" s="1">
        <v>6025.2250000000004</v>
      </c>
      <c r="F12" s="1">
        <v>6092.4061892700011</v>
      </c>
      <c r="G12" s="1">
        <v>5403.6854117199991</v>
      </c>
      <c r="H12" s="1">
        <v>5452.7911851800036</v>
      </c>
      <c r="I12" s="1">
        <v>6210.9</v>
      </c>
      <c r="J12" s="1">
        <v>4756.2999999999947</v>
      </c>
      <c r="K12" s="1">
        <v>5326.9</v>
      </c>
      <c r="L12" s="1">
        <v>5833.1999999999989</v>
      </c>
      <c r="M12" s="1">
        <v>4920.1000000000049</v>
      </c>
      <c r="N12" s="1">
        <v>6002.5000000000091</v>
      </c>
      <c r="O12" s="4">
        <v>0</v>
      </c>
      <c r="P12" s="1">
        <v>2946.8114178400001</v>
      </c>
      <c r="Q12" s="1">
        <v>3858.8157875199995</v>
      </c>
      <c r="R12" s="1">
        <v>4670.9670854000005</v>
      </c>
      <c r="S12" s="1">
        <v>4153.7974741200014</v>
      </c>
      <c r="T12" s="1">
        <v>3653.0349686299978</v>
      </c>
      <c r="U12" s="1">
        <v>3876.7130690799991</v>
      </c>
      <c r="V12" s="1">
        <v>4242.0974664700052</v>
      </c>
      <c r="W12" s="1">
        <v>3516.1323888699985</v>
      </c>
      <c r="X12" s="1">
        <v>3910.8637985399923</v>
      </c>
      <c r="Y12" s="1">
        <v>4454.1398914000019</v>
      </c>
      <c r="Z12" s="1">
        <v>4080.3404700600131</v>
      </c>
      <c r="AA12" s="1">
        <v>4676.0499194799941</v>
      </c>
      <c r="AB12" s="4">
        <v>0</v>
      </c>
      <c r="AC12" s="1">
        <v>2256.6102678500001</v>
      </c>
      <c r="AD12" s="1">
        <v>3008.1579610699996</v>
      </c>
      <c r="AE12" s="1">
        <v>4208.1320075599997</v>
      </c>
      <c r="AF12" s="1">
        <v>3718.9608696399978</v>
      </c>
      <c r="AG12" s="1">
        <v>3551.5410692600003</v>
      </c>
      <c r="AH12" s="1">
        <v>3752.2795557700028</v>
      </c>
      <c r="AI12" s="1">
        <v>3480.8879096999999</v>
      </c>
      <c r="AJ12" s="1">
        <v>3765.5754627799984</v>
      </c>
      <c r="AK12" s="1">
        <v>4058.3048058400045</v>
      </c>
      <c r="AL12" s="1">
        <v>3998.577609109996</v>
      </c>
      <c r="AM12" s="1">
        <v>4167.0951466200031</v>
      </c>
      <c r="AN12" s="1">
        <v>4319.3352240899967</v>
      </c>
      <c r="AO12" s="4">
        <v>0</v>
      </c>
      <c r="AP12" s="1">
        <v>2253.7260167499999</v>
      </c>
      <c r="AQ12" s="1">
        <v>2876.0183799499996</v>
      </c>
      <c r="AR12" s="1">
        <v>3900.758691569999</v>
      </c>
      <c r="AS12" s="1">
        <v>3224.6191314199996</v>
      </c>
      <c r="AT12" s="1">
        <v>3112.2227980000007</v>
      </c>
      <c r="AU12" s="1">
        <v>3143.7842011099992</v>
      </c>
      <c r="AV12" s="1">
        <v>2995.2601652400022</v>
      </c>
      <c r="AW12" s="1">
        <v>3238.0204448899995</v>
      </c>
      <c r="AX12" s="1">
        <v>3435.7864335599975</v>
      </c>
      <c r="AY12" s="1">
        <v>3434.804051860001</v>
      </c>
      <c r="AZ12" s="1">
        <v>3582.0283479299987</v>
      </c>
      <c r="BA12" s="1">
        <v>3607.710537660003</v>
      </c>
      <c r="BB12" s="1">
        <v>0</v>
      </c>
      <c r="BC12" s="1">
        <v>2096.3013578799996</v>
      </c>
      <c r="BD12" s="1">
        <v>2344.5693241500003</v>
      </c>
      <c r="BE12" s="1">
        <v>3251.8239099900006</v>
      </c>
      <c r="BF12" s="1">
        <v>3000.8580336699988</v>
      </c>
      <c r="BG12" s="1">
        <v>3099.09860819</v>
      </c>
      <c r="BH12" s="1">
        <v>2922.4558474399992</v>
      </c>
      <c r="BI12" s="1">
        <v>2972.1465488300014</v>
      </c>
      <c r="BJ12" s="1">
        <v>3065.2307361400008</v>
      </c>
      <c r="BK12" s="1">
        <v>3212.7161585900008</v>
      </c>
      <c r="BL12" s="1">
        <v>3779.1254040899989</v>
      </c>
      <c r="BM12" s="1">
        <v>3078.8188969699972</v>
      </c>
      <c r="BN12" s="1">
        <v>2959.7046259100048</v>
      </c>
      <c r="BO12" s="1">
        <v>0</v>
      </c>
      <c r="BP12" s="1">
        <f t="shared" ref="BP12:CA12" si="8">+BP13+BP20+BP22</f>
        <v>-5376.3135050699257</v>
      </c>
      <c r="BQ12" s="1">
        <f t="shared" si="8"/>
        <v>-3801.649831510058</v>
      </c>
      <c r="BR12" s="1">
        <f t="shared" si="8"/>
        <v>-60859.794771499888</v>
      </c>
      <c r="BS12" s="1">
        <f t="shared" si="8"/>
        <v>-967494.10656619002</v>
      </c>
      <c r="BT12" s="1">
        <f t="shared" si="8"/>
        <v>24276.96201322</v>
      </c>
      <c r="BU12" s="1">
        <f t="shared" si="8"/>
        <v>-31885.050181369974</v>
      </c>
      <c r="BV12" s="1">
        <f t="shared" si="8"/>
        <v>-26006.226765999996</v>
      </c>
      <c r="BW12" s="1">
        <f t="shared" si="8"/>
        <v>15736.951077209958</v>
      </c>
      <c r="BX12" s="1">
        <f t="shared" si="8"/>
        <v>5760.0538416499958</v>
      </c>
      <c r="BY12" s="1">
        <f t="shared" si="8"/>
        <v>5746.1521130399296</v>
      </c>
      <c r="BZ12" s="1">
        <f t="shared" si="8"/>
        <v>102.93003975002102</v>
      </c>
      <c r="CA12" s="1">
        <f t="shared" si="8"/>
        <v>17308.804788009969</v>
      </c>
      <c r="CB12" s="1">
        <v>0</v>
      </c>
      <c r="CC12" s="1">
        <v>-1758.6673048299947</v>
      </c>
      <c r="CD12" s="1">
        <v>-1197.2917013600049</v>
      </c>
      <c r="CE12" s="1">
        <v>-724.90451620999329</v>
      </c>
      <c r="CF12" s="1">
        <v>-36986.390182359995</v>
      </c>
      <c r="CG12" s="1">
        <v>-630.87935287000028</v>
      </c>
      <c r="CH12" s="1">
        <v>-702.90930319000017</v>
      </c>
      <c r="CI12" s="1">
        <v>-1375.9328121199987</v>
      </c>
      <c r="CJ12" s="1">
        <v>-1087.5888453100024</v>
      </c>
      <c r="CK12" s="1">
        <v>-653.5020820999971</v>
      </c>
      <c r="CL12" s="1">
        <v>-381.24556438999616</v>
      </c>
      <c r="CM12" s="1">
        <v>-1034.7581742200077</v>
      </c>
      <c r="CN12" s="1">
        <v>-718.94701027999326</v>
      </c>
      <c r="CO12" s="48">
        <v>0</v>
      </c>
      <c r="CP12" s="55">
        <v>28845.06347465</v>
      </c>
      <c r="CQ12" s="1">
        <v>-1948.85189532</v>
      </c>
      <c r="CR12" s="1">
        <v>-903.00872680999737</v>
      </c>
      <c r="CS12" s="1">
        <v>-40122.050301890005</v>
      </c>
      <c r="CT12" s="1">
        <v>-221.3300100399988</v>
      </c>
      <c r="CU12" s="1">
        <v>-574.90065329000163</v>
      </c>
      <c r="CV12" s="1">
        <v>-1298.5978276900014</v>
      </c>
      <c r="CW12" s="1">
        <v>-1077.131130010001</v>
      </c>
      <c r="CX12" s="1">
        <v>-680.49745049000057</v>
      </c>
      <c r="CY12" s="1">
        <v>-297.04060798999944</v>
      </c>
      <c r="CZ12" s="1">
        <v>-948.33396880999635</v>
      </c>
      <c r="DA12" s="1">
        <v>-765.82965188000117</v>
      </c>
      <c r="DB12" s="14">
        <v>0</v>
      </c>
      <c r="DC12" s="1">
        <v>0</v>
      </c>
      <c r="DD12" s="1">
        <v>0</v>
      </c>
      <c r="DE12" s="1">
        <v>0</v>
      </c>
      <c r="DF12" s="1">
        <v>0</v>
      </c>
      <c r="DG12" s="1">
        <v>0</v>
      </c>
      <c r="DH12" s="1">
        <v>0</v>
      </c>
      <c r="DI12" s="1">
        <v>0</v>
      </c>
      <c r="DJ12" s="1">
        <v>0</v>
      </c>
      <c r="DK12" s="1">
        <v>0</v>
      </c>
      <c r="DL12" s="1">
        <v>0</v>
      </c>
      <c r="DM12" s="1">
        <v>0</v>
      </c>
      <c r="DN12" s="1">
        <v>0</v>
      </c>
      <c r="DO12" s="14">
        <v>0</v>
      </c>
      <c r="DP12" s="4">
        <v>0</v>
      </c>
      <c r="DQ12" s="4">
        <v>0</v>
      </c>
      <c r="DR12" s="4">
        <v>0</v>
      </c>
      <c r="DS12" s="4">
        <v>0</v>
      </c>
      <c r="DT12" s="4">
        <v>0</v>
      </c>
      <c r="DU12" s="4">
        <v>0</v>
      </c>
      <c r="DV12" s="4">
        <v>0</v>
      </c>
      <c r="DW12" s="4">
        <v>0</v>
      </c>
      <c r="DX12" s="4">
        <v>0</v>
      </c>
      <c r="DY12" s="4">
        <v>0</v>
      </c>
      <c r="DZ12" s="4">
        <v>0</v>
      </c>
      <c r="EA12" s="4">
        <v>0</v>
      </c>
      <c r="EB12" s="4">
        <v>0</v>
      </c>
    </row>
    <row r="13" spans="2:132" ht="16.2" customHeight="1" x14ac:dyDescent="0.3">
      <c r="B13" s="12" t="s">
        <v>6</v>
      </c>
      <c r="C13" s="1">
        <v>393.01299999999998</v>
      </c>
      <c r="D13" s="1">
        <v>415.44600000000003</v>
      </c>
      <c r="E13" s="1">
        <v>462.60300000000001</v>
      </c>
      <c r="F13" s="1">
        <v>490.21940764000016</v>
      </c>
      <c r="G13" s="1">
        <v>531.68618466999988</v>
      </c>
      <c r="H13" s="1">
        <v>591.49081026999977</v>
      </c>
      <c r="I13" s="1">
        <v>648.6</v>
      </c>
      <c r="J13" s="1">
        <v>473.8000000000003</v>
      </c>
      <c r="K13" s="1">
        <v>438.6</v>
      </c>
      <c r="L13" s="1">
        <v>469.8000000000003</v>
      </c>
      <c r="M13" s="1">
        <v>427</v>
      </c>
      <c r="N13" s="1">
        <v>786.99999999999989</v>
      </c>
      <c r="O13" s="4">
        <v>0</v>
      </c>
      <c r="P13" s="1">
        <v>361.11158230000007</v>
      </c>
      <c r="Q13" s="1">
        <v>414.56131181999996</v>
      </c>
      <c r="R13" s="1">
        <v>571.10839548000001</v>
      </c>
      <c r="S13" s="1">
        <v>654.64823330000013</v>
      </c>
      <c r="T13" s="1">
        <v>490.36696706999993</v>
      </c>
      <c r="U13" s="1">
        <v>668.6643010800002</v>
      </c>
      <c r="V13" s="1">
        <v>985.39424829000006</v>
      </c>
      <c r="W13" s="1">
        <v>958.99841547000017</v>
      </c>
      <c r="X13" s="1">
        <v>967.40495943999963</v>
      </c>
      <c r="Y13" s="1">
        <v>948.16663606999987</v>
      </c>
      <c r="Z13" s="1">
        <v>945.50437878000105</v>
      </c>
      <c r="AA13" s="1">
        <v>1088.446182529997</v>
      </c>
      <c r="AB13" s="4">
        <v>0</v>
      </c>
      <c r="AC13" s="1">
        <v>825.96524653000017</v>
      </c>
      <c r="AD13" s="1">
        <v>849.84412445999988</v>
      </c>
      <c r="AE13" s="1">
        <v>992.88173147999987</v>
      </c>
      <c r="AF13" s="1">
        <v>1053.1782814599999</v>
      </c>
      <c r="AG13" s="1">
        <v>1140.2313496000002</v>
      </c>
      <c r="AH13" s="1">
        <v>1117.5847768499998</v>
      </c>
      <c r="AI13" s="1">
        <v>1111.7655102499998</v>
      </c>
      <c r="AJ13" s="1">
        <v>1097.2815676200005</v>
      </c>
      <c r="AK13" s="1">
        <v>1011.3723022799999</v>
      </c>
      <c r="AL13" s="1">
        <v>977.52552495999862</v>
      </c>
      <c r="AM13" s="1">
        <v>985.33340764000127</v>
      </c>
      <c r="AN13" s="1">
        <v>1134.56893244</v>
      </c>
      <c r="AO13" s="4">
        <v>0</v>
      </c>
      <c r="AP13" s="1">
        <v>966.89818424000009</v>
      </c>
      <c r="AQ13" s="1">
        <v>700.92591476999996</v>
      </c>
      <c r="AR13" s="1">
        <v>708.90471216999993</v>
      </c>
      <c r="AS13" s="1">
        <v>628.07582495000031</v>
      </c>
      <c r="AT13" s="1">
        <v>689.82111326999984</v>
      </c>
      <c r="AU13" s="1">
        <v>754.74179847999983</v>
      </c>
      <c r="AV13" s="1">
        <v>823.97908096000026</v>
      </c>
      <c r="AW13" s="1">
        <v>869.28807884000014</v>
      </c>
      <c r="AX13" s="1">
        <v>510.08315548999974</v>
      </c>
      <c r="AY13" s="1">
        <v>559.54175453000039</v>
      </c>
      <c r="AZ13" s="1">
        <v>580.72174295999935</v>
      </c>
      <c r="BA13" s="1">
        <v>635.87046867999948</v>
      </c>
      <c r="BB13" s="1">
        <v>0</v>
      </c>
      <c r="BC13" s="1">
        <v>470.04429437000005</v>
      </c>
      <c r="BD13" s="1">
        <v>421.99781839000002</v>
      </c>
      <c r="BE13" s="1">
        <v>641.93382657999973</v>
      </c>
      <c r="BF13" s="1">
        <v>671.74344657000006</v>
      </c>
      <c r="BG13" s="1">
        <v>674.87357584000017</v>
      </c>
      <c r="BH13" s="1">
        <v>688.28101242000002</v>
      </c>
      <c r="BI13" s="1">
        <v>835.96187435999991</v>
      </c>
      <c r="BJ13" s="1">
        <v>737.11264666000022</v>
      </c>
      <c r="BK13" s="1">
        <v>493.12186910999924</v>
      </c>
      <c r="BL13" s="1">
        <v>749.82355555000049</v>
      </c>
      <c r="BM13" s="1">
        <v>654.58427586999835</v>
      </c>
      <c r="BN13" s="1">
        <v>671.04453346000128</v>
      </c>
      <c r="BO13" s="1">
        <v>0</v>
      </c>
      <c r="BP13" s="1">
        <f t="shared" ref="BP13:CA13" si="9">+BP14+BP21+BP23</f>
        <v>-5832.3234978199544</v>
      </c>
      <c r="BQ13" s="1">
        <f t="shared" si="9"/>
        <v>-7690.5696812100587</v>
      </c>
      <c r="BR13" s="1">
        <f t="shared" si="9"/>
        <v>-59668.250363399937</v>
      </c>
      <c r="BS13" s="1">
        <f t="shared" si="9"/>
        <v>-649058.36011844012</v>
      </c>
      <c r="BT13" s="1">
        <f t="shared" si="9"/>
        <v>20650.508467119984</v>
      </c>
      <c r="BU13" s="1">
        <f t="shared" si="9"/>
        <v>-13120.896305709968</v>
      </c>
      <c r="BV13" s="1">
        <f t="shared" si="9"/>
        <v>-13433.712730389991</v>
      </c>
      <c r="BW13" s="1">
        <f t="shared" si="9"/>
        <v>17725.026854199943</v>
      </c>
      <c r="BX13" s="1">
        <f t="shared" si="9"/>
        <v>-1881.8771673399633</v>
      </c>
      <c r="BY13" s="1">
        <f t="shared" si="9"/>
        <v>4734.3696848199334</v>
      </c>
      <c r="BZ13" s="1">
        <f t="shared" si="9"/>
        <v>3296.6420708700239</v>
      </c>
      <c r="CA13" s="1">
        <f t="shared" si="9"/>
        <v>17292.413749300009</v>
      </c>
      <c r="CB13" s="1">
        <v>0</v>
      </c>
      <c r="CC13" s="1">
        <v>-592.59433583999737</v>
      </c>
      <c r="CD13" s="1">
        <v>-413.60259811000094</v>
      </c>
      <c r="CE13" s="1">
        <v>-205.64453780000019</v>
      </c>
      <c r="CF13" s="1">
        <v>-10344.02344424</v>
      </c>
      <c r="CG13" s="1">
        <v>147.90445378999993</v>
      </c>
      <c r="CH13" s="1">
        <v>395.76874531000101</v>
      </c>
      <c r="CI13" s="1">
        <v>-225.24156906000098</v>
      </c>
      <c r="CJ13" s="1">
        <v>-316.13794223999992</v>
      </c>
      <c r="CK13" s="1">
        <v>-398.0358548300004</v>
      </c>
      <c r="CL13" s="1">
        <v>-329.08896741999968</v>
      </c>
      <c r="CM13" s="1">
        <v>-396.8328614400001</v>
      </c>
      <c r="CN13" s="1">
        <v>-81.670015509999303</v>
      </c>
      <c r="CO13" s="48">
        <v>0</v>
      </c>
      <c r="CP13" s="55">
        <v>9155.6080482999987</v>
      </c>
      <c r="CQ13" s="1">
        <v>-363.98351812999738</v>
      </c>
      <c r="CR13" s="1">
        <v>-341.49483863000034</v>
      </c>
      <c r="CS13" s="1">
        <v>-11072.881081719997</v>
      </c>
      <c r="CT13" s="1">
        <v>-357.79207837000001</v>
      </c>
      <c r="CU13" s="1">
        <v>-365.90684452999983</v>
      </c>
      <c r="CV13" s="1">
        <v>-79.589589820000356</v>
      </c>
      <c r="CW13" s="1">
        <v>258.57392850000019</v>
      </c>
      <c r="CX13" s="1">
        <v>-188.23982127000056</v>
      </c>
      <c r="CY13" s="1">
        <v>-276.57456148999938</v>
      </c>
      <c r="CZ13" s="1">
        <v>-351.86615506999999</v>
      </c>
      <c r="DA13" s="1">
        <v>-132.99067515000058</v>
      </c>
      <c r="DB13" s="14">
        <v>0</v>
      </c>
      <c r="DC13" s="1">
        <v>0</v>
      </c>
      <c r="DD13" s="1">
        <v>0</v>
      </c>
      <c r="DE13" s="1">
        <v>0</v>
      </c>
      <c r="DF13" s="1">
        <v>0</v>
      </c>
      <c r="DG13" s="1">
        <v>0</v>
      </c>
      <c r="DH13" s="1">
        <v>0</v>
      </c>
      <c r="DI13" s="1">
        <v>0</v>
      </c>
      <c r="DJ13" s="1">
        <v>0</v>
      </c>
      <c r="DK13" s="1">
        <v>0</v>
      </c>
      <c r="DL13" s="1">
        <v>0</v>
      </c>
      <c r="DM13" s="1">
        <v>0</v>
      </c>
      <c r="DN13" s="1">
        <v>0</v>
      </c>
      <c r="DO13" s="14">
        <v>0</v>
      </c>
      <c r="DP13" s="4">
        <v>0</v>
      </c>
      <c r="DQ13" s="4">
        <v>0</v>
      </c>
      <c r="DR13" s="4">
        <v>0</v>
      </c>
      <c r="DS13" s="4">
        <v>0</v>
      </c>
      <c r="DT13" s="4">
        <v>0</v>
      </c>
      <c r="DU13" s="4">
        <v>0</v>
      </c>
      <c r="DV13" s="4">
        <v>0</v>
      </c>
      <c r="DW13" s="4">
        <v>0</v>
      </c>
      <c r="DX13" s="4">
        <v>0</v>
      </c>
      <c r="DY13" s="4">
        <v>0</v>
      </c>
      <c r="DZ13" s="4">
        <v>0</v>
      </c>
      <c r="EA13" s="4">
        <v>0</v>
      </c>
      <c r="EB13" s="4">
        <v>0</v>
      </c>
    </row>
    <row r="14" spans="2:132" s="30" customFormat="1" ht="16.2" customHeight="1" x14ac:dyDescent="0.3">
      <c r="B14" s="29" t="s">
        <v>7</v>
      </c>
      <c r="C14" s="2">
        <v>7400.7290000000003</v>
      </c>
      <c r="D14" s="2">
        <v>4597.2089999999998</v>
      </c>
      <c r="E14" s="2">
        <v>6298.1</v>
      </c>
      <c r="F14" s="2">
        <v>5876.5951922800004</v>
      </c>
      <c r="G14" s="2">
        <v>4171.0775428799998</v>
      </c>
      <c r="H14" s="2">
        <v>4774.2156692500002</v>
      </c>
      <c r="I14" s="2">
        <v>4610.2</v>
      </c>
      <c r="J14" s="2">
        <v>4387.3999999999996</v>
      </c>
      <c r="K14" s="2">
        <v>5652.4</v>
      </c>
      <c r="L14" s="2">
        <v>5763</v>
      </c>
      <c r="M14" s="2">
        <v>5192</v>
      </c>
      <c r="N14" s="2">
        <v>8912.1</v>
      </c>
      <c r="O14" s="4">
        <v>0</v>
      </c>
      <c r="P14" s="2">
        <v>3891.8374686000011</v>
      </c>
      <c r="Q14" s="2">
        <v>3860.06540283</v>
      </c>
      <c r="R14" s="2">
        <v>6716.3604359000001</v>
      </c>
      <c r="S14" s="2">
        <v>5368.4550193800014</v>
      </c>
      <c r="T14" s="2">
        <v>5094.7394287299994</v>
      </c>
      <c r="U14" s="2">
        <v>5726.414927390002</v>
      </c>
      <c r="V14" s="2">
        <v>7533.3747660099989</v>
      </c>
      <c r="W14" s="2">
        <v>5162.4178219300011</v>
      </c>
      <c r="X14" s="2">
        <v>7822.37600836</v>
      </c>
      <c r="Y14" s="2">
        <v>6221.3693663899994</v>
      </c>
      <c r="Z14" s="2">
        <v>7193.5926866699956</v>
      </c>
      <c r="AA14" s="2">
        <v>10804.286336190002</v>
      </c>
      <c r="AB14" s="4">
        <v>0</v>
      </c>
      <c r="AC14" s="2">
        <v>3935.9832345499999</v>
      </c>
      <c r="AD14" s="2">
        <v>6207.3274582499998</v>
      </c>
      <c r="AE14" s="2">
        <v>7308.6915947400012</v>
      </c>
      <c r="AF14" s="2">
        <v>6475.4061944899977</v>
      </c>
      <c r="AG14" s="2">
        <v>8273.1519772899992</v>
      </c>
      <c r="AH14" s="2">
        <v>6781.5028939600033</v>
      </c>
      <c r="AI14" s="2">
        <v>11839.152914999995</v>
      </c>
      <c r="AJ14" s="2">
        <v>5420.3644716000035</v>
      </c>
      <c r="AK14" s="2">
        <v>5476.9437118600035</v>
      </c>
      <c r="AL14" s="2">
        <v>7721.812611450001</v>
      </c>
      <c r="AM14" s="2">
        <v>9501.7293189600059</v>
      </c>
      <c r="AN14" s="2">
        <v>10004.95232923999</v>
      </c>
      <c r="AO14" s="4">
        <v>0</v>
      </c>
      <c r="AP14" s="2">
        <v>5041.413768970001</v>
      </c>
      <c r="AQ14" s="2">
        <v>8084.2175580400017</v>
      </c>
      <c r="AR14" s="2">
        <v>7553.9248736299996</v>
      </c>
      <c r="AS14" s="2">
        <v>5614.4633845899989</v>
      </c>
      <c r="AT14" s="2">
        <v>10587.07230254</v>
      </c>
      <c r="AU14" s="2">
        <v>6347.0133087300019</v>
      </c>
      <c r="AV14" s="2">
        <v>6314.2806707000018</v>
      </c>
      <c r="AW14" s="2">
        <v>6550.0159853399991</v>
      </c>
      <c r="AX14" s="2">
        <v>11396.570887619997</v>
      </c>
      <c r="AY14" s="2">
        <v>8433.2065721700001</v>
      </c>
      <c r="AZ14" s="2">
        <v>9342.0004026999995</v>
      </c>
      <c r="BA14" s="2">
        <v>10957.873177580002</v>
      </c>
      <c r="BB14" s="2">
        <v>0</v>
      </c>
      <c r="BC14" s="2">
        <v>6096.3487933800016</v>
      </c>
      <c r="BD14" s="2">
        <v>4709.878049840001</v>
      </c>
      <c r="BE14" s="2">
        <v>9639.8315165700005</v>
      </c>
      <c r="BF14" s="2">
        <v>7502.0905411299982</v>
      </c>
      <c r="BG14" s="2">
        <v>8949.2634004400006</v>
      </c>
      <c r="BH14" s="2">
        <v>5812.1016133699995</v>
      </c>
      <c r="BI14" s="2">
        <v>6307.4030025399998</v>
      </c>
      <c r="BJ14" s="2">
        <v>5874.2987232099986</v>
      </c>
      <c r="BK14" s="2">
        <v>8442.0167469099997</v>
      </c>
      <c r="BL14" s="2">
        <v>17467.796589820002</v>
      </c>
      <c r="BM14" s="2">
        <v>6528.8808372900003</v>
      </c>
      <c r="BN14" s="2">
        <v>11958.602524169999</v>
      </c>
      <c r="BO14" s="2">
        <v>0</v>
      </c>
      <c r="BP14" s="2">
        <f t="shared" ref="BP14:CA14" si="10">+BP15+BP22+BP24</f>
        <v>-2653.7506722999551</v>
      </c>
      <c r="BQ14" s="2">
        <f t="shared" si="10"/>
        <v>-3402.6102484100625</v>
      </c>
      <c r="BR14" s="2">
        <f t="shared" si="10"/>
        <v>-24469.18799578994</v>
      </c>
      <c r="BS14" s="2">
        <f t="shared" si="10"/>
        <v>-485986.62702813005</v>
      </c>
      <c r="BT14" s="2">
        <f t="shared" si="10"/>
        <v>16301.500583379986</v>
      </c>
      <c r="BU14" s="2">
        <f t="shared" si="10"/>
        <v>-12461.828269839973</v>
      </c>
      <c r="BV14" s="2">
        <f t="shared" si="10"/>
        <v>-11694.284480769997</v>
      </c>
      <c r="BW14" s="2">
        <f t="shared" si="10"/>
        <v>10507.249654369964</v>
      </c>
      <c r="BX14" s="2">
        <f t="shared" si="10"/>
        <v>5851.722664550025</v>
      </c>
      <c r="BY14" s="2">
        <f t="shared" si="10"/>
        <v>6867.5366327299344</v>
      </c>
      <c r="BZ14" s="2">
        <f t="shared" si="10"/>
        <v>1871.0021997100316</v>
      </c>
      <c r="CA14" s="2">
        <f t="shared" si="10"/>
        <v>6586.7707283100126</v>
      </c>
      <c r="CB14" s="2">
        <v>0</v>
      </c>
      <c r="CC14" s="2">
        <v>-5661.8117673700008</v>
      </c>
      <c r="CD14" s="2">
        <v>-7080.0966466700002</v>
      </c>
      <c r="CE14" s="2">
        <v>-3791.1043306200072</v>
      </c>
      <c r="CF14" s="2">
        <v>-135881.07120003001</v>
      </c>
      <c r="CG14" s="2">
        <v>-2070.8168125999982</v>
      </c>
      <c r="CH14" s="2">
        <v>-4254.5653369800038</v>
      </c>
      <c r="CI14" s="2">
        <v>-5793.4127633399958</v>
      </c>
      <c r="CJ14" s="2">
        <v>-5085.6948758400049</v>
      </c>
      <c r="CK14" s="2">
        <v>-1560.3355765299966</v>
      </c>
      <c r="CL14" s="2">
        <v>-12138.618185110001</v>
      </c>
      <c r="CM14" s="2">
        <v>-3396.493370159993</v>
      </c>
      <c r="CN14" s="2">
        <v>2215.7920352599795</v>
      </c>
      <c r="CO14" s="49">
        <v>0</v>
      </c>
      <c r="CP14" s="56">
        <v>133912.74588988998</v>
      </c>
      <c r="CQ14" s="2">
        <v>7204.7662388300123</v>
      </c>
      <c r="CR14" s="2">
        <v>-6661.4891858300016</v>
      </c>
      <c r="CS14" s="2">
        <v>-148408.30092873998</v>
      </c>
      <c r="CT14" s="2">
        <v>-3851.0045693600023</v>
      </c>
      <c r="CU14" s="2">
        <v>-1871.3780756299984</v>
      </c>
      <c r="CV14" s="2">
        <v>-11599.360421689995</v>
      </c>
      <c r="CW14" s="2">
        <v>-3790.0351539499952</v>
      </c>
      <c r="CX14" s="2">
        <v>11336.738495820009</v>
      </c>
      <c r="CY14" s="2">
        <v>2911.8636004199634</v>
      </c>
      <c r="CZ14" s="2">
        <v>-3367.7999998699888</v>
      </c>
      <c r="DA14" s="2">
        <v>1222.9999999999818</v>
      </c>
      <c r="DB14" s="11">
        <v>0</v>
      </c>
      <c r="DC14" s="2">
        <v>0</v>
      </c>
      <c r="DD14" s="2">
        <v>0</v>
      </c>
      <c r="DE14" s="2">
        <v>0</v>
      </c>
      <c r="DF14" s="2">
        <v>0</v>
      </c>
      <c r="DG14" s="2">
        <v>0</v>
      </c>
      <c r="DH14" s="2">
        <v>0</v>
      </c>
      <c r="DI14" s="2">
        <v>0</v>
      </c>
      <c r="DJ14" s="2">
        <v>0</v>
      </c>
      <c r="DK14" s="2">
        <v>0</v>
      </c>
      <c r="DL14" s="2">
        <v>0</v>
      </c>
      <c r="DM14" s="2">
        <v>0</v>
      </c>
      <c r="DN14" s="2">
        <v>0</v>
      </c>
      <c r="DO14" s="11">
        <v>0</v>
      </c>
      <c r="DP14" s="4">
        <v>0</v>
      </c>
      <c r="DQ14" s="4">
        <v>0</v>
      </c>
      <c r="DR14" s="4">
        <v>0</v>
      </c>
      <c r="DS14" s="4">
        <v>0</v>
      </c>
      <c r="DT14" s="4">
        <v>0</v>
      </c>
      <c r="DU14" s="4">
        <v>0</v>
      </c>
      <c r="DV14" s="4">
        <v>0</v>
      </c>
      <c r="DW14" s="4">
        <v>0</v>
      </c>
      <c r="DX14" s="4">
        <v>0</v>
      </c>
      <c r="DY14" s="4">
        <v>0</v>
      </c>
      <c r="DZ14" s="4">
        <v>0</v>
      </c>
      <c r="EA14" s="4">
        <v>0</v>
      </c>
      <c r="EB14" s="4">
        <v>0</v>
      </c>
    </row>
    <row r="15" spans="2:132" s="30" customFormat="1" ht="16.2" customHeight="1" x14ac:dyDescent="0.3">
      <c r="B15" s="31" t="s">
        <v>49</v>
      </c>
      <c r="C15" s="1">
        <v>0</v>
      </c>
      <c r="D15" s="1">
        <v>33.811535210000002</v>
      </c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1">
        <v>0</v>
      </c>
      <c r="M15" s="1">
        <v>0</v>
      </c>
      <c r="N15" s="1">
        <v>603.40599999999995</v>
      </c>
      <c r="O15" s="4">
        <v>0</v>
      </c>
      <c r="P15" s="1">
        <v>0</v>
      </c>
      <c r="Q15" s="1">
        <v>0</v>
      </c>
      <c r="R15" s="1">
        <v>0</v>
      </c>
      <c r="S15" s="1">
        <v>0</v>
      </c>
      <c r="T15" s="1">
        <v>0</v>
      </c>
      <c r="U15" s="1">
        <v>0</v>
      </c>
      <c r="V15" s="1">
        <v>262.41888649999999</v>
      </c>
      <c r="W15" s="1">
        <v>47.49995320999998</v>
      </c>
      <c r="X15" s="1">
        <v>40.013145520000037</v>
      </c>
      <c r="Y15" s="1">
        <v>30.042328329999982</v>
      </c>
      <c r="Z15" s="1">
        <v>230.64359305000002</v>
      </c>
      <c r="AA15" s="1">
        <v>3223.7594923699999</v>
      </c>
      <c r="AB15" s="4">
        <v>0</v>
      </c>
      <c r="AC15" s="1">
        <v>63.564097410000002</v>
      </c>
      <c r="AD15" s="1">
        <v>143.85246415</v>
      </c>
      <c r="AE15" s="1">
        <v>122.20405525999996</v>
      </c>
      <c r="AF15" s="1">
        <v>115.18116139000001</v>
      </c>
      <c r="AG15" s="1">
        <v>111.03745068000001</v>
      </c>
      <c r="AH15" s="1">
        <v>117.70842908999995</v>
      </c>
      <c r="AI15" s="1">
        <v>104.31068587000007</v>
      </c>
      <c r="AJ15" s="1">
        <v>105.63720206999994</v>
      </c>
      <c r="AK15" s="1">
        <v>0</v>
      </c>
      <c r="AL15" s="1">
        <v>200.69485861999996</v>
      </c>
      <c r="AM15" s="1">
        <v>87.081487490000043</v>
      </c>
      <c r="AN15" s="1">
        <v>162.86570989000001</v>
      </c>
      <c r="AO15" s="4">
        <v>0</v>
      </c>
      <c r="AP15" s="1">
        <v>67.50602791</v>
      </c>
      <c r="AQ15" s="1">
        <v>144.63840740000001</v>
      </c>
      <c r="AR15" s="1">
        <v>82.308317389999985</v>
      </c>
      <c r="AS15" s="1">
        <v>0</v>
      </c>
      <c r="AT15" s="1">
        <v>268.33580253999997</v>
      </c>
      <c r="AU15" s="1">
        <v>316.38816598</v>
      </c>
      <c r="AV15" s="1">
        <v>-97.554184870000029</v>
      </c>
      <c r="AW15" s="1">
        <v>105.65553659000004</v>
      </c>
      <c r="AX15" s="1">
        <v>83.343973519999992</v>
      </c>
      <c r="AY15" s="1">
        <v>79.788742920000061</v>
      </c>
      <c r="AZ15" s="1">
        <v>0.24474506000000018</v>
      </c>
      <c r="BA15" s="1">
        <v>0.20914366000000015</v>
      </c>
      <c r="BB15" s="1">
        <v>0</v>
      </c>
      <c r="BC15" s="1">
        <v>0.26335417999999999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0</v>
      </c>
      <c r="BJ15" s="1">
        <v>0</v>
      </c>
      <c r="BK15" s="1">
        <v>0</v>
      </c>
      <c r="BL15" s="1">
        <v>1.4E-5</v>
      </c>
      <c r="BM15" s="1">
        <v>0</v>
      </c>
      <c r="BN15" s="1">
        <v>753.1493564000001</v>
      </c>
      <c r="BO15" s="1">
        <v>0</v>
      </c>
      <c r="BP15" s="1">
        <f t="shared" ref="BP15:CA15" si="11">+BP16+BP23+BP25</f>
        <v>-429.80463348996591</v>
      </c>
      <c r="BQ15" s="1">
        <f t="shared" si="11"/>
        <v>-5057.8150766300569</v>
      </c>
      <c r="BR15" s="1">
        <f t="shared" si="11"/>
        <v>-21702.573565169951</v>
      </c>
      <c r="BS15" s="1">
        <f t="shared" si="11"/>
        <v>-370898.05093673005</v>
      </c>
      <c r="BT15" s="1">
        <f t="shared" si="11"/>
        <v>13876.953249209982</v>
      </c>
      <c r="BU15" s="1">
        <f t="shared" si="11"/>
        <v>7547.7540742000228</v>
      </c>
      <c r="BV15" s="1">
        <f t="shared" si="11"/>
        <v>3761.4543115000097</v>
      </c>
      <c r="BW15" s="1">
        <f t="shared" si="11"/>
        <v>13437.910182329961</v>
      </c>
      <c r="BX15" s="1">
        <f t="shared" si="11"/>
        <v>-1136.2733227299723</v>
      </c>
      <c r="BY15" s="1">
        <f t="shared" si="11"/>
        <v>7014.195363619956</v>
      </c>
      <c r="BZ15" s="1">
        <f t="shared" si="11"/>
        <v>6799.7822998200136</v>
      </c>
      <c r="CA15" s="1">
        <f t="shared" si="11"/>
        <v>8444.0040324500224</v>
      </c>
      <c r="CB15" s="1">
        <v>0</v>
      </c>
      <c r="CC15" s="1">
        <v>180.70101280999998</v>
      </c>
      <c r="CD15" s="1">
        <v>-43.303928239999998</v>
      </c>
      <c r="CE15" s="1">
        <v>357.45057358999998</v>
      </c>
      <c r="CF15" s="1">
        <v>73.240068690000015</v>
      </c>
      <c r="CG15" s="1">
        <v>132.32673341000006</v>
      </c>
      <c r="CH15" s="1">
        <v>149.83529366999991</v>
      </c>
      <c r="CI15" s="1">
        <v>166.71321557000005</v>
      </c>
      <c r="CJ15" s="1">
        <v>268.87241629000005</v>
      </c>
      <c r="CK15" s="1">
        <v>282.00091351999981</v>
      </c>
      <c r="CL15" s="1">
        <v>276.2470742600002</v>
      </c>
      <c r="CM15" s="1">
        <v>281.99358724000001</v>
      </c>
      <c r="CN15" s="1">
        <v>250.15168020000019</v>
      </c>
      <c r="CO15" s="48">
        <v>0</v>
      </c>
      <c r="CP15" s="55">
        <v>226.95550673</v>
      </c>
      <c r="CQ15" s="1">
        <v>0</v>
      </c>
      <c r="CR15" s="1">
        <v>-746.22075984000003</v>
      </c>
      <c r="CS15" s="1">
        <v>-956.16569387000004</v>
      </c>
      <c r="CT15" s="1">
        <v>-1.8094937900000001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4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4">
        <v>0</v>
      </c>
      <c r="DP15" s="4">
        <v>0</v>
      </c>
      <c r="DQ15" s="4">
        <v>0</v>
      </c>
      <c r="DR15" s="4">
        <v>0</v>
      </c>
      <c r="DS15" s="4">
        <v>0</v>
      </c>
      <c r="DT15" s="4">
        <v>0</v>
      </c>
      <c r="DU15" s="4">
        <v>0</v>
      </c>
      <c r="DV15" s="4">
        <v>0</v>
      </c>
      <c r="DW15" s="4">
        <v>0</v>
      </c>
      <c r="DX15" s="4">
        <v>0</v>
      </c>
      <c r="DY15" s="4">
        <v>0</v>
      </c>
      <c r="DZ15" s="4">
        <v>0</v>
      </c>
      <c r="EA15" s="4">
        <v>0</v>
      </c>
      <c r="EB15" s="4">
        <v>0</v>
      </c>
    </row>
    <row r="16" spans="2:132" s="30" customFormat="1" ht="16.2" customHeight="1" x14ac:dyDescent="0.3">
      <c r="B16" s="29" t="s">
        <v>20</v>
      </c>
      <c r="C16" s="2">
        <v>19.939772680000001</v>
      </c>
      <c r="D16" s="2">
        <v>29.293058760000001</v>
      </c>
      <c r="E16" s="2">
        <v>93.417014280000004</v>
      </c>
      <c r="F16" s="2">
        <v>163.86131489000005</v>
      </c>
      <c r="G16" s="2">
        <v>48.445853099999979</v>
      </c>
      <c r="H16" s="2">
        <v>123.80606956999998</v>
      </c>
      <c r="I16" s="2">
        <v>56.7</v>
      </c>
      <c r="J16" s="2">
        <v>32.299999999999997</v>
      </c>
      <c r="K16" s="2">
        <v>48.9</v>
      </c>
      <c r="L16" s="2">
        <v>14.888</v>
      </c>
      <c r="M16" s="2">
        <v>33.5</v>
      </c>
      <c r="N16" s="2">
        <v>79.7</v>
      </c>
      <c r="O16" s="4">
        <v>0</v>
      </c>
      <c r="P16" s="2">
        <v>47.989867279999999</v>
      </c>
      <c r="Q16" s="2">
        <v>12.191198429999993</v>
      </c>
      <c r="R16" s="2">
        <v>36.522009510000011</v>
      </c>
      <c r="S16" s="2">
        <v>123.44066596</v>
      </c>
      <c r="T16" s="2">
        <v>45.883896350000008</v>
      </c>
      <c r="U16" s="2">
        <v>26.967663359999971</v>
      </c>
      <c r="V16" s="2">
        <v>521.58223958999986</v>
      </c>
      <c r="W16" s="2">
        <v>63.416369070000052</v>
      </c>
      <c r="X16" s="2">
        <v>69.901883159999969</v>
      </c>
      <c r="Y16" s="2">
        <v>54.65070254000014</v>
      </c>
      <c r="Z16" s="2">
        <v>121.57204741</v>
      </c>
      <c r="AA16" s="2">
        <v>4831.4963005299996</v>
      </c>
      <c r="AB16" s="4">
        <v>0</v>
      </c>
      <c r="AC16" s="2">
        <v>55.744967879999997</v>
      </c>
      <c r="AD16" s="2">
        <v>69.217396360000009</v>
      </c>
      <c r="AE16" s="2">
        <v>30.637050629999994</v>
      </c>
      <c r="AF16" s="2">
        <v>46.279679980000012</v>
      </c>
      <c r="AG16" s="2">
        <v>46.03903123000002</v>
      </c>
      <c r="AH16" s="2">
        <v>180.33648432999999</v>
      </c>
      <c r="AI16" s="2">
        <v>117.23148099999996</v>
      </c>
      <c r="AJ16" s="2">
        <v>126.56339378999982</v>
      </c>
      <c r="AK16" s="2">
        <v>38.95021744000001</v>
      </c>
      <c r="AL16" s="2">
        <v>177.91554353999996</v>
      </c>
      <c r="AM16" s="2">
        <v>294.3548931700002</v>
      </c>
      <c r="AN16" s="2">
        <v>5487.0667625500009</v>
      </c>
      <c r="AO16" s="4">
        <v>0</v>
      </c>
      <c r="AP16" s="2">
        <v>44.32554047</v>
      </c>
      <c r="AQ16" s="2">
        <v>136.04723816000001</v>
      </c>
      <c r="AR16" s="2">
        <v>6.2170476800000074</v>
      </c>
      <c r="AS16" s="2">
        <v>66.050804739999961</v>
      </c>
      <c r="AT16" s="2">
        <v>67.433145170000017</v>
      </c>
      <c r="AU16" s="2">
        <v>174.04195903999994</v>
      </c>
      <c r="AV16" s="2">
        <v>61.641758890000013</v>
      </c>
      <c r="AW16" s="2">
        <v>65.794339740000026</v>
      </c>
      <c r="AX16" s="2">
        <v>91.535378039999927</v>
      </c>
      <c r="AY16" s="2">
        <v>81.673828080000263</v>
      </c>
      <c r="AZ16" s="2">
        <v>1056.3058547399994</v>
      </c>
      <c r="BA16" s="2">
        <v>90.370371279999674</v>
      </c>
      <c r="BB16" s="2">
        <v>0</v>
      </c>
      <c r="BC16" s="2">
        <v>48.566237510000001</v>
      </c>
      <c r="BD16" s="2">
        <v>27.610701450000018</v>
      </c>
      <c r="BE16" s="2">
        <v>113.05379888</v>
      </c>
      <c r="BF16" s="2">
        <v>471.92475468000009</v>
      </c>
      <c r="BG16" s="2">
        <v>76.918732569999875</v>
      </c>
      <c r="BH16" s="2">
        <v>50.998146540000171</v>
      </c>
      <c r="BI16" s="2">
        <v>68.582657720000171</v>
      </c>
      <c r="BJ16" s="2">
        <v>113.62748715999993</v>
      </c>
      <c r="BK16" s="2">
        <v>24.550208479999899</v>
      </c>
      <c r="BL16" s="2">
        <v>98.859238379999979</v>
      </c>
      <c r="BM16" s="2">
        <v>703.99959331999992</v>
      </c>
      <c r="BN16" s="2">
        <v>589.56494273000021</v>
      </c>
      <c r="BO16" s="2">
        <v>0</v>
      </c>
      <c r="BP16" s="2">
        <f t="shared" ref="BP16:CA16" si="12">+BP17+BP24+BP26</f>
        <v>2968.5352060700311</v>
      </c>
      <c r="BQ16" s="2">
        <f t="shared" si="12"/>
        <v>-1827.0595878000718</v>
      </c>
      <c r="BR16" s="2">
        <f t="shared" si="12"/>
        <v>2249.2368054000613</v>
      </c>
      <c r="BS16" s="2">
        <f t="shared" si="12"/>
        <v>-213023.43085138002</v>
      </c>
      <c r="BT16" s="2">
        <f t="shared" si="12"/>
        <v>10752.068845389984</v>
      </c>
      <c r="BU16" s="2">
        <f t="shared" si="12"/>
        <v>6185.4834667900204</v>
      </c>
      <c r="BV16" s="2">
        <f t="shared" si="12"/>
        <v>5884.4087782200004</v>
      </c>
      <c r="BW16" s="2">
        <f t="shared" si="12"/>
        <v>6566.5995971299799</v>
      </c>
      <c r="BX16" s="2">
        <f t="shared" si="12"/>
        <v>5749.1256821600109</v>
      </c>
      <c r="BY16" s="2">
        <f t="shared" si="12"/>
        <v>6144.1343758399671</v>
      </c>
      <c r="BZ16" s="2">
        <f t="shared" si="12"/>
        <v>5156.4457999400147</v>
      </c>
      <c r="CA16" s="2">
        <f t="shared" si="12"/>
        <v>1391.8895802700133</v>
      </c>
      <c r="CB16" s="2">
        <v>0</v>
      </c>
      <c r="CC16" s="2">
        <v>-269.49432561999981</v>
      </c>
      <c r="CD16" s="2">
        <v>-943.50304101000029</v>
      </c>
      <c r="CE16" s="2">
        <v>-1978.4925663400004</v>
      </c>
      <c r="CF16" s="2">
        <v>-6836.2360593400008</v>
      </c>
      <c r="CG16" s="2">
        <v>-294.81250847999985</v>
      </c>
      <c r="CH16" s="2">
        <v>69.078155359999897</v>
      </c>
      <c r="CI16" s="2">
        <v>-584.48383201000013</v>
      </c>
      <c r="CJ16" s="2">
        <v>658.5452017800003</v>
      </c>
      <c r="CK16" s="2">
        <v>2810.8099118099999</v>
      </c>
      <c r="CL16" s="2">
        <v>-309.77086022000026</v>
      </c>
      <c r="CM16" s="2">
        <v>-327.50733161999949</v>
      </c>
      <c r="CN16" s="2">
        <v>-638.39173052000012</v>
      </c>
      <c r="CO16" s="49">
        <v>0</v>
      </c>
      <c r="CP16" s="56">
        <v>4726.2053817100004</v>
      </c>
      <c r="CQ16" s="2">
        <v>-4503.0403193699995</v>
      </c>
      <c r="CR16" s="2">
        <v>-2536.4102446300017</v>
      </c>
      <c r="CS16" s="2">
        <v>-12372.296958390001</v>
      </c>
      <c r="CT16" s="2">
        <v>-114.61936855999954</v>
      </c>
      <c r="CU16" s="2">
        <v>-43.241757020000193</v>
      </c>
      <c r="CV16" s="2">
        <v>722.93074787000012</v>
      </c>
      <c r="CW16" s="2">
        <v>-383.18978745999971</v>
      </c>
      <c r="CX16" s="2">
        <v>1387.9561551400006</v>
      </c>
      <c r="CY16" s="2">
        <v>1089.5916265999977</v>
      </c>
      <c r="CZ16" s="2">
        <v>-486.18009417999991</v>
      </c>
      <c r="DA16" s="2">
        <v>-365.3999999999985</v>
      </c>
      <c r="DB16" s="11">
        <v>0</v>
      </c>
      <c r="DC16" s="2">
        <v>0</v>
      </c>
      <c r="DD16" s="2">
        <v>0</v>
      </c>
      <c r="DE16" s="2">
        <v>0</v>
      </c>
      <c r="DF16" s="2">
        <v>0</v>
      </c>
      <c r="DG16" s="2">
        <v>0</v>
      </c>
      <c r="DH16" s="2">
        <v>0</v>
      </c>
      <c r="DI16" s="2">
        <v>0</v>
      </c>
      <c r="DJ16" s="2">
        <v>0</v>
      </c>
      <c r="DK16" s="2">
        <v>0</v>
      </c>
      <c r="DL16" s="2">
        <v>0</v>
      </c>
      <c r="DM16" s="2">
        <v>0</v>
      </c>
      <c r="DN16" s="2">
        <v>0</v>
      </c>
      <c r="DO16" s="11">
        <v>0</v>
      </c>
      <c r="DP16" s="4">
        <v>0</v>
      </c>
      <c r="DQ16" s="4">
        <v>0</v>
      </c>
      <c r="DR16" s="4">
        <v>0</v>
      </c>
      <c r="DS16" s="4">
        <v>0</v>
      </c>
      <c r="DT16" s="4">
        <v>0</v>
      </c>
      <c r="DU16" s="4">
        <v>0</v>
      </c>
      <c r="DV16" s="4">
        <v>0</v>
      </c>
      <c r="DW16" s="4">
        <v>0</v>
      </c>
      <c r="DX16" s="4">
        <v>0</v>
      </c>
      <c r="DY16" s="4">
        <v>0</v>
      </c>
      <c r="DZ16" s="4">
        <v>0</v>
      </c>
      <c r="EA16" s="4">
        <v>0</v>
      </c>
      <c r="EB16" s="4">
        <v>0</v>
      </c>
    </row>
    <row r="17" spans="2:132" ht="16.2" customHeight="1" x14ac:dyDescent="0.3">
      <c r="B17" s="32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4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  <c r="BM17" s="33"/>
      <c r="BN17" s="33"/>
      <c r="BO17" s="33"/>
      <c r="BP17" s="33"/>
      <c r="BQ17" s="33"/>
      <c r="BR17" s="33"/>
      <c r="BS17" s="33"/>
      <c r="BT17" s="33"/>
      <c r="BU17" s="33"/>
      <c r="BV17" s="33"/>
      <c r="BW17" s="33"/>
      <c r="BX17" s="33"/>
      <c r="BY17" s="33"/>
      <c r="BZ17" s="33"/>
      <c r="CA17" s="33"/>
      <c r="CB17" s="33"/>
      <c r="CC17" s="33"/>
      <c r="CD17" s="33"/>
      <c r="CE17" s="33"/>
      <c r="CF17" s="33"/>
      <c r="CG17" s="33"/>
      <c r="CH17" s="33"/>
      <c r="CI17" s="33"/>
      <c r="CJ17" s="33"/>
      <c r="CK17" s="33"/>
      <c r="CL17" s="33"/>
      <c r="CM17" s="33"/>
      <c r="CN17" s="33"/>
      <c r="CO17" s="50"/>
      <c r="CP17" s="57"/>
      <c r="CQ17" s="33"/>
      <c r="CR17" s="33"/>
      <c r="CS17" s="33"/>
      <c r="CT17" s="33"/>
      <c r="CU17" s="33"/>
      <c r="CV17" s="33"/>
      <c r="CW17" s="33"/>
      <c r="CX17" s="33"/>
      <c r="CY17" s="33"/>
      <c r="CZ17" s="33"/>
      <c r="DA17" s="33"/>
      <c r="DB17" s="35"/>
      <c r="DC17" s="33"/>
      <c r="DD17" s="33"/>
      <c r="DE17" s="33"/>
      <c r="DF17" s="33"/>
      <c r="DG17" s="33"/>
      <c r="DH17" s="33"/>
      <c r="DI17" s="33"/>
      <c r="DJ17" s="33"/>
      <c r="DK17" s="33"/>
      <c r="DL17" s="33"/>
      <c r="DM17" s="33"/>
      <c r="DN17" s="33"/>
      <c r="DO17" s="35"/>
      <c r="DP17" s="33"/>
      <c r="DQ17" s="33"/>
      <c r="DR17" s="33"/>
      <c r="DS17" s="33"/>
      <c r="DT17" s="33"/>
      <c r="DU17" s="33"/>
      <c r="DV17" s="33"/>
      <c r="DW17" s="33"/>
      <c r="DX17" s="33"/>
      <c r="DY17" s="33"/>
      <c r="DZ17" s="33"/>
      <c r="EA17" s="33"/>
      <c r="EB17" s="35"/>
    </row>
    <row r="18" spans="2:132" ht="16.2" customHeight="1" x14ac:dyDescent="0.3">
      <c r="B18" s="28" t="s">
        <v>44</v>
      </c>
      <c r="C18" s="4">
        <f>+C19+C29+C30+C31</f>
        <v>50808.185035019997</v>
      </c>
      <c r="D18" s="4">
        <f t="shared" ref="D18:N18" si="13">+D19+D29+D30+D31</f>
        <v>50154.811212450004</v>
      </c>
      <c r="E18" s="4">
        <f t="shared" si="13"/>
        <v>56662.209290790008</v>
      </c>
      <c r="F18" s="4">
        <f t="shared" si="13"/>
        <v>63587.419889775891</v>
      </c>
      <c r="G18" s="4">
        <f t="shared" si="13"/>
        <v>57169.001623340009</v>
      </c>
      <c r="H18" s="4">
        <f t="shared" si="13"/>
        <v>56749.503651839994</v>
      </c>
      <c r="I18" s="4">
        <f t="shared" si="13"/>
        <v>52306.392740859999</v>
      </c>
      <c r="J18" s="4">
        <f t="shared" si="13"/>
        <v>50184.971413869986</v>
      </c>
      <c r="K18" s="4">
        <f t="shared" si="13"/>
        <v>54903.986742059999</v>
      </c>
      <c r="L18" s="4">
        <f t="shared" si="13"/>
        <v>57489.375593519988</v>
      </c>
      <c r="M18" s="4">
        <f t="shared" si="13"/>
        <v>63938.853144450004</v>
      </c>
      <c r="N18" s="4">
        <f t="shared" si="13"/>
        <v>84816.305676329997</v>
      </c>
      <c r="O18" s="4">
        <v>0</v>
      </c>
      <c r="P18" s="4">
        <f>+P19+P29+P30+P31</f>
        <v>46852.044697190002</v>
      </c>
      <c r="Q18" s="4">
        <f t="shared" ref="Q18:AA18" si="14">+Q19+Q29+Q30+Q31</f>
        <v>51812.300332599996</v>
      </c>
      <c r="R18" s="4">
        <f t="shared" si="14"/>
        <v>59716.326445110004</v>
      </c>
      <c r="S18" s="4">
        <f t="shared" si="14"/>
        <v>67832.847087069997</v>
      </c>
      <c r="T18" s="4">
        <f t="shared" si="14"/>
        <v>60281.59493318</v>
      </c>
      <c r="U18" s="4">
        <f t="shared" si="14"/>
        <v>63764.135593829989</v>
      </c>
      <c r="V18" s="4">
        <f t="shared" si="14"/>
        <v>63621.459009710023</v>
      </c>
      <c r="W18" s="4">
        <f t="shared" si="14"/>
        <v>61815.863525509965</v>
      </c>
      <c r="X18" s="4">
        <f t="shared" si="14"/>
        <v>62774.214726720005</v>
      </c>
      <c r="Y18" s="4">
        <f t="shared" si="14"/>
        <v>64098.093098949998</v>
      </c>
      <c r="Z18" s="4">
        <f t="shared" si="14"/>
        <v>63007.309309050048</v>
      </c>
      <c r="AA18" s="4">
        <f t="shared" si="14"/>
        <v>83063.819188069989</v>
      </c>
      <c r="AB18" s="4">
        <v>0</v>
      </c>
      <c r="AC18" s="4">
        <f>+AC19+AC29+AC30+AC31</f>
        <v>52446.89013688</v>
      </c>
      <c r="AD18" s="4">
        <f t="shared" ref="AD18:AN18" si="15">+AD19+AD29+AD30+AD31</f>
        <v>58508.982324019998</v>
      </c>
      <c r="AE18" s="4">
        <f t="shared" si="15"/>
        <v>62603.70451127999</v>
      </c>
      <c r="AF18" s="4">
        <f t="shared" si="15"/>
        <v>66324.713113549995</v>
      </c>
      <c r="AG18" s="4">
        <f t="shared" si="15"/>
        <v>67239.741546309015</v>
      </c>
      <c r="AH18" s="4">
        <f t="shared" si="15"/>
        <v>65565.191845950001</v>
      </c>
      <c r="AI18" s="4">
        <f t="shared" si="15"/>
        <v>74128.894247803633</v>
      </c>
      <c r="AJ18" s="4">
        <f t="shared" si="15"/>
        <v>62810.055538270011</v>
      </c>
      <c r="AK18" s="4">
        <f t="shared" si="15"/>
        <v>69153.399334149959</v>
      </c>
      <c r="AL18" s="4">
        <f t="shared" si="15"/>
        <v>74140.324467470069</v>
      </c>
      <c r="AM18" s="4">
        <f t="shared" si="15"/>
        <v>65906.85761970999</v>
      </c>
      <c r="AN18" s="4">
        <f t="shared" si="15"/>
        <v>96319.705379963125</v>
      </c>
      <c r="AO18" s="4">
        <v>0</v>
      </c>
      <c r="AP18" s="4">
        <f>+AP19+AP29+AP30+AP31</f>
        <v>59798.466562460002</v>
      </c>
      <c r="AQ18" s="4">
        <f t="shared" ref="AQ18:BA18" si="16">+AQ19+AQ29+AQ30+AQ31</f>
        <v>69533.142831909994</v>
      </c>
      <c r="AR18" s="4">
        <f t="shared" si="16"/>
        <v>73234.669124489999</v>
      </c>
      <c r="AS18" s="4">
        <f t="shared" si="16"/>
        <v>73530.922180000023</v>
      </c>
      <c r="AT18" s="4">
        <f t="shared" si="16"/>
        <v>68705.706634669987</v>
      </c>
      <c r="AU18" s="4">
        <f t="shared" si="16"/>
        <v>76160.581530649957</v>
      </c>
      <c r="AV18" s="4">
        <f t="shared" si="16"/>
        <v>79331.191577229722</v>
      </c>
      <c r="AW18" s="4">
        <f t="shared" si="16"/>
        <v>71863.947166389975</v>
      </c>
      <c r="AX18" s="4">
        <f t="shared" si="16"/>
        <v>71159.906271630025</v>
      </c>
      <c r="AY18" s="4">
        <f t="shared" si="16"/>
        <v>75408.658377929984</v>
      </c>
      <c r="AZ18" s="4">
        <f t="shared" si="16"/>
        <v>76802.184889925469</v>
      </c>
      <c r="BA18" s="4">
        <f t="shared" si="16"/>
        <v>85037.766691583631</v>
      </c>
      <c r="BB18" s="4">
        <v>0</v>
      </c>
      <c r="BC18" s="4">
        <f>+BC19+BC29+BC30+BC31</f>
        <v>71803.609211148796</v>
      </c>
      <c r="BD18" s="4">
        <f t="shared" ref="BD18:BN18" si="17">+BD19+BD29+BD30+BD31</f>
        <v>76629.529205534403</v>
      </c>
      <c r="BE18" s="4">
        <f t="shared" si="17"/>
        <v>79445.6789132212</v>
      </c>
      <c r="BF18" s="4">
        <f t="shared" si="17"/>
        <v>96308.229744350421</v>
      </c>
      <c r="BG18" s="4">
        <f t="shared" si="17"/>
        <v>70273.08848477689</v>
      </c>
      <c r="BH18" s="4">
        <f t="shared" si="17"/>
        <v>89617.381513876899</v>
      </c>
      <c r="BI18" s="4">
        <f t="shared" si="17"/>
        <v>82345.877779133167</v>
      </c>
      <c r="BJ18" s="4">
        <f t="shared" si="17"/>
        <v>74462.354350960013</v>
      </c>
      <c r="BK18" s="4">
        <f t="shared" si="17"/>
        <v>85492.987085187982</v>
      </c>
      <c r="BL18" s="4">
        <f t="shared" si="17"/>
        <v>96461.004223580065</v>
      </c>
      <c r="BM18" s="4">
        <f t="shared" si="17"/>
        <v>77966.453845875018</v>
      </c>
      <c r="BN18" s="4">
        <f t="shared" si="17"/>
        <v>100824.29448058143</v>
      </c>
      <c r="BO18" s="4">
        <v>0</v>
      </c>
      <c r="BP18" s="4">
        <v>-7381.7723188639793</v>
      </c>
      <c r="BQ18" s="4">
        <v>-5994.6873979100492</v>
      </c>
      <c r="BR18" s="4">
        <v>-50340.393335089859</v>
      </c>
      <c r="BS18" s="4">
        <v>-954738.10131080984</v>
      </c>
      <c r="BT18" s="4">
        <v>12916.668943410987</v>
      </c>
      <c r="BU18" s="4">
        <v>-12299.995807699743</v>
      </c>
      <c r="BV18" s="4">
        <v>-8918.8973802543187</v>
      </c>
      <c r="BW18" s="4">
        <v>7842.4267460413103</v>
      </c>
      <c r="BX18" s="4">
        <v>-4743.5854442402633</v>
      </c>
      <c r="BY18" s="4">
        <v>-14356.595154985393</v>
      </c>
      <c r="BZ18" s="4">
        <v>-5765.7096245770081</v>
      </c>
      <c r="CA18" s="4">
        <v>26995.838979662498</v>
      </c>
      <c r="CB18" s="4">
        <v>0</v>
      </c>
      <c r="CC18" s="4">
        <v>-6425.5657798134489</v>
      </c>
      <c r="CD18" s="4">
        <v>-8061.7964796499582</v>
      </c>
      <c r="CE18" s="4">
        <v>-38779.525546580087</v>
      </c>
      <c r="CF18" s="4">
        <v>-991732.1578431502</v>
      </c>
      <c r="CG18" s="4">
        <v>20895.481783169984</v>
      </c>
      <c r="CH18" s="4">
        <v>-2372.5455381338543</v>
      </c>
      <c r="CI18" s="4">
        <v>-21664.940026427153</v>
      </c>
      <c r="CJ18" s="4">
        <v>-11365.957440448721</v>
      </c>
      <c r="CK18" s="4">
        <v>7361.7858002600842</v>
      </c>
      <c r="CL18" s="4">
        <v>-18105.741371210039</v>
      </c>
      <c r="CM18" s="4">
        <v>3149.8558280870202</v>
      </c>
      <c r="CN18" s="4">
        <v>58210.950345419697</v>
      </c>
      <c r="CO18" s="4">
        <v>0</v>
      </c>
      <c r="CP18" s="4">
        <v>974869.4842522894</v>
      </c>
      <c r="CQ18" s="4">
        <v>-33365.402707809655</v>
      </c>
      <c r="CR18" s="4">
        <v>-48473.387088790041</v>
      </c>
      <c r="CS18" s="4">
        <v>-1054129.3891752409</v>
      </c>
      <c r="CT18" s="4">
        <v>7058.4485512399842</v>
      </c>
      <c r="CU18" s="4">
        <v>-22817.816703730045</v>
      </c>
      <c r="CV18" s="4">
        <v>-17679.166677620116</v>
      </c>
      <c r="CW18" s="4">
        <v>-29170.688413839845</v>
      </c>
      <c r="CX18" s="4">
        <v>-11583.766459640086</v>
      </c>
      <c r="CY18" s="4">
        <v>-13868.319889899794</v>
      </c>
      <c r="CZ18" s="4">
        <v>-17670.363386140321</v>
      </c>
      <c r="DA18" s="4">
        <v>-8071.2950129664823</v>
      </c>
      <c r="DB18" s="4">
        <v>0</v>
      </c>
      <c r="DC18" s="4">
        <v>0</v>
      </c>
      <c r="DD18" s="4">
        <v>0</v>
      </c>
      <c r="DE18" s="4">
        <v>0</v>
      </c>
      <c r="DF18" s="4">
        <v>0</v>
      </c>
      <c r="DG18" s="4">
        <v>0</v>
      </c>
      <c r="DH18" s="4">
        <v>0</v>
      </c>
      <c r="DI18" s="4">
        <v>0</v>
      </c>
      <c r="DJ18" s="4">
        <v>0</v>
      </c>
      <c r="DK18" s="4">
        <v>0</v>
      </c>
      <c r="DL18" s="4">
        <v>0</v>
      </c>
      <c r="DM18" s="4">
        <v>0</v>
      </c>
      <c r="DN18" s="4">
        <v>0</v>
      </c>
      <c r="DO18" s="4">
        <v>0</v>
      </c>
      <c r="DP18" s="4">
        <v>0</v>
      </c>
      <c r="DQ18" s="4">
        <v>0</v>
      </c>
      <c r="DR18" s="4">
        <v>0</v>
      </c>
      <c r="DS18" s="4">
        <v>0</v>
      </c>
      <c r="DT18" s="4">
        <v>0</v>
      </c>
      <c r="DU18" s="4">
        <v>0</v>
      </c>
      <c r="DV18" s="4">
        <v>0</v>
      </c>
      <c r="DW18" s="4">
        <v>0</v>
      </c>
      <c r="DX18" s="4">
        <v>0</v>
      </c>
      <c r="DY18" s="4">
        <v>0</v>
      </c>
      <c r="DZ18" s="4">
        <v>0</v>
      </c>
      <c r="EA18" s="4">
        <v>0</v>
      </c>
      <c r="EB18" s="4">
        <v>0</v>
      </c>
    </row>
    <row r="19" spans="2:132" ht="16.2" customHeight="1" x14ac:dyDescent="0.3">
      <c r="B19" s="36" t="s">
        <v>8</v>
      </c>
      <c r="C19" s="4">
        <f>+C20+C21+C22+C23+C24+C25+C26+C27+C28</f>
        <v>48261.293657609996</v>
      </c>
      <c r="D19" s="4">
        <f t="shared" ref="D19:N19" si="18">+D20+D21+D22+D23+D24+D25+D26+D27+D28</f>
        <v>45620.970584570001</v>
      </c>
      <c r="E19" s="4">
        <f t="shared" si="18"/>
        <v>53891.605082870003</v>
      </c>
      <c r="F19" s="4">
        <f t="shared" si="18"/>
        <v>61155.834951585894</v>
      </c>
      <c r="G19" s="4">
        <f t="shared" si="18"/>
        <v>54950.543769300006</v>
      </c>
      <c r="H19" s="4">
        <f t="shared" si="18"/>
        <v>50214.29029900999</v>
      </c>
      <c r="I19" s="4">
        <f t="shared" si="18"/>
        <v>48955.7</v>
      </c>
      <c r="J19" s="4">
        <f t="shared" si="18"/>
        <v>47234.026469719982</v>
      </c>
      <c r="K19" s="4">
        <f t="shared" si="18"/>
        <v>50120.9</v>
      </c>
      <c r="L19" s="4">
        <f t="shared" si="18"/>
        <v>51817.791032789988</v>
      </c>
      <c r="M19" s="4">
        <f t="shared" si="18"/>
        <v>58953.826000000001</v>
      </c>
      <c r="N19" s="4">
        <f t="shared" si="18"/>
        <v>69790.599999999991</v>
      </c>
      <c r="O19" s="4">
        <v>0</v>
      </c>
      <c r="P19" s="4">
        <f>+P20+P21+P22+P23+P24+P25+P26+P27+P28</f>
        <v>46585.062520260006</v>
      </c>
      <c r="Q19" s="4">
        <f t="shared" ref="Q19:AA19" si="19">+Q20+Q21+Q22+Q23+Q24+Q25+Q26+Q27+Q28</f>
        <v>51011.417804279998</v>
      </c>
      <c r="R19" s="4">
        <f t="shared" si="19"/>
        <v>58793.564547740003</v>
      </c>
      <c r="S19" s="4">
        <f t="shared" si="19"/>
        <v>64398.567763400002</v>
      </c>
      <c r="T19" s="4">
        <f t="shared" si="19"/>
        <v>56061.300721240004</v>
      </c>
      <c r="U19" s="4">
        <f t="shared" si="19"/>
        <v>58947.721687239988</v>
      </c>
      <c r="V19" s="4">
        <f t="shared" si="19"/>
        <v>58903.792835950022</v>
      </c>
      <c r="W19" s="4">
        <f t="shared" si="19"/>
        <v>58364.22120921997</v>
      </c>
      <c r="X19" s="4">
        <f t="shared" si="19"/>
        <v>58732.230045220007</v>
      </c>
      <c r="Y19" s="4">
        <f t="shared" si="19"/>
        <v>60772.195995839997</v>
      </c>
      <c r="Z19" s="4">
        <f t="shared" si="19"/>
        <v>57770.251653820043</v>
      </c>
      <c r="AA19" s="4">
        <f t="shared" si="19"/>
        <v>68699.727997139984</v>
      </c>
      <c r="AB19" s="4">
        <v>0</v>
      </c>
      <c r="AC19" s="4">
        <f>+AC20+AC21+AC22+AC23+AC24+AC25+AC26+AC27+AC28</f>
        <v>51955.31604682</v>
      </c>
      <c r="AD19" s="4">
        <f t="shared" ref="AD19:AN19" si="20">+AD20+AD21+AD22+AD23+AD24+AD25+AD26+AD27+AD28</f>
        <v>57260.279751800001</v>
      </c>
      <c r="AE19" s="4">
        <f t="shared" si="20"/>
        <v>59309.80402897999</v>
      </c>
      <c r="AF19" s="4">
        <f t="shared" si="20"/>
        <v>62889.108884950001</v>
      </c>
      <c r="AG19" s="4">
        <f t="shared" si="20"/>
        <v>61397.019781670009</v>
      </c>
      <c r="AH19" s="4">
        <f t="shared" si="20"/>
        <v>62616.02443125</v>
      </c>
      <c r="AI19" s="4">
        <f t="shared" si="20"/>
        <v>68330.70306818001</v>
      </c>
      <c r="AJ19" s="4">
        <f t="shared" si="20"/>
        <v>58446.161415610011</v>
      </c>
      <c r="AK19" s="4">
        <f t="shared" si="20"/>
        <v>62874.754087039968</v>
      </c>
      <c r="AL19" s="4">
        <f t="shared" si="20"/>
        <v>69118.880669170059</v>
      </c>
      <c r="AM19" s="4">
        <f t="shared" si="20"/>
        <v>61385.444919279995</v>
      </c>
      <c r="AN19" s="4">
        <f t="shared" si="20"/>
        <v>79961.812586009983</v>
      </c>
      <c r="AO19" s="4">
        <v>0</v>
      </c>
      <c r="AP19" s="4">
        <f>+AP20+AP21+AP22+AP23+AP24+AP25+AP26+AP27+AP28</f>
        <v>59388.182134760005</v>
      </c>
      <c r="AQ19" s="4">
        <f t="shared" ref="AQ19:BA19" si="21">+AQ20+AQ21+AQ22+AQ23+AQ24+AQ25+AQ26+AQ27+AQ28</f>
        <v>67740.307742749996</v>
      </c>
      <c r="AR19" s="4">
        <f t="shared" si="21"/>
        <v>64344.950915689995</v>
      </c>
      <c r="AS19" s="4">
        <f t="shared" si="21"/>
        <v>68454.108237500026</v>
      </c>
      <c r="AT19" s="4">
        <f t="shared" si="21"/>
        <v>64435.962418439995</v>
      </c>
      <c r="AU19" s="4">
        <f t="shared" si="21"/>
        <v>69776.678088599961</v>
      </c>
      <c r="AV19" s="4">
        <f t="shared" si="21"/>
        <v>73843.43656117002</v>
      </c>
      <c r="AW19" s="4">
        <f t="shared" si="21"/>
        <v>67097.613744989983</v>
      </c>
      <c r="AX19" s="4">
        <f t="shared" si="21"/>
        <v>68910.335951780027</v>
      </c>
      <c r="AY19" s="4">
        <f t="shared" si="21"/>
        <v>69889.87921259999</v>
      </c>
      <c r="AZ19" s="4">
        <f t="shared" si="21"/>
        <v>72389.382528849965</v>
      </c>
      <c r="BA19" s="4">
        <f t="shared" si="21"/>
        <v>77789.639011129941</v>
      </c>
      <c r="BB19" s="4">
        <v>0</v>
      </c>
      <c r="BC19" s="4">
        <f>+BC20+BC21+BC22+BC23+BC24+BC25+BC26+BC27+BC28</f>
        <v>68098.168716280008</v>
      </c>
      <c r="BD19" s="4">
        <f t="shared" ref="BD19:BN19" si="22">+BD20+BD21+BD22+BD23+BD24+BD25+BD26+BD27+BD28</f>
        <v>69969.248289060008</v>
      </c>
      <c r="BE19" s="4">
        <f t="shared" si="22"/>
        <v>76755.824953349991</v>
      </c>
      <c r="BF19" s="4">
        <f t="shared" si="22"/>
        <v>89401.106512650033</v>
      </c>
      <c r="BG19" s="4">
        <f t="shared" si="22"/>
        <v>68061.592282349986</v>
      </c>
      <c r="BH19" s="4">
        <f t="shared" si="22"/>
        <v>74199.496736060042</v>
      </c>
      <c r="BI19" s="4">
        <f t="shared" si="22"/>
        <v>74336.100489669945</v>
      </c>
      <c r="BJ19" s="4">
        <f t="shared" si="22"/>
        <v>71919.562654640016</v>
      </c>
      <c r="BK19" s="4">
        <f t="shared" si="22"/>
        <v>82970.264849929998</v>
      </c>
      <c r="BL19" s="4">
        <f t="shared" si="22"/>
        <v>87740.565481440062</v>
      </c>
      <c r="BM19" s="4">
        <f t="shared" si="22"/>
        <v>75269.057500850002</v>
      </c>
      <c r="BN19" s="4">
        <f t="shared" si="22"/>
        <v>92109.14177106999</v>
      </c>
      <c r="BO19" s="4">
        <v>0</v>
      </c>
      <c r="BP19" s="4">
        <v>-2037.5845774799527</v>
      </c>
      <c r="BQ19" s="4">
        <v>-5183.4976441800536</v>
      </c>
      <c r="BR19" s="4">
        <v>-43473.149721309863</v>
      </c>
      <c r="BS19" s="4">
        <v>-881938.82655938994</v>
      </c>
      <c r="BT19" s="4">
        <v>18124.763914669988</v>
      </c>
      <c r="BU19" s="4">
        <v>-14488.163602929999</v>
      </c>
      <c r="BV19" s="4">
        <v>-8407.187561809973</v>
      </c>
      <c r="BW19" s="4">
        <v>11928.052097189982</v>
      </c>
      <c r="BX19" s="4">
        <v>2692.8965820299927</v>
      </c>
      <c r="BY19" s="4">
        <v>3513.2037963899784</v>
      </c>
      <c r="BZ19" s="4">
        <v>1763.2172437300178</v>
      </c>
      <c r="CA19" s="4">
        <v>18126.084036889981</v>
      </c>
      <c r="CB19" s="4">
        <v>0</v>
      </c>
      <c r="CC19" s="4">
        <v>2875.1440697899816</v>
      </c>
      <c r="CD19" s="4">
        <v>-1884.5770598499512</v>
      </c>
      <c r="CE19" s="4">
        <v>-18729.184229270075</v>
      </c>
      <c r="CF19" s="4">
        <v>-868521.06628746027</v>
      </c>
      <c r="CG19" s="4">
        <v>17077.042479059979</v>
      </c>
      <c r="CH19" s="4">
        <v>961.4471416099841</v>
      </c>
      <c r="CI19" s="4">
        <v>-12169.767095100018</v>
      </c>
      <c r="CJ19" s="4">
        <v>-6706.5184411100345</v>
      </c>
      <c r="CK19" s="4">
        <v>8634.9596661500982</v>
      </c>
      <c r="CL19" s="4">
        <v>-4613.8849326600466</v>
      </c>
      <c r="CM19" s="4">
        <v>7262.829794150035</v>
      </c>
      <c r="CN19" s="4">
        <v>33502.123025829569</v>
      </c>
      <c r="CO19" s="4">
        <v>0</v>
      </c>
      <c r="CP19" s="54">
        <v>922032.04597610945</v>
      </c>
      <c r="CQ19" s="4">
        <v>-24714.393207429661</v>
      </c>
      <c r="CR19" s="4">
        <v>-24876.466346470042</v>
      </c>
      <c r="CS19" s="4">
        <v>-893141.08252347063</v>
      </c>
      <c r="CT19" s="4">
        <v>14916.839952569979</v>
      </c>
      <c r="CU19" s="4">
        <v>-25405.032261840053</v>
      </c>
      <c r="CV19" s="4">
        <v>-14175.928685880106</v>
      </c>
      <c r="CW19" s="4">
        <v>-19167.611650769846</v>
      </c>
      <c r="CX19" s="4">
        <v>-3421.6300485000829</v>
      </c>
      <c r="CY19" s="4">
        <v>-8677.5097096097888</v>
      </c>
      <c r="CZ19" s="4">
        <v>-8789.2827630703541</v>
      </c>
      <c r="DA19" s="4">
        <v>2301.2403310335358</v>
      </c>
      <c r="DB19" s="6">
        <v>0</v>
      </c>
      <c r="DC19" s="4">
        <v>0</v>
      </c>
      <c r="DD19" s="4">
        <v>0</v>
      </c>
      <c r="DE19" s="4">
        <v>0</v>
      </c>
      <c r="DF19" s="4">
        <v>0</v>
      </c>
      <c r="DG19" s="4">
        <v>0</v>
      </c>
      <c r="DH19" s="4">
        <v>0</v>
      </c>
      <c r="DI19" s="4">
        <v>0</v>
      </c>
      <c r="DJ19" s="4">
        <v>0</v>
      </c>
      <c r="DK19" s="4">
        <v>0</v>
      </c>
      <c r="DL19" s="4">
        <v>0</v>
      </c>
      <c r="DM19" s="4">
        <v>0</v>
      </c>
      <c r="DN19" s="4">
        <v>0</v>
      </c>
      <c r="DO19" s="6">
        <v>0</v>
      </c>
      <c r="DP19" s="4">
        <v>0</v>
      </c>
      <c r="DQ19" s="4">
        <v>0</v>
      </c>
      <c r="DR19" s="4">
        <v>0</v>
      </c>
      <c r="DS19" s="4">
        <v>0</v>
      </c>
      <c r="DT19" s="4">
        <v>0</v>
      </c>
      <c r="DU19" s="4">
        <v>0</v>
      </c>
      <c r="DV19" s="4">
        <v>0</v>
      </c>
      <c r="DW19" s="4">
        <v>0</v>
      </c>
      <c r="DX19" s="4">
        <v>0</v>
      </c>
      <c r="DY19" s="4">
        <v>0</v>
      </c>
      <c r="DZ19" s="4">
        <v>0</v>
      </c>
      <c r="EA19" s="4">
        <v>0</v>
      </c>
      <c r="EB19" s="4">
        <v>0</v>
      </c>
    </row>
    <row r="20" spans="2:132" ht="16.2" customHeight="1" x14ac:dyDescent="0.3">
      <c r="B20" s="15" t="s">
        <v>9</v>
      </c>
      <c r="C20" s="1">
        <v>15508.407000000001</v>
      </c>
      <c r="D20" s="1">
        <v>14017.188</v>
      </c>
      <c r="E20" s="1">
        <v>13859.531999999999</v>
      </c>
      <c r="F20" s="1">
        <v>16143.556030670001</v>
      </c>
      <c r="G20" s="1">
        <v>15187.991955079999</v>
      </c>
      <c r="H20" s="1">
        <v>14671.492257739998</v>
      </c>
      <c r="I20" s="1">
        <v>14694.7</v>
      </c>
      <c r="J20" s="1">
        <v>14488.326469719987</v>
      </c>
      <c r="K20" s="1">
        <v>14441.4</v>
      </c>
      <c r="L20" s="1">
        <v>15471.172966389984</v>
      </c>
      <c r="M20" s="1">
        <v>15061.6</v>
      </c>
      <c r="N20" s="1">
        <v>16836.7</v>
      </c>
      <c r="O20" s="4">
        <v>0</v>
      </c>
      <c r="P20" s="1">
        <v>15079.374404790002</v>
      </c>
      <c r="Q20" s="1">
        <v>15009.207381929999</v>
      </c>
      <c r="R20" s="1">
        <v>15234.230417340001</v>
      </c>
      <c r="S20" s="1">
        <v>15365.95966896</v>
      </c>
      <c r="T20" s="1">
        <v>15144.033718709998</v>
      </c>
      <c r="U20" s="1">
        <v>15233.016485620003</v>
      </c>
      <c r="V20" s="1">
        <v>15451.176923410012</v>
      </c>
      <c r="W20" s="1">
        <v>15222.144284249978</v>
      </c>
      <c r="X20" s="1">
        <v>15020.014082290016</v>
      </c>
      <c r="Y20" s="1">
        <v>15351.467124969986</v>
      </c>
      <c r="Z20" s="1">
        <v>15692.975102110024</v>
      </c>
      <c r="AA20" s="1">
        <v>16353.425609829985</v>
      </c>
      <c r="AB20" s="4">
        <v>0</v>
      </c>
      <c r="AC20" s="13">
        <v>15441.556463210001</v>
      </c>
      <c r="AD20" s="13">
        <v>15620.311122269999</v>
      </c>
      <c r="AE20" s="13">
        <v>15946.528623050001</v>
      </c>
      <c r="AF20" s="13">
        <v>15579.950201380003</v>
      </c>
      <c r="AG20" s="13">
        <v>15613.425692070001</v>
      </c>
      <c r="AH20" s="13">
        <v>15811.913158630003</v>
      </c>
      <c r="AI20" s="13">
        <v>15880.272568569995</v>
      </c>
      <c r="AJ20" s="13">
        <v>15633.102847910011</v>
      </c>
      <c r="AK20" s="13">
        <v>15683.369375729997</v>
      </c>
      <c r="AL20" s="13">
        <v>15889.744627290031</v>
      </c>
      <c r="AM20" s="13">
        <v>16367.744087380011</v>
      </c>
      <c r="AN20" s="13">
        <v>16915.099295829965</v>
      </c>
      <c r="AO20" s="1">
        <v>0</v>
      </c>
      <c r="AP20" s="1">
        <v>17489.175131520002</v>
      </c>
      <c r="AQ20" s="1">
        <v>16665.887404100002</v>
      </c>
      <c r="AR20" s="1">
        <v>16650.634085669997</v>
      </c>
      <c r="AS20" s="1">
        <v>17459.008235550013</v>
      </c>
      <c r="AT20" s="1">
        <v>17488.349132479987</v>
      </c>
      <c r="AU20" s="1">
        <v>18643.096335239999</v>
      </c>
      <c r="AV20" s="1">
        <v>18160.244144910001</v>
      </c>
      <c r="AW20" s="1">
        <v>18005.096787100007</v>
      </c>
      <c r="AX20" s="1">
        <v>18057.602911239992</v>
      </c>
      <c r="AY20" s="1">
        <v>18200.033861000004</v>
      </c>
      <c r="AZ20" s="1">
        <v>18839.972879570025</v>
      </c>
      <c r="BA20" s="1">
        <v>19417.78995306994</v>
      </c>
      <c r="BB20" s="1">
        <v>0</v>
      </c>
      <c r="BC20" s="1">
        <v>18709.499536610001</v>
      </c>
      <c r="BD20" s="1">
        <v>19216.689325400002</v>
      </c>
      <c r="BE20" s="1">
        <v>19381.610763279994</v>
      </c>
      <c r="BF20" s="1">
        <v>20513.100442500006</v>
      </c>
      <c r="BG20" s="1">
        <v>19764.200268169996</v>
      </c>
      <c r="BH20" s="1">
        <v>19817.776558090005</v>
      </c>
      <c r="BI20" s="1">
        <v>19721.425614559987</v>
      </c>
      <c r="BJ20" s="1">
        <v>19642.195151650005</v>
      </c>
      <c r="BK20" s="1">
        <v>19311.70780211001</v>
      </c>
      <c r="BL20" s="1">
        <v>20779.588005570025</v>
      </c>
      <c r="BM20" s="1">
        <v>20582.155871939973</v>
      </c>
      <c r="BN20" s="1">
        <v>21231.637159950002</v>
      </c>
      <c r="BO20" s="1">
        <v>0</v>
      </c>
      <c r="BP20" s="1">
        <v>2751.4748127600178</v>
      </c>
      <c r="BQ20" s="1">
        <v>2247.1281014600063</v>
      </c>
      <c r="BR20" s="1">
        <v>1373.458756490043</v>
      </c>
      <c r="BS20" s="1">
        <v>-206530.30147734995</v>
      </c>
      <c r="BT20" s="1">
        <v>1309.319661700014</v>
      </c>
      <c r="BU20" s="1">
        <v>870.47914132998994</v>
      </c>
      <c r="BV20" s="1">
        <v>1895.4723290500006</v>
      </c>
      <c r="BW20" s="1">
        <v>910.78076313001293</v>
      </c>
      <c r="BX20" s="1">
        <v>655.30039748996205</v>
      </c>
      <c r="BY20" s="1">
        <v>1016.1391788400178</v>
      </c>
      <c r="BZ20" s="1">
        <v>832.1360113899791</v>
      </c>
      <c r="CA20" s="1">
        <v>1855.7219824699714</v>
      </c>
      <c r="CB20" s="1">
        <v>0</v>
      </c>
      <c r="CC20" s="1">
        <v>1667.6421928599702</v>
      </c>
      <c r="CD20" s="1">
        <v>3196.0662377100634</v>
      </c>
      <c r="CE20" s="1">
        <v>413.57679973993436</v>
      </c>
      <c r="CF20" s="1">
        <v>-216534.88475403003</v>
      </c>
      <c r="CG20" s="1">
        <v>-257.25153483000395</v>
      </c>
      <c r="CH20" s="1">
        <v>-560.74742004001018</v>
      </c>
      <c r="CI20" s="1">
        <v>-455.76609890003238</v>
      </c>
      <c r="CJ20" s="1">
        <v>-542.09582630995646</v>
      </c>
      <c r="CK20" s="1">
        <v>-1017.9977040698795</v>
      </c>
      <c r="CL20" s="1">
        <v>-1062.1998330201423</v>
      </c>
      <c r="CM20" s="1">
        <v>-838.63549891004732</v>
      </c>
      <c r="CN20" s="1">
        <v>-1752.0788453098939</v>
      </c>
      <c r="CO20" s="1">
        <v>0</v>
      </c>
      <c r="CP20" s="55">
        <v>208169.85300406985</v>
      </c>
      <c r="CQ20" s="1">
        <v>-2415.5167589995108</v>
      </c>
      <c r="CR20" s="1">
        <v>-3118.2584255201255</v>
      </c>
      <c r="CS20" s="1">
        <v>-236425.6027069499</v>
      </c>
      <c r="CT20" s="1">
        <v>-2498.2790144500214</v>
      </c>
      <c r="CU20" s="1">
        <v>-4878.3142795299609</v>
      </c>
      <c r="CV20" s="1">
        <v>-4412.5371360000463</v>
      </c>
      <c r="CW20" s="1">
        <v>-4648.9704726198943</v>
      </c>
      <c r="CX20" s="1">
        <v>-5285.6141918801623</v>
      </c>
      <c r="CY20" s="1">
        <v>-4752.7522421097601</v>
      </c>
      <c r="CZ20" s="1">
        <v>-4743.9595590902245</v>
      </c>
      <c r="DA20" s="1">
        <v>-4808.1464859997432</v>
      </c>
      <c r="DB20" s="14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4">
        <v>0</v>
      </c>
      <c r="DP20" s="4">
        <v>0</v>
      </c>
      <c r="DQ20" s="4">
        <v>0</v>
      </c>
      <c r="DR20" s="4">
        <v>0</v>
      </c>
      <c r="DS20" s="4">
        <v>0</v>
      </c>
      <c r="DT20" s="4">
        <v>0</v>
      </c>
      <c r="DU20" s="4">
        <v>0</v>
      </c>
      <c r="DV20" s="4">
        <v>0</v>
      </c>
      <c r="DW20" s="4">
        <v>0</v>
      </c>
      <c r="DX20" s="4">
        <v>0</v>
      </c>
      <c r="DY20" s="4">
        <v>0</v>
      </c>
      <c r="DZ20" s="4">
        <v>0</v>
      </c>
      <c r="EA20" s="4">
        <v>0</v>
      </c>
      <c r="EB20" s="4">
        <v>0</v>
      </c>
    </row>
    <row r="21" spans="2:132" ht="16.2" customHeight="1" x14ac:dyDescent="0.3">
      <c r="B21" s="12" t="s">
        <v>10</v>
      </c>
      <c r="C21" s="1">
        <v>1918.8520000000001</v>
      </c>
      <c r="D21" s="1">
        <v>3568.0880000000002</v>
      </c>
      <c r="E21" s="1">
        <v>4174.9110000000001</v>
      </c>
      <c r="F21" s="1">
        <v>3847.9033169099998</v>
      </c>
      <c r="G21" s="1">
        <v>4214.4312911000006</v>
      </c>
      <c r="H21" s="1">
        <v>4683.3076191699984</v>
      </c>
      <c r="I21" s="1">
        <v>4243.6000000000004</v>
      </c>
      <c r="J21" s="1">
        <v>4183.4000000000015</v>
      </c>
      <c r="K21" s="1">
        <v>4069.5</v>
      </c>
      <c r="L21" s="1">
        <v>3880.5028129000016</v>
      </c>
      <c r="M21" s="1">
        <v>5030.7</v>
      </c>
      <c r="N21" s="1">
        <v>6986</v>
      </c>
      <c r="O21" s="4">
        <v>0</v>
      </c>
      <c r="P21" s="1">
        <v>1905.0377593399999</v>
      </c>
      <c r="Q21" s="1">
        <v>2435.8735791399999</v>
      </c>
      <c r="R21" s="1">
        <v>2831.6876093199999</v>
      </c>
      <c r="S21" s="1">
        <v>4913.2970951500001</v>
      </c>
      <c r="T21" s="1">
        <v>4569.4528819500001</v>
      </c>
      <c r="U21" s="1">
        <v>4457.8486898000001</v>
      </c>
      <c r="V21" s="1">
        <v>4782.9791397099989</v>
      </c>
      <c r="W21" s="1">
        <v>3863.4165478499995</v>
      </c>
      <c r="X21" s="1">
        <v>4397.7849062000005</v>
      </c>
      <c r="Y21" s="1">
        <v>4489.03812225</v>
      </c>
      <c r="Z21" s="1">
        <v>4366.0185613599988</v>
      </c>
      <c r="AA21" s="1">
        <v>7148.6207165499991</v>
      </c>
      <c r="AB21" s="4">
        <v>0</v>
      </c>
      <c r="AC21" s="13">
        <v>3193.0728394100001</v>
      </c>
      <c r="AD21" s="13">
        <v>3589.6914791800004</v>
      </c>
      <c r="AE21" s="13">
        <v>3892.0818734899981</v>
      </c>
      <c r="AF21" s="13">
        <v>4366.8445222100017</v>
      </c>
      <c r="AG21" s="13">
        <v>4056.4167853799986</v>
      </c>
      <c r="AH21" s="13">
        <v>3933.8590169900003</v>
      </c>
      <c r="AI21" s="13">
        <v>5302.4295199400012</v>
      </c>
      <c r="AJ21" s="13">
        <v>4082.7929958300006</v>
      </c>
      <c r="AK21" s="13">
        <v>4522.4020567399994</v>
      </c>
      <c r="AL21" s="13">
        <v>4233.6538198100016</v>
      </c>
      <c r="AM21" s="13">
        <v>5222.0969915099986</v>
      </c>
      <c r="AN21" s="13">
        <v>13655.068973909996</v>
      </c>
      <c r="AO21" s="1">
        <v>0</v>
      </c>
      <c r="AP21" s="1">
        <v>3094.9775180299998</v>
      </c>
      <c r="AQ21" s="1">
        <v>4430.8872493100007</v>
      </c>
      <c r="AR21" s="1">
        <v>5162.2698456099988</v>
      </c>
      <c r="AS21" s="1">
        <v>5328.2890418700008</v>
      </c>
      <c r="AT21" s="1">
        <v>5257.2415232000003</v>
      </c>
      <c r="AU21" s="1">
        <v>5467.4419160499974</v>
      </c>
      <c r="AV21" s="1">
        <v>4972.4621892800033</v>
      </c>
      <c r="AW21" s="1">
        <v>5003.9753260499974</v>
      </c>
      <c r="AX21" s="1">
        <v>3610.3234182499987</v>
      </c>
      <c r="AY21" s="1">
        <v>6483.8346492099972</v>
      </c>
      <c r="AZ21" s="1">
        <v>7246.2808891199984</v>
      </c>
      <c r="BA21" s="1">
        <v>8600.0934021299981</v>
      </c>
      <c r="BB21" s="1">
        <v>0</v>
      </c>
      <c r="BC21" s="1">
        <v>4251.3832842900001</v>
      </c>
      <c r="BD21" s="1">
        <v>4984.2174845999998</v>
      </c>
      <c r="BE21" s="1">
        <v>5327.4995568199975</v>
      </c>
      <c r="BF21" s="1">
        <v>10905.976562020001</v>
      </c>
      <c r="BG21" s="1">
        <v>4913.8227719799988</v>
      </c>
      <c r="BH21" s="1">
        <v>5439.5248693699987</v>
      </c>
      <c r="BI21" s="1">
        <v>4127.5544088899996</v>
      </c>
      <c r="BJ21" s="1">
        <v>5158.867762650003</v>
      </c>
      <c r="BK21" s="1">
        <v>5722.7852154900011</v>
      </c>
      <c r="BL21" s="1">
        <v>6366.56173442</v>
      </c>
      <c r="BM21" s="1">
        <v>4772.8585954399932</v>
      </c>
      <c r="BN21" s="1">
        <v>6685.5097423500001</v>
      </c>
      <c r="BO21" s="1">
        <v>0</v>
      </c>
      <c r="BP21" s="1">
        <v>315.15839589000188</v>
      </c>
      <c r="BQ21" s="1">
        <v>-1660.8760126600055</v>
      </c>
      <c r="BR21" s="1">
        <v>-14216.863633810002</v>
      </c>
      <c r="BS21" s="1">
        <v>-71432.360704060004</v>
      </c>
      <c r="BT21" s="1">
        <v>1596.6981040999981</v>
      </c>
      <c r="BU21" s="1">
        <v>-1956.7653247099993</v>
      </c>
      <c r="BV21" s="1">
        <v>37.367960429999584</v>
      </c>
      <c r="BW21" s="1">
        <v>889.30354092999642</v>
      </c>
      <c r="BX21" s="1">
        <v>-1316.9455729299998</v>
      </c>
      <c r="BY21" s="1">
        <v>-2345.6196234199924</v>
      </c>
      <c r="BZ21" s="1">
        <v>-166.47051726999689</v>
      </c>
      <c r="CA21" s="1">
        <v>4198.0604168699929</v>
      </c>
      <c r="CB21" s="1">
        <v>0</v>
      </c>
      <c r="CC21" s="1">
        <v>-2384.4935848799996</v>
      </c>
      <c r="CD21" s="1">
        <v>-1523.1787882400085</v>
      </c>
      <c r="CE21" s="1">
        <v>-11149.093384999996</v>
      </c>
      <c r="CF21" s="1">
        <v>-70645.462234999999</v>
      </c>
      <c r="CG21" s="1">
        <v>-311.01732769999944</v>
      </c>
      <c r="CH21" s="1">
        <v>-89.742834710003081</v>
      </c>
      <c r="CI21" s="1">
        <v>-2009.1560434200119</v>
      </c>
      <c r="CJ21" s="1">
        <v>-1400.2120640899848</v>
      </c>
      <c r="CK21" s="1">
        <v>-2968.7576788199958</v>
      </c>
      <c r="CL21" s="1">
        <v>-1757.0364016799904</v>
      </c>
      <c r="CM21" s="1">
        <v>-745.55077377002181</v>
      </c>
      <c r="CN21" s="1">
        <v>9971.4739203100035</v>
      </c>
      <c r="CO21" s="1">
        <v>0</v>
      </c>
      <c r="CP21" s="55">
        <v>62483.84529176003</v>
      </c>
      <c r="CQ21" s="1">
        <v>-3228.0925794099935</v>
      </c>
      <c r="CR21" s="1">
        <v>-9447.8138694099944</v>
      </c>
      <c r="CS21" s="1">
        <v>-80525.259413120002</v>
      </c>
      <c r="CT21" s="1">
        <v>309.11081678000119</v>
      </c>
      <c r="CU21" s="1">
        <v>-1266.4626312200016</v>
      </c>
      <c r="CV21" s="1">
        <v>-1819.513760289994</v>
      </c>
      <c r="CW21" s="1">
        <v>-3636.404424780003</v>
      </c>
      <c r="CX21" s="1">
        <v>-2857.6545458600003</v>
      </c>
      <c r="CY21" s="1">
        <v>-2510.7079979699965</v>
      </c>
      <c r="CZ21" s="1">
        <v>-3044.4602048800234</v>
      </c>
      <c r="DA21" s="1">
        <v>-1877.6885475399667</v>
      </c>
      <c r="DB21" s="14">
        <v>0</v>
      </c>
      <c r="DC21" s="1">
        <v>0</v>
      </c>
      <c r="DD21" s="1">
        <v>0</v>
      </c>
      <c r="DE21" s="1">
        <v>0</v>
      </c>
      <c r="DF21" s="1">
        <v>0</v>
      </c>
      <c r="DG21" s="1">
        <v>0</v>
      </c>
      <c r="DH21" s="1">
        <v>0</v>
      </c>
      <c r="DI21" s="1">
        <v>0</v>
      </c>
      <c r="DJ21" s="1">
        <v>0</v>
      </c>
      <c r="DK21" s="1">
        <v>0</v>
      </c>
      <c r="DL21" s="1">
        <v>0</v>
      </c>
      <c r="DM21" s="1">
        <v>0</v>
      </c>
      <c r="DN21" s="1">
        <v>0</v>
      </c>
      <c r="DO21" s="14">
        <v>0</v>
      </c>
      <c r="DP21" s="4">
        <v>0</v>
      </c>
      <c r="DQ21" s="4">
        <v>0</v>
      </c>
      <c r="DR21" s="4">
        <v>0</v>
      </c>
      <c r="DS21" s="4">
        <v>0</v>
      </c>
      <c r="DT21" s="4">
        <v>0</v>
      </c>
      <c r="DU21" s="4">
        <v>0</v>
      </c>
      <c r="DV21" s="4">
        <v>0</v>
      </c>
      <c r="DW21" s="4">
        <v>0</v>
      </c>
      <c r="DX21" s="4">
        <v>0</v>
      </c>
      <c r="DY21" s="4">
        <v>0</v>
      </c>
      <c r="DZ21" s="4">
        <v>0</v>
      </c>
      <c r="EA21" s="4">
        <v>0</v>
      </c>
      <c r="EB21" s="4">
        <v>0</v>
      </c>
    </row>
    <row r="22" spans="2:132" ht="16.2" customHeight="1" x14ac:dyDescent="0.3">
      <c r="B22" s="12" t="s">
        <v>11</v>
      </c>
      <c r="C22" s="1">
        <v>37.026000000000003</v>
      </c>
      <c r="D22" s="1">
        <v>236.06700000000001</v>
      </c>
      <c r="E22" s="1">
        <v>4775.7820000000002</v>
      </c>
      <c r="F22" s="1">
        <v>1697.3804626158999</v>
      </c>
      <c r="G22" s="1">
        <v>252.11953371999954</v>
      </c>
      <c r="H22" s="1">
        <v>336.01467419000011</v>
      </c>
      <c r="I22" s="1">
        <v>626.29999999999995</v>
      </c>
      <c r="J22" s="1">
        <v>514.40000000000146</v>
      </c>
      <c r="K22" s="1">
        <v>3309</v>
      </c>
      <c r="L22" s="1">
        <v>1966.6267209099981</v>
      </c>
      <c r="M22" s="1">
        <v>212.4</v>
      </c>
      <c r="N22" s="1">
        <v>-82.7</v>
      </c>
      <c r="O22" s="4">
        <v>0</v>
      </c>
      <c r="P22" s="1">
        <v>116.33130762000002</v>
      </c>
      <c r="Q22" s="1">
        <v>687.28525031999982</v>
      </c>
      <c r="R22" s="1">
        <v>4409.9700000900002</v>
      </c>
      <c r="S22" s="1">
        <v>2650.8992508600004</v>
      </c>
      <c r="T22" s="1">
        <v>547.92405781999958</v>
      </c>
      <c r="U22" s="1">
        <v>990.16456814999992</v>
      </c>
      <c r="V22" s="1">
        <v>-75.884435890000418</v>
      </c>
      <c r="W22" s="1">
        <v>2781.4050268200003</v>
      </c>
      <c r="X22" s="1">
        <v>3532.8641059299989</v>
      </c>
      <c r="Y22" s="1">
        <v>1950.5132718599989</v>
      </c>
      <c r="Z22" s="1">
        <v>816.70402943000056</v>
      </c>
      <c r="AA22" s="1">
        <v>1608.2070109100011</v>
      </c>
      <c r="AB22" s="4">
        <v>0</v>
      </c>
      <c r="AC22" s="13">
        <v>1024.1572736099999</v>
      </c>
      <c r="AD22" s="13">
        <v>1672.78128135</v>
      </c>
      <c r="AE22" s="13">
        <v>3545.2516970400006</v>
      </c>
      <c r="AF22" s="13">
        <v>3795.8945904099996</v>
      </c>
      <c r="AG22" s="13">
        <v>1020.8145364799998</v>
      </c>
      <c r="AH22" s="13">
        <v>2924.8508323700007</v>
      </c>
      <c r="AI22" s="13">
        <v>1220.7472396299977</v>
      </c>
      <c r="AJ22" s="13">
        <v>1516.6096758200015</v>
      </c>
      <c r="AK22" s="13">
        <v>4528.5584751900005</v>
      </c>
      <c r="AL22" s="13">
        <v>4387.8807271099959</v>
      </c>
      <c r="AM22" s="13">
        <v>1301.8963967100035</v>
      </c>
      <c r="AN22" s="13">
        <v>3193.0844448199973</v>
      </c>
      <c r="AO22" s="1">
        <v>0</v>
      </c>
      <c r="AP22" s="1">
        <v>1436.1357438999999</v>
      </c>
      <c r="AQ22" s="1">
        <v>1843.28560552</v>
      </c>
      <c r="AR22" s="1">
        <v>5524.3133007600009</v>
      </c>
      <c r="AS22" s="1">
        <v>5532.2324908599994</v>
      </c>
      <c r="AT22" s="1">
        <v>1726.5126973100009</v>
      </c>
      <c r="AU22" s="1">
        <v>3783.2818643299966</v>
      </c>
      <c r="AV22" s="1">
        <v>3174.8583619000019</v>
      </c>
      <c r="AW22" s="1">
        <v>2277.3949766800006</v>
      </c>
      <c r="AX22" s="1">
        <v>4460.5802244300003</v>
      </c>
      <c r="AY22" s="1">
        <v>4779.8121179399986</v>
      </c>
      <c r="AZ22" s="1">
        <v>2033.8929447400014</v>
      </c>
      <c r="BA22" s="1">
        <v>3765.0079747300051</v>
      </c>
      <c r="BB22" s="1">
        <v>0</v>
      </c>
      <c r="BC22" s="1">
        <v>2164.8849374800002</v>
      </c>
      <c r="BD22" s="1">
        <v>3859.9233709200003</v>
      </c>
      <c r="BE22" s="1">
        <v>8050.8870012400012</v>
      </c>
      <c r="BF22" s="1">
        <v>7099.9025726499985</v>
      </c>
      <c r="BG22" s="1">
        <v>762.01118208000025</v>
      </c>
      <c r="BH22" s="1">
        <v>4329.7865849800019</v>
      </c>
      <c r="BI22" s="1">
        <v>4688.5811749499981</v>
      </c>
      <c r="BJ22" s="1">
        <v>5032.3007686400024</v>
      </c>
      <c r="BK22" s="1">
        <v>12273.38373177</v>
      </c>
      <c r="BL22" s="1">
        <v>8161.7911675199939</v>
      </c>
      <c r="BM22" s="1">
        <v>2538.179168960005</v>
      </c>
      <c r="BN22" s="1">
        <v>4184.2154393200053</v>
      </c>
      <c r="BO22" s="1">
        <v>0</v>
      </c>
      <c r="BP22" s="1">
        <v>-2295.4648200099891</v>
      </c>
      <c r="BQ22" s="1">
        <v>1641.7917482399944</v>
      </c>
      <c r="BR22" s="1">
        <v>-2565.0031645899908</v>
      </c>
      <c r="BS22" s="1">
        <v>-111905.4449704</v>
      </c>
      <c r="BT22" s="1">
        <v>2317.1338844000034</v>
      </c>
      <c r="BU22" s="1">
        <v>-19634.633016989996</v>
      </c>
      <c r="BV22" s="1">
        <v>-14467.986364660006</v>
      </c>
      <c r="BW22" s="1">
        <v>-2898.8565401199976</v>
      </c>
      <c r="BX22" s="1">
        <v>6986.630611499997</v>
      </c>
      <c r="BY22" s="1">
        <v>-4.3567506200215576</v>
      </c>
      <c r="BZ22" s="1">
        <v>-4025.8480425099824</v>
      </c>
      <c r="CA22" s="1">
        <v>-1839.3309437600101</v>
      </c>
      <c r="CB22" s="1">
        <v>0</v>
      </c>
      <c r="CC22" s="1">
        <v>1539.0322743000024</v>
      </c>
      <c r="CD22" s="1">
        <v>2660.0655161800041</v>
      </c>
      <c r="CE22" s="1">
        <v>14075.211342809982</v>
      </c>
      <c r="CF22" s="1">
        <v>-108624.41324233002</v>
      </c>
      <c r="CG22" s="1">
        <v>4371.107076090002</v>
      </c>
      <c r="CH22" s="1">
        <v>-10312.770098470008</v>
      </c>
      <c r="CI22" s="1">
        <v>-14519.6627668</v>
      </c>
      <c r="CJ22" s="1">
        <v>-3744.5354004799883</v>
      </c>
      <c r="CK22" s="1">
        <v>11712.214149390004</v>
      </c>
      <c r="CL22" s="1">
        <v>861.61412522998489</v>
      </c>
      <c r="CM22" s="1">
        <v>-3499.5572549899844</v>
      </c>
      <c r="CN22" s="1">
        <v>827.11538451999149</v>
      </c>
      <c r="CO22" s="1">
        <v>0</v>
      </c>
      <c r="CP22" s="55">
        <v>121366.38850221995</v>
      </c>
      <c r="CQ22" s="1">
        <v>998.95515009000064</v>
      </c>
      <c r="CR22" s="1">
        <v>14073.808144770013</v>
      </c>
      <c r="CS22" s="1">
        <v>-84822.538550279991</v>
      </c>
      <c r="CT22" s="1">
        <v>3983.1537125700015</v>
      </c>
      <c r="CU22" s="1">
        <v>-16948.352742080006</v>
      </c>
      <c r="CV22" s="1">
        <v>-1922.4997100500059</v>
      </c>
      <c r="CW22" s="1">
        <v>-3563.0224593599942</v>
      </c>
      <c r="CX22" s="1">
        <v>8545.944186429997</v>
      </c>
      <c r="CY22" s="1">
        <v>2833.8255129400059</v>
      </c>
      <c r="CZ22" s="1">
        <v>-1409.1560233900054</v>
      </c>
      <c r="DA22" s="1">
        <v>-560.13438554999266</v>
      </c>
      <c r="DB22" s="14">
        <v>0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0</v>
      </c>
      <c r="DN22" s="1">
        <v>0</v>
      </c>
      <c r="DO22" s="14">
        <v>0</v>
      </c>
      <c r="DP22" s="4">
        <v>0</v>
      </c>
      <c r="DQ22" s="4">
        <v>0</v>
      </c>
      <c r="DR22" s="4">
        <v>0</v>
      </c>
      <c r="DS22" s="4">
        <v>0</v>
      </c>
      <c r="DT22" s="4">
        <v>0</v>
      </c>
      <c r="DU22" s="4">
        <v>0</v>
      </c>
      <c r="DV22" s="4">
        <v>0</v>
      </c>
      <c r="DW22" s="4">
        <v>0</v>
      </c>
      <c r="DX22" s="4">
        <v>0</v>
      </c>
      <c r="DY22" s="4">
        <v>0</v>
      </c>
      <c r="DZ22" s="4">
        <v>0</v>
      </c>
      <c r="EA22" s="4">
        <v>0</v>
      </c>
      <c r="EB22" s="4">
        <v>0</v>
      </c>
    </row>
    <row r="23" spans="2:132" ht="16.2" customHeight="1" x14ac:dyDescent="0.3">
      <c r="B23" s="15" t="s">
        <v>12</v>
      </c>
      <c r="C23" s="1">
        <v>1960.11</v>
      </c>
      <c r="D23" s="1">
        <v>3102.7939999999999</v>
      </c>
      <c r="E23" s="1">
        <v>2849.3589999999999</v>
      </c>
      <c r="F23" s="1">
        <v>4949.1516161</v>
      </c>
      <c r="G23" s="1">
        <v>6205.6746279899999</v>
      </c>
      <c r="H23" s="1">
        <v>3095.4433214999995</v>
      </c>
      <c r="I23" s="1">
        <v>2687.2</v>
      </c>
      <c r="J23" s="1">
        <v>3039.2999999999961</v>
      </c>
      <c r="K23" s="1">
        <v>2476.4</v>
      </c>
      <c r="L23" s="1">
        <v>3870.6885325900021</v>
      </c>
      <c r="M23" s="1">
        <v>4933.7</v>
      </c>
      <c r="N23" s="1">
        <v>10205.1</v>
      </c>
      <c r="O23" s="4">
        <v>0</v>
      </c>
      <c r="P23" s="1">
        <v>1561.2267701799999</v>
      </c>
      <c r="Q23" s="1">
        <v>2698.7359372999999</v>
      </c>
      <c r="R23" s="1">
        <v>2428.0444822700001</v>
      </c>
      <c r="S23" s="1">
        <v>3125.42516372</v>
      </c>
      <c r="T23" s="1">
        <v>2893.1587881299997</v>
      </c>
      <c r="U23" s="1">
        <v>4431.7739828900003</v>
      </c>
      <c r="V23" s="1">
        <v>5882.4096934300014</v>
      </c>
      <c r="W23" s="1">
        <v>4149.1817761000011</v>
      </c>
      <c r="X23" s="1">
        <v>3122.3666091200007</v>
      </c>
      <c r="Y23" s="1">
        <v>4262.1743577099996</v>
      </c>
      <c r="Z23" s="1">
        <v>2804.0842792199996</v>
      </c>
      <c r="AA23" s="1">
        <v>3516.5145365799976</v>
      </c>
      <c r="AB23" s="4">
        <v>0</v>
      </c>
      <c r="AC23" s="13">
        <v>1601.3593974400001</v>
      </c>
      <c r="AD23" s="13">
        <v>2612.0336999199999</v>
      </c>
      <c r="AE23" s="13">
        <v>2241.7065195800001</v>
      </c>
      <c r="AF23" s="13">
        <v>2827.0979819399995</v>
      </c>
      <c r="AG23" s="13">
        <v>5189.1044198300015</v>
      </c>
      <c r="AH23" s="13">
        <v>5288.0362850499987</v>
      </c>
      <c r="AI23" s="13">
        <v>9210.3508447800014</v>
      </c>
      <c r="AJ23" s="13">
        <v>3206.0432590399973</v>
      </c>
      <c r="AK23" s="13">
        <v>3469.2253416400017</v>
      </c>
      <c r="AL23" s="13">
        <v>3404.9571615399982</v>
      </c>
      <c r="AM23" s="13">
        <v>3951.6764364600022</v>
      </c>
      <c r="AN23" s="13">
        <v>6509.7573409199949</v>
      </c>
      <c r="AO23" s="1">
        <v>0</v>
      </c>
      <c r="AP23" s="1">
        <v>1463.5603732299999</v>
      </c>
      <c r="AQ23" s="1">
        <v>6789.0425931600003</v>
      </c>
      <c r="AR23" s="1">
        <v>2649.8006966599996</v>
      </c>
      <c r="AS23" s="1">
        <v>3230.51906039</v>
      </c>
      <c r="AT23" s="1">
        <v>2797.4028364300002</v>
      </c>
      <c r="AU23" s="1">
        <v>3944.4661777599986</v>
      </c>
      <c r="AV23" s="1">
        <v>10217.205968730006</v>
      </c>
      <c r="AW23" s="1">
        <v>6587.4799802199987</v>
      </c>
      <c r="AX23" s="1">
        <v>5291.5436434200019</v>
      </c>
      <c r="AY23" s="1">
        <v>2928.207460520006</v>
      </c>
      <c r="AZ23" s="1">
        <v>4653.264488569991</v>
      </c>
      <c r="BA23" s="1">
        <v>5725.2332640100149</v>
      </c>
      <c r="BB23" s="1">
        <v>0</v>
      </c>
      <c r="BC23" s="1">
        <v>7947.8998523300006</v>
      </c>
      <c r="BD23" s="1">
        <v>2942.0019201499999</v>
      </c>
      <c r="BE23" s="1">
        <v>6659.8799564100009</v>
      </c>
      <c r="BF23" s="1">
        <v>10241.816265109999</v>
      </c>
      <c r="BG23" s="1">
        <v>3995.1955150599997</v>
      </c>
      <c r="BH23" s="1">
        <v>5786.9757090600033</v>
      </c>
      <c r="BI23" s="1">
        <v>4110.1700684499956</v>
      </c>
      <c r="BJ23" s="1">
        <v>4793.4795062100011</v>
      </c>
      <c r="BK23" s="1">
        <v>4669.0575225199973</v>
      </c>
      <c r="BL23" s="1">
        <v>14441.751574600003</v>
      </c>
      <c r="BM23" s="1">
        <v>6887.4214835499843</v>
      </c>
      <c r="BN23" s="1">
        <v>14122.238353080016</v>
      </c>
      <c r="BO23" s="1">
        <v>0</v>
      </c>
      <c r="BP23" s="1">
        <v>-3493.7312214100011</v>
      </c>
      <c r="BQ23" s="1">
        <v>-2627.0834201399912</v>
      </c>
      <c r="BR23" s="1">
        <v>-20982.198733799996</v>
      </c>
      <c r="BS23" s="1">
        <v>-91639.372386250005</v>
      </c>
      <c r="BT23" s="1">
        <v>2752.3097796399998</v>
      </c>
      <c r="BU23" s="1">
        <v>1297.6972888400037</v>
      </c>
      <c r="BV23" s="1">
        <v>-1776.7962100499926</v>
      </c>
      <c r="BW23" s="1">
        <v>6328.4736588999849</v>
      </c>
      <c r="BX23" s="1">
        <v>-6416.6542589599885</v>
      </c>
      <c r="BY23" s="1">
        <v>212.45267550999142</v>
      </c>
      <c r="BZ23" s="1">
        <v>1592.1103884299891</v>
      </c>
      <c r="CA23" s="1">
        <v>6507.5826041200044</v>
      </c>
      <c r="CB23" s="1">
        <v>0</v>
      </c>
      <c r="CC23" s="1">
        <v>-3863.0778633999985</v>
      </c>
      <c r="CD23" s="1">
        <v>-2952.3687687900001</v>
      </c>
      <c r="CE23" s="1">
        <v>-14014.275420989999</v>
      </c>
      <c r="CF23" s="1">
        <v>-82664.349696179983</v>
      </c>
      <c r="CG23" s="1">
        <v>2614.646886219999</v>
      </c>
      <c r="CH23" s="1">
        <v>4661.3579825400029</v>
      </c>
      <c r="CI23" s="1">
        <v>-377.72443939000368</v>
      </c>
      <c r="CJ23" s="1">
        <v>-1662.3615713400068</v>
      </c>
      <c r="CK23" s="1">
        <v>-5338.0327155900195</v>
      </c>
      <c r="CL23" s="1">
        <v>-157.92117734998283</v>
      </c>
      <c r="CM23" s="1">
        <v>5482.5425625800108</v>
      </c>
      <c r="CN23" s="1">
        <v>13536.091222699979</v>
      </c>
      <c r="CO23" s="1">
        <v>0</v>
      </c>
      <c r="CP23" s="55">
        <v>104867.46558652996</v>
      </c>
      <c r="CQ23" s="1">
        <v>-3498.8741107500045</v>
      </c>
      <c r="CR23" s="1">
        <v>-11818.952353499935</v>
      </c>
      <c r="CS23" s="1">
        <v>-86596.383367350005</v>
      </c>
      <c r="CT23" s="1">
        <v>6804.0259090100008</v>
      </c>
      <c r="CU23" s="1">
        <v>-1457.2622505800027</v>
      </c>
      <c r="CV23" s="1">
        <v>-8608.7482499899961</v>
      </c>
      <c r="CW23" s="1">
        <v>154.55682856000385</v>
      </c>
      <c r="CX23" s="1">
        <v>-4818.4289063500173</v>
      </c>
      <c r="CY23" s="1">
        <v>-1702.5290400401173</v>
      </c>
      <c r="CZ23" s="1">
        <v>-1164.0713048999178</v>
      </c>
      <c r="DA23" s="1">
        <v>1132.6151749899645</v>
      </c>
      <c r="DB23" s="14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4">
        <v>0</v>
      </c>
      <c r="DP23" s="4">
        <v>0</v>
      </c>
      <c r="DQ23" s="4">
        <v>0</v>
      </c>
      <c r="DR23" s="4">
        <v>0</v>
      </c>
      <c r="DS23" s="4">
        <v>0</v>
      </c>
      <c r="DT23" s="4">
        <v>0</v>
      </c>
      <c r="DU23" s="4">
        <v>0</v>
      </c>
      <c r="DV23" s="4">
        <v>0</v>
      </c>
      <c r="DW23" s="4">
        <v>0</v>
      </c>
      <c r="DX23" s="4">
        <v>0</v>
      </c>
      <c r="DY23" s="4">
        <v>0</v>
      </c>
      <c r="DZ23" s="4">
        <v>0</v>
      </c>
      <c r="EA23" s="4">
        <v>0</v>
      </c>
      <c r="EB23" s="4">
        <v>0</v>
      </c>
    </row>
    <row r="24" spans="2:132" ht="16.2" customHeight="1" x14ac:dyDescent="0.3">
      <c r="B24" s="12" t="s">
        <v>13</v>
      </c>
      <c r="C24" s="1">
        <v>0</v>
      </c>
      <c r="D24" s="1">
        <v>42.515888930000003</v>
      </c>
      <c r="E24" s="1">
        <v>19.979279930000001</v>
      </c>
      <c r="F24" s="1">
        <v>14.778149510000004</v>
      </c>
      <c r="G24" s="1">
        <v>41.624733249999991</v>
      </c>
      <c r="H24" s="1">
        <v>26.812316740000004</v>
      </c>
      <c r="I24" s="1">
        <v>4.3632219499999882</v>
      </c>
      <c r="J24" s="1">
        <v>10.130051030000001</v>
      </c>
      <c r="K24" s="1">
        <v>13.872954039999991</v>
      </c>
      <c r="L24" s="1">
        <v>21.436590610000014</v>
      </c>
      <c r="M24" s="1">
        <v>12.52673373999998</v>
      </c>
      <c r="N24" s="1">
        <v>63.66257367</v>
      </c>
      <c r="O24" s="4">
        <v>0</v>
      </c>
      <c r="P24" s="1">
        <v>7.6549500499999992</v>
      </c>
      <c r="Q24" s="1">
        <v>37.824803440000004</v>
      </c>
      <c r="R24" s="1">
        <v>55.634750779999997</v>
      </c>
      <c r="S24" s="1">
        <v>28.902533850000001</v>
      </c>
      <c r="T24" s="1">
        <v>39.443263570000006</v>
      </c>
      <c r="U24" s="1">
        <v>42.592598929999987</v>
      </c>
      <c r="V24" s="1">
        <v>55.055900760000014</v>
      </c>
      <c r="W24" s="1">
        <v>26.163243690000005</v>
      </c>
      <c r="X24" s="1">
        <v>21.273455779999971</v>
      </c>
      <c r="Y24" s="1">
        <v>49.604655390000033</v>
      </c>
      <c r="Z24" s="1">
        <v>15.088911609999956</v>
      </c>
      <c r="AA24" s="1">
        <v>29.196295540000026</v>
      </c>
      <c r="AB24" s="4">
        <v>0</v>
      </c>
      <c r="AC24" s="13">
        <v>22.268246520000002</v>
      </c>
      <c r="AD24" s="13">
        <v>79.621992379999995</v>
      </c>
      <c r="AE24" s="13">
        <v>25.864807070000005</v>
      </c>
      <c r="AF24" s="13">
        <v>15.023767609999984</v>
      </c>
      <c r="AG24" s="13">
        <v>135.85375017999996</v>
      </c>
      <c r="AH24" s="13">
        <v>80.625874030000077</v>
      </c>
      <c r="AI24" s="13">
        <v>42.308604620000018</v>
      </c>
      <c r="AJ24" s="13">
        <v>7.9781205399999884</v>
      </c>
      <c r="AK24" s="13">
        <v>38.551297340000019</v>
      </c>
      <c r="AL24" s="13">
        <v>5.665633389999952</v>
      </c>
      <c r="AM24" s="13">
        <v>33.168852980000004</v>
      </c>
      <c r="AN24" s="13">
        <v>111.11092667999988</v>
      </c>
      <c r="AO24" s="1">
        <v>0</v>
      </c>
      <c r="AP24" s="1">
        <v>19.199719600000002</v>
      </c>
      <c r="AQ24" s="1">
        <v>274.37326825000002</v>
      </c>
      <c r="AR24" s="1">
        <v>40.961294150000001</v>
      </c>
      <c r="AS24" s="1">
        <v>142.11474078000001</v>
      </c>
      <c r="AT24" s="1">
        <v>45.807965619999948</v>
      </c>
      <c r="AU24" s="1">
        <v>24.828167470000029</v>
      </c>
      <c r="AV24" s="1">
        <v>33.076259480000026</v>
      </c>
      <c r="AW24" s="1">
        <v>7.915890679999948</v>
      </c>
      <c r="AX24" s="1">
        <v>40.052569299999981</v>
      </c>
      <c r="AY24" s="1">
        <v>9.3463180000000001</v>
      </c>
      <c r="AZ24" s="1">
        <v>25.476305100000022</v>
      </c>
      <c r="BA24" s="1">
        <v>-21.456478139999984</v>
      </c>
      <c r="BB24" s="1">
        <v>0</v>
      </c>
      <c r="BC24" s="1">
        <v>67.872121550000003</v>
      </c>
      <c r="BD24" s="1">
        <v>131.33334244</v>
      </c>
      <c r="BE24" s="1">
        <v>107.05463070999997</v>
      </c>
      <c r="BF24" s="1">
        <v>129.96838122000003</v>
      </c>
      <c r="BG24" s="1">
        <v>62.209650079999911</v>
      </c>
      <c r="BH24" s="1">
        <v>206.59503529999995</v>
      </c>
      <c r="BI24" s="1">
        <v>93.427706199999989</v>
      </c>
      <c r="BJ24" s="1">
        <v>11.118209210000158</v>
      </c>
      <c r="BK24" s="1">
        <v>24.741481789999963</v>
      </c>
      <c r="BL24" s="1">
        <v>9.0918169800000772</v>
      </c>
      <c r="BM24" s="1">
        <v>40.661413799999949</v>
      </c>
      <c r="BN24" s="1">
        <v>28.662718029999972</v>
      </c>
      <c r="BO24" s="1">
        <v>0</v>
      </c>
      <c r="BP24" s="1">
        <v>71.518781199999879</v>
      </c>
      <c r="BQ24" s="1">
        <v>13.413079980000063</v>
      </c>
      <c r="BR24" s="1">
        <v>-201.61126602999929</v>
      </c>
      <c r="BS24" s="1">
        <v>-3183.1311209999999</v>
      </c>
      <c r="BT24" s="1">
        <v>107.41344977000001</v>
      </c>
      <c r="BU24" s="1">
        <v>-374.94932705000014</v>
      </c>
      <c r="BV24" s="1">
        <v>-987.75242760999981</v>
      </c>
      <c r="BW24" s="1">
        <v>-31.803987839999976</v>
      </c>
      <c r="BX24" s="1">
        <v>1.3653757799998516</v>
      </c>
      <c r="BY24" s="1">
        <v>-142.30198026999986</v>
      </c>
      <c r="BZ24" s="1">
        <v>-902.93205759999955</v>
      </c>
      <c r="CA24" s="1">
        <v>-17.902360379999998</v>
      </c>
      <c r="CB24" s="1">
        <v>0</v>
      </c>
      <c r="CC24" s="1">
        <v>99.233495129999753</v>
      </c>
      <c r="CD24" s="1">
        <v>-120.65329984000022</v>
      </c>
      <c r="CE24" s="1">
        <v>-38.043670189999872</v>
      </c>
      <c r="CF24" s="1">
        <v>-3258.1665511899996</v>
      </c>
      <c r="CG24" s="1">
        <v>-28.244214989999971</v>
      </c>
      <c r="CH24" s="1">
        <v>-486.93110819999993</v>
      </c>
      <c r="CI24" s="1">
        <v>-1059.1239889599999</v>
      </c>
      <c r="CJ24" s="1">
        <v>-139.89909923000002</v>
      </c>
      <c r="CK24" s="1">
        <v>80.529167929999716</v>
      </c>
      <c r="CL24" s="1">
        <v>-208.45961954999967</v>
      </c>
      <c r="CM24" s="1">
        <v>-874.76087083000039</v>
      </c>
      <c r="CN24" s="1">
        <v>-208.22947132999974</v>
      </c>
      <c r="CO24" s="1">
        <v>0</v>
      </c>
      <c r="CP24" s="55">
        <v>2302.7926510499992</v>
      </c>
      <c r="CQ24" s="1">
        <v>30.720100569998849</v>
      </c>
      <c r="CR24" s="1">
        <v>390.27933910000161</v>
      </c>
      <c r="CS24" s="1">
        <v>-3813.9896241400002</v>
      </c>
      <c r="CT24" s="1">
        <v>871.85750601000007</v>
      </c>
      <c r="CU24" s="1">
        <v>-414.21397801000023</v>
      </c>
      <c r="CV24" s="1">
        <v>-1270.8085800099998</v>
      </c>
      <c r="CW24" s="1">
        <v>480.60269253000035</v>
      </c>
      <c r="CX24" s="1">
        <v>-102.61676828999994</v>
      </c>
      <c r="CY24" s="1">
        <v>-1079.4573993899999</v>
      </c>
      <c r="CZ24" s="1">
        <v>-1026.7921032400016</v>
      </c>
      <c r="DA24" s="1">
        <v>10.303326269999502</v>
      </c>
      <c r="DB24" s="14">
        <v>0</v>
      </c>
      <c r="DC24" s="1">
        <v>0</v>
      </c>
      <c r="DD24" s="1">
        <v>0</v>
      </c>
      <c r="DE24" s="1">
        <v>0</v>
      </c>
      <c r="DF24" s="1">
        <v>0</v>
      </c>
      <c r="DG24" s="1">
        <v>0</v>
      </c>
      <c r="DH24" s="1">
        <v>0</v>
      </c>
      <c r="DI24" s="1">
        <v>0</v>
      </c>
      <c r="DJ24" s="1">
        <v>0</v>
      </c>
      <c r="DK24" s="1">
        <v>0</v>
      </c>
      <c r="DL24" s="1">
        <v>0</v>
      </c>
      <c r="DM24" s="1">
        <v>0</v>
      </c>
      <c r="DN24" s="1">
        <v>0</v>
      </c>
      <c r="DO24" s="14">
        <v>0</v>
      </c>
      <c r="DP24" s="4">
        <v>0</v>
      </c>
      <c r="DQ24" s="4">
        <v>0</v>
      </c>
      <c r="DR24" s="4">
        <v>0</v>
      </c>
      <c r="DS24" s="4">
        <v>0</v>
      </c>
      <c r="DT24" s="4">
        <v>0</v>
      </c>
      <c r="DU24" s="4">
        <v>0</v>
      </c>
      <c r="DV24" s="4">
        <v>0</v>
      </c>
      <c r="DW24" s="4">
        <v>0</v>
      </c>
      <c r="DX24" s="4">
        <v>0</v>
      </c>
      <c r="DY24" s="4">
        <v>0</v>
      </c>
      <c r="DZ24" s="4">
        <v>0</v>
      </c>
      <c r="EA24" s="4">
        <v>0</v>
      </c>
      <c r="EB24" s="4">
        <v>0</v>
      </c>
    </row>
    <row r="25" spans="2:132" ht="16.2" customHeight="1" x14ac:dyDescent="0.3">
      <c r="B25" s="12" t="s">
        <v>14</v>
      </c>
      <c r="C25" s="1">
        <v>5402.7973393900002</v>
      </c>
      <c r="D25" s="1">
        <v>5521.7695391299994</v>
      </c>
      <c r="E25" s="1">
        <v>6927.3354285599999</v>
      </c>
      <c r="F25" s="1">
        <v>11391.730170700001</v>
      </c>
      <c r="G25" s="1">
        <v>7542.4422477200005</v>
      </c>
      <c r="H25" s="1">
        <v>5705.8622561199963</v>
      </c>
      <c r="I25" s="1">
        <v>5683.9333959700025</v>
      </c>
      <c r="J25" s="1">
        <v>5515.3075694900008</v>
      </c>
      <c r="K25" s="1">
        <v>5472.8861874499989</v>
      </c>
      <c r="L25" s="1">
        <v>5557.9774041799992</v>
      </c>
      <c r="M25" s="1">
        <v>5850.6845748000005</v>
      </c>
      <c r="N25" s="1">
        <v>7490.0479154899967</v>
      </c>
      <c r="O25" s="4">
        <v>0</v>
      </c>
      <c r="P25" s="1">
        <v>5403.180839390001</v>
      </c>
      <c r="Q25" s="1">
        <v>2670.3737326199998</v>
      </c>
      <c r="R25" s="1">
        <v>5698.1677048099982</v>
      </c>
      <c r="S25" s="1">
        <v>9418.4095474700025</v>
      </c>
      <c r="T25" s="1">
        <v>2857.8363178099989</v>
      </c>
      <c r="U25" s="1">
        <v>4970.6583674300009</v>
      </c>
      <c r="V25" s="1">
        <v>5072.9880071700009</v>
      </c>
      <c r="W25" s="1">
        <v>4398.9714498100029</v>
      </c>
      <c r="X25" s="1">
        <v>2576.7485200399974</v>
      </c>
      <c r="Y25" s="1">
        <v>5772.7383104400005</v>
      </c>
      <c r="Z25" s="1">
        <v>4516.3310209800075</v>
      </c>
      <c r="AA25" s="1">
        <v>4882.4323334999954</v>
      </c>
      <c r="AB25" s="4">
        <v>0</v>
      </c>
      <c r="AC25" s="13">
        <v>4371.4698951999999</v>
      </c>
      <c r="AD25" s="13">
        <v>4792.1879386700002</v>
      </c>
      <c r="AE25" s="13">
        <v>4863.5563073499998</v>
      </c>
      <c r="AF25" s="13">
        <v>4874.6960261699996</v>
      </c>
      <c r="AG25" s="13">
        <v>4745.7227313700005</v>
      </c>
      <c r="AH25" s="13">
        <v>5003.8058002499984</v>
      </c>
      <c r="AI25" s="13">
        <v>5179.6699766399961</v>
      </c>
      <c r="AJ25" s="13">
        <v>4979.590409880002</v>
      </c>
      <c r="AK25" s="13">
        <v>4604.4625314200002</v>
      </c>
      <c r="AL25" s="13">
        <v>5058.5385043500064</v>
      </c>
      <c r="AM25" s="13">
        <v>5163.1522287899879</v>
      </c>
      <c r="AN25" s="13">
        <v>7097.7431248900048</v>
      </c>
      <c r="AO25" s="1">
        <v>0</v>
      </c>
      <c r="AP25" s="1">
        <v>4908.1242760399982</v>
      </c>
      <c r="AQ25" s="1">
        <v>5367.8452786100024</v>
      </c>
      <c r="AR25" s="1">
        <v>5819.3913820300004</v>
      </c>
      <c r="AS25" s="1">
        <v>5770.2507882100035</v>
      </c>
      <c r="AT25" s="1">
        <v>5849.1882149000012</v>
      </c>
      <c r="AU25" s="1">
        <v>6062.0369082099933</v>
      </c>
      <c r="AV25" s="1">
        <v>5622.5019135199982</v>
      </c>
      <c r="AW25" s="1">
        <v>5338.6720846399985</v>
      </c>
      <c r="AX25" s="1">
        <v>5689.4962956999989</v>
      </c>
      <c r="AY25" s="1">
        <v>4561.955926790004</v>
      </c>
      <c r="AZ25" s="1">
        <v>7130.1356537600004</v>
      </c>
      <c r="BA25" s="1">
        <v>5195.5771350799951</v>
      </c>
      <c r="BB25" s="1">
        <v>0</v>
      </c>
      <c r="BC25" s="1">
        <v>5514.1094238299993</v>
      </c>
      <c r="BD25" s="1">
        <v>5756.8681004499995</v>
      </c>
      <c r="BE25" s="1">
        <v>5567.9507105099965</v>
      </c>
      <c r="BF25" s="1">
        <v>5901.0860172000048</v>
      </c>
      <c r="BG25" s="1">
        <v>5720.6783232299967</v>
      </c>
      <c r="BH25" s="1">
        <v>5762.8065023800009</v>
      </c>
      <c r="BI25" s="1">
        <v>9512.8893770799987</v>
      </c>
      <c r="BJ25" s="1">
        <v>5618.7136456000044</v>
      </c>
      <c r="BK25" s="1">
        <v>5548.6950326099977</v>
      </c>
      <c r="BL25" s="1">
        <v>5684.3961296900006</v>
      </c>
      <c r="BM25" s="1">
        <v>5392.8888360600004</v>
      </c>
      <c r="BN25" s="1">
        <v>7375.8720120299949</v>
      </c>
      <c r="BO25" s="1">
        <v>0</v>
      </c>
      <c r="BP25" s="1">
        <v>95.391381850004109</v>
      </c>
      <c r="BQ25" s="1">
        <v>-603.67206868999347</v>
      </c>
      <c r="BR25" s="1">
        <v>-2969.6116367700142</v>
      </c>
      <c r="BS25" s="1">
        <v>-66235.2476991</v>
      </c>
      <c r="BT25" s="1">
        <v>372.57462417999886</v>
      </c>
      <c r="BU25" s="1">
        <v>64.573318569998264</v>
      </c>
      <c r="BV25" s="1">
        <v>-346.15825666999808</v>
      </c>
      <c r="BW25" s="1">
        <v>542.83692629999496</v>
      </c>
      <c r="BX25" s="1">
        <v>-468.74474592999468</v>
      </c>
      <c r="BY25" s="1">
        <v>657.60831226999744</v>
      </c>
      <c r="BZ25" s="1">
        <v>51.226111450009739</v>
      </c>
      <c r="CA25" s="1">
        <v>544.53184806000445</v>
      </c>
      <c r="CB25" s="1">
        <v>0</v>
      </c>
      <c r="CC25" s="1">
        <v>-871.85017500000413</v>
      </c>
      <c r="CD25" s="1">
        <v>-971.61939390000589</v>
      </c>
      <c r="CE25" s="1">
        <v>-6184.1468537799883</v>
      </c>
      <c r="CF25" s="1">
        <v>-74629.400540759991</v>
      </c>
      <c r="CG25" s="1">
        <v>151.49166217000493</v>
      </c>
      <c r="CH25" s="1">
        <v>-219.48177032000422</v>
      </c>
      <c r="CI25" s="1">
        <v>-813.40623906000474</v>
      </c>
      <c r="CJ25" s="1">
        <v>-951.88506953999968</v>
      </c>
      <c r="CK25" s="1">
        <v>882.08852916999695</v>
      </c>
      <c r="CL25" s="1">
        <v>-1048.1584834899959</v>
      </c>
      <c r="CM25" s="1">
        <v>-650.72405144001641</v>
      </c>
      <c r="CN25" s="1">
        <v>300.0084772700111</v>
      </c>
      <c r="CO25" s="1">
        <v>0</v>
      </c>
      <c r="CP25" s="55">
        <v>61647.66382038001</v>
      </c>
      <c r="CQ25" s="1">
        <v>-1732.8937545400113</v>
      </c>
      <c r="CR25" s="1">
        <v>-8256.2776640900156</v>
      </c>
      <c r="CS25" s="1">
        <v>-81476.66422962003</v>
      </c>
      <c r="CT25" s="1">
        <v>568.31098623999969</v>
      </c>
      <c r="CU25" s="1">
        <v>-805.45943984999485</v>
      </c>
      <c r="CV25" s="1">
        <v>-408.24793623000005</v>
      </c>
      <c r="CW25" s="1">
        <v>-2085.2428775900089</v>
      </c>
      <c r="CX25" s="1">
        <v>-2296.4845653099947</v>
      </c>
      <c r="CY25" s="1">
        <v>-2006.4498643599836</v>
      </c>
      <c r="CZ25" s="1">
        <v>-544.79803212002298</v>
      </c>
      <c r="DA25" s="1">
        <v>-911.23602822000885</v>
      </c>
      <c r="DB25" s="14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4">
        <v>0</v>
      </c>
      <c r="DP25" s="4">
        <v>0</v>
      </c>
      <c r="DQ25" s="4">
        <v>0</v>
      </c>
      <c r="DR25" s="4">
        <v>0</v>
      </c>
      <c r="DS25" s="4">
        <v>0</v>
      </c>
      <c r="DT25" s="4">
        <v>0</v>
      </c>
      <c r="DU25" s="4">
        <v>0</v>
      </c>
      <c r="DV25" s="4">
        <v>0</v>
      </c>
      <c r="DW25" s="4">
        <v>0</v>
      </c>
      <c r="DX25" s="4">
        <v>0</v>
      </c>
      <c r="DY25" s="4">
        <v>0</v>
      </c>
      <c r="DZ25" s="4">
        <v>0</v>
      </c>
      <c r="EA25" s="4">
        <v>0</v>
      </c>
      <c r="EB25" s="4">
        <v>0</v>
      </c>
    </row>
    <row r="26" spans="2:132" ht="16.2" customHeight="1" x14ac:dyDescent="0.3">
      <c r="B26" s="15" t="s">
        <v>15</v>
      </c>
      <c r="C26" s="1">
        <v>9209.8526606099986</v>
      </c>
      <c r="D26" s="1">
        <v>11334.73046087</v>
      </c>
      <c r="E26" s="1">
        <v>13587.046132309999</v>
      </c>
      <c r="F26" s="1">
        <v>14061.27382558</v>
      </c>
      <c r="G26" s="1">
        <v>12211.49412822</v>
      </c>
      <c r="H26" s="1">
        <v>12402.097034970004</v>
      </c>
      <c r="I26" s="1">
        <v>12739.369604029998</v>
      </c>
      <c r="J26" s="1">
        <v>12331.21043051</v>
      </c>
      <c r="K26" s="1">
        <v>12320.513812549998</v>
      </c>
      <c r="L26" s="1">
        <v>13022.666595820001</v>
      </c>
      <c r="M26" s="1">
        <v>18807.073425199997</v>
      </c>
      <c r="N26" s="1">
        <v>16855.152084510002</v>
      </c>
      <c r="O26" s="4">
        <v>0</v>
      </c>
      <c r="P26" s="1">
        <v>15494.39264856</v>
      </c>
      <c r="Q26" s="1">
        <v>19579.484991500001</v>
      </c>
      <c r="R26" s="1">
        <v>19209.8020187</v>
      </c>
      <c r="S26" s="1">
        <v>20682.790126959997</v>
      </c>
      <c r="T26" s="1">
        <v>20921.199986960004</v>
      </c>
      <c r="U26" s="1">
        <v>19140.442486429984</v>
      </c>
      <c r="V26" s="1">
        <v>18896.972720110003</v>
      </c>
      <c r="W26" s="1">
        <v>20627.139483949984</v>
      </c>
      <c r="X26" s="1">
        <v>20407.95272501999</v>
      </c>
      <c r="Y26" s="1">
        <v>20233.781384390015</v>
      </c>
      <c r="Z26" s="1">
        <v>20172.444054510008</v>
      </c>
      <c r="AA26" s="1">
        <v>23437.262297540015</v>
      </c>
      <c r="AB26" s="4">
        <v>0</v>
      </c>
      <c r="AC26" s="13">
        <v>18450.776323170001</v>
      </c>
      <c r="AD26" s="13">
        <v>20749.084155559998</v>
      </c>
      <c r="AE26" s="13">
        <v>19775.396345690002</v>
      </c>
      <c r="AF26" s="13">
        <v>20972.41195849</v>
      </c>
      <c r="AG26" s="13">
        <v>19830.137833830006</v>
      </c>
      <c r="AH26" s="13">
        <v>20400.846278559999</v>
      </c>
      <c r="AI26" s="13">
        <v>20531.495318530011</v>
      </c>
      <c r="AJ26" s="13">
        <v>20148.328784310008</v>
      </c>
      <c r="AK26" s="13">
        <v>21315.026858669982</v>
      </c>
      <c r="AL26" s="13">
        <v>20477.175254690032</v>
      </c>
      <c r="AM26" s="13">
        <v>20215.558971919985</v>
      </c>
      <c r="AN26" s="13">
        <v>19715.083858650032</v>
      </c>
      <c r="AO26" s="1">
        <v>0</v>
      </c>
      <c r="AP26" s="1">
        <v>18676.007320730001</v>
      </c>
      <c r="AQ26" s="1">
        <v>22180.266333300002</v>
      </c>
      <c r="AR26" s="1">
        <v>18491.101544380002</v>
      </c>
      <c r="AS26" s="1">
        <v>20549.012333300001</v>
      </c>
      <c r="AT26" s="1">
        <v>21075.012333300001</v>
      </c>
      <c r="AU26" s="1">
        <v>21329.055944979998</v>
      </c>
      <c r="AV26" s="1">
        <v>21781.088903590004</v>
      </c>
      <c r="AW26" s="1">
        <v>20453.313925939983</v>
      </c>
      <c r="AX26" s="1">
        <v>21901.459851700041</v>
      </c>
      <c r="AY26" s="1">
        <v>22364.284980719982</v>
      </c>
      <c r="AZ26" s="1">
        <v>21403.284516649968</v>
      </c>
      <c r="BA26" s="1">
        <v>22589.226779129986</v>
      </c>
      <c r="BB26" s="1">
        <v>0</v>
      </c>
      <c r="BC26" s="1">
        <v>20670.20883955</v>
      </c>
      <c r="BD26" s="1">
        <v>24360.945938380006</v>
      </c>
      <c r="BE26" s="1">
        <v>23225.19705423999</v>
      </c>
      <c r="BF26" s="1">
        <v>24938.652769660013</v>
      </c>
      <c r="BG26" s="1">
        <v>23023.233874749985</v>
      </c>
      <c r="BH26" s="1">
        <v>23668.593847200031</v>
      </c>
      <c r="BI26" s="1">
        <v>23034.553708539966</v>
      </c>
      <c r="BJ26" s="1">
        <v>23394.362702409995</v>
      </c>
      <c r="BK26" s="1">
        <v>25565.744006899982</v>
      </c>
      <c r="BL26" s="1">
        <v>23300.18611958003</v>
      </c>
      <c r="BM26" s="1">
        <v>25626.201854310028</v>
      </c>
      <c r="BN26" s="1">
        <v>25918.145254949963</v>
      </c>
      <c r="BO26" s="1">
        <v>0</v>
      </c>
      <c r="BP26" s="1">
        <v>2897.0164248700312</v>
      </c>
      <c r="BQ26" s="1">
        <v>-1840.4726677800718</v>
      </c>
      <c r="BR26" s="1">
        <v>2450.8480714300604</v>
      </c>
      <c r="BS26" s="1">
        <v>-209840.29973038001</v>
      </c>
      <c r="BT26" s="1">
        <v>10644.655395619984</v>
      </c>
      <c r="BU26" s="1">
        <v>6560.4327938400202</v>
      </c>
      <c r="BV26" s="1">
        <v>6872.1612058299997</v>
      </c>
      <c r="BW26" s="1">
        <v>6598.4035849699794</v>
      </c>
      <c r="BX26" s="1">
        <v>5747.7603063800107</v>
      </c>
      <c r="BY26" s="1">
        <v>6286.4363561099672</v>
      </c>
      <c r="BZ26" s="1">
        <v>6059.3778575400138</v>
      </c>
      <c r="CA26" s="1">
        <v>1409.7919406500132</v>
      </c>
      <c r="CB26" s="1">
        <v>0</v>
      </c>
      <c r="CC26" s="1">
        <v>9214.7054542100341</v>
      </c>
      <c r="CD26" s="1">
        <v>-204.04674972002249</v>
      </c>
      <c r="CE26" s="1">
        <v>632.51989034999497</v>
      </c>
      <c r="CF26" s="1">
        <v>-185244.61342892007</v>
      </c>
      <c r="CG26" s="1">
        <v>10972.774172959997</v>
      </c>
      <c r="CH26" s="1">
        <v>8063.2680921800056</v>
      </c>
      <c r="CI26" s="1">
        <v>8369.6940374200094</v>
      </c>
      <c r="CJ26" s="1">
        <v>3240.9600582699095</v>
      </c>
      <c r="CK26" s="1">
        <v>5044.9228904099473</v>
      </c>
      <c r="CL26" s="1">
        <v>60.371986620073585</v>
      </c>
      <c r="CM26" s="1">
        <v>8360.2572071000614</v>
      </c>
      <c r="CN26" s="1">
        <v>6461.8922508295127</v>
      </c>
      <c r="CO26" s="1">
        <v>0</v>
      </c>
      <c r="CP26" s="55">
        <v>228936.93303487974</v>
      </c>
      <c r="CQ26" s="1">
        <v>-10037.923900730077</v>
      </c>
      <c r="CR26" s="1">
        <v>-4199.9584396900063</v>
      </c>
      <c r="CS26" s="1">
        <v>-185968.13148945081</v>
      </c>
      <c r="CT26" s="1">
        <v>7408.5661576200073</v>
      </c>
      <c r="CU26" s="1">
        <v>1995.5109044899145</v>
      </c>
      <c r="CV26" s="1">
        <v>5672.3065394999121</v>
      </c>
      <c r="CW26" s="1">
        <v>1588.0664045400736</v>
      </c>
      <c r="CX26" s="1">
        <v>5376.8636864600758</v>
      </c>
      <c r="CY26" s="1">
        <v>2047.6290946500376</v>
      </c>
      <c r="CZ26" s="1">
        <v>4755.5414250198592</v>
      </c>
      <c r="DA26" s="1">
        <v>11306.029844123226</v>
      </c>
      <c r="DB26" s="14">
        <v>0</v>
      </c>
      <c r="DC26" s="1">
        <v>0</v>
      </c>
      <c r="DD26" s="1">
        <v>0</v>
      </c>
      <c r="DE26" s="1">
        <v>0</v>
      </c>
      <c r="DF26" s="1">
        <v>0</v>
      </c>
      <c r="DG26" s="1">
        <v>0</v>
      </c>
      <c r="DH26" s="1">
        <v>0</v>
      </c>
      <c r="DI26" s="1">
        <v>0</v>
      </c>
      <c r="DJ26" s="1">
        <v>0</v>
      </c>
      <c r="DK26" s="1">
        <v>0</v>
      </c>
      <c r="DL26" s="1">
        <v>0</v>
      </c>
      <c r="DM26" s="1">
        <v>0</v>
      </c>
      <c r="DN26" s="1">
        <v>0</v>
      </c>
      <c r="DO26" s="14">
        <v>0</v>
      </c>
      <c r="DP26" s="4">
        <v>0</v>
      </c>
      <c r="DQ26" s="4">
        <v>0</v>
      </c>
      <c r="DR26" s="4">
        <v>0</v>
      </c>
      <c r="DS26" s="4">
        <v>0</v>
      </c>
      <c r="DT26" s="4">
        <v>0</v>
      </c>
      <c r="DU26" s="4">
        <v>0</v>
      </c>
      <c r="DV26" s="4">
        <v>0</v>
      </c>
      <c r="DW26" s="4">
        <v>0</v>
      </c>
      <c r="DX26" s="4">
        <v>0</v>
      </c>
      <c r="DY26" s="4">
        <v>0</v>
      </c>
      <c r="DZ26" s="4">
        <v>0</v>
      </c>
      <c r="EA26" s="4">
        <v>0</v>
      </c>
      <c r="EB26" s="4">
        <v>0</v>
      </c>
    </row>
    <row r="27" spans="2:132" ht="16.2" customHeight="1" x14ac:dyDescent="0.3">
      <c r="B27" s="12" t="s">
        <v>16</v>
      </c>
      <c r="C27" s="1">
        <v>13875.091</v>
      </c>
      <c r="D27" s="1">
        <v>7006.7289999999994</v>
      </c>
      <c r="E27" s="1">
        <v>6779.6189999999997</v>
      </c>
      <c r="F27" s="1">
        <v>8265.8930714699964</v>
      </c>
      <c r="G27" s="1">
        <v>8102.4263614100064</v>
      </c>
      <c r="H27" s="1">
        <v>7914.8258805299956</v>
      </c>
      <c r="I27" s="1">
        <v>7612.7</v>
      </c>
      <c r="J27" s="1">
        <v>6264.2</v>
      </c>
      <c r="K27" s="1">
        <v>7250.2</v>
      </c>
      <c r="L27" s="1">
        <v>7344.8</v>
      </c>
      <c r="M27" s="1">
        <v>8036.4</v>
      </c>
      <c r="N27" s="1">
        <v>9417.5</v>
      </c>
      <c r="O27" s="4">
        <v>0</v>
      </c>
      <c r="P27" s="1">
        <v>6678.3978159299995</v>
      </c>
      <c r="Q27" s="1">
        <v>7418.4392823899998</v>
      </c>
      <c r="R27" s="1">
        <v>8326.6588920400009</v>
      </c>
      <c r="S27" s="1">
        <v>7833.9094415100026</v>
      </c>
      <c r="T27" s="1">
        <v>8218.9671267099984</v>
      </c>
      <c r="U27" s="1">
        <v>9242.3339972299964</v>
      </c>
      <c r="V27" s="1">
        <v>8162.2192241600033</v>
      </c>
      <c r="W27" s="1">
        <v>6285.5484452399978</v>
      </c>
      <c r="X27" s="1">
        <v>9087.841250670006</v>
      </c>
      <c r="Y27" s="1">
        <v>7463.2774217299948</v>
      </c>
      <c r="Z27" s="1">
        <v>8219.5905164100041</v>
      </c>
      <c r="AA27" s="1">
        <v>9743.6878303299854</v>
      </c>
      <c r="AB27" s="4">
        <v>0</v>
      </c>
      <c r="AC27" s="13">
        <v>7467.8441145399993</v>
      </c>
      <c r="AD27" s="13">
        <v>7749.2362846000015</v>
      </c>
      <c r="AE27" s="13">
        <v>8189.6711035099961</v>
      </c>
      <c r="AF27" s="13">
        <v>9680.605753439997</v>
      </c>
      <c r="AG27" s="13">
        <v>9993.1155467800036</v>
      </c>
      <c r="AH27" s="13">
        <v>8234.4538645200009</v>
      </c>
      <c r="AI27" s="13">
        <v>10076.523652410006</v>
      </c>
      <c r="AJ27" s="13">
        <v>7902.0644002299923</v>
      </c>
      <c r="AK27" s="13">
        <v>7882.9252579399927</v>
      </c>
      <c r="AL27" s="13">
        <v>14578.889023589998</v>
      </c>
      <c r="AM27" s="13">
        <v>8209.9655414100089</v>
      </c>
      <c r="AN27" s="13">
        <v>10169.839379810002</v>
      </c>
      <c r="AO27" s="1">
        <v>0</v>
      </c>
      <c r="AP27" s="1">
        <v>8974.9437391700012</v>
      </c>
      <c r="AQ27" s="1">
        <v>9071.3898707199987</v>
      </c>
      <c r="AR27" s="1">
        <v>8678.5926151799995</v>
      </c>
      <c r="AS27" s="1">
        <v>9360.0462998600033</v>
      </c>
      <c r="AT27" s="1">
        <v>8790.3677019500028</v>
      </c>
      <c r="AU27" s="1">
        <v>8863.6573771099938</v>
      </c>
      <c r="AV27" s="1">
        <v>8636.0396021500037</v>
      </c>
      <c r="AW27" s="1">
        <v>8587.286804520003</v>
      </c>
      <c r="AX27" s="1">
        <v>8937.6778379599982</v>
      </c>
      <c r="AY27" s="1">
        <v>9492.4052971500041</v>
      </c>
      <c r="AZ27" s="1">
        <v>9922.941397039991</v>
      </c>
      <c r="BA27" s="1">
        <v>10897.313047479996</v>
      </c>
      <c r="BB27" s="1">
        <v>0</v>
      </c>
      <c r="BC27" s="1">
        <v>6997.6327693800004</v>
      </c>
      <c r="BD27" s="1">
        <v>7394.4209472899993</v>
      </c>
      <c r="BE27" s="1">
        <v>6851.2143925800028</v>
      </c>
      <c r="BF27" s="1">
        <v>7314.0350853599966</v>
      </c>
      <c r="BG27" s="1">
        <v>7098.4825513699961</v>
      </c>
      <c r="BH27" s="1">
        <v>7704.4275662200043</v>
      </c>
      <c r="BI27" s="1">
        <v>7249.5620307300042</v>
      </c>
      <c r="BJ27" s="1">
        <v>7038.3813165599968</v>
      </c>
      <c r="BK27" s="1">
        <v>8817.1265433000062</v>
      </c>
      <c r="BL27" s="1">
        <v>7379.9742128899916</v>
      </c>
      <c r="BM27" s="1">
        <v>7922.2922201600004</v>
      </c>
      <c r="BN27" s="1">
        <v>10594.025630120019</v>
      </c>
      <c r="BO27" s="1">
        <v>0</v>
      </c>
      <c r="BP27" s="1">
        <v>-599.85330978001184</v>
      </c>
      <c r="BQ27" s="1">
        <v>-1717.8654515499893</v>
      </c>
      <c r="BR27" s="1">
        <v>-3289.8063207899913</v>
      </c>
      <c r="BS27" s="1">
        <v>-96210.434180820012</v>
      </c>
      <c r="BT27" s="1">
        <v>-1120.5659184799961</v>
      </c>
      <c r="BU27" s="1">
        <v>-572.1323086100092</v>
      </c>
      <c r="BV27" s="1">
        <v>1949.1007951300016</v>
      </c>
      <c r="BW27" s="1">
        <v>201.70978574000947</v>
      </c>
      <c r="BX27" s="1">
        <v>-1247.6258840199971</v>
      </c>
      <c r="BY27" s="1">
        <v>-1318.0921825199903</v>
      </c>
      <c r="BZ27" s="1">
        <v>-814.25288056000863</v>
      </c>
      <c r="CA27" s="1">
        <v>4950.4463972399881</v>
      </c>
      <c r="CB27" s="1">
        <v>0</v>
      </c>
      <c r="CC27" s="1">
        <v>479.40371784997114</v>
      </c>
      <c r="CD27" s="1">
        <v>-903.7600967999806</v>
      </c>
      <c r="CE27" s="1">
        <v>-1298.4284125200047</v>
      </c>
      <c r="CF27" s="1">
        <v>-100374.67540621001</v>
      </c>
      <c r="CG27" s="1">
        <v>-267.48488891000488</v>
      </c>
      <c r="CH27" s="1">
        <v>-699.41762201000165</v>
      </c>
      <c r="CI27" s="1">
        <v>-574.74180066999361</v>
      </c>
      <c r="CJ27" s="1">
        <v>-585.76352605000102</v>
      </c>
      <c r="CK27" s="1">
        <v>-1281.5484244199833</v>
      </c>
      <c r="CL27" s="1">
        <v>-652.77133737000258</v>
      </c>
      <c r="CM27" s="1">
        <v>-125.75281679998261</v>
      </c>
      <c r="CN27" s="1">
        <v>3065.5246454799781</v>
      </c>
      <c r="CO27" s="1">
        <v>0</v>
      </c>
      <c r="CP27" s="55">
        <v>115546.43764975999</v>
      </c>
      <c r="CQ27" s="1">
        <v>-1358.8030536200367</v>
      </c>
      <c r="CR27" s="1">
        <v>398.0283518600063</v>
      </c>
      <c r="CS27" s="1">
        <v>-100849.03246868</v>
      </c>
      <c r="CT27" s="1">
        <v>-3049.4441127800037</v>
      </c>
      <c r="CU27" s="1">
        <v>-984.57476192999457</v>
      </c>
      <c r="CV27" s="1">
        <v>-1331.8471370799925</v>
      </c>
      <c r="CW27" s="1">
        <v>-1124.0306818400131</v>
      </c>
      <c r="CX27" s="1">
        <v>-787.16938571999162</v>
      </c>
      <c r="CY27" s="1">
        <v>-1167.7142923399915</v>
      </c>
      <c r="CZ27" s="1">
        <v>-1090.9551773300227</v>
      </c>
      <c r="DA27" s="1">
        <v>-292.04679705996205</v>
      </c>
      <c r="DB27" s="14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0</v>
      </c>
      <c r="DK27" s="1">
        <v>0</v>
      </c>
      <c r="DL27" s="1">
        <v>0</v>
      </c>
      <c r="DM27" s="1">
        <v>0</v>
      </c>
      <c r="DN27" s="1">
        <v>0</v>
      </c>
      <c r="DO27" s="14">
        <v>0</v>
      </c>
      <c r="DP27" s="4">
        <v>0</v>
      </c>
      <c r="DQ27" s="4">
        <v>0</v>
      </c>
      <c r="DR27" s="4">
        <v>0</v>
      </c>
      <c r="DS27" s="4">
        <v>0</v>
      </c>
      <c r="DT27" s="4">
        <v>0</v>
      </c>
      <c r="DU27" s="4">
        <v>0</v>
      </c>
      <c r="DV27" s="4">
        <v>0</v>
      </c>
      <c r="DW27" s="4">
        <v>0</v>
      </c>
      <c r="DX27" s="4">
        <v>0</v>
      </c>
      <c r="DY27" s="4">
        <v>0</v>
      </c>
      <c r="DZ27" s="4">
        <v>0</v>
      </c>
      <c r="EA27" s="4">
        <v>0</v>
      </c>
      <c r="EB27" s="4">
        <v>0</v>
      </c>
    </row>
    <row r="28" spans="2:132" ht="16.2" customHeight="1" x14ac:dyDescent="0.3">
      <c r="B28" s="12" t="s">
        <v>17</v>
      </c>
      <c r="C28" s="1">
        <v>349.15765761</v>
      </c>
      <c r="D28" s="1">
        <v>791.08869563999997</v>
      </c>
      <c r="E28" s="1">
        <v>918.04124207000007</v>
      </c>
      <c r="F28" s="1">
        <v>784.16830802999982</v>
      </c>
      <c r="G28" s="1">
        <v>1192.3388908100001</v>
      </c>
      <c r="H28" s="1">
        <v>1378.4349380499998</v>
      </c>
      <c r="I28" s="1">
        <v>663.53377805000002</v>
      </c>
      <c r="J28" s="1">
        <v>887.75194897000074</v>
      </c>
      <c r="K28" s="1">
        <v>767.12704596000003</v>
      </c>
      <c r="L28" s="1">
        <v>681.91940938999994</v>
      </c>
      <c r="M28" s="1">
        <v>1008.741266260001</v>
      </c>
      <c r="N28" s="1">
        <v>2019.1374263300002</v>
      </c>
      <c r="O28" s="4">
        <v>0</v>
      </c>
      <c r="P28" s="1">
        <v>339.46602439999998</v>
      </c>
      <c r="Q28" s="1">
        <v>474.19284564000009</v>
      </c>
      <c r="R28" s="1">
        <v>599.36867239000003</v>
      </c>
      <c r="S28" s="1">
        <v>378.97493491999995</v>
      </c>
      <c r="T28" s="1">
        <v>869.28457958000024</v>
      </c>
      <c r="U28" s="1">
        <v>438.89051075999942</v>
      </c>
      <c r="V28" s="1">
        <v>675.87566309000056</v>
      </c>
      <c r="W28" s="1">
        <v>1010.2509515100002</v>
      </c>
      <c r="X28" s="1">
        <v>565.38439016999928</v>
      </c>
      <c r="Y28" s="1">
        <v>1199.6013471000001</v>
      </c>
      <c r="Z28" s="1">
        <v>1167.0151781899999</v>
      </c>
      <c r="AA28" s="1">
        <v>1980.3813663600004</v>
      </c>
      <c r="AB28" s="4">
        <v>0</v>
      </c>
      <c r="AC28" s="13">
        <v>382.81149371999999</v>
      </c>
      <c r="AD28" s="13">
        <v>395.33179787000006</v>
      </c>
      <c r="AE28" s="13">
        <v>829.74675220000006</v>
      </c>
      <c r="AF28" s="13">
        <v>776.58408330000009</v>
      </c>
      <c r="AG28" s="13">
        <v>812.42848574999994</v>
      </c>
      <c r="AH28" s="13">
        <v>937.63332084999979</v>
      </c>
      <c r="AI28" s="13">
        <v>886.90534306000006</v>
      </c>
      <c r="AJ28" s="13">
        <v>969.65092205000042</v>
      </c>
      <c r="AK28" s="13">
        <v>830.23289236999983</v>
      </c>
      <c r="AL28" s="13">
        <v>1082.3759173999997</v>
      </c>
      <c r="AM28" s="13">
        <v>920.18541212000002</v>
      </c>
      <c r="AN28" s="13">
        <v>2595.0252404999978</v>
      </c>
      <c r="AO28" s="1">
        <v>0</v>
      </c>
      <c r="AP28" s="1">
        <v>3326.0583125399999</v>
      </c>
      <c r="AQ28" s="1">
        <v>1117.3301397800001</v>
      </c>
      <c r="AR28" s="1">
        <v>1327.8861512500002</v>
      </c>
      <c r="AS28" s="1">
        <v>1082.6352466800006</v>
      </c>
      <c r="AT28" s="1">
        <v>1406.0800132499999</v>
      </c>
      <c r="AU28" s="1">
        <v>1658.8133974500008</v>
      </c>
      <c r="AV28" s="1">
        <v>1245.9592176099998</v>
      </c>
      <c r="AW28" s="1">
        <v>836.4779691599997</v>
      </c>
      <c r="AX28" s="1">
        <v>921.59919977999994</v>
      </c>
      <c r="AY28" s="1">
        <v>1069.9986012700003</v>
      </c>
      <c r="AZ28" s="1">
        <v>1134.1334543000014</v>
      </c>
      <c r="BA28" s="1">
        <v>1620.8539336400002</v>
      </c>
      <c r="BB28" s="1">
        <v>0</v>
      </c>
      <c r="BC28" s="1">
        <v>1774.6779512600001</v>
      </c>
      <c r="BD28" s="1">
        <v>1322.8478594299997</v>
      </c>
      <c r="BE28" s="1">
        <v>1584.5308875599999</v>
      </c>
      <c r="BF28" s="1">
        <v>2356.5684169300002</v>
      </c>
      <c r="BG28" s="1">
        <v>2721.7581456299999</v>
      </c>
      <c r="BH28" s="1">
        <v>1483.0100634600008</v>
      </c>
      <c r="BI28" s="1">
        <v>1797.9364002699999</v>
      </c>
      <c r="BJ28" s="1">
        <v>1230.1435917099991</v>
      </c>
      <c r="BK28" s="1">
        <v>1037.0235134400009</v>
      </c>
      <c r="BL28" s="1">
        <v>1617.2247201900016</v>
      </c>
      <c r="BM28" s="1">
        <v>1506.398056629997</v>
      </c>
      <c r="BN28" s="1">
        <v>1968.8354612400005</v>
      </c>
      <c r="BO28" s="1">
        <v>0</v>
      </c>
      <c r="BP28" s="1">
        <v>-1779.0950228500033</v>
      </c>
      <c r="BQ28" s="1">
        <v>-635.86095303999616</v>
      </c>
      <c r="BR28" s="1">
        <v>-3072.3617934399999</v>
      </c>
      <c r="BS28" s="1">
        <v>-24962.234290029999</v>
      </c>
      <c r="BT28" s="1">
        <v>145.22493373999964</v>
      </c>
      <c r="BU28" s="1">
        <v>-742.86616814999979</v>
      </c>
      <c r="BV28" s="1">
        <v>-1582.5965932600006</v>
      </c>
      <c r="BW28" s="1">
        <v>-612.79563482000049</v>
      </c>
      <c r="BX28" s="1">
        <v>-1248.1896472800006</v>
      </c>
      <c r="BY28" s="1">
        <v>-849.0621895099996</v>
      </c>
      <c r="BZ28" s="1">
        <v>-862.12962714000014</v>
      </c>
      <c r="CA28" s="1">
        <v>517.1821516200016</v>
      </c>
      <c r="CB28" s="1">
        <v>0</v>
      </c>
      <c r="CC28" s="1">
        <v>-3005.4514412799949</v>
      </c>
      <c r="CD28" s="1">
        <v>-1065.081716450002</v>
      </c>
      <c r="CE28" s="1">
        <v>-1166.5045196900041</v>
      </c>
      <c r="CF28" s="1">
        <v>-26545.100432840009</v>
      </c>
      <c r="CG28" s="1">
        <v>-168.97935194999991</v>
      </c>
      <c r="CH28" s="1">
        <v>605.91192063999961</v>
      </c>
      <c r="CI28" s="1">
        <v>-729.879755319997</v>
      </c>
      <c r="CJ28" s="1">
        <v>-920.72594234000599</v>
      </c>
      <c r="CK28" s="1">
        <v>1521.5414521500002</v>
      </c>
      <c r="CL28" s="1">
        <v>-649.32419204999633</v>
      </c>
      <c r="CM28" s="1">
        <v>155.0112912100044</v>
      </c>
      <c r="CN28" s="1">
        <v>1300.3254413599934</v>
      </c>
      <c r="CO28" s="1">
        <v>0</v>
      </c>
      <c r="CP28" s="55">
        <v>16710.66643546</v>
      </c>
      <c r="CQ28" s="1">
        <v>-3471.9643000400147</v>
      </c>
      <c r="CR28" s="1">
        <v>-2897.3214299899892</v>
      </c>
      <c r="CS28" s="1">
        <v>-32663.480673879996</v>
      </c>
      <c r="CT28" s="1">
        <v>519.53799157000276</v>
      </c>
      <c r="CU28" s="1">
        <v>-645.90308313000969</v>
      </c>
      <c r="CV28" s="1">
        <v>-74.032715729985284</v>
      </c>
      <c r="CW28" s="1">
        <v>-6333.1666602100049</v>
      </c>
      <c r="CX28" s="1">
        <v>-1196.4695579799973</v>
      </c>
      <c r="CY28" s="1">
        <v>-339.35348099000157</v>
      </c>
      <c r="CZ28" s="1">
        <v>-520.63178313999924</v>
      </c>
      <c r="DA28" s="1">
        <v>-1698.4557699799916</v>
      </c>
      <c r="DB28" s="14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4">
        <v>0</v>
      </c>
      <c r="DP28" s="4">
        <v>0</v>
      </c>
      <c r="DQ28" s="4">
        <v>0</v>
      </c>
      <c r="DR28" s="4">
        <v>0</v>
      </c>
      <c r="DS28" s="4">
        <v>0</v>
      </c>
      <c r="DT28" s="4">
        <v>0</v>
      </c>
      <c r="DU28" s="4">
        <v>0</v>
      </c>
      <c r="DV28" s="4">
        <v>0</v>
      </c>
      <c r="DW28" s="4">
        <v>0</v>
      </c>
      <c r="DX28" s="4">
        <v>0</v>
      </c>
      <c r="DY28" s="4">
        <v>0</v>
      </c>
      <c r="DZ28" s="4">
        <v>0</v>
      </c>
      <c r="EA28" s="4">
        <v>0</v>
      </c>
      <c r="EB28" s="4">
        <v>0</v>
      </c>
    </row>
    <row r="29" spans="2:132" ht="16.2" customHeight="1" x14ac:dyDescent="0.3">
      <c r="B29" s="29" t="s">
        <v>42</v>
      </c>
      <c r="C29" s="4">
        <v>266.44200000000001</v>
      </c>
      <c r="D29" s="4">
        <v>1652.444</v>
      </c>
      <c r="E29" s="4">
        <v>979.61599999999999</v>
      </c>
      <c r="F29" s="4">
        <v>1944.2387704300002</v>
      </c>
      <c r="G29" s="4">
        <v>1267.6873397299998</v>
      </c>
      <c r="H29" s="4">
        <v>1734.9195451899998</v>
      </c>
      <c r="I29" s="4">
        <v>2779</v>
      </c>
      <c r="J29" s="4">
        <v>2231.2000000000007</v>
      </c>
      <c r="K29" s="4">
        <v>4019</v>
      </c>
      <c r="L29" s="4">
        <v>4799.7</v>
      </c>
      <c r="M29" s="4">
        <v>3976.1</v>
      </c>
      <c r="N29" s="4">
        <v>13474.1</v>
      </c>
      <c r="O29" s="4">
        <v>0</v>
      </c>
      <c r="P29" s="4">
        <v>253.32598989000002</v>
      </c>
      <c r="Q29" s="4">
        <v>425.16632974999993</v>
      </c>
      <c r="R29" s="4">
        <v>593.67146347999994</v>
      </c>
      <c r="S29" s="4">
        <v>1121.9955159900003</v>
      </c>
      <c r="T29" s="4">
        <v>2078.7922114400003</v>
      </c>
      <c r="U29" s="4">
        <v>2858.3373419099994</v>
      </c>
      <c r="V29" s="4">
        <v>2329.8243422700007</v>
      </c>
      <c r="W29" s="4">
        <v>2409.9784069399993</v>
      </c>
      <c r="X29" s="4">
        <v>2740.238691900001</v>
      </c>
      <c r="Y29" s="4">
        <v>2142.8163270199993</v>
      </c>
      <c r="Z29" s="4">
        <v>3299.9308648400015</v>
      </c>
      <c r="AA29" s="4">
        <v>10343.511081219996</v>
      </c>
      <c r="AB29" s="4">
        <v>0</v>
      </c>
      <c r="AC29" s="4">
        <v>485.00916662000009</v>
      </c>
      <c r="AD29" s="4">
        <v>786.65669329999969</v>
      </c>
      <c r="AE29" s="4">
        <v>591.47531442000013</v>
      </c>
      <c r="AF29" s="4">
        <v>964.15972516000011</v>
      </c>
      <c r="AG29" s="4">
        <v>1593.6582399000004</v>
      </c>
      <c r="AH29" s="4">
        <v>1364.6265909499996</v>
      </c>
      <c r="AI29" s="4">
        <v>2274.4424069200013</v>
      </c>
      <c r="AJ29" s="4">
        <v>1964.1030053699981</v>
      </c>
      <c r="AK29" s="4">
        <v>3589.1371127800003</v>
      </c>
      <c r="AL29" s="4">
        <v>2991.1720422700018</v>
      </c>
      <c r="AM29" s="4">
        <v>3202.6502085199982</v>
      </c>
      <c r="AN29" s="4">
        <v>11784.638762890001</v>
      </c>
      <c r="AO29" s="4">
        <v>0</v>
      </c>
      <c r="AP29" s="4">
        <v>392.68207734999999</v>
      </c>
      <c r="AQ29" s="4">
        <v>899.45004086000006</v>
      </c>
      <c r="AR29" s="4">
        <v>2579.8181876800004</v>
      </c>
      <c r="AS29" s="4">
        <v>1397.2194390299996</v>
      </c>
      <c r="AT29" s="4">
        <v>1310.9211955700002</v>
      </c>
      <c r="AU29" s="4">
        <v>2549.85190324</v>
      </c>
      <c r="AV29" s="4">
        <v>3025.8021550900003</v>
      </c>
      <c r="AW29" s="4">
        <v>2988.9423484700019</v>
      </c>
      <c r="AX29" s="4">
        <v>1404.4188673500003</v>
      </c>
      <c r="AY29" s="4">
        <v>3750.3126389399995</v>
      </c>
      <c r="AZ29" s="4">
        <v>3375.5348266699984</v>
      </c>
      <c r="BA29" s="4">
        <v>4910.4520923300015</v>
      </c>
      <c r="BB29" s="4">
        <v>0</v>
      </c>
      <c r="BC29" s="4">
        <v>3128.2737308499995</v>
      </c>
      <c r="BD29" s="4">
        <v>1744.4805657500001</v>
      </c>
      <c r="BE29" s="4">
        <v>1867.6431736700006</v>
      </c>
      <c r="BF29" s="4">
        <v>3398.7973172900006</v>
      </c>
      <c r="BG29" s="4">
        <v>1452.1054711900001</v>
      </c>
      <c r="BH29" s="4">
        <v>2595.7741037899996</v>
      </c>
      <c r="BI29" s="4">
        <v>2099.1312484499999</v>
      </c>
      <c r="BJ29" s="4">
        <v>1833.6766678799977</v>
      </c>
      <c r="BK29" s="4">
        <v>1508.8571000399984</v>
      </c>
      <c r="BL29" s="4">
        <v>6530.0576189200001</v>
      </c>
      <c r="BM29" s="4">
        <v>2495.8339553300029</v>
      </c>
      <c r="BN29" s="4">
        <v>5801.9384028099994</v>
      </c>
      <c r="BO29" s="4">
        <v>0</v>
      </c>
      <c r="BP29" s="4">
        <v>-524.21203530000071</v>
      </c>
      <c r="BQ29" s="4">
        <v>-1603.5091204299999</v>
      </c>
      <c r="BR29" s="4">
        <v>-9626.7472825000004</v>
      </c>
      <c r="BS29" s="4">
        <v>-32392.807345519999</v>
      </c>
      <c r="BT29" s="4">
        <v>829.22750727999949</v>
      </c>
      <c r="BU29" s="4">
        <v>695.01737988000082</v>
      </c>
      <c r="BV29" s="4">
        <v>-1598.4208631400015</v>
      </c>
      <c r="BW29" s="4">
        <v>-4487.2149641199994</v>
      </c>
      <c r="BX29" s="4">
        <v>-4599.8074307300003</v>
      </c>
      <c r="BY29" s="4">
        <v>-12003.225492220003</v>
      </c>
      <c r="BZ29" s="4">
        <v>-3408.4690999300001</v>
      </c>
      <c r="CA29" s="4">
        <v>-1522.8380777299963</v>
      </c>
      <c r="CB29" s="4">
        <v>0</v>
      </c>
      <c r="CC29" s="4">
        <v>-6245.1039837099952</v>
      </c>
      <c r="CD29" s="4">
        <v>-6344.6849321800064</v>
      </c>
      <c r="CE29" s="4">
        <v>-20411.482378519995</v>
      </c>
      <c r="CF29" s="4">
        <v>-81915.206553130003</v>
      </c>
      <c r="CG29" s="4">
        <v>182.32760659000087</v>
      </c>
      <c r="CH29" s="4">
        <v>-3138.7592933499991</v>
      </c>
      <c r="CI29" s="4">
        <v>-8485.6064203099977</v>
      </c>
      <c r="CJ29" s="4">
        <v>-6186.2907354599984</v>
      </c>
      <c r="CK29" s="4">
        <v>-4122.9811386000038</v>
      </c>
      <c r="CL29" s="4">
        <v>-12077.238977999999</v>
      </c>
      <c r="CM29" s="4">
        <v>-6056.8987597700125</v>
      </c>
      <c r="CN29" s="4">
        <v>-21873.128762089989</v>
      </c>
      <c r="CO29" s="4">
        <v>0</v>
      </c>
      <c r="CP29" s="54">
        <v>21573.598245760011</v>
      </c>
      <c r="CQ29" s="4">
        <v>-9679.9973256100038</v>
      </c>
      <c r="CR29" s="4">
        <v>-24167.18369944</v>
      </c>
      <c r="CS29" s="4">
        <v>-140475.95423616</v>
      </c>
      <c r="CT29" s="4">
        <v>-9631.6428632700008</v>
      </c>
      <c r="CU29" s="4">
        <v>-596.06166859000041</v>
      </c>
      <c r="CV29" s="4">
        <v>-7607.960108129997</v>
      </c>
      <c r="CW29" s="4">
        <v>-9809.1456760800011</v>
      </c>
      <c r="CX29" s="4">
        <v>-11217.435278010011</v>
      </c>
      <c r="CY29" s="4">
        <v>-6903.6858966000036</v>
      </c>
      <c r="CZ29" s="4">
        <v>-11887.68795510997</v>
      </c>
      <c r="DA29" s="4">
        <v>-11539.416979040019</v>
      </c>
      <c r="DB29" s="6">
        <v>0</v>
      </c>
      <c r="DC29" s="4">
        <v>0</v>
      </c>
      <c r="DD29" s="4">
        <v>0</v>
      </c>
      <c r="DE29" s="4">
        <v>0</v>
      </c>
      <c r="DF29" s="4">
        <v>0</v>
      </c>
      <c r="DG29" s="4">
        <v>0</v>
      </c>
      <c r="DH29" s="4">
        <v>0</v>
      </c>
      <c r="DI29" s="4">
        <v>0</v>
      </c>
      <c r="DJ29" s="4">
        <v>0</v>
      </c>
      <c r="DK29" s="4">
        <v>0</v>
      </c>
      <c r="DL29" s="4">
        <v>0</v>
      </c>
      <c r="DM29" s="4">
        <v>0</v>
      </c>
      <c r="DN29" s="4">
        <v>0</v>
      </c>
      <c r="DO29" s="6">
        <v>0</v>
      </c>
      <c r="DP29" s="4">
        <v>0</v>
      </c>
      <c r="DQ29" s="4">
        <v>0</v>
      </c>
      <c r="DR29" s="4">
        <v>0</v>
      </c>
      <c r="DS29" s="4">
        <v>0</v>
      </c>
      <c r="DT29" s="4">
        <v>0</v>
      </c>
      <c r="DU29" s="4">
        <v>0</v>
      </c>
      <c r="DV29" s="4">
        <v>0</v>
      </c>
      <c r="DW29" s="4">
        <v>0</v>
      </c>
      <c r="DX29" s="4">
        <v>0</v>
      </c>
      <c r="DY29" s="4">
        <v>0</v>
      </c>
      <c r="DZ29" s="4">
        <v>0</v>
      </c>
      <c r="EA29" s="4">
        <v>0</v>
      </c>
      <c r="EB29" s="4">
        <v>0</v>
      </c>
    </row>
    <row r="30" spans="2:132" ht="16.2" customHeight="1" x14ac:dyDescent="0.3">
      <c r="B30" s="29" t="s">
        <v>34</v>
      </c>
      <c r="C30" s="2">
        <v>2280.4493774099997</v>
      </c>
      <c r="D30" s="2">
        <v>2881.3966278799999</v>
      </c>
      <c r="E30" s="2">
        <v>1790.9882079200011</v>
      </c>
      <c r="F30" s="2">
        <v>276.68773372000044</v>
      </c>
      <c r="G30" s="2">
        <v>950.77051430999938</v>
      </c>
      <c r="H30" s="2">
        <v>3760.0413640900006</v>
      </c>
      <c r="I30" s="2">
        <v>571.69274085999871</v>
      </c>
      <c r="J30" s="2">
        <v>719.74494415000152</v>
      </c>
      <c r="K30" s="2">
        <v>764.08674205999944</v>
      </c>
      <c r="L30" s="2">
        <v>672.63872703999903</v>
      </c>
      <c r="M30" s="2">
        <v>1008.9271444500046</v>
      </c>
      <c r="N30" s="2">
        <v>1385.5</v>
      </c>
      <c r="O30" s="4">
        <v>0</v>
      </c>
      <c r="P30" s="2">
        <v>13.656187039999999</v>
      </c>
      <c r="Q30" s="2">
        <v>375.71619857000002</v>
      </c>
      <c r="R30" s="2">
        <v>329.09043389000004</v>
      </c>
      <c r="S30" s="2">
        <v>827.44221860999983</v>
      </c>
      <c r="T30" s="2">
        <v>2141.5020005000001</v>
      </c>
      <c r="U30" s="2">
        <v>1743.2737246600007</v>
      </c>
      <c r="V30" s="2">
        <v>2387.84183149</v>
      </c>
      <c r="W30" s="2">
        <v>1041.6639093499994</v>
      </c>
      <c r="X30" s="2">
        <v>1301.7459896000005</v>
      </c>
      <c r="Y30" s="2">
        <v>941.06339982000065</v>
      </c>
      <c r="Z30" s="2">
        <v>1937.1267903899975</v>
      </c>
      <c r="AA30" s="2">
        <v>3774.2075102000026</v>
      </c>
      <c r="AB30" s="4">
        <v>0</v>
      </c>
      <c r="AC30" s="4">
        <v>6.5649234400000003</v>
      </c>
      <c r="AD30" s="4">
        <v>462.04587892000001</v>
      </c>
      <c r="AE30" s="4">
        <v>2702.4251678799997</v>
      </c>
      <c r="AF30" s="4">
        <v>2212.6404325500007</v>
      </c>
      <c r="AG30" s="4">
        <v>2814.456651869999</v>
      </c>
      <c r="AH30" s="4">
        <v>1319.7592180499994</v>
      </c>
      <c r="AI30" s="4">
        <v>3524.5853703000012</v>
      </c>
      <c r="AJ30" s="4">
        <v>2228.8966786900005</v>
      </c>
      <c r="AK30" s="4">
        <v>2689.508134329998</v>
      </c>
      <c r="AL30" s="4">
        <v>1753.9971514700014</v>
      </c>
      <c r="AM30" s="4">
        <v>1318.7624919099999</v>
      </c>
      <c r="AN30" s="4">
        <v>4302.8976744400043</v>
      </c>
      <c r="AO30" s="2">
        <v>0</v>
      </c>
      <c r="AP30" s="2">
        <v>0</v>
      </c>
      <c r="AQ30" s="2">
        <v>611.31711871000005</v>
      </c>
      <c r="AR30" s="2">
        <v>4686.09202112</v>
      </c>
      <c r="AS30" s="2">
        <v>3414.1364713500002</v>
      </c>
      <c r="AT30" s="2">
        <v>2958.823020660001</v>
      </c>
      <c r="AU30" s="2">
        <v>3577.5737598499995</v>
      </c>
      <c r="AV30" s="2">
        <v>2444.7933439600029</v>
      </c>
      <c r="AW30" s="2">
        <v>1497.5081642699965</v>
      </c>
      <c r="AX30" s="2">
        <v>845.1514525</v>
      </c>
      <c r="AY30" s="2">
        <v>1504.7797410400001</v>
      </c>
      <c r="AZ30" s="2">
        <v>1037.2675344099998</v>
      </c>
      <c r="BA30" s="2">
        <v>2071.7726076300028</v>
      </c>
      <c r="BB30" s="2">
        <v>0</v>
      </c>
      <c r="BC30" s="2">
        <v>559.722847</v>
      </c>
      <c r="BD30" s="2">
        <v>3070.0713679999999</v>
      </c>
      <c r="BE30" s="2">
        <v>822.16816060000042</v>
      </c>
      <c r="BF30" s="2">
        <v>3219.2719725699994</v>
      </c>
      <c r="BG30" s="2">
        <v>759.39073123999981</v>
      </c>
      <c r="BH30" s="2">
        <v>12572.936377010001</v>
      </c>
      <c r="BI30" s="2">
        <v>5891.5172406299989</v>
      </c>
      <c r="BJ30" s="2">
        <v>384.99358561000059</v>
      </c>
      <c r="BK30" s="2">
        <v>1013.7851352200012</v>
      </c>
      <c r="BL30" s="2">
        <v>1892.2072269499943</v>
      </c>
      <c r="BM30" s="2">
        <v>201.54333638000489</v>
      </c>
      <c r="BN30" s="2">
        <v>2217.8666971900043</v>
      </c>
      <c r="BO30" s="2">
        <v>0</v>
      </c>
      <c r="BP30" s="2">
        <v>92.958188730000003</v>
      </c>
      <c r="BQ30" s="2">
        <v>1264.8580255300001</v>
      </c>
      <c r="BR30" s="2">
        <v>5988.3397240899994</v>
      </c>
      <c r="BS30" s="2">
        <v>-1579.0778831500006</v>
      </c>
      <c r="BT30" s="2">
        <v>784.7006272400007</v>
      </c>
      <c r="BU30" s="2">
        <v>1227.6606764100002</v>
      </c>
      <c r="BV30" s="2">
        <v>1000.2910066500006</v>
      </c>
      <c r="BW30" s="2">
        <v>81.112024349999501</v>
      </c>
      <c r="BX30" s="2">
        <v>-492.21214024999995</v>
      </c>
      <c r="BY30" s="2">
        <v>-4263.7890000000007</v>
      </c>
      <c r="BZ30" s="2">
        <v>-3219.2998841000021</v>
      </c>
      <c r="CA30" s="2">
        <v>11986.400000000001</v>
      </c>
      <c r="CB30" s="2">
        <v>0</v>
      </c>
      <c r="CC30" s="2">
        <v>-1570.3879999999999</v>
      </c>
      <c r="CD30" s="2">
        <v>644.25159999999994</v>
      </c>
      <c r="CE30" s="2">
        <v>3091.97716038</v>
      </c>
      <c r="CF30" s="2">
        <v>-14092.050859030001</v>
      </c>
      <c r="CG30" s="2">
        <v>1803.2794986500016</v>
      </c>
      <c r="CH30" s="2">
        <v>-1366.2004254000014</v>
      </c>
      <c r="CI30" s="2">
        <v>-241.21320345999919</v>
      </c>
      <c r="CJ30" s="2">
        <v>-266.8434396800003</v>
      </c>
      <c r="CK30" s="2">
        <v>-145.98900436999884</v>
      </c>
      <c r="CL30" s="2">
        <v>-253.10863748000156</v>
      </c>
      <c r="CM30" s="2">
        <v>-140.65526429999926</v>
      </c>
      <c r="CN30" s="2">
        <v>43468.894210289996</v>
      </c>
      <c r="CO30" s="2">
        <v>0</v>
      </c>
      <c r="CP30" s="56">
        <v>2244</v>
      </c>
      <c r="CQ30" s="2">
        <v>-396.42280000000005</v>
      </c>
      <c r="CR30" s="2">
        <v>2.8963999999999999</v>
      </c>
      <c r="CS30" s="2">
        <v>-4516.1020000000008</v>
      </c>
      <c r="CT30" s="2">
        <v>15.257978789999953</v>
      </c>
      <c r="CU30" s="2">
        <v>21.30951409000005</v>
      </c>
      <c r="CV30" s="2">
        <v>160.92803218999993</v>
      </c>
      <c r="CW30" s="2">
        <v>-1115.2142283399999</v>
      </c>
      <c r="CX30" s="2">
        <v>282.52068227999996</v>
      </c>
      <c r="CY30" s="2">
        <v>-58.173579010000111</v>
      </c>
      <c r="CZ30" s="2">
        <v>-1119.2</v>
      </c>
      <c r="DA30" s="2">
        <v>-396.35100640000013</v>
      </c>
      <c r="DB30" s="11">
        <v>0</v>
      </c>
      <c r="DC30" s="2">
        <v>0</v>
      </c>
      <c r="DD30" s="2">
        <v>0</v>
      </c>
      <c r="DE30" s="2">
        <v>0</v>
      </c>
      <c r="DF30" s="2">
        <v>0</v>
      </c>
      <c r="DG30" s="2">
        <v>0</v>
      </c>
      <c r="DH30" s="2">
        <v>0</v>
      </c>
      <c r="DI30" s="2">
        <v>0</v>
      </c>
      <c r="DJ30" s="2">
        <v>0</v>
      </c>
      <c r="DK30" s="2">
        <v>0</v>
      </c>
      <c r="DL30" s="2">
        <v>0</v>
      </c>
      <c r="DM30" s="2">
        <v>0</v>
      </c>
      <c r="DN30" s="2">
        <v>0</v>
      </c>
      <c r="DO30" s="11">
        <v>0</v>
      </c>
      <c r="DP30" s="4">
        <v>0</v>
      </c>
      <c r="DQ30" s="4">
        <v>0</v>
      </c>
      <c r="DR30" s="4">
        <v>0</v>
      </c>
      <c r="DS30" s="4">
        <v>0</v>
      </c>
      <c r="DT30" s="4">
        <v>0</v>
      </c>
      <c r="DU30" s="4">
        <v>0</v>
      </c>
      <c r="DV30" s="4">
        <v>0</v>
      </c>
      <c r="DW30" s="4">
        <v>0</v>
      </c>
      <c r="DX30" s="4">
        <v>0</v>
      </c>
      <c r="DY30" s="4">
        <v>0</v>
      </c>
      <c r="DZ30" s="4">
        <v>0</v>
      </c>
      <c r="EA30" s="4">
        <v>0</v>
      </c>
      <c r="EB30" s="4">
        <v>0</v>
      </c>
    </row>
    <row r="31" spans="2:132" ht="16.2" customHeight="1" x14ac:dyDescent="0.3">
      <c r="B31" s="29" t="s">
        <v>52</v>
      </c>
      <c r="C31" s="2">
        <v>0</v>
      </c>
      <c r="D31" s="2">
        <v>0</v>
      </c>
      <c r="E31" s="2">
        <v>0</v>
      </c>
      <c r="F31" s="2">
        <v>210.65843404</v>
      </c>
      <c r="G31" s="2">
        <v>0</v>
      </c>
      <c r="H31" s="2">
        <v>1040.25244355</v>
      </c>
      <c r="I31" s="2">
        <v>-1.9895196601282805E-13</v>
      </c>
      <c r="J31" s="2">
        <v>-2.9802322387695311E-14</v>
      </c>
      <c r="K31" s="2">
        <v>-2.9802322387695311E-14</v>
      </c>
      <c r="L31" s="2">
        <v>199.24583369000004</v>
      </c>
      <c r="M31" s="2">
        <v>0</v>
      </c>
      <c r="N31" s="2">
        <v>166.10567632999982</v>
      </c>
      <c r="O31" s="4">
        <v>0</v>
      </c>
      <c r="P31" s="2">
        <v>0</v>
      </c>
      <c r="Q31" s="2">
        <v>0</v>
      </c>
      <c r="R31" s="2">
        <v>0</v>
      </c>
      <c r="S31" s="2">
        <v>1484.8415890699998</v>
      </c>
      <c r="T31" s="2">
        <v>0</v>
      </c>
      <c r="U31" s="2">
        <v>214.80284001999985</v>
      </c>
      <c r="V31" s="2">
        <v>0</v>
      </c>
      <c r="W31" s="2">
        <v>0</v>
      </c>
      <c r="X31" s="2">
        <v>0</v>
      </c>
      <c r="Y31" s="2">
        <v>242.01737626999997</v>
      </c>
      <c r="Z31" s="2">
        <v>0</v>
      </c>
      <c r="AA31" s="2">
        <v>246.37259950999953</v>
      </c>
      <c r="AB31" s="4">
        <v>0</v>
      </c>
      <c r="AC31" s="4">
        <v>0</v>
      </c>
      <c r="AD31" s="4">
        <v>0</v>
      </c>
      <c r="AE31" s="4">
        <v>0</v>
      </c>
      <c r="AF31" s="4">
        <v>258.80407088999999</v>
      </c>
      <c r="AG31" s="4">
        <v>1434.606872869</v>
      </c>
      <c r="AH31" s="4">
        <v>264.78160569999773</v>
      </c>
      <c r="AI31" s="4">
        <v>-0.83659759637885145</v>
      </c>
      <c r="AJ31" s="4">
        <v>170.89443859999969</v>
      </c>
      <c r="AK31" s="4">
        <v>0</v>
      </c>
      <c r="AL31" s="4">
        <v>276.27460456000028</v>
      </c>
      <c r="AM31" s="4">
        <v>0</v>
      </c>
      <c r="AN31" s="4">
        <v>270.35635662314593</v>
      </c>
      <c r="AO31" s="2">
        <v>0</v>
      </c>
      <c r="AP31" s="2">
        <v>17.602350349999995</v>
      </c>
      <c r="AQ31" s="2">
        <v>282.06792959000001</v>
      </c>
      <c r="AR31" s="2">
        <v>1623.808</v>
      </c>
      <c r="AS31" s="2">
        <v>265.45803211999987</v>
      </c>
      <c r="AT31" s="2">
        <v>0</v>
      </c>
      <c r="AU31" s="2">
        <v>256.47777896000008</v>
      </c>
      <c r="AV31" s="2">
        <v>17.159517009703791</v>
      </c>
      <c r="AW31" s="2">
        <v>279.88290866000079</v>
      </c>
      <c r="AX31" s="2">
        <v>0</v>
      </c>
      <c r="AY31" s="2">
        <v>263.68678534999941</v>
      </c>
      <c r="AZ31" s="2">
        <v>-4.4998387238592841E-9</v>
      </c>
      <c r="BA31" s="2">
        <v>265.90298049369289</v>
      </c>
      <c r="BB31" s="2">
        <v>0</v>
      </c>
      <c r="BC31" s="2">
        <v>17.443917018796924</v>
      </c>
      <c r="BD31" s="2">
        <v>1845.7289827244003</v>
      </c>
      <c r="BE31" s="2">
        <v>4.2625601199915764E-2</v>
      </c>
      <c r="BF31" s="2">
        <v>289.05394184039994</v>
      </c>
      <c r="BG31" s="2">
        <v>-3.1001263778307475E-9</v>
      </c>
      <c r="BH31" s="2">
        <v>249.17429701685046</v>
      </c>
      <c r="BI31" s="2">
        <v>19.128800383226462</v>
      </c>
      <c r="BJ31" s="2">
        <v>324.12144282999998</v>
      </c>
      <c r="BK31" s="2">
        <v>7.9999998000630512E-2</v>
      </c>
      <c r="BL31" s="2">
        <v>298.1738962699992</v>
      </c>
      <c r="BM31" s="2">
        <v>1.9053314999382565E-2</v>
      </c>
      <c r="BN31" s="2">
        <v>695.34760951143653</v>
      </c>
      <c r="BO31" s="2">
        <v>0</v>
      </c>
      <c r="BP31" s="2">
        <v>-4912.9338948140421</v>
      </c>
      <c r="BQ31" s="2">
        <v>-472.53865882999889</v>
      </c>
      <c r="BR31" s="2">
        <v>-3228.8360553699931</v>
      </c>
      <c r="BS31" s="2">
        <v>-38827.389522749996</v>
      </c>
      <c r="BT31" s="2">
        <v>-6822.0231057789997</v>
      </c>
      <c r="BU31" s="2">
        <v>265.48973894025403</v>
      </c>
      <c r="BV31" s="2">
        <v>86.42003804566059</v>
      </c>
      <c r="BW31" s="2">
        <v>320.47758862132827</v>
      </c>
      <c r="BX31" s="2">
        <v>-2344.4624552902715</v>
      </c>
      <c r="BY31" s="2">
        <v>-1602.7844591553526</v>
      </c>
      <c r="BZ31" s="2">
        <v>-901.15788427701693</v>
      </c>
      <c r="CA31" s="2">
        <v>-1593.8069794974915</v>
      </c>
      <c r="CB31" s="2">
        <v>0</v>
      </c>
      <c r="CC31" s="2">
        <v>-1485.2178658934201</v>
      </c>
      <c r="CD31" s="2">
        <v>-476.78608761999658</v>
      </c>
      <c r="CE31" s="2">
        <v>-2730.8360991700033</v>
      </c>
      <c r="CF31" s="2">
        <v>-27203.834143529999</v>
      </c>
      <c r="CG31" s="2">
        <v>1832.8321988700013</v>
      </c>
      <c r="CH31" s="2">
        <v>1170.9670390061704</v>
      </c>
      <c r="CI31" s="2">
        <v>-768.35330755714108</v>
      </c>
      <c r="CJ31" s="2">
        <v>1793.6951758013279</v>
      </c>
      <c r="CK31" s="2">
        <v>2995.7962770799986</v>
      </c>
      <c r="CL31" s="2">
        <v>-1161.5088230699976</v>
      </c>
      <c r="CM31" s="2">
        <v>2084.5800580069999</v>
      </c>
      <c r="CN31" s="2">
        <v>3113.0618713901281</v>
      </c>
      <c r="CO31" s="2">
        <v>0</v>
      </c>
      <c r="CP31" s="56">
        <v>29019.840030420004</v>
      </c>
      <c r="CQ31" s="2">
        <v>1425.4106252300003</v>
      </c>
      <c r="CR31" s="2">
        <v>567.36655712000083</v>
      </c>
      <c r="CS31" s="2">
        <v>-15996.250415610002</v>
      </c>
      <c r="CT31" s="2">
        <v>1757.9934831499991</v>
      </c>
      <c r="CU31" s="2">
        <v>3161.9677126100014</v>
      </c>
      <c r="CV31" s="2">
        <v>3943.7940842000007</v>
      </c>
      <c r="CW31" s="2">
        <v>921.28314134999846</v>
      </c>
      <c r="CX31" s="2">
        <v>2772.7781845900017</v>
      </c>
      <c r="CY31" s="2">
        <v>1771.0492953200028</v>
      </c>
      <c r="CZ31" s="2">
        <v>4125.8073320399963</v>
      </c>
      <c r="DA31" s="2">
        <v>1563.2326414399986</v>
      </c>
      <c r="DB31" s="11">
        <v>0</v>
      </c>
      <c r="DC31" s="2">
        <v>0</v>
      </c>
      <c r="DD31" s="2">
        <v>0</v>
      </c>
      <c r="DE31" s="2">
        <v>0</v>
      </c>
      <c r="DF31" s="2">
        <v>0</v>
      </c>
      <c r="DG31" s="2">
        <v>0</v>
      </c>
      <c r="DH31" s="2">
        <v>0</v>
      </c>
      <c r="DI31" s="2">
        <v>0</v>
      </c>
      <c r="DJ31" s="2">
        <v>0</v>
      </c>
      <c r="DK31" s="2">
        <v>0</v>
      </c>
      <c r="DL31" s="2">
        <v>0</v>
      </c>
      <c r="DM31" s="2">
        <v>0</v>
      </c>
      <c r="DN31" s="2">
        <v>0</v>
      </c>
      <c r="DO31" s="11">
        <v>0</v>
      </c>
      <c r="DP31" s="4">
        <v>0</v>
      </c>
      <c r="DQ31" s="4">
        <v>0</v>
      </c>
      <c r="DR31" s="4">
        <v>0</v>
      </c>
      <c r="DS31" s="4">
        <v>0</v>
      </c>
      <c r="DT31" s="4">
        <v>0</v>
      </c>
      <c r="DU31" s="4">
        <v>0</v>
      </c>
      <c r="DV31" s="4">
        <v>0</v>
      </c>
      <c r="DW31" s="4">
        <v>0</v>
      </c>
      <c r="DX31" s="4">
        <v>0</v>
      </c>
      <c r="DY31" s="4">
        <v>0</v>
      </c>
      <c r="DZ31" s="4">
        <v>0</v>
      </c>
      <c r="EA31" s="4">
        <v>0</v>
      </c>
      <c r="EB31" s="4">
        <v>0</v>
      </c>
    </row>
    <row r="32" spans="2:132" ht="16.2" customHeight="1" x14ac:dyDescent="0.3"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38"/>
      <c r="AP32" s="38"/>
      <c r="AQ32" s="38"/>
      <c r="AR32" s="38"/>
      <c r="AS32" s="38"/>
      <c r="AT32" s="38"/>
      <c r="AU32" s="38"/>
      <c r="AV32" s="38"/>
      <c r="AW32" s="38"/>
      <c r="AX32" s="38"/>
      <c r="AY32" s="38"/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38"/>
      <c r="BY32" s="38"/>
      <c r="BZ32" s="38"/>
      <c r="CA32" s="38"/>
      <c r="CB32" s="38"/>
      <c r="CC32" s="38"/>
      <c r="CD32" s="38"/>
      <c r="CE32" s="38"/>
      <c r="CF32" s="38"/>
      <c r="CG32" s="38"/>
      <c r="CH32" s="38"/>
      <c r="CI32" s="38"/>
      <c r="CJ32" s="38"/>
      <c r="CK32" s="38"/>
      <c r="CL32" s="38"/>
      <c r="CM32" s="38"/>
      <c r="CN32" s="38"/>
      <c r="CO32" s="51"/>
      <c r="CP32" s="58"/>
      <c r="CQ32" s="38"/>
      <c r="CR32" s="38"/>
      <c r="CS32" s="38"/>
      <c r="CT32" s="38"/>
      <c r="CU32" s="38"/>
      <c r="CV32" s="38"/>
      <c r="CW32" s="38"/>
      <c r="CX32" s="38"/>
      <c r="CY32" s="38"/>
      <c r="CZ32" s="38"/>
      <c r="DA32" s="38"/>
      <c r="DB32" s="40"/>
      <c r="DC32" s="38"/>
      <c r="DD32" s="38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40"/>
      <c r="DP32" s="38"/>
      <c r="DQ32" s="38"/>
      <c r="DR32" s="38"/>
      <c r="DS32" s="38"/>
      <c r="DT32" s="38"/>
      <c r="DU32" s="38"/>
      <c r="DV32" s="38"/>
      <c r="DW32" s="38"/>
      <c r="DX32" s="38"/>
      <c r="DY32" s="38"/>
      <c r="DZ32" s="38"/>
      <c r="EA32" s="38"/>
      <c r="EB32" s="40"/>
    </row>
    <row r="33" spans="2:132" ht="16.2" customHeight="1" x14ac:dyDescent="0.3">
      <c r="B33" s="3" t="s">
        <v>55</v>
      </c>
      <c r="C33" s="4">
        <f>+C6-C18</f>
        <v>3477.6241249000013</v>
      </c>
      <c r="D33" s="4">
        <f t="shared" ref="D33:N33" si="23">+D6-D18</f>
        <v>-2636.7197458100054</v>
      </c>
      <c r="E33" s="4">
        <f t="shared" si="23"/>
        <v>357.52772348999133</v>
      </c>
      <c r="F33" s="4">
        <f t="shared" si="23"/>
        <v>-6485.6511688859027</v>
      </c>
      <c r="G33" s="4">
        <f t="shared" si="23"/>
        <v>-7991.9885643500093</v>
      </c>
      <c r="H33" s="4">
        <f t="shared" si="23"/>
        <v>-2057.1472356800004</v>
      </c>
      <c r="I33" s="4">
        <f t="shared" si="23"/>
        <v>8565.6691225200047</v>
      </c>
      <c r="J33" s="4">
        <f t="shared" si="23"/>
        <v>-6553.4908667999698</v>
      </c>
      <c r="K33" s="4">
        <f t="shared" si="23"/>
        <v>-714.78674205997959</v>
      </c>
      <c r="L33" s="4">
        <f t="shared" si="23"/>
        <v>385.61240648000967</v>
      </c>
      <c r="M33" s="4">
        <f t="shared" si="23"/>
        <v>-14857.05314445003</v>
      </c>
      <c r="N33" s="4">
        <f t="shared" si="23"/>
        <v>-18987.805676329997</v>
      </c>
      <c r="O33" s="4">
        <v>0</v>
      </c>
      <c r="P33" s="4">
        <f>+P6-P18</f>
        <v>8.9918193999983487</v>
      </c>
      <c r="Q33" s="4">
        <f t="shared" ref="Q33:AA33" si="24">+Q6-Q18</f>
        <v>-9997.7457300800161</v>
      </c>
      <c r="R33" s="4">
        <f t="shared" si="24"/>
        <v>-1094.239803510005</v>
      </c>
      <c r="S33" s="4">
        <f t="shared" si="24"/>
        <v>-17379.894957439989</v>
      </c>
      <c r="T33" s="4">
        <f t="shared" si="24"/>
        <v>-14832.458155340013</v>
      </c>
      <c r="U33" s="4">
        <f t="shared" si="24"/>
        <v>-11347.684291199992</v>
      </c>
      <c r="V33" s="4">
        <f t="shared" si="24"/>
        <v>-862.80724813004781</v>
      </c>
      <c r="W33" s="4">
        <f t="shared" si="24"/>
        <v>-9993.3727840399733</v>
      </c>
      <c r="X33" s="4">
        <f t="shared" si="24"/>
        <v>-7882.0865885599997</v>
      </c>
      <c r="Y33" s="4">
        <f t="shared" si="24"/>
        <v>-3643.6417167199834</v>
      </c>
      <c r="Z33" s="4">
        <f t="shared" si="24"/>
        <v>-3212.5469732600322</v>
      </c>
      <c r="AA33" s="4">
        <f t="shared" si="24"/>
        <v>-12407.517338209989</v>
      </c>
      <c r="AB33" s="5">
        <v>0</v>
      </c>
      <c r="AC33" s="4">
        <f>+AC6-AC18</f>
        <v>-695.82471485999849</v>
      </c>
      <c r="AD33" s="4">
        <f t="shared" ref="AD33:AN33" si="25">+AD6-AD18</f>
        <v>-15299.663141020006</v>
      </c>
      <c r="AE33" s="4">
        <f t="shared" si="25"/>
        <v>-4602.6997025599921</v>
      </c>
      <c r="AF33" s="4">
        <f t="shared" si="25"/>
        <v>-10466.451405400003</v>
      </c>
      <c r="AG33" s="4">
        <f t="shared" si="25"/>
        <v>-11566.238226779031</v>
      </c>
      <c r="AH33" s="4">
        <f t="shared" si="25"/>
        <v>-7886.0660194000084</v>
      </c>
      <c r="AI33" s="4">
        <f t="shared" si="25"/>
        <v>-7988.994796603627</v>
      </c>
      <c r="AJ33" s="4">
        <f t="shared" si="25"/>
        <v>-2925.3115834900091</v>
      </c>
      <c r="AK33" s="4">
        <f t="shared" si="25"/>
        <v>-11981.379833469946</v>
      </c>
      <c r="AL33" s="4">
        <f t="shared" si="25"/>
        <v>-14957.555147500039</v>
      </c>
      <c r="AM33" s="4">
        <f t="shared" si="25"/>
        <v>3154.3527588500001</v>
      </c>
      <c r="AN33" s="4">
        <f t="shared" si="25"/>
        <v>-17707.550702423119</v>
      </c>
      <c r="AO33" s="5">
        <v>0</v>
      </c>
      <c r="AP33" s="4">
        <f>+AP6-AP18</f>
        <v>-1204.6410541499936</v>
      </c>
      <c r="AQ33" s="4">
        <f t="shared" ref="AQ33:BA33" si="26">+AQ6-AQ18</f>
        <v>-17942.398241959992</v>
      </c>
      <c r="AR33" s="4">
        <f t="shared" si="26"/>
        <v>-10611.373159990006</v>
      </c>
      <c r="AS33" s="4">
        <f t="shared" si="26"/>
        <v>-17425.739285040014</v>
      </c>
      <c r="AT33" s="4">
        <f t="shared" si="26"/>
        <v>-4511.2559508699997</v>
      </c>
      <c r="AU33" s="4">
        <f t="shared" si="26"/>
        <v>-18011.993384869958</v>
      </c>
      <c r="AV33" s="4">
        <f t="shared" si="26"/>
        <v>-16581.988495589707</v>
      </c>
      <c r="AW33" s="4">
        <f t="shared" si="26"/>
        <v>-10529.460221219968</v>
      </c>
      <c r="AX33" s="4">
        <f t="shared" si="26"/>
        <v>-2978.3412182100001</v>
      </c>
      <c r="AY33" s="4">
        <f t="shared" si="26"/>
        <v>-11880.198991719997</v>
      </c>
      <c r="AZ33" s="4">
        <f t="shared" si="26"/>
        <v>-11305.837393995447</v>
      </c>
      <c r="BA33" s="4">
        <f t="shared" si="26"/>
        <v>-12822.725567353613</v>
      </c>
      <c r="BB33" s="5">
        <v>0</v>
      </c>
      <c r="BC33" s="4">
        <f>+BC6-BC18</f>
        <v>-10445.193485398799</v>
      </c>
      <c r="BD33" s="4">
        <f t="shared" ref="BD33:BN33" si="27">+BD6-BD18</f>
        <v>-33050.589291274402</v>
      </c>
      <c r="BE33" s="4">
        <f t="shared" si="27"/>
        <v>-11105.993534461188</v>
      </c>
      <c r="BF33" s="4">
        <f t="shared" si="27"/>
        <v>-30450.336887610436</v>
      </c>
      <c r="BG33" s="4">
        <f t="shared" si="27"/>
        <v>-6371.4522444868999</v>
      </c>
      <c r="BH33" s="4">
        <f t="shared" si="27"/>
        <v>-34003.696510236892</v>
      </c>
      <c r="BI33" s="4">
        <f t="shared" si="27"/>
        <v>-5057.2332169831934</v>
      </c>
      <c r="BJ33" s="4">
        <f t="shared" si="27"/>
        <v>-12235.101303179988</v>
      </c>
      <c r="BK33" s="4">
        <f t="shared" si="27"/>
        <v>-22077.645536907949</v>
      </c>
      <c r="BL33" s="4">
        <f t="shared" si="27"/>
        <v>-3141.7347014700645</v>
      </c>
      <c r="BM33" s="4">
        <f t="shared" si="27"/>
        <v>-13465.877570614997</v>
      </c>
      <c r="BN33" s="4">
        <f t="shared" si="27"/>
        <v>-31720.614521851472</v>
      </c>
      <c r="BO33" s="5">
        <v>0</v>
      </c>
      <c r="BP33" s="5">
        <v>-14154.764728586</v>
      </c>
      <c r="BQ33" s="5">
        <v>-33747.354410129876</v>
      </c>
      <c r="BR33" s="5">
        <v>24502.348161679845</v>
      </c>
      <c r="BS33" s="5">
        <v>-17014.06846663999</v>
      </c>
      <c r="BT33" s="5">
        <v>-36740.878597540992</v>
      </c>
      <c r="BU33" s="5">
        <v>2417.1048481497273</v>
      </c>
      <c r="BV33" s="5">
        <v>-1323.1197618857113</v>
      </c>
      <c r="BW33" s="5">
        <v>-34425.247630881262</v>
      </c>
      <c r="BX33" s="5">
        <v>-22301.954538579746</v>
      </c>
      <c r="BY33" s="5">
        <v>-27239.636337444623</v>
      </c>
      <c r="BZ33" s="5">
        <v>-36478.541604751066</v>
      </c>
      <c r="CA33" s="5">
        <v>-27840.90839902444</v>
      </c>
      <c r="CB33" s="5">
        <v>0</v>
      </c>
      <c r="CC33" s="5">
        <v>-21219.992800656546</v>
      </c>
      <c r="CD33" s="5">
        <v>-24766.127171760032</v>
      </c>
      <c r="CE33" s="5">
        <v>3478.4911725100537</v>
      </c>
      <c r="CF33" s="5">
        <v>-55490.919255009969</v>
      </c>
      <c r="CG33" s="5">
        <v>-47563.070348019981</v>
      </c>
      <c r="CH33" s="5">
        <v>-210.04673544614343</v>
      </c>
      <c r="CI33" s="5">
        <v>17012.067160867125</v>
      </c>
      <c r="CJ33" s="5">
        <v>-21306.264214851282</v>
      </c>
      <c r="CK33" s="5">
        <v>-17599.187340540069</v>
      </c>
      <c r="CL33" s="5">
        <v>-23700.652849689955</v>
      </c>
      <c r="CM33" s="5">
        <v>-34402.802581437005</v>
      </c>
      <c r="CN33" s="5">
        <v>-59098.516828159787</v>
      </c>
      <c r="CO33" s="5">
        <v>0</v>
      </c>
      <c r="CP33" s="5">
        <v>-126766.59100273943</v>
      </c>
      <c r="CQ33" s="5">
        <v>26770.539447019648</v>
      </c>
      <c r="CR33" s="5">
        <v>12357.52071981004</v>
      </c>
      <c r="CS33" s="5">
        <v>-51238.941628499233</v>
      </c>
      <c r="CT33" s="5">
        <v>-27819.462834219972</v>
      </c>
      <c r="CU33" s="5">
        <v>3236.6799139400246</v>
      </c>
      <c r="CV33" s="5">
        <v>13743.834380380125</v>
      </c>
      <c r="CW33" s="5">
        <v>36213.625192989814</v>
      </c>
      <c r="CX33" s="5">
        <v>7007.6957162500767</v>
      </c>
      <c r="CY33" s="5">
        <v>-17801.609265330218</v>
      </c>
      <c r="CZ33" s="5">
        <v>-19923.875556019673</v>
      </c>
      <c r="DA33" s="5">
        <v>4980.8592362764175</v>
      </c>
      <c r="DB33" s="5">
        <v>0</v>
      </c>
      <c r="DC33" s="5">
        <v>0</v>
      </c>
      <c r="DD33" s="5">
        <v>0</v>
      </c>
      <c r="DE33" s="5">
        <v>0</v>
      </c>
      <c r="DF33" s="5">
        <v>0</v>
      </c>
      <c r="DG33" s="5">
        <v>0</v>
      </c>
      <c r="DH33" s="5">
        <v>0</v>
      </c>
      <c r="DI33" s="5">
        <v>0</v>
      </c>
      <c r="DJ33" s="5">
        <v>0</v>
      </c>
      <c r="DK33" s="5">
        <v>0</v>
      </c>
      <c r="DL33" s="5">
        <v>0</v>
      </c>
      <c r="DM33" s="5">
        <v>0</v>
      </c>
      <c r="DN33" s="5">
        <v>0</v>
      </c>
      <c r="DO33" s="5">
        <v>0</v>
      </c>
      <c r="DP33" s="5">
        <v>0</v>
      </c>
      <c r="DQ33" s="5">
        <v>0</v>
      </c>
      <c r="DR33" s="5">
        <v>0</v>
      </c>
      <c r="DS33" s="5">
        <v>0</v>
      </c>
      <c r="DT33" s="5">
        <v>0</v>
      </c>
      <c r="DU33" s="5">
        <v>0</v>
      </c>
      <c r="DV33" s="5">
        <v>0</v>
      </c>
      <c r="DW33" s="5">
        <v>0</v>
      </c>
      <c r="DX33" s="5">
        <v>0</v>
      </c>
      <c r="DY33" s="5">
        <v>0</v>
      </c>
      <c r="DZ33" s="5">
        <v>0</v>
      </c>
      <c r="EA33" s="5">
        <v>0</v>
      </c>
      <c r="EB33" s="5">
        <v>0</v>
      </c>
    </row>
    <row r="34" spans="2:132" ht="16.2" customHeight="1" x14ac:dyDescent="0.3">
      <c r="B34" s="3" t="s">
        <v>45</v>
      </c>
      <c r="C34" s="4">
        <f>+C33-C15+C22</f>
        <v>3514.6501249000012</v>
      </c>
      <c r="D34" s="4">
        <f t="shared" ref="D34:N34" si="28">+D33-D15+D22</f>
        <v>-2434.4642810200053</v>
      </c>
      <c r="E34" s="4">
        <f t="shared" si="28"/>
        <v>5133.3097234899915</v>
      </c>
      <c r="F34" s="4">
        <f t="shared" si="28"/>
        <v>-4788.2707062700028</v>
      </c>
      <c r="G34" s="4">
        <f t="shared" si="28"/>
        <v>-7739.8690306300095</v>
      </c>
      <c r="H34" s="4">
        <f t="shared" si="28"/>
        <v>-1721.1325614900004</v>
      </c>
      <c r="I34" s="4">
        <f t="shared" si="28"/>
        <v>9191.969122520004</v>
      </c>
      <c r="J34" s="4">
        <f t="shared" si="28"/>
        <v>-6039.0908667999684</v>
      </c>
      <c r="K34" s="4">
        <f t="shared" si="28"/>
        <v>2594.2132579400204</v>
      </c>
      <c r="L34" s="4">
        <f t="shared" si="28"/>
        <v>2352.2391273900075</v>
      </c>
      <c r="M34" s="4">
        <f t="shared" si="28"/>
        <v>-14644.653144450031</v>
      </c>
      <c r="N34" s="4">
        <f t="shared" si="28"/>
        <v>-19673.911676329997</v>
      </c>
      <c r="O34" s="4">
        <v>0</v>
      </c>
      <c r="P34" s="4">
        <f>+P33-P15+P22</f>
        <v>125.32312701999837</v>
      </c>
      <c r="Q34" s="4">
        <f t="shared" ref="Q34:AA34" si="29">+Q33-Q15+Q22</f>
        <v>-9310.4604797600168</v>
      </c>
      <c r="R34" s="4">
        <f t="shared" si="29"/>
        <v>3315.7301965799952</v>
      </c>
      <c r="S34" s="4">
        <f t="shared" si="29"/>
        <v>-14728.995706579988</v>
      </c>
      <c r="T34" s="4">
        <f t="shared" si="29"/>
        <v>-14284.534097520014</v>
      </c>
      <c r="U34" s="4">
        <f t="shared" si="29"/>
        <v>-10357.519723049993</v>
      </c>
      <c r="V34" s="4">
        <f t="shared" si="29"/>
        <v>-1201.1105705200484</v>
      </c>
      <c r="W34" s="4">
        <f t="shared" si="29"/>
        <v>-7259.4677104299717</v>
      </c>
      <c r="X34" s="4">
        <f t="shared" si="29"/>
        <v>-4389.2356281500006</v>
      </c>
      <c r="Y34" s="4">
        <f t="shared" si="29"/>
        <v>-1723.1707731899846</v>
      </c>
      <c r="Z34" s="4">
        <f t="shared" si="29"/>
        <v>-2626.486536880032</v>
      </c>
      <c r="AA34" s="4">
        <f t="shared" si="29"/>
        <v>-14023.069819669989</v>
      </c>
      <c r="AB34" s="5">
        <v>0</v>
      </c>
      <c r="AC34" s="4">
        <f>+AC33-AC15+AC22</f>
        <v>264.76846134000141</v>
      </c>
      <c r="AD34" s="4">
        <f t="shared" ref="AD34:AN34" si="30">+AD33-AD15+AD22</f>
        <v>-13770.734323820006</v>
      </c>
      <c r="AE34" s="4">
        <f t="shared" si="30"/>
        <v>-1179.6520607799916</v>
      </c>
      <c r="AF34" s="4">
        <f t="shared" si="30"/>
        <v>-6785.7379763800036</v>
      </c>
      <c r="AG34" s="4">
        <f t="shared" si="30"/>
        <v>-10656.46114097903</v>
      </c>
      <c r="AH34" s="4">
        <f t="shared" si="30"/>
        <v>-5078.9236161200079</v>
      </c>
      <c r="AI34" s="4">
        <f t="shared" si="30"/>
        <v>-6872.5582428436301</v>
      </c>
      <c r="AJ34" s="4">
        <f t="shared" si="30"/>
        <v>-1514.3391097400076</v>
      </c>
      <c r="AK34" s="4">
        <f t="shared" si="30"/>
        <v>-7452.8213582799453</v>
      </c>
      <c r="AL34" s="4">
        <f t="shared" si="30"/>
        <v>-10770.369279010043</v>
      </c>
      <c r="AM34" s="4">
        <f t="shared" si="30"/>
        <v>4369.1676680700039</v>
      </c>
      <c r="AN34" s="4">
        <f t="shared" si="30"/>
        <v>-14677.331967493123</v>
      </c>
      <c r="AO34" s="5">
        <v>0</v>
      </c>
      <c r="AP34" s="4">
        <f>+AP33-AP15+AP22</f>
        <v>163.98866184000622</v>
      </c>
      <c r="AQ34" s="4">
        <f t="shared" ref="AQ34:BA34" si="31">+AQ33-AQ15+AQ22</f>
        <v>-16243.751043839995</v>
      </c>
      <c r="AR34" s="4">
        <f t="shared" si="31"/>
        <v>-5169.3681766200043</v>
      </c>
      <c r="AS34" s="4">
        <f t="shared" si="31"/>
        <v>-11893.506794180015</v>
      </c>
      <c r="AT34" s="4">
        <f t="shared" si="31"/>
        <v>-3053.079056099999</v>
      </c>
      <c r="AU34" s="4">
        <f t="shared" si="31"/>
        <v>-14545.099686519961</v>
      </c>
      <c r="AV34" s="4">
        <f t="shared" si="31"/>
        <v>-13309.575948819704</v>
      </c>
      <c r="AW34" s="4">
        <f t="shared" si="31"/>
        <v>-8357.7207811299668</v>
      </c>
      <c r="AX34" s="4">
        <f t="shared" si="31"/>
        <v>1398.8950327000002</v>
      </c>
      <c r="AY34" s="4">
        <f t="shared" si="31"/>
        <v>-7180.1756166999985</v>
      </c>
      <c r="AZ34" s="4">
        <f t="shared" si="31"/>
        <v>-9272.1891943154442</v>
      </c>
      <c r="BA34" s="4">
        <f t="shared" si="31"/>
        <v>-9057.9267362836072</v>
      </c>
      <c r="BB34" s="4">
        <v>0</v>
      </c>
      <c r="BC34" s="4">
        <f>+BC33-BC15+BC22</f>
        <v>-8280.5719020987999</v>
      </c>
      <c r="BD34" s="4">
        <f t="shared" ref="BD34:BN34" si="32">+BD33-BD15+BD22</f>
        <v>-29190.6659203544</v>
      </c>
      <c r="BE34" s="4">
        <f t="shared" si="32"/>
        <v>-3055.1065332211865</v>
      </c>
      <c r="BF34" s="4">
        <f t="shared" si="32"/>
        <v>-23350.434314960439</v>
      </c>
      <c r="BG34" s="4">
        <f t="shared" si="32"/>
        <v>-5609.4410624068996</v>
      </c>
      <c r="BH34" s="4">
        <f t="shared" si="32"/>
        <v>-29673.909925256892</v>
      </c>
      <c r="BI34" s="4">
        <f t="shared" si="32"/>
        <v>-368.65204203319536</v>
      </c>
      <c r="BJ34" s="4">
        <f t="shared" si="32"/>
        <v>-7202.8005345399861</v>
      </c>
      <c r="BK34" s="4">
        <f t="shared" si="32"/>
        <v>-9804.2618051379486</v>
      </c>
      <c r="BL34" s="4">
        <f t="shared" si="32"/>
        <v>5020.0564520499292</v>
      </c>
      <c r="BM34" s="4">
        <f t="shared" si="32"/>
        <v>-10927.698401654992</v>
      </c>
      <c r="BN34" s="4">
        <f t="shared" si="32"/>
        <v>-28289.548438931466</v>
      </c>
      <c r="BO34" s="5">
        <v>0</v>
      </c>
      <c r="BP34" s="5">
        <v>-16541.484799755988</v>
      </c>
      <c r="BQ34" s="5">
        <v>-32235.369458339883</v>
      </c>
      <c r="BR34" s="5">
        <v>21862.779983079854</v>
      </c>
      <c r="BS34" s="5">
        <v>-129005.45763873997</v>
      </c>
      <c r="BT34" s="5">
        <v>-34511.487063740991</v>
      </c>
      <c r="BU34" s="5">
        <v>-17317.034750900271</v>
      </c>
      <c r="BV34" s="5">
        <v>-15887.288450555719</v>
      </c>
      <c r="BW34" s="5">
        <v>-37452.478621831258</v>
      </c>
      <c r="BX34" s="5">
        <v>-15448.821155049751</v>
      </c>
      <c r="BY34" s="5">
        <v>-27361.089527514643</v>
      </c>
      <c r="BZ34" s="5">
        <v>-40639.669760971046</v>
      </c>
      <c r="CA34" s="5">
        <v>-29824.824404514449</v>
      </c>
      <c r="CB34" s="5">
        <v>0</v>
      </c>
      <c r="CC34" s="5">
        <v>-19861.661539166544</v>
      </c>
      <c r="CD34" s="5">
        <v>-22062.757727340027</v>
      </c>
      <c r="CE34" s="5">
        <v>17196.251941730035</v>
      </c>
      <c r="CF34" s="5">
        <v>-164188.57256602996</v>
      </c>
      <c r="CG34" s="5">
        <v>-43324.290005339979</v>
      </c>
      <c r="CH34" s="5">
        <v>-10672.652127586151</v>
      </c>
      <c r="CI34" s="5">
        <v>2325.6911784971262</v>
      </c>
      <c r="CJ34" s="5">
        <v>-25319.67203162127</v>
      </c>
      <c r="CK34" s="5">
        <v>-6168.9741046700656</v>
      </c>
      <c r="CL34" s="5">
        <v>-23115.285798719968</v>
      </c>
      <c r="CM34" s="5">
        <v>-38184.353423666988</v>
      </c>
      <c r="CN34" s="5">
        <v>-58521.553123839796</v>
      </c>
      <c r="CO34" s="5">
        <v>0</v>
      </c>
      <c r="CP34" s="5">
        <v>-5627.1580072494689</v>
      </c>
      <c r="CQ34" s="5">
        <v>27769.494597109646</v>
      </c>
      <c r="CR34" s="5">
        <v>27177.549624420051</v>
      </c>
      <c r="CS34" s="5">
        <v>-135105.31448490924</v>
      </c>
      <c r="CT34" s="5">
        <v>-23834.499627859972</v>
      </c>
      <c r="CU34" s="5">
        <v>-13711.672828139981</v>
      </c>
      <c r="CV34" s="5">
        <v>11821.334670330121</v>
      </c>
      <c r="CW34" s="5">
        <v>32650.602733629821</v>
      </c>
      <c r="CX34" s="5">
        <v>15553.639902680075</v>
      </c>
      <c r="CY34" s="5">
        <v>-14967.783752390213</v>
      </c>
      <c r="CZ34" s="5">
        <v>-21333.031579409675</v>
      </c>
      <c r="DA34" s="5">
        <v>4420.7248507264248</v>
      </c>
      <c r="DB34" s="5">
        <v>0</v>
      </c>
      <c r="DC34" s="4">
        <v>0</v>
      </c>
      <c r="DD34" s="4">
        <v>0</v>
      </c>
      <c r="DE34" s="4">
        <v>0</v>
      </c>
      <c r="DF34" s="4">
        <v>0</v>
      </c>
      <c r="DG34" s="4">
        <v>0</v>
      </c>
      <c r="DH34" s="4">
        <v>0</v>
      </c>
      <c r="DI34" s="4">
        <v>0</v>
      </c>
      <c r="DJ34" s="4">
        <v>0</v>
      </c>
      <c r="DK34" s="4">
        <v>0</v>
      </c>
      <c r="DL34" s="4">
        <v>0</v>
      </c>
      <c r="DM34" s="4">
        <v>0</v>
      </c>
      <c r="DN34" s="4">
        <v>0</v>
      </c>
      <c r="DO34" s="6">
        <v>0</v>
      </c>
      <c r="DP34" s="5">
        <v>0</v>
      </c>
      <c r="DQ34" s="5">
        <v>0</v>
      </c>
      <c r="DR34" s="5">
        <v>0</v>
      </c>
      <c r="DS34" s="5">
        <v>0</v>
      </c>
      <c r="DT34" s="5">
        <v>0</v>
      </c>
      <c r="DU34" s="5">
        <v>0</v>
      </c>
      <c r="DV34" s="5">
        <v>0</v>
      </c>
      <c r="DW34" s="5">
        <v>0</v>
      </c>
      <c r="DX34" s="5">
        <v>0</v>
      </c>
      <c r="DY34" s="5">
        <v>0</v>
      </c>
      <c r="DZ34" s="5">
        <v>0</v>
      </c>
      <c r="EA34" s="5">
        <v>0</v>
      </c>
      <c r="EB34" s="5">
        <v>0</v>
      </c>
    </row>
    <row r="35" spans="2:132" ht="36" customHeight="1" x14ac:dyDescent="0.3">
      <c r="B35" s="7" t="s">
        <v>35</v>
      </c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8"/>
      <c r="AP35" s="8"/>
      <c r="AQ35" s="8"/>
      <c r="AR35" s="8"/>
      <c r="AS35" s="8"/>
      <c r="AT35" s="8"/>
      <c r="AU35" s="8"/>
      <c r="AV35" s="8"/>
      <c r="AW35" s="8"/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  <c r="BN35" s="8"/>
      <c r="BO35" s="8"/>
      <c r="BP35" s="8"/>
      <c r="BQ35" s="8"/>
      <c r="BR35" s="8"/>
      <c r="BS35" s="8"/>
      <c r="BT35" s="8"/>
      <c r="BU35" s="8"/>
      <c r="BV35" s="8"/>
      <c r="BW35" s="8"/>
      <c r="BX35" s="8"/>
      <c r="BY35" s="8"/>
      <c r="BZ35" s="8"/>
      <c r="CA35" s="8"/>
      <c r="CB35" s="8"/>
      <c r="CC35" s="8"/>
      <c r="CD35" s="8"/>
      <c r="CE35" s="8"/>
      <c r="CF35" s="8"/>
      <c r="CG35" s="8"/>
      <c r="CH35" s="8"/>
      <c r="CI35" s="8"/>
      <c r="CJ35" s="8"/>
      <c r="CK35" s="8"/>
      <c r="CL35" s="8"/>
      <c r="CM35" s="8"/>
      <c r="CN35" s="8"/>
      <c r="CO35" s="52"/>
      <c r="CP35" s="59"/>
      <c r="CQ35" s="8"/>
      <c r="CR35" s="8"/>
      <c r="CS35" s="8"/>
      <c r="CT35" s="8"/>
      <c r="CU35" s="8"/>
      <c r="CV35" s="8"/>
      <c r="CW35" s="8"/>
      <c r="CX35" s="8"/>
      <c r="CY35" s="8"/>
      <c r="CZ35" s="8"/>
      <c r="DA35" s="8"/>
      <c r="DB35" s="10"/>
      <c r="DC35" s="8"/>
      <c r="DD35" s="8"/>
      <c r="DE35" s="8"/>
      <c r="DF35" s="8"/>
      <c r="DG35" s="8"/>
      <c r="DH35" s="8"/>
      <c r="DI35" s="8"/>
      <c r="DJ35" s="8"/>
      <c r="DK35" s="8"/>
      <c r="DL35" s="8"/>
      <c r="DM35" s="8"/>
      <c r="DN35" s="8"/>
      <c r="DO35" s="10"/>
      <c r="DP35" s="8"/>
      <c r="DQ35" s="8"/>
      <c r="DR35" s="8"/>
      <c r="DS35" s="8"/>
      <c r="DT35" s="8"/>
      <c r="DU35" s="8"/>
      <c r="DV35" s="8"/>
      <c r="DW35" s="8"/>
      <c r="DX35" s="8"/>
      <c r="DY35" s="8"/>
      <c r="DZ35" s="8"/>
      <c r="EA35" s="8"/>
      <c r="EB35" s="10"/>
    </row>
    <row r="36" spans="2:132" ht="16.2" customHeight="1" x14ac:dyDescent="0.3">
      <c r="B36" s="3" t="s">
        <v>46</v>
      </c>
      <c r="C36" s="2">
        <f>+C37+C38+C39+C40</f>
        <v>5738.95789023</v>
      </c>
      <c r="D36" s="2">
        <f t="shared" ref="D36:N36" si="33">+D37+D38+D39+D40</f>
        <v>-1148.63415261</v>
      </c>
      <c r="E36" s="2">
        <f t="shared" si="33"/>
        <v>2315.0474426199999</v>
      </c>
      <c r="F36" s="2">
        <f t="shared" si="33"/>
        <v>-529.55452329999935</v>
      </c>
      <c r="G36" s="2">
        <f t="shared" si="33"/>
        <v>905.30361710999921</v>
      </c>
      <c r="H36" s="2">
        <f t="shared" si="33"/>
        <v>1221.7451247900012</v>
      </c>
      <c r="I36" s="2">
        <f t="shared" si="33"/>
        <v>1280.6375132999992</v>
      </c>
      <c r="J36" s="2">
        <f t="shared" si="33"/>
        <v>877.59637232999978</v>
      </c>
      <c r="K36" s="2">
        <f t="shared" si="33"/>
        <v>1299.8826103000004</v>
      </c>
      <c r="L36" s="2">
        <f t="shared" si="33"/>
        <v>1007.6490836600003</v>
      </c>
      <c r="M36" s="2">
        <f t="shared" si="33"/>
        <v>305.8675143800005</v>
      </c>
      <c r="N36" s="2">
        <f t="shared" si="33"/>
        <v>26981.233068780002</v>
      </c>
      <c r="O36" s="2">
        <v>0</v>
      </c>
      <c r="P36" s="2">
        <f>+P37+P38+P39+P40</f>
        <v>216.59428080000001</v>
      </c>
      <c r="Q36" s="2">
        <f t="shared" ref="Q36:AA36" si="34">+Q37+Q38+Q39+Q40</f>
        <v>8508.5477740499991</v>
      </c>
      <c r="R36" s="2">
        <f t="shared" si="34"/>
        <v>4172.3991266399998</v>
      </c>
      <c r="S36" s="2">
        <f t="shared" si="34"/>
        <v>16211.539211610001</v>
      </c>
      <c r="T36" s="2">
        <f t="shared" si="34"/>
        <v>29460.607146039998</v>
      </c>
      <c r="U36" s="2">
        <f t="shared" si="34"/>
        <v>17726.24682312999</v>
      </c>
      <c r="V36" s="2">
        <f t="shared" si="34"/>
        <v>22119.200395729993</v>
      </c>
      <c r="W36" s="2">
        <f t="shared" si="34"/>
        <v>30093.633636789997</v>
      </c>
      <c r="X36" s="2">
        <f t="shared" si="34"/>
        <v>18338.498020000014</v>
      </c>
      <c r="Y36" s="2">
        <f t="shared" si="34"/>
        <v>22788.655035229993</v>
      </c>
      <c r="Z36" s="2">
        <f t="shared" si="34"/>
        <v>32059.286480089992</v>
      </c>
      <c r="AA36" s="2">
        <f t="shared" si="34"/>
        <v>69955.353633160004</v>
      </c>
      <c r="AB36" s="4">
        <v>0</v>
      </c>
      <c r="AC36" s="2">
        <f>+AC37+AC38+AC39+AC40</f>
        <v>33869.961051630002</v>
      </c>
      <c r="AD36" s="2">
        <f t="shared" ref="AD36:AN36" si="35">+AD37+AD38+AD39+AD40</f>
        <v>19137.984753959998</v>
      </c>
      <c r="AE36" s="2">
        <f t="shared" si="35"/>
        <v>25404.747424680001</v>
      </c>
      <c r="AF36" s="2">
        <f t="shared" si="35"/>
        <v>32533.529149770005</v>
      </c>
      <c r="AG36" s="2">
        <f t="shared" si="35"/>
        <v>38593.197174219997</v>
      </c>
      <c r="AH36" s="2">
        <f t="shared" si="35"/>
        <v>15289.000536469995</v>
      </c>
      <c r="AI36" s="2">
        <f t="shared" si="35"/>
        <v>17011.509515099991</v>
      </c>
      <c r="AJ36" s="2">
        <f t="shared" si="35"/>
        <v>16072.12158687002</v>
      </c>
      <c r="AK36" s="2">
        <f t="shared" si="35"/>
        <v>36224.614050370001</v>
      </c>
      <c r="AL36" s="2">
        <f t="shared" si="35"/>
        <v>34483.731936090015</v>
      </c>
      <c r="AM36" s="2">
        <f t="shared" si="35"/>
        <v>17657.936550729974</v>
      </c>
      <c r="AN36" s="2">
        <f t="shared" si="35"/>
        <v>50826.510458710021</v>
      </c>
      <c r="AO36" s="4">
        <v>0</v>
      </c>
      <c r="AP36" s="2">
        <f>+AP37+AP38+AP39+AP40</f>
        <v>15093.234646249999</v>
      </c>
      <c r="AQ36" s="2">
        <f t="shared" ref="AQ36:BA36" si="36">+AQ37+AQ38+AQ39+AQ40</f>
        <v>64333.832406400004</v>
      </c>
      <c r="AR36" s="2">
        <f t="shared" si="36"/>
        <v>39270.778640089993</v>
      </c>
      <c r="AS36" s="2">
        <f t="shared" si="36"/>
        <v>71525.637060189998</v>
      </c>
      <c r="AT36" s="2">
        <f t="shared" si="36"/>
        <v>26828.473066419981</v>
      </c>
      <c r="AU36" s="2">
        <f t="shared" si="36"/>
        <v>43771.270835639989</v>
      </c>
      <c r="AV36" s="2">
        <f t="shared" si="36"/>
        <v>75157.052490339993</v>
      </c>
      <c r="AW36" s="2">
        <f t="shared" si="36"/>
        <v>16955.51424814</v>
      </c>
      <c r="AX36" s="2">
        <f t="shared" si="36"/>
        <v>83011.510405380061</v>
      </c>
      <c r="AY36" s="2">
        <f t="shared" si="36"/>
        <v>28278.881521180014</v>
      </c>
      <c r="AZ36" s="2">
        <f t="shared" si="36"/>
        <v>6904.6268192299995</v>
      </c>
      <c r="BA36" s="2">
        <f t="shared" si="36"/>
        <v>-9540.8876240499994</v>
      </c>
      <c r="BB36" s="4">
        <v>0</v>
      </c>
      <c r="BC36" s="2">
        <f>+BC37+BC38+BC39+BC40</f>
        <v>24229.450886389997</v>
      </c>
      <c r="BD36" s="2">
        <f t="shared" ref="BD36:BN36" si="37">+BD37+BD38+BD39+BD40</f>
        <v>45278.179511170005</v>
      </c>
      <c r="BE36" s="2">
        <f t="shared" si="37"/>
        <v>30593.669670880001</v>
      </c>
      <c r="BF36" s="2">
        <f t="shared" si="37"/>
        <v>46308.14983676</v>
      </c>
      <c r="BG36" s="2">
        <f t="shared" si="37"/>
        <v>18578.451657830003</v>
      </c>
      <c r="BH36" s="2">
        <f t="shared" si="37"/>
        <v>48647.425124479996</v>
      </c>
      <c r="BI36" s="2">
        <f t="shared" si="37"/>
        <v>55457.386761439964</v>
      </c>
      <c r="BJ36" s="2">
        <f t="shared" si="37"/>
        <v>29856.844454859998</v>
      </c>
      <c r="BK36" s="2">
        <f t="shared" si="37"/>
        <v>40210.709342589966</v>
      </c>
      <c r="BL36" s="2">
        <f t="shared" si="37"/>
        <v>109486.71654491</v>
      </c>
      <c r="BM36" s="2">
        <f t="shared" si="37"/>
        <v>98409.582344110022</v>
      </c>
      <c r="BN36" s="2">
        <f t="shared" si="37"/>
        <v>4498.4338177500395</v>
      </c>
      <c r="BO36" s="4">
        <v>0</v>
      </c>
      <c r="BP36" s="2">
        <f>+BP37+BP38+BP39+BP40</f>
        <v>-1566640.7018222217</v>
      </c>
      <c r="BQ36" s="2">
        <f t="shared" ref="BQ36:CA36" si="38">+BQ37+BQ38+BQ39+BQ40</f>
        <v>31678973.801715538</v>
      </c>
      <c r="BR36" s="2">
        <f t="shared" si="38"/>
        <v>-4343665.3521358278</v>
      </c>
      <c r="BS36" s="2">
        <f t="shared" si="38"/>
        <v>2473331.9837687165</v>
      </c>
      <c r="BT36" s="2">
        <f t="shared" si="38"/>
        <v>209340.37828842588</v>
      </c>
      <c r="BU36" s="2">
        <f t="shared" si="38"/>
        <v>-42546.616495368391</v>
      </c>
      <c r="BV36" s="2">
        <f t="shared" si="38"/>
        <v>-1007596.1455152743</v>
      </c>
      <c r="BW36" s="2">
        <f t="shared" si="38"/>
        <v>5952459.8095172197</v>
      </c>
      <c r="BX36" s="2">
        <f t="shared" si="38"/>
        <v>-225888.58316864373</v>
      </c>
      <c r="BY36" s="2">
        <f t="shared" si="38"/>
        <v>-3869724.827406147</v>
      </c>
      <c r="BZ36" s="2">
        <f t="shared" si="38"/>
        <v>-3087182.9569766214</v>
      </c>
      <c r="CA36" s="2">
        <f t="shared" si="38"/>
        <v>20627070.18291476</v>
      </c>
      <c r="CB36" s="4">
        <v>0</v>
      </c>
      <c r="CC36" s="4">
        <v>-1862.6796555609835</v>
      </c>
      <c r="CD36" s="4">
        <v>16243.237031472338</v>
      </c>
      <c r="CE36" s="4">
        <v>34530.275544681346</v>
      </c>
      <c r="CF36" s="4">
        <v>-401593.11182642117</v>
      </c>
      <c r="CG36" s="4">
        <v>10492.114257002322</v>
      </c>
      <c r="CH36" s="4">
        <v>-5783.2423404261135</v>
      </c>
      <c r="CI36" s="4">
        <v>-91549.031723471649</v>
      </c>
      <c r="CJ36" s="4">
        <v>83568.116432532086</v>
      </c>
      <c r="CK36" s="4">
        <v>-17241.729699922798</v>
      </c>
      <c r="CL36" s="4">
        <v>1640.5218823018404</v>
      </c>
      <c r="CM36" s="4">
        <v>3388.7945823275149</v>
      </c>
      <c r="CN36" s="4">
        <v>52105.114467647596</v>
      </c>
      <c r="CO36" s="4">
        <v>0</v>
      </c>
      <c r="CP36" s="4">
        <v>546257.04096545</v>
      </c>
      <c r="CQ36" s="4">
        <v>30167.394739680014</v>
      </c>
      <c r="CR36" s="4">
        <v>44375.664779079991</v>
      </c>
      <c r="CS36" s="4">
        <v>-389534.40349435457</v>
      </c>
      <c r="CT36" s="4">
        <v>-85542.28590535</v>
      </c>
      <c r="CU36" s="4">
        <v>-44353.916300139994</v>
      </c>
      <c r="CV36" s="4">
        <v>51473.032997220012</v>
      </c>
      <c r="CW36" s="4">
        <v>-48440.081872570037</v>
      </c>
      <c r="CX36" s="4">
        <v>-40483.237907219991</v>
      </c>
      <c r="CY36" s="4">
        <v>-146278.58510310002</v>
      </c>
      <c r="CZ36" s="4">
        <v>19756.409941669997</v>
      </c>
      <c r="DA36" s="4">
        <v>-6323.0119999999743</v>
      </c>
      <c r="DB36" s="4">
        <v>0</v>
      </c>
      <c r="DC36" s="4">
        <v>0</v>
      </c>
      <c r="DD36" s="4">
        <v>0</v>
      </c>
      <c r="DE36" s="4">
        <v>0</v>
      </c>
      <c r="DF36" s="4">
        <v>0</v>
      </c>
      <c r="DG36" s="4">
        <v>0</v>
      </c>
      <c r="DH36" s="4">
        <v>0</v>
      </c>
      <c r="DI36" s="4">
        <v>0</v>
      </c>
      <c r="DJ36" s="4">
        <v>0</v>
      </c>
      <c r="DK36" s="4">
        <v>0</v>
      </c>
      <c r="DL36" s="4">
        <v>0</v>
      </c>
      <c r="DM36" s="4">
        <v>0</v>
      </c>
      <c r="DN36" s="4">
        <v>0</v>
      </c>
      <c r="DO36" s="4">
        <v>0</v>
      </c>
      <c r="DP36" s="4">
        <v>0</v>
      </c>
      <c r="DQ36" s="4">
        <v>0</v>
      </c>
      <c r="DR36" s="4">
        <v>0</v>
      </c>
      <c r="DS36" s="4">
        <v>0</v>
      </c>
      <c r="DT36" s="4">
        <v>0</v>
      </c>
      <c r="DU36" s="4">
        <v>0</v>
      </c>
      <c r="DV36" s="4">
        <v>0</v>
      </c>
      <c r="DW36" s="4">
        <v>0</v>
      </c>
      <c r="DX36" s="4">
        <v>0</v>
      </c>
      <c r="DY36" s="4">
        <v>0</v>
      </c>
      <c r="DZ36" s="4">
        <v>0</v>
      </c>
      <c r="EA36" s="4">
        <v>0</v>
      </c>
      <c r="EB36" s="4">
        <v>0</v>
      </c>
    </row>
    <row r="37" spans="2:132" ht="16.2" customHeight="1" x14ac:dyDescent="0.3">
      <c r="B37" s="12" t="s">
        <v>36</v>
      </c>
      <c r="C37" s="1">
        <v>5588.3257077899998</v>
      </c>
      <c r="D37" s="1">
        <v>-2271.38037454</v>
      </c>
      <c r="E37" s="1">
        <v>2207.65396121</v>
      </c>
      <c r="F37" s="1">
        <v>-621.61454891999938</v>
      </c>
      <c r="G37" s="1">
        <v>847.60494680999921</v>
      </c>
      <c r="H37" s="1">
        <v>1111.9303932500011</v>
      </c>
      <c r="I37" s="1">
        <v>1262.9375132999992</v>
      </c>
      <c r="J37" s="1">
        <v>760.46311901999979</v>
      </c>
      <c r="K37" s="1">
        <v>1270.3507554000005</v>
      </c>
      <c r="L37" s="1">
        <v>996.75345363000031</v>
      </c>
      <c r="M37" s="1">
        <v>231.95086022000049</v>
      </c>
      <c r="N37" s="1">
        <v>14699.144598499999</v>
      </c>
      <c r="O37" s="2">
        <v>0</v>
      </c>
      <c r="P37" s="1">
        <v>216.59428080000001</v>
      </c>
      <c r="Q37" s="1">
        <v>5585.4745169399994</v>
      </c>
      <c r="R37" s="1">
        <v>-103.11190329000038</v>
      </c>
      <c r="S37" s="1">
        <v>315.80992151000083</v>
      </c>
      <c r="T37" s="1">
        <v>1641.27778698</v>
      </c>
      <c r="U37" s="1">
        <v>415.5050666100002</v>
      </c>
      <c r="V37" s="1">
        <v>177.27532651999968</v>
      </c>
      <c r="W37" s="1">
        <v>294.37829110000013</v>
      </c>
      <c r="X37" s="1">
        <v>-1082.2572029100002</v>
      </c>
      <c r="Y37" s="1">
        <v>198.53634540000024</v>
      </c>
      <c r="Z37" s="1">
        <v>4661.7189624900002</v>
      </c>
      <c r="AA37" s="1">
        <v>1868.0615086300002</v>
      </c>
      <c r="AB37" s="13">
        <v>0</v>
      </c>
      <c r="AC37" s="13">
        <v>241.44480265999999</v>
      </c>
      <c r="AD37" s="13">
        <v>61.272753960000003</v>
      </c>
      <c r="AE37" s="13">
        <v>1003.2088100699999</v>
      </c>
      <c r="AF37" s="13">
        <v>256.10889413999985</v>
      </c>
      <c r="AG37" s="13">
        <v>687.93941983000013</v>
      </c>
      <c r="AH37" s="13">
        <v>420.74552607000004</v>
      </c>
      <c r="AI37" s="13">
        <v>65.455430769999978</v>
      </c>
      <c r="AJ37" s="13">
        <v>137.10758068999999</v>
      </c>
      <c r="AK37" s="13">
        <v>126.01678181</v>
      </c>
      <c r="AL37" s="13">
        <v>149.15170222999996</v>
      </c>
      <c r="AM37" s="13">
        <v>447.94829777000012</v>
      </c>
      <c r="AN37" s="13">
        <v>184.71395863000001</v>
      </c>
      <c r="AO37" s="1">
        <v>0</v>
      </c>
      <c r="AP37" s="1">
        <v>152.79069888999999</v>
      </c>
      <c r="AQ37" s="1">
        <v>75.914436880000025</v>
      </c>
      <c r="AR37" s="1">
        <v>306.58349794999998</v>
      </c>
      <c r="AS37" s="1">
        <v>170.54508464999998</v>
      </c>
      <c r="AT37" s="1">
        <v>157.09574458000003</v>
      </c>
      <c r="AU37" s="1">
        <v>221.88763565999997</v>
      </c>
      <c r="AV37" s="1">
        <v>134.63879325999997</v>
      </c>
      <c r="AW37" s="1">
        <v>974.27605144000017</v>
      </c>
      <c r="AX37" s="1">
        <v>71.653180079999927</v>
      </c>
      <c r="AY37" s="1">
        <v>392.19330829000035</v>
      </c>
      <c r="AZ37" s="1">
        <v>182.52156831999974</v>
      </c>
      <c r="BA37" s="1">
        <v>253.4867523500003</v>
      </c>
      <c r="BB37" s="4">
        <v>0</v>
      </c>
      <c r="BC37" s="1">
        <v>124.83717593</v>
      </c>
      <c r="BD37" s="1">
        <v>388.16282407</v>
      </c>
      <c r="BE37" s="1">
        <v>234.99117215000004</v>
      </c>
      <c r="BF37" s="1">
        <v>93.557589789999909</v>
      </c>
      <c r="BG37" s="1">
        <v>163.64311665000017</v>
      </c>
      <c r="BH37" s="1">
        <v>163.29025701999981</v>
      </c>
      <c r="BI37" s="1">
        <v>18697.518272919999</v>
      </c>
      <c r="BJ37" s="1">
        <v>129.53684400999998</v>
      </c>
      <c r="BK37" s="1">
        <v>156.05081867999996</v>
      </c>
      <c r="BL37" s="1">
        <v>45.186777379999995</v>
      </c>
      <c r="BM37" s="1">
        <v>185.51571881000376</v>
      </c>
      <c r="BN37" s="1">
        <v>48.809811169999989</v>
      </c>
      <c r="BO37" s="4">
        <v>0</v>
      </c>
      <c r="BP37" s="2">
        <f t="shared" ref="BP37:CA37" si="39">+BP38+BP39+BP40+BP41</f>
        <v>-811364.22983719804</v>
      </c>
      <c r="BQ37" s="2">
        <f t="shared" si="39"/>
        <v>16414850.346858053</v>
      </c>
      <c r="BR37" s="2">
        <f t="shared" si="39"/>
        <v>-2250902.7150097988</v>
      </c>
      <c r="BS37" s="2">
        <f t="shared" si="39"/>
        <v>1282295.8117963981</v>
      </c>
      <c r="BT37" s="2">
        <f t="shared" si="39"/>
        <v>109418.35348098598</v>
      </c>
      <c r="BU37" s="2">
        <f t="shared" si="39"/>
        <v>-22107.498309728435</v>
      </c>
      <c r="BV37" s="2">
        <f t="shared" si="39"/>
        <v>-522036.26400372019</v>
      </c>
      <c r="BW37" s="2">
        <f t="shared" si="39"/>
        <v>3085067.9129009144</v>
      </c>
      <c r="BX37" s="2">
        <f t="shared" si="39"/>
        <v>-116462.94582472266</v>
      </c>
      <c r="BY37" s="2">
        <f t="shared" si="39"/>
        <v>-2004333.0806162045</v>
      </c>
      <c r="BZ37" s="2">
        <f t="shared" si="39"/>
        <v>-1598631.6217079707</v>
      </c>
      <c r="CA37" s="2">
        <f t="shared" si="39"/>
        <v>10688322.398100886</v>
      </c>
      <c r="CB37" s="4">
        <v>0</v>
      </c>
      <c r="CC37" s="4">
        <v>258.50886266999998</v>
      </c>
      <c r="CD37" s="4">
        <v>-1465.749315</v>
      </c>
      <c r="CE37" s="4">
        <v>-639.27808514999992</v>
      </c>
      <c r="CF37" s="4">
        <v>-2601.1961296099998</v>
      </c>
      <c r="CG37" s="4">
        <v>0</v>
      </c>
      <c r="CH37" s="4">
        <v>12.022450809999981</v>
      </c>
      <c r="CI37" s="4">
        <v>-458.57655313999999</v>
      </c>
      <c r="CJ37" s="4">
        <v>-31.798972639999995</v>
      </c>
      <c r="CK37" s="4">
        <v>-150.99957186000006</v>
      </c>
      <c r="CL37" s="4">
        <v>-439.20381061000012</v>
      </c>
      <c r="CM37" s="4">
        <v>-32.980959449999986</v>
      </c>
      <c r="CN37" s="4">
        <v>-84.716748739999986</v>
      </c>
      <c r="CO37" s="4">
        <v>0</v>
      </c>
      <c r="CP37" s="4">
        <v>495.22853339999995</v>
      </c>
      <c r="CQ37" s="4">
        <v>1202.4788616799999</v>
      </c>
      <c r="CR37" s="4">
        <v>439.04539680999994</v>
      </c>
      <c r="CS37" s="4">
        <v>-1960.2574579999996</v>
      </c>
      <c r="CT37" s="4">
        <v>-0.36821490999999995</v>
      </c>
      <c r="CU37" s="4">
        <v>-355.78850935000003</v>
      </c>
      <c r="CV37" s="4">
        <v>-94.356592889999774</v>
      </c>
      <c r="CW37" s="4">
        <v>-42222.043090189996</v>
      </c>
      <c r="CX37" s="4">
        <v>-224.58367577000001</v>
      </c>
      <c r="CY37" s="4">
        <v>-4.8500000000000001E-3</v>
      </c>
      <c r="CZ37" s="4">
        <v>-941.65651965000018</v>
      </c>
      <c r="DA37" s="4">
        <v>0</v>
      </c>
      <c r="DB37" s="4">
        <v>0</v>
      </c>
      <c r="DC37" s="4">
        <v>0</v>
      </c>
      <c r="DD37" s="4">
        <v>0</v>
      </c>
      <c r="DE37" s="4">
        <v>0</v>
      </c>
      <c r="DF37" s="4">
        <v>0</v>
      </c>
      <c r="DG37" s="4">
        <v>0</v>
      </c>
      <c r="DH37" s="4">
        <v>0</v>
      </c>
      <c r="DI37" s="4">
        <v>0</v>
      </c>
      <c r="DJ37" s="4">
        <v>0</v>
      </c>
      <c r="DK37" s="4">
        <v>0</v>
      </c>
      <c r="DL37" s="4">
        <v>0</v>
      </c>
      <c r="DM37" s="4">
        <v>0</v>
      </c>
      <c r="DN37" s="4">
        <v>0</v>
      </c>
      <c r="DO37" s="4">
        <v>0</v>
      </c>
      <c r="DP37" s="4">
        <v>0</v>
      </c>
      <c r="DQ37" s="4">
        <v>0</v>
      </c>
      <c r="DR37" s="4">
        <v>0</v>
      </c>
      <c r="DS37" s="4">
        <v>0</v>
      </c>
      <c r="DT37" s="4">
        <v>0</v>
      </c>
      <c r="DU37" s="4">
        <v>0</v>
      </c>
      <c r="DV37" s="4">
        <v>0</v>
      </c>
      <c r="DW37" s="4">
        <v>0</v>
      </c>
      <c r="DX37" s="4">
        <v>0</v>
      </c>
      <c r="DY37" s="4">
        <v>0</v>
      </c>
      <c r="DZ37" s="4">
        <v>0</v>
      </c>
      <c r="EA37" s="4">
        <v>0</v>
      </c>
      <c r="EB37" s="4">
        <v>0</v>
      </c>
    </row>
    <row r="38" spans="2:132" ht="16.2" customHeight="1" x14ac:dyDescent="0.3">
      <c r="B38" s="12" t="s">
        <v>37</v>
      </c>
      <c r="C38" s="1">
        <v>0</v>
      </c>
      <c r="D38" s="1">
        <v>0</v>
      </c>
      <c r="E38" s="1">
        <v>0</v>
      </c>
      <c r="F38" s="1">
        <v>0</v>
      </c>
      <c r="G38" s="1">
        <v>0.34974363000000003</v>
      </c>
      <c r="H38" s="1">
        <v>0</v>
      </c>
      <c r="I38" s="1">
        <v>0</v>
      </c>
      <c r="J38" s="1">
        <v>0.13325330999999999</v>
      </c>
      <c r="K38" s="1">
        <v>0.73185489999999997</v>
      </c>
      <c r="L38" s="1">
        <v>1.0466300300000002</v>
      </c>
      <c r="M38" s="1">
        <v>0.11665415999999998</v>
      </c>
      <c r="N38" s="1">
        <v>2492.98847028</v>
      </c>
      <c r="O38" s="2">
        <v>0</v>
      </c>
      <c r="P38" s="1">
        <v>0</v>
      </c>
      <c r="Q38" s="1">
        <v>0.13772579000000001</v>
      </c>
      <c r="R38" s="1">
        <v>7.4559520000000018E-2</v>
      </c>
      <c r="S38" s="1">
        <v>0.13029009999999994</v>
      </c>
      <c r="T38" s="1">
        <v>7.5685660000000057E-2</v>
      </c>
      <c r="U38" s="1">
        <v>0.30318895999999995</v>
      </c>
      <c r="V38" s="1">
        <v>6.9618989999999992E-2</v>
      </c>
      <c r="W38" s="1">
        <v>0.24100618999999995</v>
      </c>
      <c r="X38" s="1">
        <v>0.4169968799999999</v>
      </c>
      <c r="Y38" s="1">
        <v>0.18691362000000014</v>
      </c>
      <c r="Z38" s="1">
        <v>0.71611789000000015</v>
      </c>
      <c r="AA38" s="1">
        <v>0.24393600999999981</v>
      </c>
      <c r="AB38" s="13">
        <v>0</v>
      </c>
      <c r="AC38" s="13">
        <v>0</v>
      </c>
      <c r="AD38" s="13">
        <v>0</v>
      </c>
      <c r="AE38" s="13">
        <v>3.6141500000000013E-3</v>
      </c>
      <c r="AF38" s="13">
        <v>3.5120299999999989E-3</v>
      </c>
      <c r="AG38" s="13">
        <v>0.55149844999999997</v>
      </c>
      <c r="AH38" s="13">
        <v>0.12916353000000005</v>
      </c>
      <c r="AI38" s="13">
        <v>9.5524709999999929E-2</v>
      </c>
      <c r="AJ38" s="13">
        <v>9.461416000000003E-2</v>
      </c>
      <c r="AK38" s="13">
        <v>0</v>
      </c>
      <c r="AL38" s="13">
        <v>0</v>
      </c>
      <c r="AM38" s="13">
        <v>1.4551915228366851E-17</v>
      </c>
      <c r="AN38" s="13">
        <v>916.53520782999988</v>
      </c>
      <c r="AO38" s="1">
        <v>0</v>
      </c>
      <c r="AP38" s="1">
        <v>9.2356939999999998E-2</v>
      </c>
      <c r="AQ38" s="1">
        <v>807.49199234000002</v>
      </c>
      <c r="AR38" s="1">
        <v>266.97270974000003</v>
      </c>
      <c r="AS38" s="1">
        <v>4.1991755399999615</v>
      </c>
      <c r="AT38" s="1">
        <v>2.1</v>
      </c>
      <c r="AU38" s="1">
        <v>1.693435210000038</v>
      </c>
      <c r="AV38" s="1">
        <v>0.86356584999996422</v>
      </c>
      <c r="AW38" s="1">
        <v>4.5381966999999879</v>
      </c>
      <c r="AX38" s="1">
        <v>3.0671949599999784</v>
      </c>
      <c r="AY38" s="1">
        <v>5.0482128900000456</v>
      </c>
      <c r="AZ38" s="1">
        <v>3.9052509100000261</v>
      </c>
      <c r="BA38" s="1">
        <v>9.1256236000000204</v>
      </c>
      <c r="BB38" s="4">
        <v>0</v>
      </c>
      <c r="BC38" s="1">
        <v>30.483889290000004</v>
      </c>
      <c r="BD38" s="1">
        <v>21.587950489999997</v>
      </c>
      <c r="BE38" s="1">
        <v>463.29192532000002</v>
      </c>
      <c r="BF38" s="1">
        <v>125.18837849000005</v>
      </c>
      <c r="BG38" s="1">
        <v>62.656444009999959</v>
      </c>
      <c r="BH38" s="1">
        <v>128.99445740000007</v>
      </c>
      <c r="BI38" s="1">
        <v>54.262696569999996</v>
      </c>
      <c r="BJ38" s="1">
        <v>6.47128049999999</v>
      </c>
      <c r="BK38" s="1">
        <v>59.958523909999997</v>
      </c>
      <c r="BL38" s="1">
        <v>7.7297675300000064</v>
      </c>
      <c r="BM38" s="1">
        <v>41.766625299999951</v>
      </c>
      <c r="BN38" s="1">
        <v>384.20670593</v>
      </c>
      <c r="BO38" s="4">
        <v>0</v>
      </c>
      <c r="BP38" s="2">
        <f t="shared" ref="BP38:CA38" si="40">+BP39+BP40+BP41+BP42</f>
        <v>-424740.35246106022</v>
      </c>
      <c r="BQ38" s="2">
        <f t="shared" si="40"/>
        <v>8528972.7094841618</v>
      </c>
      <c r="BR38" s="2">
        <f t="shared" si="40"/>
        <v>-1168161.8604727595</v>
      </c>
      <c r="BS38" s="2">
        <f t="shared" si="40"/>
        <v>660798.09014079906</v>
      </c>
      <c r="BT38" s="2">
        <f t="shared" si="40"/>
        <v>49549.368090604505</v>
      </c>
      <c r="BU38" s="2">
        <f t="shared" si="40"/>
        <v>-11012.478151428841</v>
      </c>
      <c r="BV38" s="2">
        <f t="shared" si="40"/>
        <v>-271723.48123431165</v>
      </c>
      <c r="BW38" s="2">
        <f t="shared" si="40"/>
        <v>1597350.2651822991</v>
      </c>
      <c r="BX38" s="2">
        <f t="shared" si="40"/>
        <v>-65021.122736571735</v>
      </c>
      <c r="BY38" s="2">
        <f t="shared" si="40"/>
        <v>-1047701.1291879154</v>
      </c>
      <c r="BZ38" s="2">
        <f t="shared" si="40"/>
        <v>-838584.15160909505</v>
      </c>
      <c r="CA38" s="2">
        <f t="shared" si="40"/>
        <v>5552359.4653326562</v>
      </c>
      <c r="CB38" s="4">
        <v>0</v>
      </c>
      <c r="CC38" s="4">
        <v>-1224.8157304500003</v>
      </c>
      <c r="CD38" s="4">
        <v>-60.441096099999896</v>
      </c>
      <c r="CE38" s="4">
        <v>-47.007721469998884</v>
      </c>
      <c r="CF38" s="4">
        <v>-3147.0959128699997</v>
      </c>
      <c r="CG38" s="4">
        <v>-130.83784224999999</v>
      </c>
      <c r="CH38" s="4">
        <v>104.06016103000002</v>
      </c>
      <c r="CI38" s="4">
        <v>-86.902250370000075</v>
      </c>
      <c r="CJ38" s="4">
        <v>-320.25693792999994</v>
      </c>
      <c r="CK38" s="4">
        <v>-5.6999169099999882</v>
      </c>
      <c r="CL38" s="4">
        <v>-192.04837654999997</v>
      </c>
      <c r="CM38" s="4">
        <v>-2095.1854707600005</v>
      </c>
      <c r="CN38" s="4">
        <v>294.03037852000017</v>
      </c>
      <c r="CO38" s="4">
        <v>0</v>
      </c>
      <c r="CP38" s="4">
        <v>659.30393305000007</v>
      </c>
      <c r="CQ38" s="4">
        <v>0.29187799999963815</v>
      </c>
      <c r="CR38" s="4">
        <v>-14353.349305019998</v>
      </c>
      <c r="CS38" s="4">
        <v>-18567.716868899999</v>
      </c>
      <c r="CT38" s="4">
        <v>-1680.11504876</v>
      </c>
      <c r="CU38" s="4">
        <v>140.72306340000006</v>
      </c>
      <c r="CV38" s="4">
        <v>-96.477828589999973</v>
      </c>
      <c r="CW38" s="4">
        <v>-9254.6704143799998</v>
      </c>
      <c r="CX38" s="4">
        <v>-20.342333450000076</v>
      </c>
      <c r="CY38" s="4">
        <v>-1866.0254829700002</v>
      </c>
      <c r="CZ38" s="4">
        <v>-1452.1702323100003</v>
      </c>
      <c r="DA38" s="4">
        <v>-189.20000000000991</v>
      </c>
      <c r="DB38" s="4">
        <v>0</v>
      </c>
      <c r="DC38" s="4">
        <v>0</v>
      </c>
      <c r="DD38" s="4">
        <v>0</v>
      </c>
      <c r="DE38" s="4">
        <v>0</v>
      </c>
      <c r="DF38" s="4">
        <v>0</v>
      </c>
      <c r="DG38" s="4">
        <v>0</v>
      </c>
      <c r="DH38" s="4">
        <v>0</v>
      </c>
      <c r="DI38" s="4">
        <v>0</v>
      </c>
      <c r="DJ38" s="4">
        <v>0</v>
      </c>
      <c r="DK38" s="4">
        <v>0</v>
      </c>
      <c r="DL38" s="4">
        <v>0</v>
      </c>
      <c r="DM38" s="4">
        <v>0</v>
      </c>
      <c r="DN38" s="4">
        <v>0</v>
      </c>
      <c r="DO38" s="4">
        <v>0</v>
      </c>
      <c r="DP38" s="4">
        <v>0</v>
      </c>
      <c r="DQ38" s="4">
        <v>0</v>
      </c>
      <c r="DR38" s="4">
        <v>0</v>
      </c>
      <c r="DS38" s="4">
        <v>0</v>
      </c>
      <c r="DT38" s="4">
        <v>0</v>
      </c>
      <c r="DU38" s="4">
        <v>0</v>
      </c>
      <c r="DV38" s="4">
        <v>0</v>
      </c>
      <c r="DW38" s="4">
        <v>0</v>
      </c>
      <c r="DX38" s="4">
        <v>0</v>
      </c>
      <c r="DY38" s="4">
        <v>0</v>
      </c>
      <c r="DZ38" s="4">
        <v>0</v>
      </c>
      <c r="EA38" s="4">
        <v>0</v>
      </c>
      <c r="EB38" s="4">
        <v>0</v>
      </c>
    </row>
    <row r="39" spans="2:132" ht="16.2" customHeight="1" x14ac:dyDescent="0.3">
      <c r="B39" s="15" t="s">
        <v>38</v>
      </c>
      <c r="C39" s="1">
        <v>150.63218244000001</v>
      </c>
      <c r="D39" s="1">
        <v>1047.8575000000001</v>
      </c>
      <c r="E39" s="1">
        <v>0</v>
      </c>
      <c r="F39" s="1">
        <v>0</v>
      </c>
      <c r="G39" s="1">
        <v>0</v>
      </c>
      <c r="H39" s="1">
        <v>0</v>
      </c>
      <c r="I39" s="1">
        <v>0</v>
      </c>
      <c r="J39" s="1">
        <v>0</v>
      </c>
      <c r="K39" s="1">
        <v>0</v>
      </c>
      <c r="L39" s="1">
        <v>0</v>
      </c>
      <c r="M39" s="1">
        <v>0</v>
      </c>
      <c r="N39" s="1">
        <v>8080.4</v>
      </c>
      <c r="O39" s="2">
        <v>0</v>
      </c>
      <c r="P39" s="1">
        <v>0</v>
      </c>
      <c r="Q39" s="1">
        <v>2922.9355313200003</v>
      </c>
      <c r="R39" s="1">
        <v>4190.22453038</v>
      </c>
      <c r="S39" s="1">
        <v>15895.599</v>
      </c>
      <c r="T39" s="1">
        <v>27807.140938299999</v>
      </c>
      <c r="U39" s="1">
        <v>17245.118047839991</v>
      </c>
      <c r="V39" s="1">
        <v>21918.736786099995</v>
      </c>
      <c r="W39" s="1">
        <v>29651.973785329999</v>
      </c>
      <c r="X39" s="1">
        <v>19416.674103360012</v>
      </c>
      <c r="Y39" s="1">
        <v>22542.220848339992</v>
      </c>
      <c r="Z39" s="1">
        <v>27373.25961999999</v>
      </c>
      <c r="AA39" s="1">
        <v>23757.109999999997</v>
      </c>
      <c r="AB39" s="13">
        <v>0</v>
      </c>
      <c r="AC39" s="13">
        <v>19150.59</v>
      </c>
      <c r="AD39" s="13">
        <v>19076.712</v>
      </c>
      <c r="AE39" s="13">
        <v>24401.53500046</v>
      </c>
      <c r="AF39" s="13">
        <v>28305.556743600006</v>
      </c>
      <c r="AG39" s="13">
        <v>37882.206255939993</v>
      </c>
      <c r="AH39" s="13">
        <v>14841.621925379997</v>
      </c>
      <c r="AI39" s="13">
        <v>16945.835230879991</v>
      </c>
      <c r="AJ39" s="13">
        <v>15921.819392020019</v>
      </c>
      <c r="AK39" s="13">
        <v>19496.257268559999</v>
      </c>
      <c r="AL39" s="13">
        <v>34071.911927980014</v>
      </c>
      <c r="AM39" s="13">
        <v>17209.988252959974</v>
      </c>
      <c r="AN39" s="13">
        <v>43320.005117250017</v>
      </c>
      <c r="AO39" s="1">
        <v>0</v>
      </c>
      <c r="AP39" s="1">
        <v>14940.351590419999</v>
      </c>
      <c r="AQ39" s="1">
        <v>63450.425977180006</v>
      </c>
      <c r="AR39" s="1">
        <v>38438.722432399991</v>
      </c>
      <c r="AS39" s="1">
        <v>41667.5</v>
      </c>
      <c r="AT39" s="1">
        <v>25803.399999999983</v>
      </c>
      <c r="AU39" s="1">
        <v>43547.689764769988</v>
      </c>
      <c r="AV39" s="1">
        <v>63104.910235229996</v>
      </c>
      <c r="AW39" s="1">
        <v>15976.7</v>
      </c>
      <c r="AX39" s="1">
        <v>8718.2000000000608</v>
      </c>
      <c r="AY39" s="1">
        <v>20059.700000000015</v>
      </c>
      <c r="AZ39" s="1">
        <v>6718.2</v>
      </c>
      <c r="BA39" s="1">
        <v>-10834.3</v>
      </c>
      <c r="BB39" s="4">
        <v>0</v>
      </c>
      <c r="BC39" s="1">
        <v>24074.129821169998</v>
      </c>
      <c r="BD39" s="1">
        <v>43944.428736610003</v>
      </c>
      <c r="BE39" s="1">
        <v>25466.677642220002</v>
      </c>
      <c r="BF39" s="1">
        <v>46089.403868479996</v>
      </c>
      <c r="BG39" s="1">
        <v>18045.460098510001</v>
      </c>
      <c r="BH39" s="1">
        <v>48355.140410059998</v>
      </c>
      <c r="BI39" s="1">
        <v>36705.605791949965</v>
      </c>
      <c r="BJ39" s="1">
        <v>29720.836330349997</v>
      </c>
      <c r="BK39" s="1">
        <v>39994.699999999968</v>
      </c>
      <c r="BL39" s="1">
        <v>20327.5</v>
      </c>
      <c r="BM39" s="1">
        <v>32376.000000000015</v>
      </c>
      <c r="BN39" s="1">
        <v>3794.7173006500398</v>
      </c>
      <c r="BO39" s="4">
        <v>0</v>
      </c>
      <c r="BP39" s="2">
        <f t="shared" ref="BP39:CA39" si="41">+BP40+BP41+BP42+BP43</f>
        <v>-218360.60381961416</v>
      </c>
      <c r="BQ39" s="2">
        <f t="shared" si="41"/>
        <v>4433696.9613721808</v>
      </c>
      <c r="BR39" s="2">
        <f t="shared" si="41"/>
        <v>-608320.62088572967</v>
      </c>
      <c r="BS39" s="2">
        <f t="shared" si="41"/>
        <v>347718.80218335951</v>
      </c>
      <c r="BT39" s="2">
        <f t="shared" si="41"/>
        <v>31379.999369743262</v>
      </c>
      <c r="BU39" s="2">
        <f t="shared" si="41"/>
        <v>-6089.8797860341638</v>
      </c>
      <c r="BV39" s="2">
        <f t="shared" si="41"/>
        <v>-140883.63529291016</v>
      </c>
      <c r="BW39" s="2">
        <f t="shared" si="41"/>
        <v>834689.59886479087</v>
      </c>
      <c r="BX39" s="2">
        <f t="shared" si="41"/>
        <v>-30329.897645746132</v>
      </c>
      <c r="BY39" s="2">
        <f t="shared" si="41"/>
        <v>-539807.94994950294</v>
      </c>
      <c r="BZ39" s="2">
        <f t="shared" si="41"/>
        <v>-429806.61078091461</v>
      </c>
      <c r="CA39" s="2">
        <f t="shared" si="41"/>
        <v>2887239.0929071908</v>
      </c>
      <c r="CB39" s="4">
        <v>0</v>
      </c>
      <c r="CC39" s="4">
        <v>7406.5</v>
      </c>
      <c r="CD39" s="4">
        <v>21345.8</v>
      </c>
      <c r="CE39" s="4">
        <v>42675.9</v>
      </c>
      <c r="CF39" s="4">
        <v>-280420.89999999991</v>
      </c>
      <c r="CG39" s="4">
        <v>10450.700000000004</v>
      </c>
      <c r="CH39" s="4">
        <v>-7886.1081830800031</v>
      </c>
      <c r="CI39" s="4">
        <v>-66129.891816920004</v>
      </c>
      <c r="CJ39" s="4">
        <v>5416.4847783599835</v>
      </c>
      <c r="CK39" s="4">
        <v>-12886.942285900011</v>
      </c>
      <c r="CL39" s="4">
        <v>9584.8302062200328</v>
      </c>
      <c r="CM39" s="4">
        <v>14626</v>
      </c>
      <c r="CN39" s="4">
        <v>25762.399999999998</v>
      </c>
      <c r="CO39" s="4">
        <v>0</v>
      </c>
      <c r="CP39" s="4">
        <v>546714.30849900004</v>
      </c>
      <c r="CQ39" s="4">
        <v>32039.8</v>
      </c>
      <c r="CR39" s="4">
        <v>69714.768687289979</v>
      </c>
      <c r="CS39" s="4">
        <v>-258028.89861402998</v>
      </c>
      <c r="CT39" s="4">
        <v>-57354.671266680009</v>
      </c>
      <c r="CU39" s="4">
        <v>-39455.637047189986</v>
      </c>
      <c r="CV39" s="4">
        <v>52003.694418700004</v>
      </c>
      <c r="CW39" s="4">
        <v>6318.2016319999693</v>
      </c>
      <c r="CX39" s="4">
        <v>-14325.170897999989</v>
      </c>
      <c r="CY39" s="4">
        <v>-25064.480076500004</v>
      </c>
      <c r="CZ39" s="4">
        <v>28878.930000000018</v>
      </c>
      <c r="DA39" s="4">
        <v>-386.63000000000011</v>
      </c>
      <c r="DB39" s="4">
        <v>0</v>
      </c>
      <c r="DC39" s="4">
        <v>0</v>
      </c>
      <c r="DD39" s="4">
        <v>0</v>
      </c>
      <c r="DE39" s="4">
        <v>0</v>
      </c>
      <c r="DF39" s="4">
        <v>0</v>
      </c>
      <c r="DG39" s="4">
        <v>0</v>
      </c>
      <c r="DH39" s="4">
        <v>0</v>
      </c>
      <c r="DI39" s="4">
        <v>0</v>
      </c>
      <c r="DJ39" s="4">
        <v>0</v>
      </c>
      <c r="DK39" s="4">
        <v>0</v>
      </c>
      <c r="DL39" s="4">
        <v>0</v>
      </c>
      <c r="DM39" s="4">
        <v>0</v>
      </c>
      <c r="DN39" s="4">
        <v>0</v>
      </c>
      <c r="DO39" s="4">
        <v>0</v>
      </c>
      <c r="DP39" s="4">
        <v>0</v>
      </c>
      <c r="DQ39" s="4">
        <v>0</v>
      </c>
      <c r="DR39" s="4">
        <v>0</v>
      </c>
      <c r="DS39" s="4">
        <v>0</v>
      </c>
      <c r="DT39" s="4">
        <v>0</v>
      </c>
      <c r="DU39" s="4">
        <v>0</v>
      </c>
      <c r="DV39" s="4">
        <v>0</v>
      </c>
      <c r="DW39" s="4">
        <v>0</v>
      </c>
      <c r="DX39" s="4">
        <v>0</v>
      </c>
      <c r="DY39" s="4">
        <v>0</v>
      </c>
      <c r="DZ39" s="4">
        <v>0</v>
      </c>
      <c r="EA39" s="4">
        <v>0</v>
      </c>
      <c r="EB39" s="4">
        <v>0</v>
      </c>
    </row>
    <row r="40" spans="2:132" ht="16.2" customHeight="1" x14ac:dyDescent="0.3">
      <c r="B40" s="12" t="s">
        <v>39</v>
      </c>
      <c r="C40" s="1">
        <v>0</v>
      </c>
      <c r="D40" s="1">
        <v>74.888721930000003</v>
      </c>
      <c r="E40" s="1">
        <v>107.39348140999999</v>
      </c>
      <c r="F40" s="1">
        <v>92.060025620000033</v>
      </c>
      <c r="G40" s="1">
        <v>57.348926669999955</v>
      </c>
      <c r="H40" s="1">
        <v>109.81473154000003</v>
      </c>
      <c r="I40" s="1">
        <v>17.7</v>
      </c>
      <c r="J40" s="1">
        <v>117</v>
      </c>
      <c r="K40" s="1">
        <v>28.8</v>
      </c>
      <c r="L40" s="1">
        <v>9.8490000000000002</v>
      </c>
      <c r="M40" s="1">
        <v>73.8</v>
      </c>
      <c r="N40" s="1">
        <v>1708.7</v>
      </c>
      <c r="O40" s="2">
        <v>0</v>
      </c>
      <c r="P40" s="1">
        <v>0</v>
      </c>
      <c r="Q40" s="1">
        <v>0</v>
      </c>
      <c r="R40" s="1">
        <v>85.211940030000008</v>
      </c>
      <c r="S40" s="1">
        <v>0</v>
      </c>
      <c r="T40" s="1">
        <v>12.112735099999995</v>
      </c>
      <c r="U40" s="1">
        <v>65.320519719999993</v>
      </c>
      <c r="V40" s="1">
        <v>23.118664120000005</v>
      </c>
      <c r="W40" s="1">
        <v>147.04055416999998</v>
      </c>
      <c r="X40" s="1">
        <v>3.6641226700000167</v>
      </c>
      <c r="Y40" s="1">
        <v>47.710927870000006</v>
      </c>
      <c r="Z40" s="1">
        <v>23.59177970999998</v>
      </c>
      <c r="AA40" s="1">
        <v>44329.938188519998</v>
      </c>
      <c r="AB40" s="13">
        <v>0</v>
      </c>
      <c r="AC40" s="13">
        <v>14477.92624897</v>
      </c>
      <c r="AD40" s="13">
        <v>0</v>
      </c>
      <c r="AE40" s="13">
        <v>0</v>
      </c>
      <c r="AF40" s="13">
        <v>3971.86</v>
      </c>
      <c r="AG40" s="13">
        <v>22.5</v>
      </c>
      <c r="AH40" s="13">
        <v>26.503921489999783</v>
      </c>
      <c r="AI40" s="13">
        <v>0.12332874000048832</v>
      </c>
      <c r="AJ40" s="13">
        <v>13.100000000000023</v>
      </c>
      <c r="AK40" s="13">
        <v>16602.34</v>
      </c>
      <c r="AL40" s="13">
        <v>262.66830587999902</v>
      </c>
      <c r="AM40" s="13">
        <v>0</v>
      </c>
      <c r="AN40" s="13">
        <v>6405.2561750000004</v>
      </c>
      <c r="AO40" s="1">
        <v>0</v>
      </c>
      <c r="AP40" s="1">
        <v>0</v>
      </c>
      <c r="AQ40" s="1">
        <v>0</v>
      </c>
      <c r="AR40" s="1">
        <v>258.5</v>
      </c>
      <c r="AS40" s="1">
        <v>29683.392800000001</v>
      </c>
      <c r="AT40" s="1">
        <v>865.87732184000015</v>
      </c>
      <c r="AU40" s="1">
        <v>0</v>
      </c>
      <c r="AV40" s="1">
        <v>11916.639896000001</v>
      </c>
      <c r="AW40" s="1">
        <v>0</v>
      </c>
      <c r="AX40" s="1">
        <v>74218.590030339998</v>
      </c>
      <c r="AY40" s="1">
        <v>7821.9399999999987</v>
      </c>
      <c r="AZ40" s="1">
        <v>0</v>
      </c>
      <c r="BA40" s="1">
        <v>1030.8</v>
      </c>
      <c r="BB40" s="4">
        <v>0</v>
      </c>
      <c r="BC40" s="1">
        <v>0</v>
      </c>
      <c r="BD40" s="1">
        <v>924</v>
      </c>
      <c r="BE40" s="1">
        <v>4428.7089311899999</v>
      </c>
      <c r="BF40" s="1">
        <v>0</v>
      </c>
      <c r="BG40" s="1">
        <v>306.69199866000099</v>
      </c>
      <c r="BH40" s="1">
        <v>0</v>
      </c>
      <c r="BI40" s="1">
        <v>0</v>
      </c>
      <c r="BJ40" s="1">
        <v>0</v>
      </c>
      <c r="BK40" s="1">
        <v>0</v>
      </c>
      <c r="BL40" s="1">
        <v>89106.3</v>
      </c>
      <c r="BM40" s="1">
        <v>65806.3</v>
      </c>
      <c r="BN40" s="1">
        <v>270.69999999999982</v>
      </c>
      <c r="BO40" s="4">
        <v>0</v>
      </c>
      <c r="BP40" s="2">
        <f t="shared" ref="BP40:CA40" si="42">+BP41+BP42+BP43+BP44</f>
        <v>-112175.51570434912</v>
      </c>
      <c r="BQ40" s="2">
        <f t="shared" si="42"/>
        <v>2301453.7840011404</v>
      </c>
      <c r="BR40" s="2">
        <f t="shared" si="42"/>
        <v>-316280.15576753981</v>
      </c>
      <c r="BS40" s="2">
        <f t="shared" si="42"/>
        <v>182519.27964815975</v>
      </c>
      <c r="BT40" s="2">
        <f t="shared" si="42"/>
        <v>18992.657347092136</v>
      </c>
      <c r="BU40" s="2">
        <f t="shared" si="42"/>
        <v>-3336.7602481769536</v>
      </c>
      <c r="BV40" s="2">
        <f t="shared" si="42"/>
        <v>-72952.764984332258</v>
      </c>
      <c r="BW40" s="2">
        <f t="shared" si="42"/>
        <v>435352.0325692161</v>
      </c>
      <c r="BX40" s="2">
        <f t="shared" si="42"/>
        <v>-14074.616961603198</v>
      </c>
      <c r="BY40" s="2">
        <f t="shared" si="42"/>
        <v>-277882.66765252419</v>
      </c>
      <c r="BZ40" s="2">
        <f t="shared" si="42"/>
        <v>-220160.57287864081</v>
      </c>
      <c r="CA40" s="2">
        <f t="shared" si="42"/>
        <v>1499149.2265740267</v>
      </c>
      <c r="CB40" s="4">
        <v>0</v>
      </c>
      <c r="CC40" s="4">
        <v>-8302.8727877809797</v>
      </c>
      <c r="CD40" s="4">
        <v>-3576.372557427665</v>
      </c>
      <c r="CE40" s="4">
        <v>-7459.338648698651</v>
      </c>
      <c r="CF40" s="4">
        <v>-115423.91978394114</v>
      </c>
      <c r="CG40" s="4">
        <v>172.25209925231999</v>
      </c>
      <c r="CH40" s="4">
        <v>1986.7832308138854</v>
      </c>
      <c r="CI40" s="4">
        <v>-24873.661103041646</v>
      </c>
      <c r="CJ40" s="4">
        <v>78503.687564742111</v>
      </c>
      <c r="CK40" s="4">
        <v>-4198.0879252527848</v>
      </c>
      <c r="CL40" s="4">
        <v>-7313.056136758194</v>
      </c>
      <c r="CM40" s="4">
        <v>-9109.0389874624834</v>
      </c>
      <c r="CN40" s="4">
        <v>26133.400837867597</v>
      </c>
      <c r="CO40" s="4">
        <v>0</v>
      </c>
      <c r="CP40" s="4">
        <v>-1611.8000000000029</v>
      </c>
      <c r="CQ40" s="4">
        <v>-3075.1759999999849</v>
      </c>
      <c r="CR40" s="4">
        <v>-11424.799999999992</v>
      </c>
      <c r="CS40" s="4">
        <v>-110977.53055342463</v>
      </c>
      <c r="CT40" s="4">
        <v>-26507.131374999997</v>
      </c>
      <c r="CU40" s="4">
        <v>-4683.213807000001</v>
      </c>
      <c r="CV40" s="4">
        <v>-339.82699999999136</v>
      </c>
      <c r="CW40" s="4">
        <v>-3281.5700000000138</v>
      </c>
      <c r="CX40" s="4">
        <v>-25913.141</v>
      </c>
      <c r="CY40" s="4">
        <v>-119348.07469363</v>
      </c>
      <c r="CZ40" s="4">
        <v>-6728.6933063700235</v>
      </c>
      <c r="DA40" s="4">
        <v>-5747.1819999999652</v>
      </c>
      <c r="DB40" s="4">
        <v>0</v>
      </c>
      <c r="DC40" s="4">
        <v>0</v>
      </c>
      <c r="DD40" s="4">
        <v>0</v>
      </c>
      <c r="DE40" s="4">
        <v>0</v>
      </c>
      <c r="DF40" s="4">
        <v>0</v>
      </c>
      <c r="DG40" s="4">
        <v>0</v>
      </c>
      <c r="DH40" s="4">
        <v>0</v>
      </c>
      <c r="DI40" s="4">
        <v>0</v>
      </c>
      <c r="DJ40" s="4">
        <v>0</v>
      </c>
      <c r="DK40" s="4">
        <v>0</v>
      </c>
      <c r="DL40" s="4">
        <v>0</v>
      </c>
      <c r="DM40" s="4">
        <v>0</v>
      </c>
      <c r="DN40" s="4">
        <v>0</v>
      </c>
      <c r="DO40" s="4">
        <v>0</v>
      </c>
      <c r="DP40" s="4">
        <v>0</v>
      </c>
      <c r="DQ40" s="4">
        <v>0</v>
      </c>
      <c r="DR40" s="4">
        <v>0</v>
      </c>
      <c r="DS40" s="4">
        <v>0</v>
      </c>
      <c r="DT40" s="4">
        <v>0</v>
      </c>
      <c r="DU40" s="4">
        <v>0</v>
      </c>
      <c r="DV40" s="4">
        <v>0</v>
      </c>
      <c r="DW40" s="4">
        <v>0</v>
      </c>
      <c r="DX40" s="4">
        <v>0</v>
      </c>
      <c r="DY40" s="4">
        <v>0</v>
      </c>
      <c r="DZ40" s="4">
        <v>0</v>
      </c>
      <c r="EA40" s="4">
        <v>0</v>
      </c>
      <c r="EB40" s="4">
        <v>0</v>
      </c>
    </row>
    <row r="41" spans="2:132" ht="16.2" customHeight="1" x14ac:dyDescent="0.3">
      <c r="B41" s="3" t="s">
        <v>47</v>
      </c>
      <c r="C41" s="2">
        <f>+C42+C43+C44</f>
        <v>978.81912400000056</v>
      </c>
      <c r="D41" s="2">
        <f t="shared" ref="D41:N41" si="43">+D42+D43+D44</f>
        <v>5159.624862919999</v>
      </c>
      <c r="E41" s="2">
        <f t="shared" si="43"/>
        <v>2684.9678026334</v>
      </c>
      <c r="F41" s="2">
        <f t="shared" si="43"/>
        <v>335.68037193999959</v>
      </c>
      <c r="G41" s="2">
        <f t="shared" si="43"/>
        <v>10348.2671363631</v>
      </c>
      <c r="H41" s="2">
        <f t="shared" si="43"/>
        <v>5941.5976211300022</v>
      </c>
      <c r="I41" s="2">
        <f t="shared" si="43"/>
        <v>1902.36166693</v>
      </c>
      <c r="J41" s="2">
        <f t="shared" si="43"/>
        <v>1847.3363846599998</v>
      </c>
      <c r="K41" s="2">
        <f t="shared" si="43"/>
        <v>4819.2524923199999</v>
      </c>
      <c r="L41" s="2">
        <f t="shared" si="43"/>
        <v>566.04700000000025</v>
      </c>
      <c r="M41" s="2">
        <f t="shared" si="43"/>
        <v>1211.4752657800007</v>
      </c>
      <c r="N41" s="2">
        <f t="shared" si="43"/>
        <v>6930.4793184365963</v>
      </c>
      <c r="O41" s="2">
        <v>0</v>
      </c>
      <c r="P41" s="2">
        <f>+P42+P43+P44</f>
        <v>151</v>
      </c>
      <c r="Q41" s="2">
        <f t="shared" ref="Q41:AA41" si="44">+Q42+Q43+Q44</f>
        <v>203.76175563999999</v>
      </c>
      <c r="R41" s="2">
        <f t="shared" si="44"/>
        <v>5241.4161262600001</v>
      </c>
      <c r="S41" s="2">
        <f t="shared" si="44"/>
        <v>1417.0648979999996</v>
      </c>
      <c r="T41" s="2">
        <f t="shared" si="44"/>
        <v>8201.1866730599995</v>
      </c>
      <c r="U41" s="2">
        <f t="shared" si="44"/>
        <v>16076.537478920001</v>
      </c>
      <c r="V41" s="2">
        <f t="shared" si="44"/>
        <v>18246.274610570003</v>
      </c>
      <c r="W41" s="2">
        <f t="shared" si="44"/>
        <v>27999.275558990001</v>
      </c>
      <c r="X41" s="2">
        <f t="shared" si="44"/>
        <v>16780.790829850001</v>
      </c>
      <c r="Y41" s="2">
        <f t="shared" si="44"/>
        <v>12057.087239270009</v>
      </c>
      <c r="Z41" s="2">
        <f t="shared" si="44"/>
        <v>18230.064812460012</v>
      </c>
      <c r="AA41" s="2">
        <f t="shared" si="44"/>
        <v>17367.87997573999</v>
      </c>
      <c r="AB41" s="4">
        <v>0</v>
      </c>
      <c r="AC41" s="2">
        <f>+AC42+AC43+AC44</f>
        <v>18539.387918190001</v>
      </c>
      <c r="AD41" s="2">
        <f t="shared" ref="AD41:AN41" si="45">+AD42+AD43+AD44</f>
        <v>19360.631228360002</v>
      </c>
      <c r="AE41" s="2">
        <f t="shared" si="45"/>
        <v>21494.178215899999</v>
      </c>
      <c r="AF41" s="2">
        <f t="shared" si="45"/>
        <v>20077.910544749997</v>
      </c>
      <c r="AG41" s="2">
        <f t="shared" si="45"/>
        <v>30164.600952941</v>
      </c>
      <c r="AH41" s="2">
        <f t="shared" si="45"/>
        <v>14320.067949450005</v>
      </c>
      <c r="AI41" s="2">
        <f t="shared" si="45"/>
        <v>14847.641536916377</v>
      </c>
      <c r="AJ41" s="2">
        <f t="shared" si="45"/>
        <v>9850.40484965</v>
      </c>
      <c r="AK41" s="2">
        <f t="shared" si="45"/>
        <v>20886.09965674</v>
      </c>
      <c r="AL41" s="2">
        <f t="shared" si="45"/>
        <v>27159.389170979986</v>
      </c>
      <c r="AM41" s="2">
        <f t="shared" si="45"/>
        <v>18311.19474424002</v>
      </c>
      <c r="AN41" s="2">
        <f t="shared" si="45"/>
        <v>28475.789602556844</v>
      </c>
      <c r="AO41" s="2">
        <v>0</v>
      </c>
      <c r="AP41" s="2">
        <f>+AP42+AP43+AP44</f>
        <v>19432.056110329999</v>
      </c>
      <c r="AQ41" s="2">
        <f t="shared" ref="AQ41:BA41" si="46">+AQ42+AQ43+AQ44</f>
        <v>14674.137455710001</v>
      </c>
      <c r="AR41" s="2">
        <f t="shared" si="46"/>
        <v>30515.88743431</v>
      </c>
      <c r="AS41" s="2">
        <f t="shared" si="46"/>
        <v>27513.428094500003</v>
      </c>
      <c r="AT41" s="2">
        <f t="shared" si="46"/>
        <v>34984.842795329998</v>
      </c>
      <c r="AU41" s="2">
        <f t="shared" si="46"/>
        <v>27934.810803849992</v>
      </c>
      <c r="AV41" s="2">
        <f t="shared" si="46"/>
        <v>48804.54499358029</v>
      </c>
      <c r="AW41" s="2">
        <f t="shared" si="46"/>
        <v>17673.70429224</v>
      </c>
      <c r="AX41" s="2">
        <f t="shared" si="46"/>
        <v>16142.108750269992</v>
      </c>
      <c r="AY41" s="2">
        <f t="shared" si="46"/>
        <v>11926.834842000015</v>
      </c>
      <c r="AZ41" s="2">
        <f t="shared" si="46"/>
        <v>18642.803393894505</v>
      </c>
      <c r="BA41" s="2">
        <f t="shared" si="46"/>
        <v>22432.241280466289</v>
      </c>
      <c r="BB41" s="4">
        <v>0</v>
      </c>
      <c r="BC41" s="2">
        <f>+BC42+BC43+BC44</f>
        <v>17830.104095261202</v>
      </c>
      <c r="BD41" s="2">
        <f t="shared" ref="BD41:BN41" si="47">+BD42+BD43+BD44</f>
        <v>31342.263796195599</v>
      </c>
      <c r="BE41" s="2">
        <f t="shared" si="47"/>
        <v>18747.5228774688</v>
      </c>
      <c r="BF41" s="2">
        <f t="shared" si="47"/>
        <v>25857.106943289604</v>
      </c>
      <c r="BG41" s="2">
        <f t="shared" si="47"/>
        <v>27424.757787663093</v>
      </c>
      <c r="BH41" s="2">
        <f t="shared" si="47"/>
        <v>24144.604472783147</v>
      </c>
      <c r="BI41" s="2">
        <f t="shared" si="47"/>
        <v>30263.551183746786</v>
      </c>
      <c r="BJ41" s="2">
        <f t="shared" si="47"/>
        <v>27500.496300049996</v>
      </c>
      <c r="BK41" s="2">
        <f t="shared" si="47"/>
        <v>29422.185657061986</v>
      </c>
      <c r="BL41" s="2">
        <f t="shared" si="47"/>
        <v>47837.082285979981</v>
      </c>
      <c r="BM41" s="2">
        <f t="shared" si="47"/>
        <v>18157.283690215056</v>
      </c>
      <c r="BN41" s="2">
        <f t="shared" si="47"/>
        <v>19630.882474148544</v>
      </c>
      <c r="BO41" s="4">
        <v>0</v>
      </c>
      <c r="BP41" s="2">
        <f t="shared" ref="BP41:CA41" si="48">+BP42+BP43+BP44+BP45</f>
        <v>-56087.75785217456</v>
      </c>
      <c r="BQ41" s="2">
        <f t="shared" si="48"/>
        <v>1150726.8920005702</v>
      </c>
      <c r="BR41" s="2">
        <f t="shared" si="48"/>
        <v>-158140.0778837699</v>
      </c>
      <c r="BS41" s="2">
        <f t="shared" si="48"/>
        <v>91259.639824079874</v>
      </c>
      <c r="BT41" s="2">
        <f t="shared" si="48"/>
        <v>9496.3286735460679</v>
      </c>
      <c r="BU41" s="2">
        <f t="shared" si="48"/>
        <v>-1668.3801240884768</v>
      </c>
      <c r="BV41" s="2">
        <f t="shared" si="48"/>
        <v>-36476.382492166129</v>
      </c>
      <c r="BW41" s="2">
        <f t="shared" si="48"/>
        <v>217676.01628460805</v>
      </c>
      <c r="BX41" s="2">
        <f t="shared" si="48"/>
        <v>-7037.3084808015992</v>
      </c>
      <c r="BY41" s="2">
        <f t="shared" si="48"/>
        <v>-138941.3338262621</v>
      </c>
      <c r="BZ41" s="2">
        <f t="shared" si="48"/>
        <v>-110080.28643932039</v>
      </c>
      <c r="CA41" s="2">
        <f t="shared" si="48"/>
        <v>749574.61328701337</v>
      </c>
      <c r="CB41" s="4">
        <v>0</v>
      </c>
      <c r="CC41" s="4">
        <v>-3943.669602316626</v>
      </c>
      <c r="CD41" s="4">
        <v>-46678.796134210002</v>
      </c>
      <c r="CE41" s="4">
        <v>-4021.4608302099732</v>
      </c>
      <c r="CF41" s="4">
        <v>-465001.34245657141</v>
      </c>
      <c r="CG41" s="4">
        <v>20766.836166371308</v>
      </c>
      <c r="CH41" s="4">
        <v>7371.4901707690806</v>
      </c>
      <c r="CI41" s="4">
        <v>-53557.14731646562</v>
      </c>
      <c r="CJ41" s="4">
        <v>-51949.680701199955</v>
      </c>
      <c r="CK41" s="4">
        <v>-4714.3583416544097</v>
      </c>
      <c r="CL41" s="4">
        <v>-11748.991312480302</v>
      </c>
      <c r="CM41" s="4">
        <v>1866.3064591732727</v>
      </c>
      <c r="CN41" s="4">
        <v>20200.441460505794</v>
      </c>
      <c r="CO41" s="4">
        <v>0</v>
      </c>
      <c r="CP41" s="4">
        <v>470160.09277001</v>
      </c>
      <c r="CQ41" s="4">
        <v>1710.190568329981</v>
      </c>
      <c r="CR41" s="4">
        <v>-17400.156740700033</v>
      </c>
      <c r="CS41" s="4">
        <v>-413287.95062427328</v>
      </c>
      <c r="CT41" s="4">
        <v>-32962.905458270005</v>
      </c>
      <c r="CU41" s="4">
        <v>-51317.393239230034</v>
      </c>
      <c r="CV41" s="4">
        <v>69477.464687930056</v>
      </c>
      <c r="CW41" s="4">
        <v>-5610.6500072000345</v>
      </c>
      <c r="CX41" s="4">
        <v>-5171.3699624099827</v>
      </c>
      <c r="CY41" s="4">
        <v>-142701.04783233002</v>
      </c>
      <c r="CZ41" s="4">
        <v>34780.202607909945</v>
      </c>
      <c r="DA41" s="4">
        <v>7499.1119494100349</v>
      </c>
      <c r="DB41" s="4">
        <v>0</v>
      </c>
      <c r="DC41" s="4">
        <v>0</v>
      </c>
      <c r="DD41" s="4">
        <v>0</v>
      </c>
      <c r="DE41" s="4">
        <v>0</v>
      </c>
      <c r="DF41" s="4">
        <v>0</v>
      </c>
      <c r="DG41" s="4">
        <v>0</v>
      </c>
      <c r="DH41" s="4">
        <v>0</v>
      </c>
      <c r="DI41" s="4">
        <v>0</v>
      </c>
      <c r="DJ41" s="4">
        <v>0</v>
      </c>
      <c r="DK41" s="4">
        <v>0</v>
      </c>
      <c r="DL41" s="4">
        <v>0</v>
      </c>
      <c r="DM41" s="4">
        <v>0</v>
      </c>
      <c r="DN41" s="4">
        <v>0</v>
      </c>
      <c r="DO41" s="4">
        <v>0</v>
      </c>
      <c r="DP41" s="4">
        <v>0</v>
      </c>
      <c r="DQ41" s="4">
        <v>0</v>
      </c>
      <c r="DR41" s="4">
        <v>0</v>
      </c>
      <c r="DS41" s="4">
        <v>0</v>
      </c>
      <c r="DT41" s="4">
        <v>0</v>
      </c>
      <c r="DU41" s="4">
        <v>0</v>
      </c>
      <c r="DV41" s="4">
        <v>0</v>
      </c>
      <c r="DW41" s="4">
        <v>0</v>
      </c>
      <c r="DX41" s="4">
        <v>0</v>
      </c>
      <c r="DY41" s="4">
        <v>0</v>
      </c>
      <c r="DZ41" s="4">
        <v>0</v>
      </c>
      <c r="EA41" s="4">
        <v>0</v>
      </c>
      <c r="EB41" s="4">
        <v>0</v>
      </c>
    </row>
    <row r="42" spans="2:132" ht="16.2" customHeight="1" x14ac:dyDescent="0.3">
      <c r="B42" s="12" t="s">
        <v>40</v>
      </c>
      <c r="C42" s="1">
        <v>978.81912400000056</v>
      </c>
      <c r="D42" s="1">
        <v>1749.5040164000002</v>
      </c>
      <c r="E42" s="1">
        <v>1549.5244665599998</v>
      </c>
      <c r="F42" s="1">
        <v>335.68037093999959</v>
      </c>
      <c r="G42" s="1">
        <v>9971.4428579431005</v>
      </c>
      <c r="H42" s="1">
        <v>5562.3921280500017</v>
      </c>
      <c r="I42" s="1">
        <v>1849.5</v>
      </c>
      <c r="J42" s="1">
        <v>1815.2</v>
      </c>
      <c r="K42" s="1">
        <v>2060.5</v>
      </c>
      <c r="L42" s="1">
        <v>566.04700000000003</v>
      </c>
      <c r="M42" s="1">
        <v>819.5</v>
      </c>
      <c r="N42" s="1">
        <v>2817.2</v>
      </c>
      <c r="O42" s="2">
        <v>0</v>
      </c>
      <c r="P42" s="1">
        <v>151</v>
      </c>
      <c r="Q42" s="1">
        <v>122.47</v>
      </c>
      <c r="R42" s="1">
        <v>1511.8407079799999</v>
      </c>
      <c r="S42" s="1">
        <v>167.5</v>
      </c>
      <c r="T42" s="1">
        <v>7767.2325313199999</v>
      </c>
      <c r="U42" s="1">
        <v>15623.416084070001</v>
      </c>
      <c r="V42" s="1">
        <v>17013.366662380002</v>
      </c>
      <c r="W42" s="1">
        <v>28939.785757040001</v>
      </c>
      <c r="X42" s="1">
        <v>13904.242</v>
      </c>
      <c r="Y42" s="1">
        <v>12044.434000000008</v>
      </c>
      <c r="Z42" s="1">
        <v>17781.447568480013</v>
      </c>
      <c r="AA42" s="1">
        <v>16385.608052679989</v>
      </c>
      <c r="AB42" s="13">
        <v>0</v>
      </c>
      <c r="AC42" s="13">
        <v>16279.356</v>
      </c>
      <c r="AD42" s="13">
        <v>19220.917000000001</v>
      </c>
      <c r="AE42" s="13">
        <v>17475.886999999999</v>
      </c>
      <c r="AF42" s="13">
        <v>17385.991501869998</v>
      </c>
      <c r="AG42" s="13">
        <v>29803.328252650001</v>
      </c>
      <c r="AH42" s="13">
        <v>11725.838970000003</v>
      </c>
      <c r="AI42" s="13">
        <v>14193.791908079998</v>
      </c>
      <c r="AJ42" s="13">
        <v>9648.5429999999997</v>
      </c>
      <c r="AK42" s="13">
        <v>16862.942464</v>
      </c>
      <c r="AL42" s="13">
        <v>24828.849021109985</v>
      </c>
      <c r="AM42" s="13">
        <v>17824.097248660019</v>
      </c>
      <c r="AN42" s="13">
        <v>26052.763027439989</v>
      </c>
      <c r="AO42" s="1">
        <v>0</v>
      </c>
      <c r="AP42" s="1">
        <v>15272.53098019</v>
      </c>
      <c r="AQ42" s="1">
        <v>14386.94345303</v>
      </c>
      <c r="AR42" s="1">
        <v>26665.18965946</v>
      </c>
      <c r="AS42" s="1">
        <v>25042.424911760001</v>
      </c>
      <c r="AT42" s="1">
        <v>34548.194820589997</v>
      </c>
      <c r="AU42" s="1">
        <v>25218.395118929991</v>
      </c>
      <c r="AV42" s="1">
        <v>47905.064516519989</v>
      </c>
      <c r="AW42" s="1">
        <v>17080.67613675</v>
      </c>
      <c r="AX42" s="1">
        <v>11839.788853149992</v>
      </c>
      <c r="AY42" s="1">
        <v>9047.0203125100106</v>
      </c>
      <c r="AZ42" s="1">
        <v>17727.272679550006</v>
      </c>
      <c r="BA42" s="1">
        <v>19818.849650939981</v>
      </c>
      <c r="BB42" s="4">
        <v>0</v>
      </c>
      <c r="BC42" s="1">
        <v>16565.04631532</v>
      </c>
      <c r="BD42" s="1">
        <v>29726.156865009998</v>
      </c>
      <c r="BE42" s="1">
        <v>12917.43509497</v>
      </c>
      <c r="BF42" s="1">
        <v>20174.203373290002</v>
      </c>
      <c r="BG42" s="1">
        <v>25704.997892259995</v>
      </c>
      <c r="BH42" s="1">
        <v>20021.171595829994</v>
      </c>
      <c r="BI42" s="1">
        <v>28173.466479160012</v>
      </c>
      <c r="BJ42" s="1">
        <v>25770.023635509995</v>
      </c>
      <c r="BK42" s="1">
        <v>23363.933431049987</v>
      </c>
      <c r="BL42" s="1">
        <v>26509.856620779985</v>
      </c>
      <c r="BM42" s="1">
        <v>16502.473593220053</v>
      </c>
      <c r="BN42" s="1">
        <v>15409.151645889984</v>
      </c>
      <c r="BO42" s="4">
        <v>0</v>
      </c>
      <c r="BP42" s="2">
        <f t="shared" ref="BP42:CA42" si="49">+BP43+BP44+BP45+BP46</f>
        <v>-38116.47508492232</v>
      </c>
      <c r="BQ42" s="2">
        <f t="shared" si="49"/>
        <v>643095.07211027015</v>
      </c>
      <c r="BR42" s="2">
        <f t="shared" si="49"/>
        <v>-85421.005935720008</v>
      </c>
      <c r="BS42" s="2">
        <f t="shared" si="49"/>
        <v>39300.368485199935</v>
      </c>
      <c r="BT42" s="2">
        <f t="shared" si="49"/>
        <v>-10319.617299776961</v>
      </c>
      <c r="BU42" s="2">
        <f t="shared" si="49"/>
        <v>82.542006870753539</v>
      </c>
      <c r="BV42" s="2">
        <f t="shared" si="49"/>
        <v>-21410.698464903093</v>
      </c>
      <c r="BW42" s="2">
        <f t="shared" si="49"/>
        <v>109632.61746368406</v>
      </c>
      <c r="BX42" s="2">
        <f t="shared" si="49"/>
        <v>-13579.299648420805</v>
      </c>
      <c r="BY42" s="2">
        <f t="shared" si="49"/>
        <v>-91069.177759626036</v>
      </c>
      <c r="BZ42" s="2">
        <f t="shared" si="49"/>
        <v>-78536.681510219263</v>
      </c>
      <c r="CA42" s="2">
        <f t="shared" si="49"/>
        <v>416396.53256442572</v>
      </c>
      <c r="CB42" s="4">
        <v>0</v>
      </c>
      <c r="CC42" s="4">
        <v>7481.5168543099462</v>
      </c>
      <c r="CD42" s="4">
        <v>-1604.1072484299839</v>
      </c>
      <c r="CE42" s="4">
        <v>-5430.1544752099762</v>
      </c>
      <c r="CF42" s="4">
        <v>-306408.04616967007</v>
      </c>
      <c r="CG42" s="4">
        <v>21939.951502391308</v>
      </c>
      <c r="CH42" s="4">
        <v>22351.530112070053</v>
      </c>
      <c r="CI42" s="4">
        <v>-40414.32507118005</v>
      </c>
      <c r="CJ42" s="4">
        <v>-30906.840278879983</v>
      </c>
      <c r="CK42" s="4">
        <v>724.43809360998785</v>
      </c>
      <c r="CL42" s="4">
        <v>-3507.3598971003066</v>
      </c>
      <c r="CM42" s="4">
        <v>16142.677357690287</v>
      </c>
      <c r="CN42" s="4">
        <v>21704.580946520022</v>
      </c>
      <c r="CO42" s="4">
        <v>0</v>
      </c>
      <c r="CP42" s="4">
        <v>426705.88390223001</v>
      </c>
      <c r="CQ42" s="4">
        <v>715.733004719983</v>
      </c>
      <c r="CR42" s="4">
        <v>39394.416173449994</v>
      </c>
      <c r="CS42" s="4">
        <v>-213606.76033423864</v>
      </c>
      <c r="CT42" s="4">
        <v>-28336.020579930006</v>
      </c>
      <c r="CU42" s="4">
        <v>-49202.147869780034</v>
      </c>
      <c r="CV42" s="4">
        <v>74238.796880330046</v>
      </c>
      <c r="CW42" s="4">
        <v>2538.9484320999654</v>
      </c>
      <c r="CX42" s="4">
        <v>-4630.8580401799736</v>
      </c>
      <c r="CY42" s="4">
        <v>-23491.121533360023</v>
      </c>
      <c r="CZ42" s="4">
        <v>25758.949301829954</v>
      </c>
      <c r="DA42" s="4">
        <v>9917.6055865700146</v>
      </c>
      <c r="DB42" s="4">
        <v>0</v>
      </c>
      <c r="DC42" s="4">
        <v>0</v>
      </c>
      <c r="DD42" s="4">
        <v>0</v>
      </c>
      <c r="DE42" s="4">
        <v>0</v>
      </c>
      <c r="DF42" s="4">
        <v>0</v>
      </c>
      <c r="DG42" s="4">
        <v>0</v>
      </c>
      <c r="DH42" s="4">
        <v>0</v>
      </c>
      <c r="DI42" s="4">
        <v>0</v>
      </c>
      <c r="DJ42" s="4">
        <v>0</v>
      </c>
      <c r="DK42" s="4">
        <v>0</v>
      </c>
      <c r="DL42" s="4">
        <v>0</v>
      </c>
      <c r="DM42" s="4">
        <v>0</v>
      </c>
      <c r="DN42" s="4">
        <v>0</v>
      </c>
      <c r="DO42" s="4">
        <v>0</v>
      </c>
      <c r="DP42" s="4">
        <v>0</v>
      </c>
      <c r="DQ42" s="4">
        <v>0</v>
      </c>
      <c r="DR42" s="4">
        <v>0</v>
      </c>
      <c r="DS42" s="4">
        <v>0</v>
      </c>
      <c r="DT42" s="4">
        <v>0</v>
      </c>
      <c r="DU42" s="4">
        <v>0</v>
      </c>
      <c r="DV42" s="4">
        <v>0</v>
      </c>
      <c r="DW42" s="4">
        <v>0</v>
      </c>
      <c r="DX42" s="4">
        <v>0</v>
      </c>
      <c r="DY42" s="4">
        <v>0</v>
      </c>
      <c r="DZ42" s="4">
        <v>0</v>
      </c>
      <c r="EA42" s="4">
        <v>0</v>
      </c>
      <c r="EB42" s="4">
        <v>0</v>
      </c>
    </row>
    <row r="43" spans="2:132" ht="16.2" customHeight="1" x14ac:dyDescent="0.3">
      <c r="B43" s="12" t="s">
        <v>41</v>
      </c>
      <c r="C43" s="1">
        <v>0</v>
      </c>
      <c r="D43" s="1">
        <v>160.12084652000001</v>
      </c>
      <c r="E43" s="1">
        <v>1135.4433360734001</v>
      </c>
      <c r="F43" s="1">
        <v>9.9999999999999995E-7</v>
      </c>
      <c r="G43" s="1">
        <v>376.82427841999998</v>
      </c>
      <c r="H43" s="1">
        <v>379.20549308</v>
      </c>
      <c r="I43" s="1">
        <v>52.86166692999997</v>
      </c>
      <c r="J43" s="1">
        <v>32.13638465999982</v>
      </c>
      <c r="K43" s="1">
        <v>2758.7524923199999</v>
      </c>
      <c r="L43" s="1">
        <v>2.0861625671386718E-13</v>
      </c>
      <c r="M43" s="1">
        <v>391.97526578000065</v>
      </c>
      <c r="N43" s="1">
        <v>1779.2206846065999</v>
      </c>
      <c r="O43" s="2">
        <v>0</v>
      </c>
      <c r="P43" s="1">
        <v>0</v>
      </c>
      <c r="Q43" s="1">
        <v>81.291755640000005</v>
      </c>
      <c r="R43" s="1">
        <v>3729.5754182800001</v>
      </c>
      <c r="S43" s="1">
        <v>1249.5648979999996</v>
      </c>
      <c r="T43" s="1">
        <v>433.9541417400003</v>
      </c>
      <c r="U43" s="1">
        <v>453.1213948500004</v>
      </c>
      <c r="V43" s="1">
        <v>1232.9079481899992</v>
      </c>
      <c r="W43" s="1">
        <v>-940.51019804999942</v>
      </c>
      <c r="X43" s="1">
        <v>2876.5488298499995</v>
      </c>
      <c r="Y43" s="1">
        <v>12.653239270000459</v>
      </c>
      <c r="Z43" s="1">
        <v>448.61724398000013</v>
      </c>
      <c r="AA43" s="1">
        <v>982.27192306000188</v>
      </c>
      <c r="AB43" s="13">
        <v>0</v>
      </c>
      <c r="AC43" s="13">
        <v>2260.0319181900004</v>
      </c>
      <c r="AD43" s="13">
        <v>139.71422835999999</v>
      </c>
      <c r="AE43" s="13">
        <v>4018.2912159000002</v>
      </c>
      <c r="AF43" s="13">
        <v>2691.9190428799989</v>
      </c>
      <c r="AG43" s="13">
        <v>361.27270029099998</v>
      </c>
      <c r="AH43" s="13">
        <v>2594.228979450003</v>
      </c>
      <c r="AI43" s="13">
        <v>653.84962883637854</v>
      </c>
      <c r="AJ43" s="13">
        <v>201.86184965000112</v>
      </c>
      <c r="AK43" s="13">
        <v>4023.1571927399996</v>
      </c>
      <c r="AL43" s="13">
        <v>2330.5401498700007</v>
      </c>
      <c r="AM43" s="13">
        <v>487.09749557999999</v>
      </c>
      <c r="AN43" s="13">
        <v>2423.0265751168554</v>
      </c>
      <c r="AO43" s="1">
        <v>0</v>
      </c>
      <c r="AP43" s="1">
        <v>750.42513013999996</v>
      </c>
      <c r="AQ43" s="1">
        <v>287.19400267999998</v>
      </c>
      <c r="AR43" s="1">
        <v>3850.6977748499999</v>
      </c>
      <c r="AS43" s="1">
        <v>2471.0031827400003</v>
      </c>
      <c r="AT43" s="1">
        <v>436.64797473999931</v>
      </c>
      <c r="AU43" s="1">
        <v>2716.4156849199994</v>
      </c>
      <c r="AV43" s="1">
        <v>899.48047706029683</v>
      </c>
      <c r="AW43" s="1">
        <v>593.02815548999979</v>
      </c>
      <c r="AX43" s="1">
        <v>4302.319897119999</v>
      </c>
      <c r="AY43" s="1">
        <v>2879.8145294900037</v>
      </c>
      <c r="AZ43" s="1">
        <v>915.53071434449748</v>
      </c>
      <c r="BA43" s="1">
        <v>2613.3916295263093</v>
      </c>
      <c r="BB43" s="4">
        <v>0</v>
      </c>
      <c r="BC43" s="1">
        <v>1265.0577799412031</v>
      </c>
      <c r="BD43" s="1">
        <v>1616.1069311855997</v>
      </c>
      <c r="BE43" s="1">
        <v>5830.0877824988011</v>
      </c>
      <c r="BF43" s="1">
        <v>3899.7715699996015</v>
      </c>
      <c r="BG43" s="1">
        <v>1719.7598954030987</v>
      </c>
      <c r="BH43" s="1">
        <v>4123.4328769531512</v>
      </c>
      <c r="BI43" s="1">
        <v>2090.084704586774</v>
      </c>
      <c r="BJ43" s="1">
        <v>1730.4726645399996</v>
      </c>
      <c r="BK43" s="1">
        <v>6058.2522260119995</v>
      </c>
      <c r="BL43" s="1">
        <v>9755.2256651999978</v>
      </c>
      <c r="BM43" s="1">
        <v>1654.8100969950028</v>
      </c>
      <c r="BN43" s="1">
        <v>4221.7308282585618</v>
      </c>
      <c r="BO43" s="4">
        <v>0</v>
      </c>
      <c r="BP43" s="2">
        <f t="shared" ref="BP43:CA44" si="50">+BP44+BP45+BP46+BP47</f>
        <v>-11980.85517816816</v>
      </c>
      <c r="BQ43" s="2">
        <f t="shared" si="50"/>
        <v>338421.21326019999</v>
      </c>
      <c r="BR43" s="2">
        <f t="shared" si="50"/>
        <v>-48479.381298699926</v>
      </c>
      <c r="BS43" s="2">
        <f t="shared" si="50"/>
        <v>34639.514225919964</v>
      </c>
      <c r="BT43" s="2">
        <f t="shared" si="50"/>
        <v>13210.630648882019</v>
      </c>
      <c r="BU43" s="2">
        <f t="shared" si="50"/>
        <v>-1167.2814206394869</v>
      </c>
      <c r="BV43" s="2">
        <f t="shared" si="50"/>
        <v>-10043.789351508691</v>
      </c>
      <c r="BW43" s="2">
        <f t="shared" si="50"/>
        <v>72028.93254728266</v>
      </c>
      <c r="BX43" s="2">
        <f t="shared" si="50"/>
        <v>4361.3274450794706</v>
      </c>
      <c r="BY43" s="2">
        <f t="shared" si="50"/>
        <v>-31914.770711090707</v>
      </c>
      <c r="BZ43" s="2">
        <f t="shared" si="50"/>
        <v>-21029.069952734091</v>
      </c>
      <c r="CA43" s="2">
        <f t="shared" si="50"/>
        <v>222118.72048172512</v>
      </c>
      <c r="CB43" s="4">
        <v>0</v>
      </c>
      <c r="CC43" s="4">
        <v>-11622.086456626575</v>
      </c>
      <c r="CD43" s="4">
        <v>-45062.488885780011</v>
      </c>
      <c r="CE43" s="4">
        <v>1982.0936450000008</v>
      </c>
      <c r="CF43" s="4">
        <v>-167564.98899607002</v>
      </c>
      <c r="CG43" s="4">
        <v>-1173.1153360200001</v>
      </c>
      <c r="CH43" s="4">
        <v>-14202.589947756169</v>
      </c>
      <c r="CI43" s="4">
        <v>-11634.111661902862</v>
      </c>
      <c r="CJ43" s="4">
        <v>-20992.930864901326</v>
      </c>
      <c r="CK43" s="4">
        <v>-3597.282690459996</v>
      </c>
      <c r="CL43" s="4">
        <v>-1933.6314153799949</v>
      </c>
      <c r="CM43" s="4">
        <v>-14235.470898517013</v>
      </c>
      <c r="CN43" s="4">
        <v>-10660.420811740123</v>
      </c>
      <c r="CO43" s="4">
        <v>0</v>
      </c>
      <c r="CP43" s="4">
        <v>39261.208867780006</v>
      </c>
      <c r="CQ43" s="4">
        <v>1145.5156766099976</v>
      </c>
      <c r="CR43" s="4">
        <v>-52416.972914150021</v>
      </c>
      <c r="CS43" s="4">
        <v>-190305.74184961006</v>
      </c>
      <c r="CT43" s="4">
        <v>-2249.2535033400004</v>
      </c>
      <c r="CU43" s="4">
        <v>-1458.6315624500012</v>
      </c>
      <c r="CV43" s="4">
        <v>-4882.3051923999974</v>
      </c>
      <c r="CW43" s="4">
        <v>-7852.5284393000002</v>
      </c>
      <c r="CX43" s="4">
        <v>1989.1290777700005</v>
      </c>
      <c r="CY43" s="4">
        <v>-114059.05829896999</v>
      </c>
      <c r="CZ43" s="4">
        <v>9021.2533060799979</v>
      </c>
      <c r="DA43" s="4">
        <v>-2373.6116371599769</v>
      </c>
      <c r="DB43" s="4">
        <v>0</v>
      </c>
      <c r="DC43" s="4">
        <v>0</v>
      </c>
      <c r="DD43" s="4">
        <v>0</v>
      </c>
      <c r="DE43" s="4">
        <v>0</v>
      </c>
      <c r="DF43" s="4">
        <v>0</v>
      </c>
      <c r="DG43" s="4">
        <v>0</v>
      </c>
      <c r="DH43" s="4">
        <v>0</v>
      </c>
      <c r="DI43" s="4">
        <v>0</v>
      </c>
      <c r="DJ43" s="4">
        <v>0</v>
      </c>
      <c r="DK43" s="4">
        <v>0</v>
      </c>
      <c r="DL43" s="4">
        <v>0</v>
      </c>
      <c r="DM43" s="4">
        <v>0</v>
      </c>
      <c r="DN43" s="4">
        <v>0</v>
      </c>
      <c r="DO43" s="4">
        <v>0</v>
      </c>
      <c r="DP43" s="4">
        <v>0</v>
      </c>
      <c r="DQ43" s="4">
        <v>0</v>
      </c>
      <c r="DR43" s="4">
        <v>0</v>
      </c>
      <c r="DS43" s="4">
        <v>0</v>
      </c>
      <c r="DT43" s="4">
        <v>0</v>
      </c>
      <c r="DU43" s="4">
        <v>0</v>
      </c>
      <c r="DV43" s="4">
        <v>0</v>
      </c>
      <c r="DW43" s="4">
        <v>0</v>
      </c>
      <c r="DX43" s="4">
        <v>0</v>
      </c>
      <c r="DY43" s="4">
        <v>0</v>
      </c>
      <c r="DZ43" s="4">
        <v>0</v>
      </c>
      <c r="EA43" s="4">
        <v>0</v>
      </c>
      <c r="EB43" s="4">
        <v>0</v>
      </c>
    </row>
    <row r="44" spans="2:132" ht="16.2" customHeight="1" x14ac:dyDescent="0.3">
      <c r="B44" s="15" t="s">
        <v>19</v>
      </c>
      <c r="C44" s="1">
        <v>0</v>
      </c>
      <c r="D44" s="1">
        <v>3249.9999999999991</v>
      </c>
      <c r="E44" s="1">
        <v>0</v>
      </c>
      <c r="F44" s="1">
        <v>0</v>
      </c>
      <c r="G44" s="1">
        <v>0</v>
      </c>
      <c r="H44" s="1">
        <v>0</v>
      </c>
      <c r="I44" s="1">
        <v>0</v>
      </c>
      <c r="J44" s="1">
        <v>0</v>
      </c>
      <c r="K44" s="1">
        <v>0</v>
      </c>
      <c r="L44" s="1">
        <v>0</v>
      </c>
      <c r="M44" s="1">
        <v>0</v>
      </c>
      <c r="N44" s="1">
        <v>2334.0586338299963</v>
      </c>
      <c r="O44" s="2">
        <v>0</v>
      </c>
      <c r="P44" s="1">
        <v>0</v>
      </c>
      <c r="Q44" s="1">
        <v>0</v>
      </c>
      <c r="R44" s="1">
        <v>0</v>
      </c>
      <c r="S44" s="1">
        <v>0</v>
      </c>
      <c r="T44" s="1">
        <v>0</v>
      </c>
      <c r="U44" s="1">
        <v>0</v>
      </c>
      <c r="V44" s="1">
        <v>0</v>
      </c>
      <c r="W44" s="1">
        <v>0</v>
      </c>
      <c r="X44" s="1">
        <v>0</v>
      </c>
      <c r="Y44" s="1">
        <v>0</v>
      </c>
      <c r="Z44" s="1">
        <v>0</v>
      </c>
      <c r="AA44" s="1">
        <v>0</v>
      </c>
      <c r="AB44" s="13">
        <v>0</v>
      </c>
      <c r="AC44" s="13">
        <v>0</v>
      </c>
      <c r="AD44" s="13">
        <v>0</v>
      </c>
      <c r="AE44" s="13">
        <v>0</v>
      </c>
      <c r="AF44" s="13">
        <v>0</v>
      </c>
      <c r="AG44" s="13">
        <v>0</v>
      </c>
      <c r="AH44" s="13">
        <v>0</v>
      </c>
      <c r="AI44" s="13">
        <v>0</v>
      </c>
      <c r="AJ44" s="13">
        <v>0</v>
      </c>
      <c r="AK44" s="13">
        <v>0</v>
      </c>
      <c r="AL44" s="13">
        <v>0</v>
      </c>
      <c r="AM44" s="13">
        <v>0</v>
      </c>
      <c r="AN44" s="13">
        <v>0</v>
      </c>
      <c r="AO44" s="1">
        <v>0</v>
      </c>
      <c r="AP44" s="1">
        <v>3409.099999999999</v>
      </c>
      <c r="AQ44" s="1">
        <v>0</v>
      </c>
      <c r="AR44" s="1">
        <v>0</v>
      </c>
      <c r="AS44" s="1">
        <v>0</v>
      </c>
      <c r="AT44" s="1">
        <v>0</v>
      </c>
      <c r="AU44" s="1">
        <v>0</v>
      </c>
      <c r="AV44" s="1">
        <v>0</v>
      </c>
      <c r="AW44" s="1">
        <v>0</v>
      </c>
      <c r="AX44" s="1">
        <v>0</v>
      </c>
      <c r="AY44" s="1">
        <v>0</v>
      </c>
      <c r="AZ44" s="1">
        <v>0</v>
      </c>
      <c r="BA44" s="1">
        <v>0</v>
      </c>
      <c r="BB44" s="1">
        <v>0</v>
      </c>
      <c r="BC44" s="1">
        <v>0</v>
      </c>
      <c r="BD44" s="1">
        <v>0</v>
      </c>
      <c r="BE44" s="1">
        <v>0</v>
      </c>
      <c r="BF44" s="1">
        <v>1783.1320000000001</v>
      </c>
      <c r="BG44" s="1">
        <v>0</v>
      </c>
      <c r="BH44" s="1">
        <v>0</v>
      </c>
      <c r="BI44" s="1">
        <v>0</v>
      </c>
      <c r="BJ44" s="1">
        <v>0</v>
      </c>
      <c r="BK44" s="1">
        <v>0</v>
      </c>
      <c r="BL44" s="1">
        <v>11572</v>
      </c>
      <c r="BM44" s="1">
        <v>0</v>
      </c>
      <c r="BN44" s="1">
        <v>0</v>
      </c>
      <c r="BO44" s="1">
        <v>0</v>
      </c>
      <c r="BP44" s="1">
        <f>+BP45+BP46+BP47+BP48</f>
        <v>-5990.42758908408</v>
      </c>
      <c r="BQ44" s="1">
        <f t="shared" si="50"/>
        <v>169210.60663010002</v>
      </c>
      <c r="BR44" s="1">
        <f t="shared" si="50"/>
        <v>-24239.690649349963</v>
      </c>
      <c r="BS44" s="1">
        <f t="shared" si="50"/>
        <v>17319.757112959982</v>
      </c>
      <c r="BT44" s="1">
        <f t="shared" si="50"/>
        <v>6605.3153244410096</v>
      </c>
      <c r="BU44" s="1">
        <f t="shared" si="50"/>
        <v>-583.64071031974345</v>
      </c>
      <c r="BV44" s="1">
        <f t="shared" si="50"/>
        <v>-5021.8946757543454</v>
      </c>
      <c r="BW44" s="1">
        <f t="shared" si="50"/>
        <v>36014.46627364133</v>
      </c>
      <c r="BX44" s="1">
        <f t="shared" si="50"/>
        <v>2180.6637225397353</v>
      </c>
      <c r="BY44" s="1">
        <f t="shared" si="50"/>
        <v>-15957.385355545353</v>
      </c>
      <c r="BZ44" s="1">
        <f t="shared" si="50"/>
        <v>-10514.534976367046</v>
      </c>
      <c r="CA44" s="1">
        <f t="shared" si="50"/>
        <v>111059.36024086254</v>
      </c>
      <c r="CB44" s="1">
        <v>0</v>
      </c>
      <c r="CC44" s="1">
        <v>196.9</v>
      </c>
      <c r="CD44" s="1">
        <v>-12.2</v>
      </c>
      <c r="CE44" s="1">
        <v>-573.4</v>
      </c>
      <c r="CF44" s="1">
        <v>8971.6927091685684</v>
      </c>
      <c r="CG44" s="1">
        <v>0</v>
      </c>
      <c r="CH44" s="1">
        <v>-777.44999354479705</v>
      </c>
      <c r="CI44" s="1">
        <v>-1508.710583382704</v>
      </c>
      <c r="CJ44" s="1">
        <v>-49.909557418656</v>
      </c>
      <c r="CK44" s="1">
        <v>-1841.5137448044002</v>
      </c>
      <c r="CL44" s="1">
        <v>-6308</v>
      </c>
      <c r="CM44" s="1">
        <v>-40.9</v>
      </c>
      <c r="CN44" s="1">
        <v>9156.2813257259004</v>
      </c>
      <c r="CO44" s="48">
        <v>0</v>
      </c>
      <c r="CP44" s="55">
        <v>4192.9999999999991</v>
      </c>
      <c r="CQ44" s="1">
        <v>-151.05811299999999</v>
      </c>
      <c r="CR44" s="1">
        <v>-4377.6000000000004</v>
      </c>
      <c r="CS44" s="1">
        <v>-9375.4484404246559</v>
      </c>
      <c r="CT44" s="1">
        <v>-2377.6313749999999</v>
      </c>
      <c r="CU44" s="1">
        <v>-656.61380699999995</v>
      </c>
      <c r="CV44" s="1">
        <v>120.973</v>
      </c>
      <c r="CW44" s="1">
        <v>-297.07</v>
      </c>
      <c r="CX44" s="1">
        <v>-2529.6410000000001</v>
      </c>
      <c r="CY44" s="1">
        <v>-5150.8680000000004</v>
      </c>
      <c r="CZ44" s="1">
        <v>0</v>
      </c>
      <c r="DA44" s="1">
        <v>-44.881999999999998</v>
      </c>
      <c r="DB44" s="14">
        <v>0</v>
      </c>
      <c r="DC44" s="4">
        <v>0</v>
      </c>
      <c r="DD44" s="4">
        <v>0</v>
      </c>
      <c r="DE44" s="4">
        <v>0</v>
      </c>
      <c r="DF44" s="4">
        <v>0</v>
      </c>
      <c r="DG44" s="4">
        <v>0</v>
      </c>
      <c r="DH44" s="4">
        <v>0</v>
      </c>
      <c r="DI44" s="4">
        <v>0</v>
      </c>
      <c r="DJ44" s="4">
        <v>0</v>
      </c>
      <c r="DK44" s="4">
        <v>0</v>
      </c>
      <c r="DL44" s="4">
        <v>0</v>
      </c>
      <c r="DM44" s="4">
        <v>0</v>
      </c>
      <c r="DN44" s="4">
        <v>0</v>
      </c>
      <c r="DO44" s="4">
        <v>0</v>
      </c>
      <c r="DP44" s="4">
        <v>0</v>
      </c>
      <c r="DQ44" s="4">
        <v>0</v>
      </c>
      <c r="DR44" s="4">
        <v>0</v>
      </c>
      <c r="DS44" s="4">
        <v>0</v>
      </c>
      <c r="DT44" s="4">
        <v>0</v>
      </c>
      <c r="DU44" s="4">
        <v>0</v>
      </c>
      <c r="DV44" s="4">
        <v>0</v>
      </c>
      <c r="DW44" s="4">
        <v>0</v>
      </c>
      <c r="DX44" s="4">
        <v>0</v>
      </c>
      <c r="DY44" s="4">
        <v>0</v>
      </c>
      <c r="DZ44" s="4">
        <v>0</v>
      </c>
      <c r="EA44" s="4">
        <v>0</v>
      </c>
      <c r="EB44" s="4">
        <v>0</v>
      </c>
    </row>
    <row r="45" spans="2:132" ht="16.2" customHeight="1" x14ac:dyDescent="0.3">
      <c r="B45" s="37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9"/>
      <c r="AC45" s="39"/>
      <c r="AD45" s="39"/>
      <c r="AE45" s="39"/>
      <c r="AF45" s="39"/>
      <c r="AG45" s="39"/>
      <c r="AH45" s="39"/>
      <c r="AI45" s="39"/>
      <c r="AJ45" s="39"/>
      <c r="AK45" s="39"/>
      <c r="AL45" s="39"/>
      <c r="AM45" s="39"/>
      <c r="AN45" s="39"/>
      <c r="AO45" s="38"/>
      <c r="AP45" s="38"/>
      <c r="AQ45" s="38"/>
      <c r="AR45" s="38"/>
      <c r="AS45" s="38"/>
      <c r="AT45" s="38"/>
      <c r="AU45" s="38"/>
      <c r="AV45" s="38"/>
      <c r="AW45" s="38"/>
      <c r="AX45" s="38"/>
      <c r="AY45" s="38"/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38"/>
      <c r="BY45" s="38"/>
      <c r="BZ45" s="38"/>
      <c r="CA45" s="38"/>
      <c r="CB45" s="38"/>
      <c r="CC45" s="38"/>
      <c r="CD45" s="38"/>
      <c r="CE45" s="38"/>
      <c r="CF45" s="38"/>
      <c r="CG45" s="38"/>
      <c r="CH45" s="38"/>
      <c r="CI45" s="38"/>
      <c r="CJ45" s="38"/>
      <c r="CK45" s="38"/>
      <c r="CL45" s="38"/>
      <c r="CM45" s="38"/>
      <c r="CN45" s="38"/>
      <c r="CO45" s="51"/>
      <c r="CP45" s="58"/>
      <c r="CQ45" s="38"/>
      <c r="CR45" s="38"/>
      <c r="CS45" s="38"/>
      <c r="CT45" s="38"/>
      <c r="CU45" s="38"/>
      <c r="CV45" s="38"/>
      <c r="CW45" s="38"/>
      <c r="CX45" s="38"/>
      <c r="CY45" s="38"/>
      <c r="CZ45" s="38"/>
      <c r="DA45" s="38"/>
      <c r="DB45" s="40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40"/>
      <c r="DP45" s="38"/>
      <c r="DQ45" s="38"/>
      <c r="DR45" s="38"/>
      <c r="DS45" s="38"/>
      <c r="DT45" s="38"/>
      <c r="DU45" s="38"/>
      <c r="DV45" s="38"/>
      <c r="DW45" s="38"/>
      <c r="DX45" s="38"/>
      <c r="DY45" s="38"/>
      <c r="DZ45" s="38"/>
      <c r="EA45" s="38"/>
      <c r="EB45" s="40"/>
    </row>
    <row r="46" spans="2:132" s="30" customFormat="1" ht="16.2" customHeight="1" x14ac:dyDescent="0.3">
      <c r="B46" s="3" t="s">
        <v>48</v>
      </c>
      <c r="C46" s="2">
        <f>+C33+C36-C41</f>
        <v>8237.7628911300017</v>
      </c>
      <c r="D46" s="2">
        <f t="shared" ref="D46:N46" si="51">+D33+D36-D41</f>
        <v>-8944.978761340004</v>
      </c>
      <c r="E46" s="2">
        <f t="shared" si="51"/>
        <v>-12.392636523408783</v>
      </c>
      <c r="F46" s="2">
        <f t="shared" si="51"/>
        <v>-7350.8860641259016</v>
      </c>
      <c r="G46" s="2">
        <f t="shared" si="51"/>
        <v>-17434.952083603108</v>
      </c>
      <c r="H46" s="2">
        <f t="shared" si="51"/>
        <v>-6776.9997320200018</v>
      </c>
      <c r="I46" s="2">
        <f t="shared" si="51"/>
        <v>7943.9449688900049</v>
      </c>
      <c r="J46" s="2">
        <f t="shared" si="51"/>
        <v>-7523.2308791299693</v>
      </c>
      <c r="K46" s="2">
        <f t="shared" si="51"/>
        <v>-4234.1566240799793</v>
      </c>
      <c r="L46" s="2">
        <f t="shared" si="51"/>
        <v>827.21449014000973</v>
      </c>
      <c r="M46" s="2">
        <f t="shared" si="51"/>
        <v>-15762.660895850029</v>
      </c>
      <c r="N46" s="2">
        <f t="shared" si="51"/>
        <v>1062.9480740134086</v>
      </c>
      <c r="O46" s="2">
        <v>0</v>
      </c>
      <c r="P46" s="2">
        <v>37033.196757979778</v>
      </c>
      <c r="Q46" s="2">
        <v>-9305.8346967300167</v>
      </c>
      <c r="R46" s="2">
        <v>35106.531255580077</v>
      </c>
      <c r="S46" s="2">
        <v>20271.689584830077</v>
      </c>
      <c r="T46" s="2">
        <v>41965.576402619772</v>
      </c>
      <c r="U46" s="2">
        <v>-16492.639206471446</v>
      </c>
      <c r="V46" s="2">
        <v>-29012.416160379653</v>
      </c>
      <c r="W46" s="2">
        <v>37666.649156029969</v>
      </c>
      <c r="X46" s="2">
        <v>-16482.507619460004</v>
      </c>
      <c r="Y46" s="2">
        <v>-34257.534203470001</v>
      </c>
      <c r="Z46" s="2">
        <v>-30983.116300919959</v>
      </c>
      <c r="AA46" s="2">
        <v>-9807.0861004700346</v>
      </c>
      <c r="AB46" s="4">
        <v>0</v>
      </c>
      <c r="AC46" s="2">
        <f>+AC33+AC36-AC41</f>
        <v>14634.748418580002</v>
      </c>
      <c r="AD46" s="2">
        <f t="shared" ref="AD46:AN46" si="52">+AD33+AD36-AD41</f>
        <v>-15522.30961542001</v>
      </c>
      <c r="AE46" s="2">
        <f t="shared" si="52"/>
        <v>-692.1304937799905</v>
      </c>
      <c r="AF46" s="2">
        <f t="shared" si="52"/>
        <v>1989.1671996200057</v>
      </c>
      <c r="AG46" s="2">
        <f t="shared" si="52"/>
        <v>-3137.6420055000344</v>
      </c>
      <c r="AH46" s="2">
        <f t="shared" si="52"/>
        <v>-6917.1334323800183</v>
      </c>
      <c r="AI46" s="2">
        <f t="shared" si="52"/>
        <v>-5825.1268184200126</v>
      </c>
      <c r="AJ46" s="2">
        <f t="shared" si="52"/>
        <v>3296.4051537300111</v>
      </c>
      <c r="AK46" s="2">
        <f t="shared" si="52"/>
        <v>3357.1345601600551</v>
      </c>
      <c r="AL46" s="2">
        <f t="shared" si="52"/>
        <v>-7633.212382390011</v>
      </c>
      <c r="AM46" s="2">
        <f t="shared" si="52"/>
        <v>2501.094565339954</v>
      </c>
      <c r="AN46" s="2">
        <f t="shared" si="52"/>
        <v>4643.1701537300578</v>
      </c>
      <c r="AO46" s="4">
        <v>0</v>
      </c>
      <c r="AP46" s="2">
        <f>+AP33+AP36-AP41</f>
        <v>-5543.4625182299933</v>
      </c>
      <c r="AQ46" s="2">
        <f t="shared" ref="AQ46:BA46" si="53">+AQ33+AQ36-AQ41</f>
        <v>31717.296708730013</v>
      </c>
      <c r="AR46" s="2">
        <f t="shared" si="53"/>
        <v>-1856.4819542100122</v>
      </c>
      <c r="AS46" s="2">
        <f t="shared" si="53"/>
        <v>26586.469680649981</v>
      </c>
      <c r="AT46" s="2">
        <f t="shared" si="53"/>
        <v>-12667.625679780016</v>
      </c>
      <c r="AU46" s="2">
        <f t="shared" si="53"/>
        <v>-2175.5333530799617</v>
      </c>
      <c r="AV46" s="2">
        <f t="shared" si="53"/>
        <v>9770.519001169996</v>
      </c>
      <c r="AW46" s="2">
        <f t="shared" si="53"/>
        <v>-11247.650265319968</v>
      </c>
      <c r="AX46" s="2">
        <f t="shared" si="53"/>
        <v>63891.060436900065</v>
      </c>
      <c r="AY46" s="2">
        <f t="shared" si="53"/>
        <v>4471.8476874600019</v>
      </c>
      <c r="AZ46" s="2">
        <f t="shared" si="53"/>
        <v>-23044.01396865995</v>
      </c>
      <c r="BA46" s="2">
        <f t="shared" si="53"/>
        <v>-44795.854471869898</v>
      </c>
      <c r="BB46" s="4">
        <v>0</v>
      </c>
      <c r="BC46" s="2">
        <f>+BC33+BC36-BC41</f>
        <v>-4045.8466942700034</v>
      </c>
      <c r="BD46" s="2">
        <f t="shared" ref="BD46:BN46" si="54">+BD33+BD36-BD41</f>
        <v>-19114.673576299996</v>
      </c>
      <c r="BE46" s="2">
        <f t="shared" si="54"/>
        <v>740.15325895001297</v>
      </c>
      <c r="BF46" s="2">
        <f t="shared" si="54"/>
        <v>-9999.29399414004</v>
      </c>
      <c r="BG46" s="2">
        <f t="shared" si="54"/>
        <v>-15217.75837431999</v>
      </c>
      <c r="BH46" s="2">
        <f t="shared" si="54"/>
        <v>-9500.8758585400428</v>
      </c>
      <c r="BI46" s="2">
        <f t="shared" si="54"/>
        <v>20136.602360709985</v>
      </c>
      <c r="BJ46" s="2">
        <f t="shared" si="54"/>
        <v>-9878.7531483699859</v>
      </c>
      <c r="BK46" s="2">
        <f t="shared" si="54"/>
        <v>-11289.121851379969</v>
      </c>
      <c r="BL46" s="2">
        <f t="shared" si="54"/>
        <v>58507.899557459954</v>
      </c>
      <c r="BM46" s="2">
        <f t="shared" si="54"/>
        <v>66786.421083279973</v>
      </c>
      <c r="BN46" s="2">
        <f t="shared" si="54"/>
        <v>-46853.063178249977</v>
      </c>
      <c r="BO46" s="4">
        <v>0</v>
      </c>
      <c r="BP46" s="4">
        <v>-20145.19231767008</v>
      </c>
      <c r="BQ46" s="4">
        <v>135463.25221997016</v>
      </c>
      <c r="BR46" s="4">
        <v>-12701.933987670121</v>
      </c>
      <c r="BS46" s="4">
        <v>-12658.902853680011</v>
      </c>
      <c r="BT46" s="4">
        <v>-30135.56327309999</v>
      </c>
      <c r="BU46" s="4">
        <v>1833.4641378299839</v>
      </c>
      <c r="BV46" s="4">
        <v>-6345.0144376400567</v>
      </c>
      <c r="BW46" s="4">
        <v>1589.2186427600682</v>
      </c>
      <c r="BX46" s="4">
        <v>-20121.290816040011</v>
      </c>
      <c r="BY46" s="4">
        <v>-43197.021692989976</v>
      </c>
      <c r="BZ46" s="4">
        <v>-46993.076581118119</v>
      </c>
      <c r="CA46" s="4">
        <v>83218.451841838105</v>
      </c>
      <c r="CB46" s="4">
        <v>0</v>
      </c>
      <c r="CC46" s="4">
        <v>-19139.002853900904</v>
      </c>
      <c r="CD46" s="4">
        <v>38155.905993922308</v>
      </c>
      <c r="CE46" s="4">
        <v>42030.227547401373</v>
      </c>
      <c r="CF46" s="4">
        <v>7917.3113751403143</v>
      </c>
      <c r="CG46" s="4">
        <v>-57837.792257388966</v>
      </c>
      <c r="CH46" s="4">
        <v>-13364.779246641338</v>
      </c>
      <c r="CI46" s="4">
        <v>-20979.8172461389</v>
      </c>
      <c r="CJ46" s="4">
        <v>114211.53291888078</v>
      </c>
      <c r="CK46" s="4">
        <v>-30126.558698808458</v>
      </c>
      <c r="CL46" s="4">
        <v>-10311.139654907813</v>
      </c>
      <c r="CM46" s="4">
        <v>-32880.314458282766</v>
      </c>
      <c r="CN46" s="4">
        <v>-27193.843821017985</v>
      </c>
      <c r="CO46" s="4">
        <v>0</v>
      </c>
      <c r="CP46" s="4">
        <v>-50669.642807299388</v>
      </c>
      <c r="CQ46" s="4">
        <v>55227.743618369685</v>
      </c>
      <c r="CR46" s="4">
        <v>74133.342239590071</v>
      </c>
      <c r="CS46" s="4">
        <v>-27485.394498580528</v>
      </c>
      <c r="CT46" s="4">
        <v>-80398.843281299967</v>
      </c>
      <c r="CU46" s="4">
        <v>10200.156853030065</v>
      </c>
      <c r="CV46" s="4">
        <v>-4260.5973103299111</v>
      </c>
      <c r="CW46" s="4">
        <v>-6615.8066723801858</v>
      </c>
      <c r="CX46" s="4">
        <v>-28304.172228559932</v>
      </c>
      <c r="CY46" s="4">
        <v>-21379.146536100197</v>
      </c>
      <c r="CZ46" s="4">
        <v>-34947.668222259621</v>
      </c>
      <c r="DA46" s="4">
        <v>-8841.2647131335907</v>
      </c>
      <c r="DB46" s="4">
        <v>0</v>
      </c>
      <c r="DC46" s="4">
        <v>0</v>
      </c>
      <c r="DD46" s="4">
        <v>0</v>
      </c>
      <c r="DE46" s="4">
        <v>0</v>
      </c>
      <c r="DF46" s="4">
        <v>0</v>
      </c>
      <c r="DG46" s="4">
        <v>0</v>
      </c>
      <c r="DH46" s="4">
        <v>0</v>
      </c>
      <c r="DI46" s="4">
        <v>0</v>
      </c>
      <c r="DJ46" s="4">
        <v>0</v>
      </c>
      <c r="DK46" s="4">
        <v>0</v>
      </c>
      <c r="DL46" s="4">
        <v>0</v>
      </c>
      <c r="DM46" s="4">
        <v>0</v>
      </c>
      <c r="DN46" s="4">
        <v>0</v>
      </c>
      <c r="DO46" s="4">
        <v>0</v>
      </c>
      <c r="DP46" s="4">
        <v>0</v>
      </c>
      <c r="DQ46" s="4">
        <v>0</v>
      </c>
      <c r="DR46" s="4">
        <v>0</v>
      </c>
      <c r="DS46" s="4">
        <v>0</v>
      </c>
      <c r="DT46" s="4">
        <v>0</v>
      </c>
      <c r="DU46" s="4">
        <v>0</v>
      </c>
      <c r="DV46" s="4">
        <v>0</v>
      </c>
      <c r="DW46" s="4">
        <v>0</v>
      </c>
      <c r="DX46" s="4">
        <v>0</v>
      </c>
      <c r="DY46" s="4">
        <v>0</v>
      </c>
      <c r="DZ46" s="4">
        <v>0</v>
      </c>
      <c r="EA46" s="4">
        <v>0</v>
      </c>
      <c r="EB46" s="4">
        <v>0</v>
      </c>
    </row>
    <row r="47" spans="2:132" s="30" customFormat="1" ht="16.2" customHeight="1" thickBot="1" x14ac:dyDescent="0.35">
      <c r="B47" s="41" t="s">
        <v>50</v>
      </c>
      <c r="C47" s="42">
        <f>+C36-C41-C46</f>
        <v>-3477.6241249000022</v>
      </c>
      <c r="D47" s="42">
        <f t="shared" ref="D47:N47" si="55">+D36-D41-D46</f>
        <v>2636.7197458100054</v>
      </c>
      <c r="E47" s="42">
        <f t="shared" si="55"/>
        <v>-357.52772348999133</v>
      </c>
      <c r="F47" s="42">
        <f t="shared" si="55"/>
        <v>6485.6511688859027</v>
      </c>
      <c r="G47" s="42">
        <f t="shared" si="55"/>
        <v>7991.9885643500074</v>
      </c>
      <c r="H47" s="42">
        <f t="shared" si="55"/>
        <v>2057.1472356800004</v>
      </c>
      <c r="I47" s="42">
        <f t="shared" si="55"/>
        <v>-8565.6691225200047</v>
      </c>
      <c r="J47" s="42">
        <f t="shared" si="55"/>
        <v>6553.4908667999689</v>
      </c>
      <c r="K47" s="42">
        <f t="shared" si="55"/>
        <v>714.78674205997959</v>
      </c>
      <c r="L47" s="42">
        <f t="shared" si="55"/>
        <v>-385.61240648000967</v>
      </c>
      <c r="M47" s="42">
        <f t="shared" si="55"/>
        <v>14857.053144450028</v>
      </c>
      <c r="N47" s="42">
        <f t="shared" si="55"/>
        <v>18987.805676329997</v>
      </c>
      <c r="O47" s="2">
        <v>0</v>
      </c>
      <c r="P47" s="42">
        <f>+P36-P41-P46</f>
        <v>-36967.602477179775</v>
      </c>
      <c r="Q47" s="42">
        <f t="shared" ref="Q47:AA47" si="56">+Q36-Q41-Q46</f>
        <v>17610.620715140016</v>
      </c>
      <c r="R47" s="42">
        <f t="shared" si="56"/>
        <v>-36175.548255200076</v>
      </c>
      <c r="S47" s="42">
        <f t="shared" si="56"/>
        <v>-5477.2152712200768</v>
      </c>
      <c r="T47" s="42">
        <f t="shared" si="56"/>
        <v>-20706.155929639775</v>
      </c>
      <c r="U47" s="42">
        <f t="shared" si="56"/>
        <v>18142.348550681432</v>
      </c>
      <c r="V47" s="42">
        <f t="shared" si="56"/>
        <v>32885.341945539643</v>
      </c>
      <c r="W47" s="42">
        <f t="shared" si="56"/>
        <v>-35572.291078229973</v>
      </c>
      <c r="X47" s="42">
        <f t="shared" si="56"/>
        <v>18040.214809610017</v>
      </c>
      <c r="Y47" s="42">
        <f t="shared" si="56"/>
        <v>44989.101999429986</v>
      </c>
      <c r="Z47" s="42">
        <f t="shared" si="56"/>
        <v>44812.337968549939</v>
      </c>
      <c r="AA47" s="42">
        <f t="shared" si="56"/>
        <v>62394.559757890049</v>
      </c>
      <c r="AB47" s="43">
        <v>0</v>
      </c>
      <c r="AC47" s="42">
        <f>+AC36-AC41-AC46</f>
        <v>695.82471485999849</v>
      </c>
      <c r="AD47" s="42">
        <f t="shared" ref="AD47:AN47" si="57">+AD36-AD41-AD46</f>
        <v>15299.663141020006</v>
      </c>
      <c r="AE47" s="42">
        <f t="shared" si="57"/>
        <v>4602.6997025599921</v>
      </c>
      <c r="AF47" s="42">
        <f t="shared" si="57"/>
        <v>10466.451405400003</v>
      </c>
      <c r="AG47" s="42">
        <f t="shared" si="57"/>
        <v>11566.238226779031</v>
      </c>
      <c r="AH47" s="42">
        <f t="shared" si="57"/>
        <v>7886.0660194000084</v>
      </c>
      <c r="AI47" s="42">
        <f t="shared" si="57"/>
        <v>7988.994796603627</v>
      </c>
      <c r="AJ47" s="42">
        <f t="shared" si="57"/>
        <v>2925.3115834900091</v>
      </c>
      <c r="AK47" s="42">
        <f t="shared" si="57"/>
        <v>11981.379833469946</v>
      </c>
      <c r="AL47" s="42">
        <f t="shared" si="57"/>
        <v>14957.555147500039</v>
      </c>
      <c r="AM47" s="42">
        <f t="shared" si="57"/>
        <v>-3154.3527588500001</v>
      </c>
      <c r="AN47" s="42">
        <f t="shared" si="57"/>
        <v>17707.550702423119</v>
      </c>
      <c r="AO47" s="4">
        <v>0</v>
      </c>
      <c r="AP47" s="42">
        <f>+AP36-AP41-AP46</f>
        <v>1204.6410541499936</v>
      </c>
      <c r="AQ47" s="42">
        <f t="shared" ref="AQ47:BA47" si="58">+AQ36-AQ41-AQ46</f>
        <v>17942.398241959992</v>
      </c>
      <c r="AR47" s="42">
        <f t="shared" si="58"/>
        <v>10611.373159990006</v>
      </c>
      <c r="AS47" s="42">
        <f t="shared" si="58"/>
        <v>17425.73928504001</v>
      </c>
      <c r="AT47" s="42">
        <f t="shared" si="58"/>
        <v>4511.2559508699997</v>
      </c>
      <c r="AU47" s="42">
        <f t="shared" si="58"/>
        <v>18011.993384869958</v>
      </c>
      <c r="AV47" s="42">
        <f t="shared" si="58"/>
        <v>16581.988495589707</v>
      </c>
      <c r="AW47" s="42">
        <f t="shared" si="58"/>
        <v>10529.460221219968</v>
      </c>
      <c r="AX47" s="42">
        <f t="shared" si="58"/>
        <v>2978.3412182100001</v>
      </c>
      <c r="AY47" s="42">
        <f t="shared" si="58"/>
        <v>11880.198991719997</v>
      </c>
      <c r="AZ47" s="42">
        <f t="shared" si="58"/>
        <v>11305.837393995445</v>
      </c>
      <c r="BA47" s="42">
        <f t="shared" si="58"/>
        <v>12822.725567353609</v>
      </c>
      <c r="BB47" s="42">
        <v>0</v>
      </c>
      <c r="BC47" s="42">
        <f>+BC36-BC41-BC46</f>
        <v>10445.193485398799</v>
      </c>
      <c r="BD47" s="42">
        <f t="shared" ref="BD47:BN47" si="59">+BD36-BD41-BD46</f>
        <v>33050.589291274402</v>
      </c>
      <c r="BE47" s="42">
        <f t="shared" si="59"/>
        <v>11105.993534461188</v>
      </c>
      <c r="BF47" s="42">
        <f t="shared" si="59"/>
        <v>30450.336887610436</v>
      </c>
      <c r="BG47" s="42">
        <f t="shared" si="59"/>
        <v>6371.4522444868999</v>
      </c>
      <c r="BH47" s="42">
        <f t="shared" si="59"/>
        <v>34003.696510236892</v>
      </c>
      <c r="BI47" s="42">
        <f t="shared" si="59"/>
        <v>5057.2332169831934</v>
      </c>
      <c r="BJ47" s="42">
        <f t="shared" si="59"/>
        <v>12235.101303179988</v>
      </c>
      <c r="BK47" s="42">
        <f t="shared" si="59"/>
        <v>22077.645536907949</v>
      </c>
      <c r="BL47" s="42">
        <f t="shared" si="59"/>
        <v>3141.7347014700645</v>
      </c>
      <c r="BM47" s="42">
        <f t="shared" si="59"/>
        <v>13465.87757061499</v>
      </c>
      <c r="BN47" s="42">
        <f t="shared" si="59"/>
        <v>31720.614521851472</v>
      </c>
      <c r="BO47" s="4">
        <v>0</v>
      </c>
      <c r="BP47" s="4">
        <v>14154.764728586</v>
      </c>
      <c r="BQ47" s="4">
        <v>33747.354410129861</v>
      </c>
      <c r="BR47" s="4">
        <v>-11537.756661679843</v>
      </c>
      <c r="BS47" s="4">
        <v>29978.659966639992</v>
      </c>
      <c r="BT47" s="4">
        <v>36740.878597540999</v>
      </c>
      <c r="BU47" s="4">
        <v>-2417.1048481497273</v>
      </c>
      <c r="BV47" s="4">
        <v>1323.1197618857113</v>
      </c>
      <c r="BW47" s="4">
        <v>34425.247630881262</v>
      </c>
      <c r="BX47" s="4">
        <v>22301.954538579746</v>
      </c>
      <c r="BY47" s="4">
        <v>27239.636337444623</v>
      </c>
      <c r="BZ47" s="4">
        <v>36478.541604751073</v>
      </c>
      <c r="CA47" s="4">
        <v>27840.90839902444</v>
      </c>
      <c r="CB47" s="4">
        <v>0</v>
      </c>
      <c r="CC47" s="4">
        <v>21219.992800656546</v>
      </c>
      <c r="CD47" s="4">
        <v>24766.127171760032</v>
      </c>
      <c r="CE47" s="4">
        <v>-3478.4911725100537</v>
      </c>
      <c r="CF47" s="4">
        <v>55490.919255009969</v>
      </c>
      <c r="CG47" s="4">
        <v>47563.070348019981</v>
      </c>
      <c r="CH47" s="4">
        <v>210.04673544614343</v>
      </c>
      <c r="CI47" s="4">
        <v>-17012.067160867122</v>
      </c>
      <c r="CJ47" s="4">
        <v>21306.264214851268</v>
      </c>
      <c r="CK47" s="4">
        <v>17599.187340540069</v>
      </c>
      <c r="CL47" s="4">
        <v>23700.652849689955</v>
      </c>
      <c r="CM47" s="4">
        <v>34402.802581437005</v>
      </c>
      <c r="CN47" s="4">
        <v>59098.516828159787</v>
      </c>
      <c r="CO47" s="4">
        <v>0</v>
      </c>
      <c r="CP47" s="4">
        <v>126766.59100273943</v>
      </c>
      <c r="CQ47" s="4">
        <v>-26770.539447019648</v>
      </c>
      <c r="CR47" s="4">
        <v>-12357.52071981004</v>
      </c>
      <c r="CS47" s="4">
        <v>51238.941628499248</v>
      </c>
      <c r="CT47" s="4">
        <v>27819.462834219972</v>
      </c>
      <c r="CU47" s="4">
        <v>-3236.6799139400246</v>
      </c>
      <c r="CV47" s="4">
        <v>-13743.834380380125</v>
      </c>
      <c r="CW47" s="4">
        <v>-36213.625192989814</v>
      </c>
      <c r="CX47" s="4">
        <v>-7007.6957162500767</v>
      </c>
      <c r="CY47" s="4">
        <v>17801.609265330204</v>
      </c>
      <c r="CZ47" s="4">
        <v>19923.875556019673</v>
      </c>
      <c r="DA47" s="4">
        <v>-4980.8592362764175</v>
      </c>
      <c r="DB47" s="4">
        <v>0</v>
      </c>
      <c r="DC47" s="4">
        <v>0</v>
      </c>
      <c r="DD47" s="4">
        <v>0</v>
      </c>
      <c r="DE47" s="4">
        <v>0</v>
      </c>
      <c r="DF47" s="4">
        <v>0</v>
      </c>
      <c r="DG47" s="4">
        <v>0</v>
      </c>
      <c r="DH47" s="4">
        <v>0</v>
      </c>
      <c r="DI47" s="4">
        <v>0</v>
      </c>
      <c r="DJ47" s="4">
        <v>0</v>
      </c>
      <c r="DK47" s="4">
        <v>0</v>
      </c>
      <c r="DL47" s="4">
        <v>0</v>
      </c>
      <c r="DM47" s="4">
        <v>0</v>
      </c>
      <c r="DN47" s="4">
        <v>0</v>
      </c>
      <c r="DO47" s="4">
        <v>0</v>
      </c>
      <c r="DP47" s="4">
        <v>0</v>
      </c>
      <c r="DQ47" s="4">
        <v>0</v>
      </c>
      <c r="DR47" s="4">
        <v>0</v>
      </c>
      <c r="DS47" s="4">
        <v>0</v>
      </c>
      <c r="DT47" s="4">
        <v>0</v>
      </c>
      <c r="DU47" s="4">
        <v>0</v>
      </c>
      <c r="DV47" s="4">
        <v>0</v>
      </c>
      <c r="DW47" s="4">
        <v>0</v>
      </c>
      <c r="DX47" s="4">
        <v>0</v>
      </c>
      <c r="DY47" s="4">
        <v>0</v>
      </c>
      <c r="DZ47" s="4">
        <v>0</v>
      </c>
      <c r="EA47" s="4">
        <v>0</v>
      </c>
      <c r="EB47" s="4">
        <v>0</v>
      </c>
    </row>
    <row r="48" spans="2:132" x14ac:dyDescent="0.3">
      <c r="B48" s="44" t="s">
        <v>51</v>
      </c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  <c r="AL48" s="17"/>
      <c r="AM48" s="17"/>
      <c r="AN48" s="17"/>
      <c r="AO48" s="17"/>
      <c r="AP48" s="17"/>
      <c r="AQ48" s="17"/>
      <c r="AR48" s="17"/>
      <c r="AS48" s="17"/>
      <c r="AT48" s="17"/>
      <c r="AU48" s="17"/>
      <c r="AV48" s="17"/>
      <c r="AW48" s="17"/>
      <c r="AX48" s="17"/>
      <c r="AY48" s="17"/>
      <c r="AZ48" s="17"/>
      <c r="BA48" s="17"/>
      <c r="BB48" s="17"/>
      <c r="BC48" s="17"/>
      <c r="BD48" s="17"/>
      <c r="BE48" s="17"/>
      <c r="BF48" s="17"/>
      <c r="BG48" s="17"/>
      <c r="BH48" s="17"/>
      <c r="BI48" s="17"/>
      <c r="BJ48" s="17"/>
      <c r="BK48" s="17"/>
      <c r="BL48" s="17"/>
      <c r="BM48" s="17"/>
      <c r="BN48" s="17"/>
      <c r="BO48" s="17"/>
      <c r="BP48" s="17"/>
      <c r="BQ48" s="17"/>
      <c r="BR48" s="17"/>
      <c r="BS48" s="17"/>
      <c r="BT48" s="17"/>
      <c r="BU48" s="17"/>
      <c r="BV48" s="17"/>
      <c r="BW48" s="17"/>
      <c r="BX48" s="17"/>
      <c r="BY48" s="17"/>
      <c r="BZ48" s="17"/>
      <c r="CC48" s="18"/>
      <c r="CD48" s="18"/>
      <c r="CE48" s="18"/>
      <c r="CF48" s="18"/>
      <c r="CG48" s="18"/>
      <c r="CH48" s="18"/>
      <c r="CI48" s="18"/>
      <c r="CJ48" s="18"/>
      <c r="CK48" s="18"/>
      <c r="CL48" s="18"/>
      <c r="CM48" s="18"/>
      <c r="CN48" s="18"/>
    </row>
    <row r="49" spans="2:119" ht="62.4" customHeight="1" x14ac:dyDescent="0.3">
      <c r="B49" s="150" t="s">
        <v>53</v>
      </c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50"/>
      <c r="O49" s="150"/>
      <c r="P49" s="150"/>
      <c r="Q49" s="150"/>
      <c r="R49" s="150"/>
      <c r="S49" s="150"/>
      <c r="T49" s="150"/>
      <c r="U49" s="150"/>
      <c r="V49" s="150"/>
      <c r="W49" s="150"/>
      <c r="X49" s="150"/>
      <c r="Y49" s="150"/>
      <c r="Z49" s="150"/>
      <c r="AA49" s="150"/>
      <c r="AB49" s="150"/>
      <c r="AC49" s="150"/>
      <c r="AD49" s="150"/>
      <c r="AE49" s="150"/>
      <c r="AF49" s="150"/>
      <c r="AG49" s="150"/>
      <c r="AH49" s="150"/>
      <c r="AI49" s="150"/>
      <c r="AJ49" s="150"/>
      <c r="AK49" s="150"/>
      <c r="AL49" s="150"/>
      <c r="AM49" s="150"/>
      <c r="AN49" s="150"/>
      <c r="AO49" s="150"/>
      <c r="AP49" s="60"/>
      <c r="AQ49" s="60"/>
      <c r="AR49" s="60"/>
      <c r="AS49" s="60"/>
      <c r="AT49" s="60"/>
      <c r="AU49" s="60"/>
      <c r="AV49" s="60"/>
      <c r="AW49" s="60"/>
      <c r="AX49" s="60"/>
      <c r="AY49" s="60"/>
      <c r="AZ49" s="60"/>
      <c r="BA49" s="60"/>
      <c r="BB49" s="60"/>
      <c r="BC49" s="60"/>
      <c r="BD49" s="60"/>
      <c r="BE49" s="60"/>
      <c r="BF49" s="60"/>
      <c r="BG49" s="60"/>
      <c r="BH49" s="60"/>
      <c r="BI49" s="60"/>
      <c r="BJ49" s="60"/>
      <c r="BK49" s="60"/>
      <c r="BL49" s="60"/>
      <c r="BM49" s="60"/>
      <c r="BN49" s="60"/>
      <c r="BO49" s="60"/>
      <c r="BP49" s="60"/>
      <c r="BQ49" s="60"/>
      <c r="BR49" s="60"/>
      <c r="BS49" s="60"/>
      <c r="BT49" s="60"/>
      <c r="BU49" s="60"/>
      <c r="BV49" s="60"/>
      <c r="BW49" s="60"/>
      <c r="BX49" s="60"/>
      <c r="BY49" s="60"/>
      <c r="BZ49" s="60"/>
      <c r="CA49" s="60"/>
      <c r="CB49" s="60"/>
      <c r="CC49" s="60"/>
      <c r="CD49" s="60"/>
      <c r="CE49" s="60"/>
      <c r="CF49" s="60"/>
      <c r="CG49" s="60"/>
      <c r="CH49" s="60"/>
      <c r="CI49" s="60"/>
      <c r="CJ49" s="60"/>
      <c r="CK49" s="60"/>
      <c r="CL49" s="60"/>
      <c r="CM49" s="60"/>
      <c r="CN49" s="60"/>
      <c r="CO49" s="60"/>
      <c r="CP49" s="60"/>
      <c r="CQ49" s="60"/>
      <c r="CR49" s="60"/>
      <c r="CS49" s="60"/>
      <c r="CT49" s="60"/>
      <c r="CU49" s="60"/>
      <c r="CV49" s="60"/>
      <c r="CW49" s="60"/>
      <c r="CX49" s="60"/>
      <c r="CY49" s="60"/>
      <c r="CZ49" s="60"/>
      <c r="DA49" s="60"/>
      <c r="DB49" s="60"/>
      <c r="DC49" s="60"/>
      <c r="DD49" s="60"/>
      <c r="DE49" s="60"/>
      <c r="DF49" s="60"/>
      <c r="DG49" s="60"/>
      <c r="DH49" s="60"/>
      <c r="DI49" s="60"/>
      <c r="DJ49" s="60"/>
      <c r="DK49" s="60"/>
      <c r="DL49" s="60"/>
      <c r="DM49" s="60"/>
      <c r="DN49" s="60"/>
      <c r="DO49" s="60"/>
    </row>
    <row r="50" spans="2:119" x14ac:dyDescent="0.3">
      <c r="B50" s="150" t="s">
        <v>57</v>
      </c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50"/>
      <c r="O50" s="150"/>
      <c r="P50" s="150"/>
      <c r="Q50" s="150"/>
      <c r="R50" s="150"/>
      <c r="S50" s="150"/>
      <c r="T50" s="150"/>
      <c r="U50" s="150"/>
      <c r="V50" s="150"/>
      <c r="W50" s="150"/>
      <c r="X50" s="150"/>
      <c r="Y50" s="150"/>
      <c r="Z50" s="150"/>
      <c r="AA50" s="150"/>
      <c r="AB50" s="150"/>
      <c r="AC50" s="150"/>
      <c r="AD50" s="150"/>
      <c r="AE50" s="150"/>
      <c r="AF50" s="150"/>
      <c r="AG50" s="150"/>
      <c r="AH50" s="150"/>
      <c r="AI50" s="150"/>
      <c r="AJ50" s="150"/>
      <c r="AK50" s="150"/>
      <c r="AL50" s="150"/>
      <c r="AM50" s="150"/>
      <c r="AN50" s="150"/>
      <c r="AO50" s="150"/>
      <c r="AP50" s="17"/>
      <c r="AQ50" s="17"/>
      <c r="AR50" s="17"/>
      <c r="AS50" s="17"/>
      <c r="AT50" s="17"/>
      <c r="AU50" s="17"/>
      <c r="AV50" s="17"/>
      <c r="AW50" s="17"/>
      <c r="AX50" s="17"/>
      <c r="AY50" s="17"/>
      <c r="AZ50" s="17"/>
      <c r="BA50" s="17"/>
      <c r="BB50" s="17"/>
      <c r="BC50" s="17"/>
      <c r="BD50" s="17"/>
      <c r="BE50" s="17"/>
      <c r="BF50" s="17"/>
      <c r="BG50" s="17"/>
      <c r="BH50" s="17"/>
      <c r="BI50" s="17"/>
      <c r="BJ50" s="17"/>
      <c r="BK50" s="17"/>
      <c r="BL50" s="17"/>
      <c r="BM50" s="17"/>
      <c r="BN50" s="17"/>
      <c r="BO50" s="17"/>
      <c r="BP50" s="17"/>
      <c r="BQ50" s="17"/>
      <c r="BR50" s="17"/>
      <c r="BS50" s="17"/>
      <c r="BT50" s="17"/>
      <c r="BU50" s="17"/>
      <c r="BV50" s="17"/>
      <c r="BW50" s="17"/>
      <c r="BX50" s="17"/>
      <c r="BY50" s="17"/>
      <c r="BZ50" s="17"/>
    </row>
    <row r="51" spans="2:119" x14ac:dyDescent="0.3">
      <c r="B51" s="44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7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7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7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7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7"/>
      <c r="BP51" s="17"/>
      <c r="BQ51" s="17"/>
      <c r="BR51" s="17"/>
      <c r="BS51" s="17"/>
      <c r="BT51" s="17"/>
      <c r="BU51" s="17"/>
      <c r="BV51" s="17"/>
      <c r="BW51" s="17"/>
      <c r="BX51" s="17"/>
      <c r="BY51" s="17"/>
      <c r="BZ51" s="17"/>
    </row>
    <row r="52" spans="2:119" x14ac:dyDescent="0.3">
      <c r="B52" s="44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  <c r="AW52" s="17"/>
      <c r="AX52" s="17"/>
      <c r="AY52" s="17"/>
      <c r="AZ52" s="17"/>
      <c r="BA52" s="17"/>
      <c r="BB52" s="17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7"/>
      <c r="BP52" s="17"/>
      <c r="BQ52" s="17"/>
      <c r="BR52" s="17"/>
      <c r="BS52" s="17"/>
      <c r="BT52" s="17"/>
      <c r="BU52" s="17"/>
      <c r="BV52" s="17"/>
      <c r="BW52" s="17"/>
      <c r="BX52" s="17"/>
      <c r="BY52" s="17"/>
      <c r="BZ52" s="17"/>
    </row>
    <row r="53" spans="2:119" x14ac:dyDescent="0.3">
      <c r="B53" s="44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17"/>
      <c r="AX53" s="17"/>
      <c r="AY53" s="17"/>
      <c r="AZ53" s="17"/>
      <c r="BA53" s="17"/>
      <c r="BB53" s="17"/>
      <c r="BC53" s="17"/>
      <c r="BD53" s="17"/>
      <c r="BE53" s="17"/>
      <c r="BF53" s="17"/>
      <c r="BG53" s="17"/>
      <c r="BH53" s="17"/>
      <c r="BI53" s="17"/>
      <c r="BJ53" s="17"/>
      <c r="BK53" s="17"/>
      <c r="BL53" s="17"/>
      <c r="BM53" s="17"/>
      <c r="BN53" s="17"/>
      <c r="BO53" s="17"/>
      <c r="BP53" s="17"/>
      <c r="BQ53" s="17"/>
      <c r="BR53" s="17"/>
      <c r="BS53" s="17"/>
      <c r="BT53" s="17"/>
      <c r="BU53" s="17"/>
      <c r="BV53" s="17"/>
      <c r="BW53" s="17"/>
      <c r="BX53" s="17"/>
      <c r="BY53" s="17"/>
      <c r="BZ53" s="17"/>
    </row>
    <row r="54" spans="2:119" x14ac:dyDescent="0.3"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7"/>
      <c r="BE54" s="17"/>
      <c r="BF54" s="17"/>
      <c r="BG54" s="17"/>
      <c r="BH54" s="17"/>
      <c r="BI54" s="17"/>
      <c r="BJ54" s="17"/>
      <c r="BK54" s="17"/>
      <c r="BL54" s="17"/>
      <c r="BM54" s="17"/>
      <c r="BN54" s="17"/>
      <c r="BO54" s="17"/>
      <c r="BP54" s="17"/>
      <c r="BQ54" s="17"/>
      <c r="BR54" s="17"/>
      <c r="BS54" s="17"/>
      <c r="BT54" s="17"/>
      <c r="BU54" s="17"/>
      <c r="BV54" s="17"/>
      <c r="BW54" s="17"/>
      <c r="BX54" s="17"/>
      <c r="BY54" s="17"/>
      <c r="BZ54" s="17"/>
    </row>
    <row r="55" spans="2:119" x14ac:dyDescent="0.3"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17"/>
      <c r="AX55" s="17"/>
      <c r="AY55" s="17"/>
      <c r="AZ55" s="17"/>
      <c r="BA55" s="17"/>
      <c r="BB55" s="17"/>
      <c r="BC55" s="17"/>
      <c r="BD55" s="17"/>
      <c r="BE55" s="17"/>
      <c r="BF55" s="17"/>
      <c r="BG55" s="17"/>
      <c r="BH55" s="17"/>
      <c r="BI55" s="17"/>
      <c r="BJ55" s="17"/>
      <c r="BK55" s="17"/>
      <c r="BL55" s="17"/>
      <c r="BM55" s="17"/>
      <c r="BN55" s="17"/>
      <c r="BO55" s="17"/>
      <c r="BP55" s="17"/>
      <c r="BQ55" s="17"/>
      <c r="BR55" s="17"/>
      <c r="BS55" s="17"/>
      <c r="BT55" s="17"/>
      <c r="BU55" s="17"/>
      <c r="BV55" s="17"/>
      <c r="BW55" s="17"/>
      <c r="BX55" s="17"/>
      <c r="BY55" s="17"/>
      <c r="BZ55" s="17"/>
    </row>
    <row r="56" spans="2:119" x14ac:dyDescent="0.3"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7"/>
      <c r="AG56" s="17"/>
      <c r="AH56" s="17"/>
      <c r="AI56" s="17"/>
      <c r="AJ56" s="17"/>
      <c r="AK56" s="17"/>
      <c r="AL56" s="17"/>
      <c r="AM56" s="17"/>
      <c r="AN56" s="17"/>
      <c r="AO56" s="17"/>
      <c r="AP56" s="17"/>
      <c r="AQ56" s="17"/>
      <c r="AR56" s="17"/>
      <c r="AS56" s="17"/>
      <c r="AT56" s="17"/>
      <c r="AU56" s="17"/>
      <c r="AV56" s="17"/>
      <c r="AW56" s="17"/>
      <c r="AX56" s="17"/>
      <c r="AY56" s="17"/>
      <c r="AZ56" s="17"/>
      <c r="BA56" s="17"/>
      <c r="BB56" s="17"/>
      <c r="BC56" s="17"/>
      <c r="BD56" s="17"/>
      <c r="BE56" s="17"/>
      <c r="BF56" s="17"/>
      <c r="BG56" s="17"/>
      <c r="BH56" s="17"/>
      <c r="BI56" s="17"/>
      <c r="BJ56" s="17"/>
      <c r="BK56" s="17"/>
      <c r="BL56" s="17"/>
      <c r="BM56" s="17"/>
      <c r="BN56" s="17"/>
      <c r="BO56" s="17"/>
      <c r="BP56" s="17"/>
      <c r="BQ56" s="17"/>
      <c r="BR56" s="17"/>
      <c r="BS56" s="17"/>
      <c r="BT56" s="17"/>
      <c r="BU56" s="17"/>
      <c r="BV56" s="17"/>
      <c r="BW56" s="17"/>
      <c r="BX56" s="17"/>
      <c r="BY56" s="17"/>
      <c r="BZ56" s="17"/>
    </row>
    <row r="57" spans="2:119" x14ac:dyDescent="0.3"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  <c r="Y57" s="17"/>
      <c r="Z57" s="17"/>
      <c r="AA57" s="17"/>
      <c r="AB57" s="17"/>
      <c r="AC57" s="17"/>
      <c r="AD57" s="17"/>
      <c r="AE57" s="17"/>
      <c r="AF57" s="17"/>
      <c r="AG57" s="17"/>
      <c r="AH57" s="17"/>
      <c r="AI57" s="17"/>
      <c r="AJ57" s="17"/>
      <c r="AK57" s="17"/>
      <c r="AL57" s="17"/>
      <c r="AM57" s="17"/>
      <c r="AN57" s="17"/>
      <c r="AO57" s="17"/>
      <c r="AP57" s="17"/>
      <c r="AQ57" s="17"/>
      <c r="AR57" s="17"/>
      <c r="AS57" s="17"/>
      <c r="AT57" s="17"/>
      <c r="AU57" s="17"/>
      <c r="AV57" s="17"/>
      <c r="AW57" s="17"/>
      <c r="AX57" s="17"/>
      <c r="AY57" s="17"/>
      <c r="AZ57" s="17"/>
      <c r="BA57" s="17"/>
      <c r="BB57" s="17"/>
      <c r="BC57" s="17"/>
      <c r="BD57" s="17"/>
      <c r="BE57" s="17"/>
      <c r="BF57" s="17"/>
      <c r="BG57" s="17"/>
      <c r="BH57" s="17"/>
      <c r="BI57" s="17"/>
      <c r="BJ57" s="17"/>
      <c r="BK57" s="17"/>
      <c r="BL57" s="17"/>
      <c r="BM57" s="17"/>
      <c r="BN57" s="17"/>
      <c r="BO57" s="17"/>
      <c r="BP57" s="17"/>
      <c r="BQ57" s="17"/>
      <c r="BR57" s="17"/>
      <c r="BS57" s="17"/>
      <c r="BT57" s="17"/>
      <c r="BU57" s="17"/>
      <c r="BV57" s="17"/>
      <c r="BW57" s="17"/>
      <c r="BX57" s="17"/>
      <c r="BY57" s="17"/>
      <c r="BZ57" s="17"/>
    </row>
    <row r="58" spans="2:119" x14ac:dyDescent="0.3">
      <c r="C58" s="17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17"/>
      <c r="Z58" s="17"/>
      <c r="AA58" s="17"/>
      <c r="AB58" s="17"/>
      <c r="AC58" s="17"/>
      <c r="AD58" s="17"/>
      <c r="AE58" s="17"/>
      <c r="AF58" s="17"/>
      <c r="AG58" s="17"/>
      <c r="AH58" s="17"/>
      <c r="AI58" s="17"/>
      <c r="AJ58" s="17"/>
      <c r="AK58" s="17"/>
      <c r="AL58" s="17"/>
      <c r="AM58" s="17"/>
      <c r="AN58" s="17"/>
      <c r="AO58" s="17"/>
      <c r="AP58" s="17"/>
      <c r="AQ58" s="17"/>
      <c r="AR58" s="17"/>
      <c r="AS58" s="17"/>
      <c r="AT58" s="17"/>
      <c r="AU58" s="17"/>
      <c r="AV58" s="17"/>
      <c r="AW58" s="17"/>
      <c r="AX58" s="17"/>
      <c r="AY58" s="17"/>
      <c r="AZ58" s="17"/>
      <c r="BA58" s="17"/>
      <c r="BB58" s="17"/>
      <c r="BC58" s="17"/>
      <c r="BD58" s="17"/>
      <c r="BE58" s="17"/>
      <c r="BF58" s="17"/>
      <c r="BG58" s="17"/>
      <c r="BH58" s="17"/>
      <c r="BI58" s="17"/>
      <c r="BJ58" s="17"/>
      <c r="BK58" s="17"/>
      <c r="BL58" s="17"/>
      <c r="BM58" s="17"/>
      <c r="BN58" s="17"/>
      <c r="BO58" s="17"/>
      <c r="BP58" s="17"/>
      <c r="BQ58" s="17"/>
      <c r="BR58" s="17"/>
      <c r="BS58" s="17"/>
      <c r="BT58" s="17"/>
      <c r="BU58" s="17"/>
      <c r="BV58" s="17"/>
      <c r="BW58" s="17"/>
      <c r="BX58" s="17"/>
      <c r="BY58" s="17"/>
      <c r="BZ58" s="17"/>
    </row>
    <row r="59" spans="2:119" x14ac:dyDescent="0.3">
      <c r="C59" s="17"/>
      <c r="D59" s="17"/>
      <c r="E59" s="17"/>
      <c r="F59" s="17"/>
      <c r="G59" s="17"/>
      <c r="H59" s="17"/>
      <c r="I59" s="17"/>
      <c r="J59" s="17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  <c r="Z59" s="17"/>
      <c r="AA59" s="17"/>
      <c r="AB59" s="17"/>
      <c r="AC59" s="17"/>
      <c r="AD59" s="17"/>
      <c r="AE59" s="17"/>
      <c r="AF59" s="17"/>
      <c r="AG59" s="17"/>
      <c r="AH59" s="17"/>
      <c r="AI59" s="17"/>
      <c r="AJ59" s="17"/>
      <c r="AK59" s="17"/>
      <c r="AL59" s="17"/>
      <c r="AM59" s="17"/>
      <c r="AN59" s="17"/>
      <c r="AO59" s="17"/>
      <c r="AP59" s="17"/>
      <c r="AQ59" s="17"/>
      <c r="AR59" s="17"/>
      <c r="AS59" s="17"/>
      <c r="AT59" s="17"/>
      <c r="AU59" s="17"/>
      <c r="AV59" s="17"/>
      <c r="AW59" s="17"/>
      <c r="AX59" s="17"/>
      <c r="AY59" s="17"/>
      <c r="AZ59" s="17"/>
      <c r="BA59" s="17"/>
      <c r="BB59" s="17"/>
      <c r="BC59" s="17"/>
      <c r="BD59" s="17"/>
      <c r="BE59" s="17"/>
      <c r="BF59" s="17"/>
      <c r="BG59" s="17"/>
      <c r="BH59" s="17"/>
      <c r="BI59" s="17"/>
      <c r="BJ59" s="17"/>
      <c r="BK59" s="17"/>
      <c r="BL59" s="17"/>
      <c r="BM59" s="17"/>
      <c r="BN59" s="17"/>
      <c r="BO59" s="17"/>
      <c r="BP59" s="17"/>
      <c r="BQ59" s="17"/>
      <c r="BR59" s="17"/>
      <c r="BS59" s="17"/>
      <c r="BT59" s="17"/>
      <c r="BU59" s="17"/>
      <c r="BV59" s="17"/>
      <c r="BW59" s="17"/>
      <c r="BX59" s="17"/>
      <c r="BY59" s="17"/>
      <c r="BZ59" s="17"/>
    </row>
    <row r="60" spans="2:119" x14ac:dyDescent="0.3"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17"/>
      <c r="AM60" s="17"/>
      <c r="AN60" s="17"/>
      <c r="AO60" s="17"/>
      <c r="AP60" s="17"/>
      <c r="AQ60" s="17"/>
      <c r="AR60" s="17"/>
      <c r="AS60" s="17"/>
      <c r="AT60" s="17"/>
      <c r="AU60" s="17"/>
      <c r="AV60" s="17"/>
      <c r="AW60" s="17"/>
      <c r="AX60" s="17"/>
      <c r="AY60" s="17"/>
      <c r="AZ60" s="17"/>
      <c r="BA60" s="17"/>
      <c r="BB60" s="17"/>
      <c r="BC60" s="17"/>
      <c r="BD60" s="17"/>
      <c r="BE60" s="17"/>
      <c r="BF60" s="17"/>
      <c r="BG60" s="17"/>
      <c r="BH60" s="17"/>
      <c r="BI60" s="17"/>
      <c r="BJ60" s="17"/>
      <c r="BK60" s="17"/>
      <c r="BL60" s="17"/>
      <c r="BM60" s="17"/>
      <c r="BN60" s="17"/>
      <c r="BO60" s="17"/>
      <c r="BP60" s="17"/>
      <c r="BQ60" s="17"/>
      <c r="BR60" s="17"/>
      <c r="BS60" s="17"/>
      <c r="BT60" s="17"/>
      <c r="BU60" s="17"/>
      <c r="BV60" s="17"/>
      <c r="BW60" s="17"/>
      <c r="BX60" s="17"/>
      <c r="BY60" s="17"/>
      <c r="BZ60" s="17"/>
    </row>
    <row r="61" spans="2:119" x14ac:dyDescent="0.3"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  <c r="AE61" s="17"/>
      <c r="AF61" s="17"/>
      <c r="AG61" s="17"/>
      <c r="AH61" s="17"/>
      <c r="AI61" s="17"/>
      <c r="AJ61" s="17"/>
      <c r="AK61" s="17"/>
      <c r="AL61" s="17"/>
      <c r="AM61" s="17"/>
      <c r="AN61" s="17"/>
      <c r="AO61" s="17"/>
      <c r="AP61" s="17"/>
      <c r="AQ61" s="17"/>
      <c r="AR61" s="17"/>
      <c r="AS61" s="17"/>
      <c r="AT61" s="17"/>
      <c r="AU61" s="17"/>
      <c r="AV61" s="17"/>
      <c r="AW61" s="17"/>
      <c r="AX61" s="17"/>
      <c r="AY61" s="17"/>
      <c r="AZ61" s="17"/>
      <c r="BA61" s="17"/>
      <c r="BB61" s="17"/>
      <c r="BC61" s="17"/>
      <c r="BD61" s="17"/>
      <c r="BE61" s="17"/>
      <c r="BF61" s="17"/>
      <c r="BG61" s="17"/>
      <c r="BH61" s="17"/>
      <c r="BI61" s="17"/>
      <c r="BJ61" s="17"/>
      <c r="BK61" s="17"/>
      <c r="BL61" s="17"/>
      <c r="BM61" s="17"/>
      <c r="BN61" s="17"/>
      <c r="BO61" s="17"/>
      <c r="BP61" s="17"/>
      <c r="BQ61" s="17"/>
      <c r="BR61" s="17"/>
      <c r="BS61" s="17"/>
      <c r="BT61" s="17"/>
      <c r="BU61" s="17"/>
      <c r="BV61" s="17"/>
      <c r="BW61" s="17"/>
      <c r="BX61" s="17"/>
      <c r="BY61" s="17"/>
      <c r="BZ61" s="17"/>
    </row>
    <row r="62" spans="2:119" x14ac:dyDescent="0.3"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  <c r="AR62" s="17"/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7"/>
      <c r="BK62" s="17"/>
      <c r="BL62" s="17"/>
      <c r="BM62" s="17"/>
      <c r="BN62" s="17"/>
      <c r="BO62" s="17"/>
      <c r="BP62" s="17"/>
      <c r="BQ62" s="17"/>
      <c r="BR62" s="17"/>
      <c r="BS62" s="17"/>
      <c r="BT62" s="17"/>
      <c r="BU62" s="17"/>
      <c r="BV62" s="17"/>
      <c r="BW62" s="17"/>
      <c r="BX62" s="17"/>
      <c r="BY62" s="17"/>
      <c r="BZ62" s="17"/>
    </row>
    <row r="63" spans="2:119" x14ac:dyDescent="0.3"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/>
      <c r="BE63" s="17"/>
      <c r="BF63" s="17"/>
      <c r="BG63" s="17"/>
      <c r="BH63" s="17"/>
      <c r="BI63" s="17"/>
      <c r="BJ63" s="17"/>
      <c r="BK63" s="17"/>
      <c r="BL63" s="17"/>
      <c r="BM63" s="17"/>
      <c r="BN63" s="17"/>
      <c r="BO63" s="17"/>
      <c r="BP63" s="17"/>
      <c r="BQ63" s="17"/>
      <c r="BR63" s="17"/>
      <c r="BS63" s="17"/>
      <c r="BT63" s="17"/>
      <c r="BU63" s="17"/>
      <c r="BV63" s="17"/>
      <c r="BW63" s="17"/>
      <c r="BX63" s="17"/>
      <c r="BY63" s="17"/>
      <c r="BZ63" s="17"/>
    </row>
    <row r="64" spans="2:119" x14ac:dyDescent="0.3"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7"/>
      <c r="BK64" s="17"/>
      <c r="BL64" s="17"/>
      <c r="BM64" s="17"/>
      <c r="BN64" s="17"/>
      <c r="BO64" s="17"/>
      <c r="BP64" s="17"/>
      <c r="BQ64" s="17"/>
      <c r="BR64" s="17"/>
      <c r="BS64" s="17"/>
      <c r="BT64" s="17"/>
      <c r="BU64" s="17"/>
      <c r="BV64" s="17"/>
      <c r="BW64" s="17"/>
      <c r="BX64" s="17"/>
      <c r="BY64" s="17"/>
      <c r="BZ64" s="17"/>
    </row>
    <row r="65" spans="3:78" x14ac:dyDescent="0.3"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  <c r="AW65" s="17"/>
      <c r="AX65" s="17"/>
      <c r="AY65" s="17"/>
      <c r="AZ65" s="17"/>
      <c r="BA65" s="17"/>
      <c r="BB65" s="17"/>
      <c r="BC65" s="17"/>
      <c r="BD65" s="17"/>
      <c r="BE65" s="17"/>
      <c r="BF65" s="17"/>
      <c r="BG65" s="17"/>
      <c r="BH65" s="17"/>
      <c r="BI65" s="17"/>
      <c r="BJ65" s="17"/>
      <c r="BK65" s="17"/>
      <c r="BL65" s="17"/>
      <c r="BM65" s="17"/>
      <c r="BN65" s="17"/>
      <c r="BO65" s="17"/>
      <c r="BP65" s="17"/>
      <c r="BQ65" s="17"/>
      <c r="BR65" s="17"/>
      <c r="BS65" s="17"/>
      <c r="BT65" s="17"/>
      <c r="BU65" s="17"/>
      <c r="BV65" s="17"/>
      <c r="BW65" s="17"/>
      <c r="BX65" s="17"/>
      <c r="BY65" s="17"/>
      <c r="BZ65" s="17"/>
    </row>
    <row r="66" spans="3:78" x14ac:dyDescent="0.3"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7"/>
      <c r="BK66" s="17"/>
      <c r="BL66" s="17"/>
      <c r="BM66" s="17"/>
      <c r="BN66" s="17"/>
      <c r="BO66" s="17"/>
      <c r="BP66" s="17"/>
      <c r="BQ66" s="17"/>
      <c r="BR66" s="17"/>
      <c r="BS66" s="17"/>
      <c r="BT66" s="17"/>
      <c r="BU66" s="17"/>
      <c r="BV66" s="17"/>
      <c r="BW66" s="17"/>
      <c r="BX66" s="17"/>
      <c r="BY66" s="17"/>
      <c r="BZ66" s="17"/>
    </row>
    <row r="67" spans="3:78" x14ac:dyDescent="0.3"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7"/>
      <c r="BK67" s="17"/>
      <c r="BL67" s="17"/>
      <c r="BM67" s="17"/>
      <c r="BN67" s="17"/>
      <c r="BO67" s="17"/>
      <c r="BP67" s="17"/>
      <c r="BQ67" s="17"/>
      <c r="BR67" s="17"/>
      <c r="BS67" s="17"/>
      <c r="BT67" s="17"/>
      <c r="BU67" s="17"/>
      <c r="BV67" s="17"/>
      <c r="BW67" s="17"/>
      <c r="BX67" s="17"/>
      <c r="BY67" s="17"/>
      <c r="BZ67" s="17"/>
    </row>
    <row r="68" spans="3:78" x14ac:dyDescent="0.3"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7"/>
      <c r="BK68" s="17"/>
      <c r="BL68" s="17"/>
      <c r="BM68" s="17"/>
      <c r="BN68" s="17"/>
      <c r="BO68" s="17"/>
      <c r="BP68" s="17"/>
      <c r="BQ68" s="17"/>
      <c r="BR68" s="17"/>
      <c r="BS68" s="17"/>
      <c r="BT68" s="17"/>
      <c r="BU68" s="17"/>
      <c r="BV68" s="17"/>
      <c r="BW68" s="17"/>
      <c r="BX68" s="17"/>
      <c r="BY68" s="17"/>
      <c r="BZ68" s="17"/>
    </row>
    <row r="69" spans="3:78" x14ac:dyDescent="0.3"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  <c r="BI69" s="17"/>
      <c r="BJ69" s="17"/>
      <c r="BK69" s="17"/>
      <c r="BL69" s="17"/>
      <c r="BM69" s="17"/>
      <c r="BN69" s="17"/>
      <c r="BO69" s="17"/>
      <c r="BP69" s="17"/>
      <c r="BQ69" s="17"/>
      <c r="BR69" s="17"/>
      <c r="BS69" s="17"/>
      <c r="BT69" s="17"/>
      <c r="BU69" s="17"/>
      <c r="BV69" s="17"/>
      <c r="BW69" s="17"/>
      <c r="BX69" s="17"/>
      <c r="BY69" s="17"/>
      <c r="BZ69" s="17"/>
    </row>
    <row r="70" spans="3:78" x14ac:dyDescent="0.3"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7"/>
      <c r="BK70" s="17"/>
      <c r="BL70" s="17"/>
      <c r="BM70" s="17"/>
      <c r="BN70" s="17"/>
      <c r="BO70" s="17"/>
      <c r="BP70" s="17"/>
      <c r="BQ70" s="17"/>
      <c r="BR70" s="17"/>
      <c r="BS70" s="17"/>
      <c r="BT70" s="17"/>
      <c r="BU70" s="17"/>
      <c r="BV70" s="17"/>
      <c r="BW70" s="17"/>
      <c r="BX70" s="17"/>
      <c r="BY70" s="17"/>
      <c r="BZ70" s="17"/>
    </row>
    <row r="71" spans="3:78" x14ac:dyDescent="0.3"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7"/>
      <c r="BG71" s="17"/>
      <c r="BH71" s="17"/>
      <c r="BI71" s="17"/>
      <c r="BJ71" s="17"/>
      <c r="BK71" s="17"/>
      <c r="BL71" s="17"/>
      <c r="BM71" s="17"/>
      <c r="BN71" s="17"/>
      <c r="BO71" s="17"/>
      <c r="BP71" s="17"/>
      <c r="BQ71" s="17"/>
      <c r="BR71" s="17"/>
      <c r="BS71" s="17"/>
      <c r="BT71" s="17"/>
      <c r="BU71" s="17"/>
      <c r="BV71" s="17"/>
      <c r="BW71" s="17"/>
      <c r="BX71" s="17"/>
      <c r="BY71" s="17"/>
      <c r="BZ71" s="17"/>
    </row>
    <row r="72" spans="3:78" x14ac:dyDescent="0.3"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  <c r="AM72" s="17"/>
      <c r="AN72" s="17"/>
      <c r="AO72" s="17"/>
      <c r="AP72" s="17"/>
      <c r="AQ72" s="17"/>
      <c r="AR72" s="17"/>
      <c r="AS72" s="17"/>
      <c r="AT72" s="17"/>
      <c r="AU72" s="17"/>
      <c r="AV72" s="17"/>
      <c r="AW72" s="17"/>
      <c r="AX72" s="17"/>
      <c r="AY72" s="17"/>
      <c r="AZ72" s="17"/>
      <c r="BA72" s="17"/>
      <c r="BB72" s="17"/>
      <c r="BC72" s="17"/>
      <c r="BD72" s="17"/>
      <c r="BE72" s="17"/>
      <c r="BF72" s="17"/>
      <c r="BG72" s="17"/>
      <c r="BH72" s="17"/>
      <c r="BI72" s="17"/>
      <c r="BJ72" s="17"/>
      <c r="BK72" s="17"/>
      <c r="BL72" s="17"/>
      <c r="BM72" s="17"/>
      <c r="BN72" s="17"/>
      <c r="BO72" s="17"/>
      <c r="BP72" s="17"/>
      <c r="BQ72" s="17"/>
      <c r="BR72" s="17"/>
      <c r="BS72" s="17"/>
      <c r="BT72" s="17"/>
      <c r="BU72" s="17"/>
      <c r="BV72" s="17"/>
      <c r="BW72" s="17"/>
      <c r="BX72" s="17"/>
      <c r="BY72" s="17"/>
      <c r="BZ72" s="17"/>
    </row>
    <row r="73" spans="3:78" x14ac:dyDescent="0.3"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/>
      <c r="BE73" s="17"/>
      <c r="BF73" s="17"/>
      <c r="BG73" s="17"/>
      <c r="BH73" s="17"/>
      <c r="BI73" s="17"/>
      <c r="BJ73" s="17"/>
      <c r="BK73" s="17"/>
      <c r="BL73" s="17"/>
      <c r="BM73" s="17"/>
      <c r="BN73" s="17"/>
      <c r="BO73" s="17"/>
      <c r="BP73" s="17"/>
      <c r="BQ73" s="17"/>
      <c r="BR73" s="17"/>
      <c r="BS73" s="17"/>
      <c r="BT73" s="17"/>
      <c r="BU73" s="17"/>
      <c r="BV73" s="17"/>
      <c r="BW73" s="17"/>
      <c r="BX73" s="17"/>
      <c r="BY73" s="17"/>
      <c r="BZ73" s="17"/>
    </row>
    <row r="74" spans="3:78" x14ac:dyDescent="0.3"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  <c r="AR74" s="17"/>
      <c r="AS74" s="17"/>
      <c r="AT74" s="17"/>
      <c r="AU74" s="17"/>
      <c r="AV74" s="17"/>
      <c r="AW74" s="17"/>
      <c r="AX74" s="17"/>
      <c r="AY74" s="17"/>
      <c r="AZ74" s="17"/>
      <c r="BA74" s="17"/>
      <c r="BB74" s="17"/>
      <c r="BC74" s="17"/>
      <c r="BD74" s="17"/>
      <c r="BE74" s="17"/>
      <c r="BF74" s="17"/>
      <c r="BG74" s="17"/>
      <c r="BH74" s="17"/>
      <c r="BI74" s="17"/>
      <c r="BJ74" s="17"/>
      <c r="BK74" s="17"/>
      <c r="BL74" s="17"/>
      <c r="BM74" s="17"/>
      <c r="BN74" s="17"/>
      <c r="BO74" s="17"/>
      <c r="BP74" s="17"/>
      <c r="BQ74" s="17"/>
      <c r="BR74" s="17"/>
      <c r="BS74" s="17"/>
      <c r="BT74" s="17"/>
      <c r="BU74" s="17"/>
      <c r="BV74" s="17"/>
      <c r="BW74" s="17"/>
      <c r="BX74" s="17"/>
      <c r="BY74" s="17"/>
      <c r="BZ74" s="17"/>
    </row>
    <row r="75" spans="3:78" x14ac:dyDescent="0.3"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  <c r="AR75" s="17"/>
      <c r="AS75" s="17"/>
      <c r="AT75" s="17"/>
      <c r="AU75" s="17"/>
      <c r="AV75" s="17"/>
      <c r="AW75" s="17"/>
      <c r="AX75" s="17"/>
      <c r="AY75" s="17"/>
      <c r="AZ75" s="17"/>
      <c r="BA75" s="17"/>
      <c r="BB75" s="17"/>
      <c r="BC75" s="17"/>
      <c r="BD75" s="17"/>
      <c r="BE75" s="17"/>
      <c r="BF75" s="17"/>
      <c r="BG75" s="17"/>
      <c r="BH75" s="17"/>
      <c r="BI75" s="17"/>
      <c r="BJ75" s="17"/>
      <c r="BK75" s="17"/>
      <c r="BL75" s="17"/>
      <c r="BM75" s="17"/>
      <c r="BN75" s="17"/>
      <c r="BO75" s="17"/>
      <c r="BP75" s="17"/>
      <c r="BQ75" s="17"/>
      <c r="BR75" s="17"/>
      <c r="BS75" s="17"/>
      <c r="BT75" s="17"/>
      <c r="BU75" s="17"/>
      <c r="BV75" s="17"/>
      <c r="BW75" s="17"/>
      <c r="BX75" s="17"/>
      <c r="BY75" s="17"/>
      <c r="BZ75" s="17"/>
    </row>
    <row r="76" spans="3:78" x14ac:dyDescent="0.3"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  <c r="AR76" s="17"/>
      <c r="AS76" s="17"/>
      <c r="AT76" s="17"/>
      <c r="AU76" s="17"/>
      <c r="AV76" s="17"/>
      <c r="AW76" s="17"/>
      <c r="AX76" s="17"/>
      <c r="AY76" s="17"/>
      <c r="AZ76" s="17"/>
      <c r="BA76" s="17"/>
      <c r="BB76" s="17"/>
      <c r="BC76" s="17"/>
      <c r="BD76" s="17"/>
      <c r="BE76" s="17"/>
      <c r="BF76" s="17"/>
      <c r="BG76" s="17"/>
      <c r="BH76" s="17"/>
      <c r="BI76" s="17"/>
      <c r="BJ76" s="17"/>
      <c r="BK76" s="17"/>
      <c r="BL76" s="17"/>
      <c r="BM76" s="17"/>
      <c r="BN76" s="17"/>
      <c r="BO76" s="17"/>
      <c r="BP76" s="17"/>
      <c r="BQ76" s="17"/>
      <c r="BR76" s="17"/>
      <c r="BS76" s="17"/>
      <c r="BT76" s="17"/>
      <c r="BU76" s="17"/>
      <c r="BV76" s="17"/>
      <c r="BW76" s="17"/>
      <c r="BX76" s="17"/>
      <c r="BY76" s="17"/>
      <c r="BZ76" s="17"/>
    </row>
    <row r="77" spans="3:78" x14ac:dyDescent="0.3"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  <c r="AN77" s="17"/>
      <c r="AO77" s="17"/>
      <c r="AP77" s="17"/>
      <c r="AQ77" s="17"/>
      <c r="AR77" s="17"/>
      <c r="AS77" s="17"/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7"/>
      <c r="BJ77" s="17"/>
      <c r="BK77" s="17"/>
      <c r="BL77" s="17"/>
      <c r="BM77" s="17"/>
      <c r="BN77" s="17"/>
      <c r="BO77" s="17"/>
      <c r="BP77" s="17"/>
      <c r="BQ77" s="17"/>
      <c r="BR77" s="17"/>
      <c r="BS77" s="17"/>
      <c r="BT77" s="17"/>
      <c r="BU77" s="17"/>
      <c r="BV77" s="17"/>
      <c r="BW77" s="17"/>
      <c r="BX77" s="17"/>
      <c r="BY77" s="17"/>
      <c r="BZ77" s="17"/>
    </row>
    <row r="78" spans="3:78" x14ac:dyDescent="0.3"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17"/>
      <c r="AZ78" s="17"/>
      <c r="BA78" s="17"/>
      <c r="BB78" s="17"/>
      <c r="BC78" s="17"/>
      <c r="BD78" s="17"/>
      <c r="BE78" s="17"/>
      <c r="BF78" s="17"/>
      <c r="BG78" s="17"/>
      <c r="BH78" s="17"/>
      <c r="BI78" s="17"/>
      <c r="BJ78" s="17"/>
      <c r="BK78" s="17"/>
      <c r="BL78" s="17"/>
      <c r="BM78" s="17"/>
      <c r="BN78" s="17"/>
      <c r="BO78" s="17"/>
      <c r="BP78" s="17"/>
      <c r="BQ78" s="17"/>
      <c r="BR78" s="17"/>
      <c r="BS78" s="17"/>
      <c r="BT78" s="17"/>
      <c r="BU78" s="17"/>
      <c r="BV78" s="17"/>
      <c r="BW78" s="17"/>
      <c r="BX78" s="17"/>
      <c r="BY78" s="17"/>
      <c r="BZ78" s="17"/>
    </row>
    <row r="79" spans="3:78" x14ac:dyDescent="0.3"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17"/>
      <c r="O79" s="17"/>
      <c r="P79" s="17"/>
      <c r="Q79" s="17"/>
      <c r="R79" s="17"/>
      <c r="S79" s="17"/>
      <c r="T79" s="17"/>
      <c r="U79" s="17"/>
      <c r="V79" s="17"/>
      <c r="W79" s="17"/>
      <c r="X79" s="17"/>
      <c r="Y79" s="17"/>
      <c r="Z79" s="17"/>
      <c r="AA79" s="17"/>
      <c r="AB79" s="17"/>
      <c r="AC79" s="17"/>
      <c r="AD79" s="17"/>
      <c r="AE79" s="17"/>
      <c r="AF79" s="17"/>
      <c r="AG79" s="17"/>
      <c r="AH79" s="17"/>
      <c r="AI79" s="17"/>
      <c r="AJ79" s="17"/>
      <c r="AK79" s="17"/>
      <c r="AL79" s="17"/>
      <c r="AM79" s="17"/>
      <c r="AN79" s="17"/>
      <c r="AO79" s="17"/>
      <c r="AP79" s="17"/>
      <c r="AQ79" s="17"/>
      <c r="AR79" s="17"/>
      <c r="AS79" s="17"/>
      <c r="AT79" s="17"/>
      <c r="AU79" s="17"/>
      <c r="AV79" s="17"/>
      <c r="AW79" s="17"/>
      <c r="AX79" s="17"/>
      <c r="AY79" s="17"/>
      <c r="AZ79" s="17"/>
      <c r="BA79" s="17"/>
      <c r="BB79" s="17"/>
      <c r="BC79" s="17"/>
      <c r="BD79" s="17"/>
      <c r="BE79" s="17"/>
      <c r="BF79" s="17"/>
      <c r="BG79" s="17"/>
      <c r="BH79" s="17"/>
      <c r="BI79" s="17"/>
      <c r="BJ79" s="17"/>
      <c r="BK79" s="17"/>
      <c r="BL79" s="17"/>
      <c r="BM79" s="17"/>
      <c r="BN79" s="17"/>
      <c r="BO79" s="17"/>
      <c r="BP79" s="17"/>
      <c r="BQ79" s="17"/>
      <c r="BR79" s="17"/>
      <c r="BS79" s="17"/>
      <c r="BT79" s="17"/>
      <c r="BU79" s="17"/>
      <c r="BV79" s="17"/>
      <c r="BW79" s="17"/>
      <c r="BX79" s="17"/>
      <c r="BY79" s="17"/>
      <c r="BZ79" s="17"/>
    </row>
    <row r="80" spans="3:78" x14ac:dyDescent="0.3"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  <c r="S80" s="17"/>
      <c r="T80" s="17"/>
      <c r="U80" s="17"/>
      <c r="V80" s="17"/>
      <c r="W80" s="17"/>
      <c r="X80" s="17"/>
      <c r="Y80" s="17"/>
      <c r="Z80" s="17"/>
      <c r="AA80" s="17"/>
      <c r="AB80" s="17"/>
      <c r="AC80" s="17"/>
      <c r="AD80" s="17"/>
      <c r="AE80" s="17"/>
      <c r="AF80" s="17"/>
      <c r="AG80" s="17"/>
      <c r="AH80" s="17"/>
      <c r="AI80" s="17"/>
      <c r="AJ80" s="17"/>
      <c r="AK80" s="17"/>
      <c r="AL80" s="17"/>
      <c r="AM80" s="17"/>
      <c r="AN80" s="17"/>
      <c r="AO80" s="17"/>
      <c r="AP80" s="17"/>
      <c r="AQ80" s="17"/>
      <c r="AR80" s="17"/>
      <c r="AS80" s="17"/>
      <c r="AT80" s="17"/>
      <c r="AU80" s="17"/>
      <c r="AV80" s="17"/>
      <c r="AW80" s="17"/>
      <c r="AX80" s="17"/>
      <c r="AY80" s="17"/>
      <c r="AZ80" s="17"/>
      <c r="BA80" s="17"/>
      <c r="BB80" s="17"/>
      <c r="BC80" s="17"/>
      <c r="BD80" s="17"/>
      <c r="BE80" s="17"/>
      <c r="BF80" s="17"/>
      <c r="BG80" s="17"/>
      <c r="BH80" s="17"/>
      <c r="BI80" s="17"/>
      <c r="BJ80" s="17"/>
      <c r="BK80" s="17"/>
      <c r="BL80" s="17"/>
      <c r="BM80" s="17"/>
      <c r="BN80" s="17"/>
      <c r="BO80" s="17"/>
      <c r="BP80" s="17"/>
      <c r="BQ80" s="17"/>
      <c r="BR80" s="17"/>
      <c r="BS80" s="17"/>
      <c r="BT80" s="17"/>
      <c r="BU80" s="17"/>
      <c r="BV80" s="17"/>
      <c r="BW80" s="17"/>
      <c r="BX80" s="17"/>
      <c r="BY80" s="17"/>
      <c r="BZ80" s="17"/>
    </row>
    <row r="81" spans="3:78" x14ac:dyDescent="0.3"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17"/>
      <c r="V81" s="17"/>
      <c r="W81" s="17"/>
      <c r="X81" s="17"/>
      <c r="Y81" s="17"/>
      <c r="Z81" s="17"/>
      <c r="AA81" s="17"/>
      <c r="AB81" s="17"/>
      <c r="AC81" s="17"/>
      <c r="AD81" s="17"/>
      <c r="AE81" s="17"/>
      <c r="AF81" s="17"/>
      <c r="AG81" s="17"/>
      <c r="AH81" s="17"/>
      <c r="AI81" s="17"/>
      <c r="AJ81" s="17"/>
      <c r="AK81" s="17"/>
      <c r="AL81" s="17"/>
      <c r="AM81" s="17"/>
      <c r="AN81" s="17"/>
      <c r="AO81" s="17"/>
      <c r="AP81" s="17"/>
      <c r="AQ81" s="17"/>
      <c r="AR81" s="17"/>
      <c r="AS81" s="17"/>
      <c r="AT81" s="17"/>
      <c r="AU81" s="17"/>
      <c r="AV81" s="17"/>
      <c r="AW81" s="17"/>
      <c r="AX81" s="17"/>
      <c r="AY81" s="17"/>
      <c r="AZ81" s="17"/>
      <c r="BA81" s="17"/>
      <c r="BB81" s="17"/>
      <c r="BC81" s="17"/>
      <c r="BD81" s="17"/>
      <c r="BE81" s="17"/>
      <c r="BF81" s="17"/>
      <c r="BG81" s="17"/>
      <c r="BH81" s="17"/>
      <c r="BI81" s="17"/>
      <c r="BJ81" s="17"/>
      <c r="BK81" s="17"/>
      <c r="BL81" s="17"/>
      <c r="BM81" s="17"/>
      <c r="BN81" s="17"/>
      <c r="BO81" s="17"/>
      <c r="BP81" s="17"/>
      <c r="BQ81" s="17"/>
      <c r="BR81" s="17"/>
      <c r="BS81" s="17"/>
      <c r="BT81" s="17"/>
      <c r="BU81" s="17"/>
      <c r="BV81" s="17"/>
      <c r="BW81" s="17"/>
      <c r="BX81" s="17"/>
      <c r="BY81" s="17"/>
      <c r="BZ81" s="17"/>
    </row>
    <row r="82" spans="3:78" x14ac:dyDescent="0.3"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17"/>
      <c r="AA82" s="17"/>
      <c r="AB82" s="17"/>
      <c r="AC82" s="17"/>
      <c r="AD82" s="17"/>
      <c r="AE82" s="17"/>
      <c r="AF82" s="17"/>
      <c r="AG82" s="17"/>
      <c r="AH82" s="17"/>
      <c r="AI82" s="17"/>
      <c r="AJ82" s="17"/>
      <c r="AK82" s="17"/>
      <c r="AL82" s="17"/>
      <c r="AM82" s="17"/>
      <c r="AN82" s="17"/>
      <c r="AO82" s="17"/>
      <c r="AP82" s="17"/>
      <c r="AQ82" s="17"/>
      <c r="AR82" s="17"/>
      <c r="AS82" s="17"/>
      <c r="AT82" s="17"/>
      <c r="AU82" s="17"/>
      <c r="AV82" s="17"/>
      <c r="AW82" s="17"/>
      <c r="AX82" s="17"/>
      <c r="AY82" s="17"/>
      <c r="AZ82" s="17"/>
      <c r="BA82" s="17"/>
      <c r="BB82" s="17"/>
      <c r="BC82" s="17"/>
      <c r="BD82" s="17"/>
      <c r="BE82" s="17"/>
      <c r="BF82" s="17"/>
      <c r="BG82" s="17"/>
      <c r="BH82" s="17"/>
      <c r="BI82" s="17"/>
      <c r="BJ82" s="17"/>
      <c r="BK82" s="17"/>
      <c r="BL82" s="17"/>
      <c r="BM82" s="17"/>
      <c r="BN82" s="17"/>
      <c r="BO82" s="17"/>
      <c r="BP82" s="17"/>
      <c r="BQ82" s="17"/>
      <c r="BR82" s="17"/>
      <c r="BS82" s="17"/>
      <c r="BT82" s="17"/>
      <c r="BU82" s="17"/>
      <c r="BV82" s="17"/>
      <c r="BW82" s="17"/>
      <c r="BX82" s="17"/>
      <c r="BY82" s="17"/>
      <c r="BZ82" s="17"/>
    </row>
    <row r="83" spans="3:78" x14ac:dyDescent="0.3">
      <c r="C83" s="17"/>
      <c r="D83" s="17"/>
      <c r="E83" s="17"/>
      <c r="F83" s="17"/>
      <c r="G83" s="17"/>
      <c r="H83" s="17"/>
      <c r="I83" s="17"/>
      <c r="J83" s="17"/>
      <c r="K83" s="17"/>
      <c r="L83" s="17"/>
      <c r="M83" s="17"/>
      <c r="N83" s="17"/>
      <c r="O83" s="17"/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17"/>
      <c r="AA83" s="17"/>
      <c r="AB83" s="17"/>
      <c r="AC83" s="17"/>
      <c r="AD83" s="17"/>
      <c r="AE83" s="17"/>
      <c r="AF83" s="17"/>
      <c r="AG83" s="17"/>
      <c r="AH83" s="17"/>
      <c r="AI83" s="17"/>
      <c r="AJ83" s="17"/>
      <c r="AK83" s="17"/>
      <c r="AL83" s="17"/>
      <c r="AM83" s="17"/>
      <c r="AN83" s="17"/>
      <c r="AO83" s="17"/>
      <c r="AP83" s="17"/>
      <c r="AQ83" s="17"/>
      <c r="AR83" s="17"/>
      <c r="AS83" s="17"/>
      <c r="AT83" s="17"/>
      <c r="AU83" s="17"/>
      <c r="AV83" s="17"/>
      <c r="AW83" s="17"/>
      <c r="AX83" s="17"/>
      <c r="AY83" s="17"/>
      <c r="AZ83" s="17"/>
      <c r="BA83" s="17"/>
      <c r="BB83" s="17"/>
      <c r="BC83" s="17"/>
      <c r="BD83" s="17"/>
      <c r="BE83" s="17"/>
      <c r="BF83" s="17"/>
      <c r="BG83" s="17"/>
      <c r="BH83" s="17"/>
      <c r="BI83" s="17"/>
      <c r="BJ83" s="17"/>
      <c r="BK83" s="17"/>
      <c r="BL83" s="17"/>
      <c r="BM83" s="17"/>
      <c r="BN83" s="17"/>
      <c r="BO83" s="17"/>
      <c r="BP83" s="17"/>
      <c r="BQ83" s="17"/>
      <c r="BR83" s="17"/>
      <c r="BS83" s="17"/>
      <c r="BT83" s="17"/>
      <c r="BU83" s="17"/>
      <c r="BV83" s="17"/>
      <c r="BW83" s="17"/>
      <c r="BX83" s="17"/>
      <c r="BY83" s="17"/>
      <c r="BZ83" s="17"/>
    </row>
    <row r="84" spans="3:78" x14ac:dyDescent="0.3">
      <c r="C84" s="17"/>
      <c r="D84" s="17"/>
      <c r="E84" s="17"/>
      <c r="F84" s="17"/>
      <c r="G84" s="17"/>
      <c r="H84" s="17"/>
      <c r="I84" s="17"/>
      <c r="J84" s="17"/>
      <c r="K84" s="17"/>
      <c r="L84" s="17"/>
      <c r="M84" s="17"/>
      <c r="N84" s="17"/>
      <c r="O84" s="17"/>
      <c r="P84" s="17"/>
      <c r="Q84" s="17"/>
      <c r="R84" s="17"/>
      <c r="S84" s="17"/>
      <c r="T84" s="17"/>
      <c r="U84" s="17"/>
      <c r="V84" s="17"/>
      <c r="W84" s="17"/>
      <c r="X84" s="17"/>
      <c r="Y84" s="17"/>
      <c r="Z84" s="17"/>
      <c r="AA84" s="17"/>
      <c r="AB84" s="17"/>
      <c r="AC84" s="17"/>
      <c r="AD84" s="17"/>
      <c r="AE84" s="17"/>
      <c r="AF84" s="17"/>
      <c r="AG84" s="17"/>
      <c r="AH84" s="17"/>
      <c r="AI84" s="17"/>
      <c r="AJ84" s="17"/>
      <c r="AK84" s="17"/>
      <c r="AL84" s="17"/>
      <c r="AM84" s="17"/>
      <c r="AN84" s="17"/>
      <c r="AO84" s="17"/>
      <c r="AP84" s="17"/>
      <c r="AQ84" s="17"/>
      <c r="AR84" s="17"/>
      <c r="AS84" s="17"/>
      <c r="AT84" s="17"/>
      <c r="AU84" s="17"/>
      <c r="AV84" s="17"/>
      <c r="AW84" s="17"/>
      <c r="AX84" s="17"/>
      <c r="AY84" s="17"/>
      <c r="AZ84" s="17"/>
      <c r="BA84" s="17"/>
      <c r="BB84" s="17"/>
      <c r="BC84" s="17"/>
      <c r="BD84" s="17"/>
      <c r="BE84" s="17"/>
      <c r="BF84" s="17"/>
      <c r="BG84" s="17"/>
      <c r="BH84" s="17"/>
      <c r="BI84" s="17"/>
      <c r="BJ84" s="17"/>
      <c r="BK84" s="17"/>
      <c r="BL84" s="17"/>
      <c r="BM84" s="17"/>
      <c r="BN84" s="17"/>
      <c r="BO84" s="17"/>
      <c r="BP84" s="17"/>
      <c r="BQ84" s="17"/>
      <c r="BR84" s="17"/>
      <c r="BS84" s="17"/>
      <c r="BT84" s="17"/>
      <c r="BU84" s="17"/>
      <c r="BV84" s="17"/>
      <c r="BW84" s="17"/>
      <c r="BX84" s="17"/>
      <c r="BY84" s="17"/>
      <c r="BZ84" s="17"/>
    </row>
    <row r="85" spans="3:78" x14ac:dyDescent="0.3">
      <c r="C85" s="17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  <c r="W85" s="17"/>
      <c r="X85" s="17"/>
      <c r="Y85" s="17"/>
      <c r="Z85" s="17"/>
      <c r="AA85" s="17"/>
      <c r="AB85" s="17"/>
      <c r="AC85" s="17"/>
      <c r="AD85" s="17"/>
      <c r="AE85" s="17"/>
      <c r="AF85" s="17"/>
      <c r="AG85" s="17"/>
      <c r="AH85" s="17"/>
      <c r="AI85" s="17"/>
      <c r="AJ85" s="17"/>
      <c r="AK85" s="17"/>
      <c r="AL85" s="17"/>
      <c r="AM85" s="17"/>
      <c r="AN85" s="17"/>
      <c r="AO85" s="17"/>
      <c r="AP85" s="17"/>
      <c r="AQ85" s="17"/>
      <c r="AR85" s="17"/>
      <c r="AS85" s="17"/>
      <c r="AT85" s="17"/>
      <c r="AU85" s="17"/>
      <c r="AV85" s="17"/>
      <c r="AW85" s="17"/>
      <c r="AX85" s="17"/>
      <c r="AY85" s="17"/>
      <c r="AZ85" s="17"/>
      <c r="BA85" s="17"/>
      <c r="BB85" s="17"/>
      <c r="BC85" s="17"/>
      <c r="BD85" s="17"/>
      <c r="BE85" s="17"/>
      <c r="BF85" s="17"/>
      <c r="BG85" s="17"/>
      <c r="BH85" s="17"/>
      <c r="BI85" s="17"/>
      <c r="BJ85" s="17"/>
      <c r="BK85" s="17"/>
      <c r="BL85" s="17"/>
      <c r="BM85" s="17"/>
      <c r="BN85" s="17"/>
      <c r="BO85" s="17"/>
      <c r="BP85" s="17"/>
      <c r="BQ85" s="17"/>
      <c r="BR85" s="17"/>
      <c r="BS85" s="17"/>
      <c r="BT85" s="17"/>
      <c r="BU85" s="17"/>
      <c r="BV85" s="17"/>
      <c r="BW85" s="17"/>
      <c r="BX85" s="17"/>
      <c r="BY85" s="17"/>
      <c r="BZ85" s="17"/>
    </row>
    <row r="86" spans="3:78" x14ac:dyDescent="0.3">
      <c r="C86" s="17"/>
      <c r="D86" s="17"/>
      <c r="E86" s="17"/>
      <c r="F86" s="17"/>
      <c r="G86" s="17"/>
      <c r="H86" s="17"/>
      <c r="I86" s="17"/>
      <c r="J86" s="17"/>
      <c r="K86" s="17"/>
      <c r="L86" s="17"/>
      <c r="M86" s="17"/>
      <c r="N86" s="17"/>
      <c r="O86" s="17"/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  <c r="AA86" s="17"/>
      <c r="AB86" s="17"/>
      <c r="AC86" s="17"/>
      <c r="AD86" s="17"/>
      <c r="AE86" s="17"/>
      <c r="AF86" s="17"/>
      <c r="AG86" s="17"/>
      <c r="AH86" s="17"/>
      <c r="AI86" s="17"/>
      <c r="AJ86" s="17"/>
      <c r="AK86" s="17"/>
      <c r="AL86" s="17"/>
      <c r="AM86" s="17"/>
      <c r="AN86" s="17"/>
      <c r="AO86" s="17"/>
      <c r="AP86" s="17"/>
      <c r="AQ86" s="17"/>
      <c r="AR86" s="17"/>
      <c r="AS86" s="17"/>
      <c r="AT86" s="17"/>
      <c r="AU86" s="17"/>
      <c r="AV86" s="17"/>
      <c r="AW86" s="17"/>
      <c r="AX86" s="17"/>
      <c r="AY86" s="17"/>
      <c r="AZ86" s="17"/>
      <c r="BA86" s="17"/>
      <c r="BB86" s="17"/>
      <c r="BC86" s="17"/>
      <c r="BD86" s="17"/>
      <c r="BE86" s="17"/>
      <c r="BF86" s="17"/>
      <c r="BG86" s="17"/>
      <c r="BH86" s="17"/>
      <c r="BI86" s="17"/>
      <c r="BJ86" s="17"/>
      <c r="BK86" s="17"/>
      <c r="BL86" s="17"/>
      <c r="BM86" s="17"/>
      <c r="BN86" s="17"/>
      <c r="BO86" s="17"/>
      <c r="BP86" s="17"/>
      <c r="BQ86" s="17"/>
      <c r="BR86" s="17"/>
      <c r="BS86" s="17"/>
      <c r="BT86" s="17"/>
      <c r="BU86" s="17"/>
      <c r="BV86" s="17"/>
      <c r="BW86" s="17"/>
      <c r="BX86" s="17"/>
      <c r="BY86" s="17"/>
      <c r="BZ86" s="17"/>
    </row>
    <row r="87" spans="3:78" x14ac:dyDescent="0.3"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  <c r="AA87" s="17"/>
      <c r="AB87" s="17"/>
      <c r="AC87" s="17"/>
      <c r="AD87" s="17"/>
      <c r="AE87" s="17"/>
      <c r="AF87" s="17"/>
      <c r="AG87" s="17"/>
      <c r="AH87" s="17"/>
      <c r="AI87" s="17"/>
      <c r="AJ87" s="17"/>
      <c r="AK87" s="17"/>
      <c r="AL87" s="17"/>
      <c r="AM87" s="17"/>
      <c r="AN87" s="17"/>
      <c r="AO87" s="17"/>
      <c r="AP87" s="17"/>
      <c r="AQ87" s="17"/>
      <c r="AR87" s="17"/>
      <c r="AS87" s="17"/>
      <c r="AT87" s="17"/>
      <c r="AU87" s="17"/>
      <c r="AV87" s="17"/>
      <c r="AW87" s="17"/>
      <c r="AX87" s="17"/>
      <c r="AY87" s="17"/>
      <c r="AZ87" s="17"/>
      <c r="BA87" s="17"/>
      <c r="BB87" s="17"/>
      <c r="BC87" s="17"/>
      <c r="BD87" s="17"/>
      <c r="BE87" s="17"/>
      <c r="BF87" s="17"/>
      <c r="BG87" s="17"/>
      <c r="BH87" s="17"/>
      <c r="BI87" s="17"/>
      <c r="BJ87" s="17"/>
      <c r="BK87" s="17"/>
      <c r="BL87" s="17"/>
      <c r="BM87" s="17"/>
      <c r="BN87" s="17"/>
      <c r="BO87" s="17"/>
      <c r="BP87" s="17"/>
      <c r="BQ87" s="17"/>
      <c r="BR87" s="17"/>
      <c r="BS87" s="17"/>
      <c r="BT87" s="17"/>
      <c r="BU87" s="17"/>
      <c r="BV87" s="17"/>
      <c r="BW87" s="17"/>
      <c r="BX87" s="17"/>
      <c r="BY87" s="17"/>
      <c r="BZ87" s="17"/>
    </row>
    <row r="88" spans="3:78" x14ac:dyDescent="0.3">
      <c r="C88" s="17"/>
      <c r="D88" s="17"/>
      <c r="E88" s="17"/>
      <c r="F88" s="17"/>
      <c r="G88" s="17"/>
      <c r="H88" s="17"/>
      <c r="I88" s="17"/>
      <c r="J88" s="17"/>
      <c r="K88" s="17"/>
      <c r="L88" s="17"/>
      <c r="M88" s="17"/>
      <c r="N88" s="17"/>
      <c r="O88" s="17"/>
      <c r="P88" s="17"/>
      <c r="Q88" s="17"/>
      <c r="R88" s="17"/>
      <c r="S88" s="17"/>
      <c r="T88" s="17"/>
      <c r="U88" s="17"/>
      <c r="V88" s="17"/>
      <c r="W88" s="17"/>
      <c r="X88" s="17"/>
      <c r="Y88" s="17"/>
      <c r="Z88" s="17"/>
      <c r="AA88" s="17"/>
      <c r="AB88" s="17"/>
      <c r="AC88" s="17"/>
      <c r="AD88" s="17"/>
      <c r="AE88" s="17"/>
      <c r="AF88" s="17"/>
      <c r="AG88" s="17"/>
      <c r="AH88" s="17"/>
      <c r="AI88" s="17"/>
      <c r="AJ88" s="17"/>
      <c r="AK88" s="17"/>
      <c r="AL88" s="17"/>
      <c r="AM88" s="17"/>
      <c r="AN88" s="17"/>
      <c r="AO88" s="17"/>
      <c r="AP88" s="17"/>
      <c r="AQ88" s="17"/>
      <c r="AR88" s="17"/>
      <c r="AS88" s="17"/>
      <c r="AT88" s="17"/>
      <c r="AU88" s="17"/>
      <c r="AV88" s="17"/>
      <c r="AW88" s="17"/>
      <c r="AX88" s="17"/>
      <c r="AY88" s="17"/>
      <c r="AZ88" s="17"/>
      <c r="BA88" s="17"/>
      <c r="BB88" s="17"/>
      <c r="BC88" s="17"/>
      <c r="BD88" s="17"/>
      <c r="BE88" s="17"/>
      <c r="BF88" s="17"/>
      <c r="BG88" s="17"/>
      <c r="BH88" s="17"/>
      <c r="BI88" s="17"/>
      <c r="BJ88" s="17"/>
      <c r="BK88" s="17"/>
      <c r="BL88" s="17"/>
      <c r="BM88" s="17"/>
      <c r="BN88" s="17"/>
      <c r="BO88" s="17"/>
      <c r="BP88" s="17"/>
      <c r="BQ88" s="17"/>
      <c r="BR88" s="17"/>
      <c r="BS88" s="17"/>
      <c r="BT88" s="17"/>
      <c r="BU88" s="17"/>
      <c r="BV88" s="17"/>
      <c r="BW88" s="17"/>
      <c r="BX88" s="17"/>
      <c r="BY88" s="17"/>
      <c r="BZ88" s="17"/>
    </row>
    <row r="89" spans="3:78" x14ac:dyDescent="0.3">
      <c r="C89" s="17"/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17"/>
      <c r="Z89" s="17"/>
      <c r="AA89" s="17"/>
      <c r="AB89" s="17"/>
      <c r="AC89" s="17"/>
      <c r="AD89" s="17"/>
      <c r="AE89" s="17"/>
      <c r="AF89" s="17"/>
      <c r="AG89" s="17"/>
      <c r="AH89" s="17"/>
      <c r="AI89" s="17"/>
      <c r="AJ89" s="17"/>
      <c r="AK89" s="17"/>
      <c r="AL89" s="17"/>
      <c r="AM89" s="17"/>
      <c r="AN89" s="17"/>
      <c r="AO89" s="17"/>
      <c r="AP89" s="17"/>
      <c r="AQ89" s="17"/>
      <c r="AR89" s="17"/>
      <c r="AS89" s="17"/>
      <c r="AT89" s="17"/>
      <c r="AU89" s="17"/>
      <c r="AV89" s="17"/>
      <c r="AW89" s="17"/>
      <c r="AX89" s="17"/>
      <c r="AY89" s="17"/>
      <c r="AZ89" s="17"/>
      <c r="BA89" s="17"/>
      <c r="BB89" s="17"/>
      <c r="BC89" s="17"/>
      <c r="BD89" s="17"/>
      <c r="BE89" s="17"/>
      <c r="BF89" s="17"/>
      <c r="BG89" s="17"/>
      <c r="BH89" s="17"/>
      <c r="BI89" s="17"/>
      <c r="BJ89" s="17"/>
      <c r="BK89" s="17"/>
      <c r="BL89" s="17"/>
      <c r="BM89" s="17"/>
      <c r="BN89" s="17"/>
      <c r="BO89" s="17"/>
      <c r="BP89" s="17"/>
      <c r="BQ89" s="17"/>
      <c r="BR89" s="17"/>
      <c r="BS89" s="17"/>
      <c r="BT89" s="17"/>
      <c r="BU89" s="17"/>
      <c r="BV89" s="17"/>
      <c r="BW89" s="17"/>
      <c r="BX89" s="17"/>
      <c r="BY89" s="17"/>
      <c r="BZ89" s="17"/>
    </row>
    <row r="90" spans="3:78" x14ac:dyDescent="0.3">
      <c r="C90" s="17"/>
      <c r="D90" s="17"/>
      <c r="E90" s="17"/>
      <c r="F90" s="17"/>
      <c r="G90" s="17"/>
      <c r="H90" s="17"/>
      <c r="I90" s="17"/>
      <c r="J90" s="17"/>
      <c r="K90" s="17"/>
      <c r="L90" s="17"/>
      <c r="M90" s="17"/>
      <c r="N90" s="17"/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  <c r="AA90" s="17"/>
      <c r="AB90" s="17"/>
      <c r="AC90" s="17"/>
      <c r="AD90" s="17"/>
      <c r="AE90" s="17"/>
      <c r="AF90" s="17"/>
      <c r="AG90" s="17"/>
      <c r="AH90" s="17"/>
      <c r="AI90" s="17"/>
      <c r="AJ90" s="17"/>
      <c r="AK90" s="17"/>
      <c r="AL90" s="17"/>
      <c r="AM90" s="17"/>
      <c r="AN90" s="17"/>
      <c r="AO90" s="17"/>
      <c r="AP90" s="17"/>
      <c r="AQ90" s="17"/>
      <c r="AR90" s="17"/>
      <c r="AS90" s="17"/>
      <c r="AT90" s="17"/>
      <c r="AU90" s="17"/>
      <c r="AV90" s="17"/>
      <c r="AW90" s="17"/>
      <c r="AX90" s="17"/>
      <c r="AY90" s="17"/>
      <c r="AZ90" s="17"/>
      <c r="BA90" s="17"/>
      <c r="BB90" s="17"/>
      <c r="BC90" s="17"/>
      <c r="BD90" s="17"/>
      <c r="BE90" s="17"/>
      <c r="BF90" s="17"/>
      <c r="BG90" s="17"/>
      <c r="BH90" s="17"/>
      <c r="BI90" s="17"/>
      <c r="BJ90" s="17"/>
      <c r="BK90" s="17"/>
      <c r="BL90" s="17"/>
      <c r="BM90" s="17"/>
      <c r="BN90" s="17"/>
      <c r="BO90" s="17"/>
      <c r="BP90" s="17"/>
      <c r="BQ90" s="17"/>
      <c r="BR90" s="17"/>
      <c r="BS90" s="17"/>
      <c r="BT90" s="17"/>
      <c r="BU90" s="17"/>
      <c r="BV90" s="17"/>
      <c r="BW90" s="17"/>
      <c r="BX90" s="17"/>
      <c r="BY90" s="17"/>
      <c r="BZ90" s="17"/>
    </row>
    <row r="91" spans="3:78" x14ac:dyDescent="0.3">
      <c r="C91" s="17"/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17"/>
      <c r="AA91" s="17"/>
      <c r="AB91" s="17"/>
      <c r="AC91" s="17"/>
      <c r="AD91" s="17"/>
      <c r="AE91" s="17"/>
      <c r="AF91" s="17"/>
      <c r="AG91" s="17"/>
      <c r="AH91" s="17"/>
      <c r="AI91" s="17"/>
      <c r="AJ91" s="17"/>
      <c r="AK91" s="17"/>
      <c r="AL91" s="17"/>
      <c r="AM91" s="17"/>
      <c r="AN91" s="17"/>
      <c r="AO91" s="17"/>
      <c r="AP91" s="17"/>
      <c r="AQ91" s="17"/>
      <c r="AR91" s="17"/>
      <c r="AS91" s="17"/>
      <c r="AT91" s="17"/>
      <c r="AU91" s="17"/>
      <c r="AV91" s="17"/>
      <c r="AW91" s="17"/>
      <c r="AX91" s="17"/>
      <c r="AY91" s="17"/>
      <c r="AZ91" s="17"/>
      <c r="BA91" s="17"/>
      <c r="BB91" s="17"/>
      <c r="BC91" s="17"/>
      <c r="BD91" s="17"/>
      <c r="BE91" s="17"/>
      <c r="BF91" s="17"/>
      <c r="BG91" s="17"/>
      <c r="BH91" s="17"/>
      <c r="BI91" s="17"/>
      <c r="BJ91" s="17"/>
      <c r="BK91" s="17"/>
      <c r="BL91" s="17"/>
      <c r="BM91" s="17"/>
      <c r="BN91" s="17"/>
      <c r="BO91" s="17"/>
      <c r="BP91" s="17"/>
      <c r="BQ91" s="17"/>
      <c r="BR91" s="17"/>
      <c r="BS91" s="17"/>
      <c r="BT91" s="17"/>
      <c r="BU91" s="17"/>
      <c r="BV91" s="17"/>
      <c r="BW91" s="17"/>
      <c r="BX91" s="17"/>
      <c r="BY91" s="17"/>
      <c r="BZ91" s="17"/>
    </row>
    <row r="92" spans="3:78" x14ac:dyDescent="0.3">
      <c r="C92" s="17"/>
      <c r="D92" s="17"/>
      <c r="E92" s="17"/>
      <c r="F92" s="17"/>
      <c r="G92" s="17"/>
      <c r="H92" s="17"/>
      <c r="I92" s="17"/>
      <c r="J92" s="17"/>
      <c r="K92" s="17"/>
      <c r="L92" s="17"/>
      <c r="M92" s="17"/>
      <c r="N92" s="17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17"/>
      <c r="Z92" s="17"/>
      <c r="AA92" s="17"/>
      <c r="AB92" s="17"/>
      <c r="AC92" s="17"/>
      <c r="AD92" s="17"/>
      <c r="AE92" s="17"/>
      <c r="AF92" s="17"/>
      <c r="AG92" s="17"/>
      <c r="AH92" s="17"/>
      <c r="AI92" s="17"/>
      <c r="AJ92" s="17"/>
      <c r="AK92" s="17"/>
      <c r="AL92" s="17"/>
      <c r="AM92" s="17"/>
      <c r="AN92" s="17"/>
      <c r="AO92" s="17"/>
      <c r="AP92" s="17"/>
      <c r="AQ92" s="17"/>
      <c r="AR92" s="17"/>
      <c r="AS92" s="17"/>
      <c r="AT92" s="17"/>
      <c r="AU92" s="17"/>
      <c r="AV92" s="17"/>
      <c r="AW92" s="17"/>
      <c r="AX92" s="17"/>
      <c r="AY92" s="17"/>
      <c r="AZ92" s="17"/>
      <c r="BA92" s="17"/>
      <c r="BB92" s="17"/>
      <c r="BC92" s="17"/>
      <c r="BD92" s="17"/>
      <c r="BE92" s="17"/>
      <c r="BF92" s="17"/>
      <c r="BG92" s="17"/>
      <c r="BH92" s="17"/>
      <c r="BI92" s="17"/>
      <c r="BJ92" s="17"/>
      <c r="BK92" s="17"/>
      <c r="BL92" s="17"/>
      <c r="BM92" s="17"/>
      <c r="BN92" s="17"/>
      <c r="BO92" s="17"/>
      <c r="BP92" s="17"/>
      <c r="BQ92" s="17"/>
      <c r="BR92" s="17"/>
      <c r="BS92" s="17"/>
      <c r="BT92" s="17"/>
      <c r="BU92" s="17"/>
      <c r="BV92" s="17"/>
      <c r="BW92" s="17"/>
      <c r="BX92" s="17"/>
      <c r="BY92" s="17"/>
      <c r="BZ92" s="17"/>
    </row>
    <row r="93" spans="3:78" x14ac:dyDescent="0.3">
      <c r="C93" s="17"/>
      <c r="D93" s="17"/>
      <c r="E93" s="17"/>
      <c r="F93" s="17"/>
      <c r="G93" s="17"/>
      <c r="H93" s="17"/>
      <c r="I93" s="17"/>
      <c r="J93" s="17"/>
      <c r="K93" s="17"/>
      <c r="L93" s="17"/>
      <c r="M93" s="17"/>
      <c r="N93" s="17"/>
      <c r="O93" s="17"/>
      <c r="P93" s="17"/>
      <c r="Q93" s="17"/>
      <c r="R93" s="17"/>
      <c r="S93" s="17"/>
      <c r="T93" s="17"/>
      <c r="U93" s="17"/>
      <c r="V93" s="17"/>
      <c r="W93" s="17"/>
      <c r="X93" s="17"/>
      <c r="Y93" s="17"/>
      <c r="Z93" s="17"/>
      <c r="AA93" s="17"/>
      <c r="AB93" s="17"/>
      <c r="AC93" s="17"/>
      <c r="AD93" s="17"/>
      <c r="AE93" s="17"/>
      <c r="AF93" s="17"/>
      <c r="AG93" s="17"/>
      <c r="AH93" s="17"/>
      <c r="AI93" s="17"/>
      <c r="AJ93" s="17"/>
      <c r="AK93" s="17"/>
      <c r="AL93" s="17"/>
      <c r="AM93" s="17"/>
      <c r="AN93" s="17"/>
      <c r="AO93" s="17"/>
      <c r="AP93" s="17"/>
      <c r="AQ93" s="17"/>
      <c r="AR93" s="17"/>
      <c r="AS93" s="17"/>
      <c r="AT93" s="17"/>
      <c r="AU93" s="17"/>
      <c r="AV93" s="17"/>
      <c r="AW93" s="17"/>
      <c r="AX93" s="17"/>
      <c r="AY93" s="17"/>
      <c r="AZ93" s="17"/>
      <c r="BA93" s="17"/>
      <c r="BB93" s="17"/>
      <c r="BC93" s="17"/>
      <c r="BD93" s="17"/>
      <c r="BE93" s="17"/>
      <c r="BF93" s="17"/>
      <c r="BG93" s="17"/>
      <c r="BH93" s="17"/>
      <c r="BI93" s="17"/>
      <c r="BJ93" s="17"/>
      <c r="BK93" s="17"/>
      <c r="BL93" s="17"/>
      <c r="BM93" s="17"/>
      <c r="BN93" s="17"/>
      <c r="BO93" s="17"/>
      <c r="BP93" s="17"/>
      <c r="BQ93" s="17"/>
      <c r="BR93" s="17"/>
      <c r="BS93" s="17"/>
      <c r="BT93" s="17"/>
      <c r="BU93" s="17"/>
      <c r="BV93" s="17"/>
      <c r="BW93" s="17"/>
      <c r="BX93" s="17"/>
      <c r="BY93" s="17"/>
      <c r="BZ93" s="17"/>
    </row>
    <row r="94" spans="3:78" x14ac:dyDescent="0.3">
      <c r="C94" s="17"/>
      <c r="D94" s="17"/>
      <c r="E94" s="17"/>
      <c r="F94" s="17"/>
      <c r="G94" s="17"/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17"/>
      <c r="Z94" s="17"/>
      <c r="AA94" s="17"/>
      <c r="AB94" s="17"/>
      <c r="AC94" s="17"/>
      <c r="AD94" s="17"/>
      <c r="AE94" s="17"/>
      <c r="AF94" s="17"/>
      <c r="AG94" s="17"/>
      <c r="AH94" s="17"/>
      <c r="AI94" s="17"/>
      <c r="AJ94" s="17"/>
      <c r="AK94" s="17"/>
      <c r="AL94" s="17"/>
      <c r="AM94" s="17"/>
      <c r="AN94" s="17"/>
      <c r="AO94" s="17"/>
      <c r="AP94" s="17"/>
      <c r="AQ94" s="17"/>
      <c r="AR94" s="17"/>
      <c r="AS94" s="17"/>
      <c r="AT94" s="17"/>
      <c r="AU94" s="17"/>
      <c r="AV94" s="17"/>
      <c r="AW94" s="17"/>
      <c r="AX94" s="17"/>
      <c r="AY94" s="17"/>
      <c r="AZ94" s="17"/>
      <c r="BA94" s="17"/>
      <c r="BB94" s="17"/>
      <c r="BC94" s="17"/>
      <c r="BD94" s="17"/>
      <c r="BE94" s="17"/>
      <c r="BF94" s="17"/>
      <c r="BG94" s="17"/>
      <c r="BH94" s="17"/>
      <c r="BI94" s="17"/>
      <c r="BJ94" s="17"/>
      <c r="BK94" s="17"/>
      <c r="BL94" s="17"/>
      <c r="BM94" s="17"/>
      <c r="BN94" s="17"/>
      <c r="BO94" s="17"/>
      <c r="BP94" s="17"/>
      <c r="BQ94" s="17"/>
      <c r="BR94" s="17"/>
      <c r="BS94" s="17"/>
      <c r="BT94" s="17"/>
      <c r="BU94" s="17"/>
      <c r="BV94" s="17"/>
      <c r="BW94" s="17"/>
      <c r="BX94" s="17"/>
      <c r="BY94" s="17"/>
      <c r="BZ94" s="17"/>
    </row>
    <row r="95" spans="3:78" x14ac:dyDescent="0.3">
      <c r="C95" s="17"/>
      <c r="D95" s="17"/>
      <c r="E95" s="17"/>
      <c r="F95" s="17"/>
      <c r="G95" s="17"/>
      <c r="H95" s="17"/>
      <c r="I95" s="17"/>
      <c r="J95" s="17"/>
      <c r="K95" s="17"/>
      <c r="L95" s="17"/>
      <c r="M95" s="17"/>
      <c r="N95" s="17"/>
      <c r="O95" s="17"/>
      <c r="P95" s="17"/>
      <c r="Q95" s="17"/>
      <c r="R95" s="17"/>
      <c r="S95" s="17"/>
      <c r="T95" s="17"/>
      <c r="U95" s="17"/>
      <c r="V95" s="17"/>
      <c r="W95" s="17"/>
      <c r="X95" s="17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  <c r="AK95" s="17"/>
      <c r="AL95" s="17"/>
      <c r="AM95" s="17"/>
      <c r="AN95" s="17"/>
      <c r="AO95" s="17"/>
      <c r="AP95" s="17"/>
      <c r="AQ95" s="17"/>
      <c r="AR95" s="17"/>
      <c r="AS95" s="17"/>
      <c r="AT95" s="17"/>
      <c r="AU95" s="17"/>
      <c r="AV95" s="17"/>
      <c r="AW95" s="17"/>
      <c r="AX95" s="17"/>
      <c r="AY95" s="17"/>
      <c r="AZ95" s="17"/>
      <c r="BA95" s="17"/>
      <c r="BB95" s="17"/>
      <c r="BC95" s="17"/>
      <c r="BD95" s="17"/>
      <c r="BE95" s="17"/>
      <c r="BF95" s="17"/>
      <c r="BG95" s="17"/>
      <c r="BH95" s="17"/>
      <c r="BI95" s="17"/>
      <c r="BJ95" s="17"/>
      <c r="BK95" s="17"/>
      <c r="BL95" s="17"/>
      <c r="BM95" s="17"/>
      <c r="BN95" s="17"/>
      <c r="BO95" s="17"/>
      <c r="BP95" s="17"/>
      <c r="BQ95" s="17"/>
      <c r="BR95" s="17"/>
      <c r="BS95" s="17"/>
      <c r="BT95" s="17"/>
      <c r="BU95" s="17"/>
      <c r="BV95" s="17"/>
      <c r="BW95" s="17"/>
      <c r="BX95" s="17"/>
      <c r="BY95" s="17"/>
      <c r="BZ95" s="17"/>
    </row>
    <row r="96" spans="3:78" x14ac:dyDescent="0.3">
      <c r="C96" s="17"/>
      <c r="D96" s="17"/>
      <c r="E96" s="17"/>
      <c r="F96" s="17"/>
      <c r="G96" s="17"/>
      <c r="H96" s="17"/>
      <c r="I96" s="17"/>
      <c r="J96" s="17"/>
      <c r="K96" s="17"/>
      <c r="L96" s="17"/>
      <c r="M96" s="17"/>
      <c r="N96" s="17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  <c r="AK96" s="17"/>
      <c r="AL96" s="17"/>
      <c r="AM96" s="17"/>
      <c r="AN96" s="17"/>
      <c r="AO96" s="17"/>
      <c r="AP96" s="17"/>
      <c r="AQ96" s="17"/>
      <c r="AR96" s="17"/>
      <c r="AS96" s="17"/>
      <c r="AT96" s="17"/>
      <c r="AU96" s="17"/>
      <c r="AV96" s="17"/>
      <c r="AW96" s="17"/>
      <c r="AX96" s="17"/>
      <c r="AY96" s="17"/>
      <c r="AZ96" s="17"/>
      <c r="BA96" s="17"/>
      <c r="BB96" s="17"/>
      <c r="BC96" s="17"/>
      <c r="BD96" s="17"/>
      <c r="BE96" s="17"/>
      <c r="BF96" s="17"/>
      <c r="BG96" s="17"/>
      <c r="BH96" s="17"/>
      <c r="BI96" s="17"/>
      <c r="BJ96" s="17"/>
      <c r="BK96" s="17"/>
      <c r="BL96" s="17"/>
      <c r="BM96" s="17"/>
      <c r="BN96" s="17"/>
      <c r="BO96" s="17"/>
      <c r="BP96" s="17"/>
      <c r="BQ96" s="17"/>
      <c r="BR96" s="17"/>
      <c r="BS96" s="17"/>
      <c r="BT96" s="17"/>
      <c r="BU96" s="17"/>
      <c r="BV96" s="17"/>
      <c r="BW96" s="17"/>
      <c r="BX96" s="17"/>
      <c r="BY96" s="17"/>
      <c r="BZ96" s="17"/>
    </row>
    <row r="97" spans="3:78" x14ac:dyDescent="0.3"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  <c r="AK97" s="17"/>
      <c r="AL97" s="17"/>
      <c r="AM97" s="17"/>
      <c r="AN97" s="17"/>
      <c r="AO97" s="17"/>
      <c r="AP97" s="17"/>
      <c r="AQ97" s="17"/>
      <c r="AR97" s="17"/>
      <c r="AS97" s="17"/>
      <c r="AT97" s="17"/>
      <c r="AU97" s="17"/>
      <c r="AV97" s="17"/>
      <c r="AW97" s="17"/>
      <c r="AX97" s="17"/>
      <c r="AY97" s="17"/>
      <c r="AZ97" s="17"/>
      <c r="BA97" s="17"/>
      <c r="BB97" s="17"/>
      <c r="BC97" s="17"/>
      <c r="BD97" s="17"/>
      <c r="BE97" s="17"/>
      <c r="BF97" s="17"/>
      <c r="BG97" s="17"/>
      <c r="BH97" s="17"/>
      <c r="BI97" s="17"/>
      <c r="BJ97" s="17"/>
      <c r="BK97" s="17"/>
      <c r="BL97" s="17"/>
      <c r="BM97" s="17"/>
      <c r="BN97" s="17"/>
      <c r="BO97" s="17"/>
      <c r="BP97" s="17"/>
      <c r="BQ97" s="17"/>
      <c r="BR97" s="17"/>
      <c r="BS97" s="17"/>
      <c r="BT97" s="17"/>
      <c r="BU97" s="17"/>
      <c r="BV97" s="17"/>
      <c r="BW97" s="17"/>
      <c r="BX97" s="17"/>
      <c r="BY97" s="17"/>
      <c r="BZ97" s="17"/>
    </row>
    <row r="98" spans="3:78" x14ac:dyDescent="0.3">
      <c r="C98" s="17"/>
      <c r="D98" s="17"/>
      <c r="E98" s="17"/>
      <c r="F98" s="17"/>
      <c r="G98" s="17"/>
      <c r="H98" s="17"/>
      <c r="I98" s="17"/>
      <c r="J98" s="17"/>
      <c r="K98" s="17"/>
      <c r="L98" s="17"/>
      <c r="M98" s="17"/>
      <c r="N98" s="17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  <c r="AI98" s="17"/>
      <c r="AJ98" s="17"/>
      <c r="AK98" s="17"/>
      <c r="AL98" s="17"/>
      <c r="AM98" s="17"/>
      <c r="AN98" s="17"/>
      <c r="AO98" s="17"/>
      <c r="AP98" s="17"/>
      <c r="AQ98" s="17"/>
      <c r="AR98" s="17"/>
      <c r="AS98" s="17"/>
      <c r="AT98" s="17"/>
      <c r="AU98" s="17"/>
      <c r="AV98" s="17"/>
      <c r="AW98" s="17"/>
      <c r="AX98" s="17"/>
      <c r="AY98" s="17"/>
      <c r="AZ98" s="17"/>
      <c r="BA98" s="17"/>
      <c r="BB98" s="17"/>
      <c r="BC98" s="17"/>
      <c r="BD98" s="17"/>
      <c r="BE98" s="17"/>
      <c r="BF98" s="17"/>
      <c r="BG98" s="17"/>
      <c r="BH98" s="17"/>
      <c r="BI98" s="17"/>
      <c r="BJ98" s="17"/>
      <c r="BK98" s="17"/>
      <c r="BL98" s="17"/>
      <c r="BM98" s="17"/>
      <c r="BN98" s="17"/>
      <c r="BO98" s="17"/>
      <c r="BP98" s="17"/>
      <c r="BQ98" s="17"/>
      <c r="BR98" s="17"/>
      <c r="BS98" s="17"/>
      <c r="BT98" s="17"/>
      <c r="BU98" s="17"/>
      <c r="BV98" s="17"/>
      <c r="BW98" s="17"/>
      <c r="BX98" s="17"/>
      <c r="BY98" s="17"/>
      <c r="BZ98" s="17"/>
    </row>
    <row r="99" spans="3:78" x14ac:dyDescent="0.3">
      <c r="C99" s="17"/>
      <c r="D99" s="17"/>
      <c r="E99" s="17"/>
      <c r="F99" s="17"/>
      <c r="G99" s="17"/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  <c r="AL99" s="17"/>
      <c r="AM99" s="17"/>
      <c r="AN99" s="17"/>
      <c r="AO99" s="17"/>
      <c r="AP99" s="17"/>
      <c r="AQ99" s="17"/>
      <c r="AR99" s="17"/>
      <c r="AS99" s="17"/>
      <c r="AT99" s="17"/>
      <c r="AU99" s="17"/>
      <c r="AV99" s="17"/>
      <c r="AW99" s="17"/>
      <c r="AX99" s="17"/>
      <c r="AY99" s="17"/>
      <c r="AZ99" s="17"/>
      <c r="BA99" s="17"/>
      <c r="BB99" s="17"/>
      <c r="BC99" s="17"/>
      <c r="BD99" s="17"/>
      <c r="BE99" s="17"/>
      <c r="BF99" s="17"/>
      <c r="BG99" s="17"/>
      <c r="BH99" s="17"/>
      <c r="BI99" s="17"/>
      <c r="BJ99" s="17"/>
      <c r="BK99" s="17"/>
      <c r="BL99" s="17"/>
      <c r="BM99" s="17"/>
      <c r="BN99" s="17"/>
      <c r="BO99" s="17"/>
      <c r="BP99" s="17"/>
      <c r="BQ99" s="17"/>
      <c r="BR99" s="17"/>
      <c r="BS99" s="17"/>
      <c r="BT99" s="17"/>
      <c r="BU99" s="17"/>
      <c r="BV99" s="17"/>
      <c r="BW99" s="17"/>
      <c r="BX99" s="17"/>
      <c r="BY99" s="17"/>
      <c r="BZ99" s="17"/>
    </row>
    <row r="100" spans="3:78" x14ac:dyDescent="0.3">
      <c r="C100" s="17"/>
      <c r="D100" s="17"/>
      <c r="E100" s="17"/>
      <c r="F100" s="17"/>
      <c r="G100" s="17"/>
      <c r="H100" s="17"/>
      <c r="I100" s="17"/>
      <c r="J100" s="17"/>
      <c r="K100" s="17"/>
      <c r="L100" s="17"/>
      <c r="M100" s="17"/>
      <c r="N100" s="17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  <c r="AL100" s="17"/>
      <c r="AM100" s="17"/>
      <c r="AN100" s="17"/>
      <c r="AO100" s="17"/>
      <c r="AP100" s="17"/>
      <c r="AQ100" s="17"/>
      <c r="AR100" s="17"/>
      <c r="AS100" s="17"/>
      <c r="AT100" s="17"/>
      <c r="AU100" s="17"/>
      <c r="AV100" s="17"/>
      <c r="AW100" s="17"/>
      <c r="AX100" s="17"/>
      <c r="AY100" s="17"/>
      <c r="AZ100" s="17"/>
      <c r="BA100" s="17"/>
      <c r="BB100" s="17"/>
      <c r="BC100" s="17"/>
      <c r="BD100" s="17"/>
      <c r="BE100" s="17"/>
      <c r="BF100" s="17"/>
      <c r="BG100" s="17"/>
      <c r="BH100" s="17"/>
      <c r="BI100" s="17"/>
      <c r="BJ100" s="17"/>
      <c r="BK100" s="17"/>
      <c r="BL100" s="17"/>
      <c r="BM100" s="17"/>
      <c r="BN100" s="17"/>
      <c r="BO100" s="17"/>
      <c r="BP100" s="17"/>
      <c r="BQ100" s="17"/>
      <c r="BR100" s="17"/>
      <c r="BS100" s="17"/>
      <c r="BT100" s="17"/>
      <c r="BU100" s="17"/>
      <c r="BV100" s="17"/>
      <c r="BW100" s="17"/>
      <c r="BX100" s="17"/>
      <c r="BY100" s="17"/>
      <c r="BZ100" s="17"/>
    </row>
    <row r="101" spans="3:78" x14ac:dyDescent="0.3">
      <c r="C101" s="17"/>
      <c r="D101" s="17"/>
      <c r="E101" s="17"/>
      <c r="F101" s="17"/>
      <c r="G101" s="17"/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  <c r="AL101" s="17"/>
      <c r="AM101" s="17"/>
      <c r="AN101" s="17"/>
      <c r="AO101" s="17"/>
      <c r="AP101" s="17"/>
      <c r="AQ101" s="17"/>
      <c r="AR101" s="17"/>
      <c r="AS101" s="17"/>
      <c r="AT101" s="17"/>
      <c r="AU101" s="17"/>
      <c r="AV101" s="17"/>
      <c r="AW101" s="17"/>
      <c r="AX101" s="17"/>
      <c r="AY101" s="17"/>
      <c r="AZ101" s="17"/>
      <c r="BA101" s="17"/>
      <c r="BB101" s="17"/>
      <c r="BC101" s="17"/>
      <c r="BD101" s="17"/>
      <c r="BE101" s="17"/>
      <c r="BF101" s="17"/>
      <c r="BG101" s="17"/>
      <c r="BH101" s="17"/>
      <c r="BI101" s="17"/>
      <c r="BJ101" s="17"/>
      <c r="BK101" s="17"/>
      <c r="BL101" s="17"/>
      <c r="BM101" s="17"/>
      <c r="BN101" s="17"/>
      <c r="BO101" s="17"/>
      <c r="BP101" s="17"/>
      <c r="BQ101" s="17"/>
      <c r="BR101" s="17"/>
      <c r="BS101" s="17"/>
      <c r="BT101" s="17"/>
      <c r="BU101" s="17"/>
      <c r="BV101" s="17"/>
      <c r="BW101" s="17"/>
      <c r="BX101" s="17"/>
      <c r="BY101" s="17"/>
      <c r="BZ101" s="17"/>
    </row>
    <row r="102" spans="3:78" x14ac:dyDescent="0.3">
      <c r="C102" s="17"/>
      <c r="D102" s="17"/>
      <c r="E102" s="17"/>
      <c r="F102" s="17"/>
      <c r="G102" s="17"/>
      <c r="H102" s="17"/>
      <c r="I102" s="17"/>
      <c r="J102" s="17"/>
      <c r="K102" s="17"/>
      <c r="L102" s="17"/>
      <c r="M102" s="17"/>
      <c r="N102" s="17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  <c r="AM102" s="17"/>
      <c r="AN102" s="17"/>
      <c r="AO102" s="17"/>
      <c r="AP102" s="17"/>
      <c r="AQ102" s="17"/>
      <c r="AR102" s="17"/>
      <c r="AS102" s="17"/>
      <c r="AT102" s="17"/>
      <c r="AU102" s="17"/>
      <c r="AV102" s="17"/>
      <c r="AW102" s="17"/>
      <c r="AX102" s="17"/>
      <c r="AY102" s="17"/>
      <c r="AZ102" s="17"/>
      <c r="BA102" s="17"/>
      <c r="BB102" s="17"/>
      <c r="BC102" s="17"/>
      <c r="BD102" s="17"/>
      <c r="BE102" s="17"/>
      <c r="BF102" s="17"/>
      <c r="BG102" s="17"/>
      <c r="BH102" s="17"/>
      <c r="BI102" s="17"/>
      <c r="BJ102" s="17"/>
      <c r="BK102" s="17"/>
      <c r="BL102" s="17"/>
      <c r="BM102" s="17"/>
      <c r="BN102" s="17"/>
      <c r="BO102" s="17"/>
      <c r="BP102" s="17"/>
      <c r="BQ102" s="17"/>
      <c r="BR102" s="17"/>
      <c r="BS102" s="17"/>
      <c r="BT102" s="17"/>
      <c r="BU102" s="17"/>
      <c r="BV102" s="17"/>
      <c r="BW102" s="17"/>
      <c r="BX102" s="17"/>
      <c r="BY102" s="17"/>
      <c r="BZ102" s="17"/>
    </row>
    <row r="103" spans="3:78" x14ac:dyDescent="0.3">
      <c r="C103" s="17"/>
      <c r="D103" s="17"/>
      <c r="E103" s="17"/>
      <c r="F103" s="17"/>
      <c r="G103" s="17"/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  <c r="AM103" s="17"/>
      <c r="AN103" s="17"/>
      <c r="AO103" s="17"/>
      <c r="AP103" s="17"/>
      <c r="AQ103" s="17"/>
      <c r="AR103" s="17"/>
      <c r="AS103" s="17"/>
      <c r="AT103" s="17"/>
      <c r="AU103" s="17"/>
      <c r="AV103" s="17"/>
      <c r="AW103" s="17"/>
      <c r="AX103" s="17"/>
      <c r="AY103" s="17"/>
      <c r="AZ103" s="17"/>
      <c r="BA103" s="17"/>
      <c r="BB103" s="17"/>
      <c r="BC103" s="17"/>
      <c r="BD103" s="17"/>
      <c r="BE103" s="17"/>
      <c r="BF103" s="17"/>
      <c r="BG103" s="17"/>
      <c r="BH103" s="17"/>
      <c r="BI103" s="17"/>
      <c r="BJ103" s="17"/>
      <c r="BK103" s="17"/>
      <c r="BL103" s="17"/>
      <c r="BM103" s="17"/>
      <c r="BN103" s="17"/>
      <c r="BO103" s="17"/>
      <c r="BP103" s="17"/>
      <c r="BQ103" s="17"/>
      <c r="BR103" s="17"/>
      <c r="BS103" s="17"/>
      <c r="BT103" s="17"/>
      <c r="BU103" s="17"/>
      <c r="BV103" s="17"/>
      <c r="BW103" s="17"/>
      <c r="BX103" s="17"/>
      <c r="BY103" s="17"/>
      <c r="BZ103" s="17"/>
    </row>
    <row r="104" spans="3:78" x14ac:dyDescent="0.3">
      <c r="C104" s="17"/>
      <c r="D104" s="17"/>
      <c r="E104" s="17"/>
      <c r="F104" s="17"/>
      <c r="G104" s="17"/>
      <c r="H104" s="17"/>
      <c r="I104" s="17"/>
      <c r="J104" s="17"/>
      <c r="K104" s="17"/>
      <c r="L104" s="17"/>
      <c r="M104" s="17"/>
      <c r="N104" s="17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  <c r="AM104" s="17"/>
      <c r="AN104" s="17"/>
      <c r="AO104" s="17"/>
      <c r="AP104" s="17"/>
      <c r="AQ104" s="17"/>
      <c r="AR104" s="17"/>
      <c r="AS104" s="17"/>
      <c r="AT104" s="17"/>
      <c r="AU104" s="17"/>
      <c r="AV104" s="17"/>
      <c r="AW104" s="17"/>
      <c r="AX104" s="17"/>
      <c r="AY104" s="17"/>
      <c r="AZ104" s="17"/>
      <c r="BA104" s="17"/>
      <c r="BB104" s="17"/>
      <c r="BC104" s="17"/>
      <c r="BD104" s="17"/>
      <c r="BE104" s="17"/>
      <c r="BF104" s="17"/>
      <c r="BG104" s="17"/>
      <c r="BH104" s="17"/>
      <c r="BI104" s="17"/>
      <c r="BJ104" s="17"/>
      <c r="BK104" s="17"/>
      <c r="BL104" s="17"/>
      <c r="BM104" s="17"/>
      <c r="BN104" s="17"/>
      <c r="BO104" s="17"/>
      <c r="BP104" s="17"/>
      <c r="BQ104" s="17"/>
      <c r="BR104" s="17"/>
      <c r="BS104" s="17"/>
      <c r="BT104" s="17"/>
      <c r="BU104" s="17"/>
      <c r="BV104" s="17"/>
      <c r="BW104" s="17"/>
      <c r="BX104" s="17"/>
      <c r="BY104" s="17"/>
      <c r="BZ104" s="17"/>
    </row>
    <row r="105" spans="3:78" x14ac:dyDescent="0.3">
      <c r="C105" s="17"/>
      <c r="D105" s="17"/>
      <c r="E105" s="17"/>
      <c r="F105" s="17"/>
      <c r="G105" s="17"/>
      <c r="H105" s="17"/>
      <c r="I105" s="17"/>
      <c r="J105" s="17"/>
      <c r="K105" s="17"/>
      <c r="L105" s="17"/>
      <c r="M105" s="17"/>
      <c r="N105" s="17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  <c r="AM105" s="17"/>
      <c r="AN105" s="17"/>
      <c r="AO105" s="17"/>
      <c r="AP105" s="17"/>
      <c r="AQ105" s="17"/>
      <c r="AR105" s="17"/>
      <c r="AS105" s="17"/>
      <c r="AT105" s="17"/>
      <c r="AU105" s="17"/>
      <c r="AV105" s="17"/>
      <c r="AW105" s="17"/>
      <c r="AX105" s="17"/>
      <c r="AY105" s="17"/>
      <c r="AZ105" s="17"/>
      <c r="BA105" s="17"/>
      <c r="BB105" s="17"/>
      <c r="BC105" s="17"/>
      <c r="BD105" s="17"/>
      <c r="BE105" s="17"/>
      <c r="BF105" s="17"/>
      <c r="BG105" s="17"/>
      <c r="BH105" s="17"/>
      <c r="BI105" s="17"/>
      <c r="BJ105" s="17"/>
      <c r="BK105" s="17"/>
      <c r="BL105" s="17"/>
      <c r="BM105" s="17"/>
      <c r="BN105" s="17"/>
      <c r="BO105" s="17"/>
      <c r="BP105" s="17"/>
      <c r="BQ105" s="17"/>
      <c r="BR105" s="17"/>
      <c r="BS105" s="17"/>
      <c r="BT105" s="17"/>
      <c r="BU105" s="17"/>
      <c r="BV105" s="17"/>
      <c r="BW105" s="17"/>
      <c r="BX105" s="17"/>
      <c r="BY105" s="17"/>
      <c r="BZ105" s="17"/>
    </row>
    <row r="106" spans="3:78" x14ac:dyDescent="0.3">
      <c r="C106" s="17"/>
      <c r="D106" s="17"/>
      <c r="E106" s="17"/>
      <c r="F106" s="17"/>
      <c r="G106" s="17"/>
      <c r="H106" s="17"/>
      <c r="I106" s="17"/>
      <c r="J106" s="17"/>
      <c r="K106" s="17"/>
      <c r="L106" s="17"/>
      <c r="M106" s="17"/>
      <c r="N106" s="17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  <c r="AL106" s="17"/>
      <c r="AM106" s="17"/>
      <c r="AN106" s="17"/>
      <c r="AO106" s="17"/>
      <c r="AP106" s="17"/>
      <c r="AQ106" s="17"/>
      <c r="AR106" s="17"/>
      <c r="AS106" s="17"/>
      <c r="AT106" s="17"/>
      <c r="AU106" s="17"/>
      <c r="AV106" s="17"/>
      <c r="AW106" s="17"/>
      <c r="AX106" s="17"/>
      <c r="AY106" s="17"/>
      <c r="AZ106" s="17"/>
      <c r="BA106" s="17"/>
      <c r="BB106" s="17"/>
      <c r="BC106" s="17"/>
      <c r="BD106" s="17"/>
      <c r="BE106" s="17"/>
      <c r="BF106" s="17"/>
      <c r="BG106" s="17"/>
      <c r="BH106" s="17"/>
      <c r="BI106" s="17"/>
      <c r="BJ106" s="17"/>
      <c r="BK106" s="17"/>
      <c r="BL106" s="17"/>
      <c r="BM106" s="17"/>
      <c r="BN106" s="17"/>
      <c r="BO106" s="17"/>
      <c r="BP106" s="17"/>
      <c r="BQ106" s="17"/>
      <c r="BR106" s="17"/>
      <c r="BS106" s="17"/>
      <c r="BT106" s="17"/>
      <c r="BU106" s="17"/>
      <c r="BV106" s="17"/>
      <c r="BW106" s="17"/>
      <c r="BX106" s="17"/>
      <c r="BY106" s="17"/>
      <c r="BZ106" s="17"/>
    </row>
    <row r="107" spans="3:78" x14ac:dyDescent="0.3">
      <c r="C107" s="17"/>
      <c r="D107" s="17"/>
      <c r="E107" s="17"/>
      <c r="F107" s="17"/>
      <c r="G107" s="17"/>
      <c r="H107" s="17"/>
      <c r="I107" s="17"/>
      <c r="J107" s="17"/>
      <c r="K107" s="17"/>
      <c r="L107" s="17"/>
      <c r="M107" s="17"/>
      <c r="N107" s="17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17"/>
      <c r="AM107" s="17"/>
      <c r="AN107" s="17"/>
      <c r="AO107" s="17"/>
      <c r="AP107" s="17"/>
      <c r="AQ107" s="17"/>
      <c r="AR107" s="17"/>
      <c r="AS107" s="17"/>
      <c r="AT107" s="17"/>
      <c r="AU107" s="17"/>
      <c r="AV107" s="17"/>
      <c r="AW107" s="17"/>
      <c r="AX107" s="17"/>
      <c r="AY107" s="17"/>
      <c r="AZ107" s="17"/>
      <c r="BA107" s="17"/>
      <c r="BB107" s="17"/>
      <c r="BC107" s="17"/>
      <c r="BD107" s="17"/>
      <c r="BE107" s="17"/>
      <c r="BF107" s="17"/>
      <c r="BG107" s="17"/>
      <c r="BH107" s="17"/>
      <c r="BI107" s="17"/>
      <c r="BJ107" s="17"/>
      <c r="BK107" s="17"/>
      <c r="BL107" s="17"/>
      <c r="BM107" s="17"/>
      <c r="BN107" s="17"/>
      <c r="BO107" s="17"/>
      <c r="BP107" s="17"/>
      <c r="BQ107" s="17"/>
      <c r="BR107" s="17"/>
      <c r="BS107" s="17"/>
      <c r="BT107" s="17"/>
      <c r="BU107" s="17"/>
      <c r="BV107" s="17"/>
      <c r="BW107" s="17"/>
      <c r="BX107" s="17"/>
      <c r="BY107" s="17"/>
      <c r="BZ107" s="17"/>
    </row>
    <row r="108" spans="3:78" x14ac:dyDescent="0.3">
      <c r="C108" s="17"/>
      <c r="D108" s="17"/>
      <c r="E108" s="17"/>
      <c r="F108" s="17"/>
      <c r="G108" s="17"/>
      <c r="H108" s="17"/>
      <c r="I108" s="17"/>
      <c r="J108" s="17"/>
      <c r="K108" s="17"/>
      <c r="L108" s="17"/>
      <c r="M108" s="17"/>
      <c r="N108" s="17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  <c r="AI108" s="17"/>
      <c r="AJ108" s="17"/>
      <c r="AK108" s="17"/>
      <c r="AL108" s="17"/>
      <c r="AM108" s="17"/>
      <c r="AN108" s="17"/>
      <c r="AO108" s="17"/>
      <c r="AP108" s="17"/>
      <c r="AQ108" s="17"/>
      <c r="AR108" s="17"/>
      <c r="AS108" s="17"/>
      <c r="AT108" s="17"/>
      <c r="AU108" s="17"/>
      <c r="AV108" s="17"/>
      <c r="AW108" s="17"/>
      <c r="AX108" s="17"/>
      <c r="AY108" s="17"/>
      <c r="AZ108" s="17"/>
      <c r="BA108" s="17"/>
      <c r="BB108" s="17"/>
      <c r="BC108" s="17"/>
      <c r="BD108" s="17"/>
      <c r="BE108" s="17"/>
      <c r="BF108" s="17"/>
      <c r="BG108" s="17"/>
      <c r="BH108" s="17"/>
      <c r="BI108" s="17"/>
      <c r="BJ108" s="17"/>
      <c r="BK108" s="17"/>
      <c r="BL108" s="17"/>
      <c r="BM108" s="17"/>
      <c r="BN108" s="17"/>
      <c r="BO108" s="17"/>
      <c r="BP108" s="17"/>
      <c r="BQ108" s="17"/>
      <c r="BR108" s="17"/>
      <c r="BS108" s="17"/>
      <c r="BT108" s="17"/>
      <c r="BU108" s="17"/>
      <c r="BV108" s="17"/>
      <c r="BW108" s="17"/>
      <c r="BX108" s="17"/>
      <c r="BY108" s="17"/>
      <c r="BZ108" s="17"/>
    </row>
    <row r="109" spans="3:78" x14ac:dyDescent="0.3">
      <c r="C109" s="17"/>
      <c r="D109" s="17"/>
      <c r="E109" s="17"/>
      <c r="F109" s="17"/>
      <c r="G109" s="17"/>
      <c r="H109" s="17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  <c r="AI109" s="17"/>
      <c r="AJ109" s="17"/>
      <c r="AK109" s="17"/>
      <c r="AL109" s="17"/>
      <c r="AM109" s="17"/>
      <c r="AN109" s="17"/>
      <c r="AO109" s="17"/>
      <c r="AP109" s="17"/>
      <c r="AQ109" s="17"/>
      <c r="AR109" s="17"/>
      <c r="AS109" s="17"/>
      <c r="AT109" s="17"/>
      <c r="AU109" s="17"/>
      <c r="AV109" s="17"/>
      <c r="AW109" s="17"/>
      <c r="AX109" s="17"/>
      <c r="AY109" s="17"/>
      <c r="AZ109" s="17"/>
      <c r="BA109" s="17"/>
      <c r="BB109" s="17"/>
      <c r="BC109" s="17"/>
      <c r="BD109" s="17"/>
      <c r="BE109" s="17"/>
      <c r="BF109" s="17"/>
      <c r="BG109" s="17"/>
      <c r="BH109" s="17"/>
      <c r="BI109" s="17"/>
      <c r="BJ109" s="17"/>
      <c r="BK109" s="17"/>
      <c r="BL109" s="17"/>
      <c r="BM109" s="17"/>
      <c r="BN109" s="17"/>
      <c r="BO109" s="17"/>
      <c r="BP109" s="17"/>
      <c r="BQ109" s="17"/>
      <c r="BR109" s="17"/>
      <c r="BS109" s="17"/>
      <c r="BT109" s="17"/>
      <c r="BU109" s="17"/>
      <c r="BV109" s="17"/>
      <c r="BW109" s="17"/>
      <c r="BX109" s="17"/>
      <c r="BY109" s="17"/>
      <c r="BZ109" s="17"/>
    </row>
    <row r="110" spans="3:78" x14ac:dyDescent="0.3">
      <c r="C110" s="17"/>
      <c r="D110" s="17"/>
      <c r="E110" s="17"/>
      <c r="F110" s="17"/>
      <c r="G110" s="17"/>
      <c r="H110" s="17"/>
      <c r="I110" s="17"/>
      <c r="J110" s="17"/>
      <c r="K110" s="17"/>
      <c r="L110" s="17"/>
      <c r="M110" s="17"/>
      <c r="N110" s="17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  <c r="AI110" s="17"/>
      <c r="AJ110" s="17"/>
      <c r="AK110" s="17"/>
      <c r="AL110" s="17"/>
      <c r="AM110" s="17"/>
      <c r="AN110" s="17"/>
      <c r="AO110" s="17"/>
      <c r="AP110" s="17"/>
      <c r="AQ110" s="17"/>
      <c r="AR110" s="17"/>
      <c r="AS110" s="17"/>
      <c r="AT110" s="17"/>
      <c r="AU110" s="17"/>
      <c r="AV110" s="17"/>
      <c r="AW110" s="17"/>
      <c r="AX110" s="17"/>
      <c r="AY110" s="17"/>
      <c r="AZ110" s="17"/>
      <c r="BA110" s="17"/>
      <c r="BB110" s="17"/>
      <c r="BC110" s="17"/>
      <c r="BD110" s="17"/>
      <c r="BE110" s="17"/>
      <c r="BF110" s="17"/>
      <c r="BG110" s="17"/>
      <c r="BH110" s="17"/>
      <c r="BI110" s="17"/>
      <c r="BJ110" s="17"/>
      <c r="BK110" s="17"/>
      <c r="BL110" s="17"/>
      <c r="BM110" s="17"/>
      <c r="BN110" s="17"/>
      <c r="BO110" s="17"/>
      <c r="BP110" s="17"/>
      <c r="BQ110" s="17"/>
      <c r="BR110" s="17"/>
      <c r="BS110" s="17"/>
      <c r="BT110" s="17"/>
      <c r="BU110" s="17"/>
      <c r="BV110" s="17"/>
      <c r="BW110" s="17"/>
      <c r="BX110" s="17"/>
      <c r="BY110" s="17"/>
      <c r="BZ110" s="17"/>
    </row>
    <row r="111" spans="3:78" x14ac:dyDescent="0.3">
      <c r="C111" s="17"/>
      <c r="D111" s="17"/>
      <c r="E111" s="17"/>
      <c r="F111" s="17"/>
      <c r="G111" s="17"/>
      <c r="H111" s="17"/>
      <c r="I111" s="17"/>
      <c r="J111" s="17"/>
      <c r="K111" s="17"/>
      <c r="L111" s="17"/>
      <c r="M111" s="17"/>
      <c r="N111" s="17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  <c r="AL111" s="17"/>
      <c r="AM111" s="17"/>
      <c r="AN111" s="17"/>
      <c r="AO111" s="17"/>
      <c r="AP111" s="17"/>
      <c r="AQ111" s="17"/>
      <c r="AR111" s="17"/>
      <c r="AS111" s="17"/>
      <c r="AT111" s="17"/>
      <c r="AU111" s="17"/>
      <c r="AV111" s="17"/>
      <c r="AW111" s="17"/>
      <c r="AX111" s="17"/>
      <c r="AY111" s="17"/>
      <c r="AZ111" s="17"/>
      <c r="BA111" s="17"/>
      <c r="BB111" s="17"/>
      <c r="BC111" s="17"/>
      <c r="BD111" s="17"/>
      <c r="BE111" s="17"/>
      <c r="BF111" s="17"/>
      <c r="BG111" s="17"/>
      <c r="BH111" s="17"/>
      <c r="BI111" s="17"/>
      <c r="BJ111" s="17"/>
      <c r="BK111" s="17"/>
      <c r="BL111" s="17"/>
      <c r="BM111" s="17"/>
      <c r="BN111" s="17"/>
      <c r="BO111" s="17"/>
      <c r="BP111" s="17"/>
      <c r="BQ111" s="17"/>
      <c r="BR111" s="17"/>
      <c r="BS111" s="17"/>
      <c r="BT111" s="17"/>
      <c r="BU111" s="17"/>
      <c r="BV111" s="17"/>
      <c r="BW111" s="17"/>
      <c r="BX111" s="17"/>
      <c r="BY111" s="17"/>
      <c r="BZ111" s="17"/>
    </row>
    <row r="112" spans="3:78" x14ac:dyDescent="0.3"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  <c r="AM112" s="17"/>
      <c r="AN112" s="17"/>
      <c r="AO112" s="17"/>
      <c r="AP112" s="17"/>
      <c r="AQ112" s="17"/>
      <c r="AR112" s="17"/>
      <c r="AS112" s="17"/>
      <c r="AT112" s="17"/>
      <c r="AU112" s="17"/>
      <c r="AV112" s="17"/>
      <c r="AW112" s="17"/>
      <c r="AX112" s="17"/>
      <c r="AY112" s="17"/>
      <c r="AZ112" s="17"/>
      <c r="BA112" s="17"/>
      <c r="BB112" s="17"/>
      <c r="BC112" s="17"/>
      <c r="BD112" s="17"/>
      <c r="BE112" s="17"/>
      <c r="BF112" s="17"/>
      <c r="BG112" s="17"/>
      <c r="BH112" s="17"/>
      <c r="BI112" s="17"/>
      <c r="BJ112" s="17"/>
      <c r="BK112" s="17"/>
      <c r="BL112" s="17"/>
      <c r="BM112" s="17"/>
      <c r="BN112" s="17"/>
      <c r="BO112" s="17"/>
      <c r="BP112" s="17"/>
      <c r="BQ112" s="17"/>
      <c r="BR112" s="17"/>
      <c r="BS112" s="17"/>
      <c r="BT112" s="17"/>
      <c r="BU112" s="17"/>
      <c r="BV112" s="17"/>
      <c r="BW112" s="17"/>
      <c r="BX112" s="17"/>
      <c r="BY112" s="17"/>
      <c r="BZ112" s="17"/>
    </row>
    <row r="113" spans="3:78" x14ac:dyDescent="0.3">
      <c r="C113" s="17"/>
      <c r="D113" s="17"/>
      <c r="E113" s="17"/>
      <c r="F113" s="17"/>
      <c r="G113" s="17"/>
      <c r="H113" s="17"/>
      <c r="I113" s="17"/>
      <c r="J113" s="17"/>
      <c r="K113" s="17"/>
      <c r="L113" s="17"/>
      <c r="M113" s="17"/>
      <c r="N113" s="17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  <c r="AM113" s="17"/>
      <c r="AN113" s="17"/>
      <c r="AO113" s="17"/>
      <c r="AP113" s="17"/>
      <c r="AQ113" s="17"/>
      <c r="AR113" s="17"/>
      <c r="AS113" s="17"/>
      <c r="AT113" s="17"/>
      <c r="AU113" s="17"/>
      <c r="AV113" s="17"/>
      <c r="AW113" s="17"/>
      <c r="AX113" s="17"/>
      <c r="AY113" s="17"/>
      <c r="AZ113" s="17"/>
      <c r="BA113" s="17"/>
      <c r="BB113" s="17"/>
      <c r="BC113" s="17"/>
      <c r="BD113" s="17"/>
      <c r="BE113" s="17"/>
      <c r="BF113" s="17"/>
      <c r="BG113" s="17"/>
      <c r="BH113" s="17"/>
      <c r="BI113" s="17"/>
      <c r="BJ113" s="17"/>
      <c r="BK113" s="17"/>
      <c r="BL113" s="17"/>
      <c r="BM113" s="17"/>
      <c r="BN113" s="17"/>
      <c r="BO113" s="17"/>
      <c r="BP113" s="17"/>
      <c r="BQ113" s="17"/>
      <c r="BR113" s="17"/>
      <c r="BS113" s="17"/>
      <c r="BT113" s="17"/>
      <c r="BU113" s="17"/>
      <c r="BV113" s="17"/>
      <c r="BW113" s="17"/>
      <c r="BX113" s="17"/>
      <c r="BY113" s="17"/>
      <c r="BZ113" s="17"/>
    </row>
    <row r="114" spans="3:78" x14ac:dyDescent="0.3">
      <c r="C114" s="17"/>
      <c r="D114" s="17"/>
      <c r="E114" s="17"/>
      <c r="F114" s="17"/>
      <c r="G114" s="17"/>
      <c r="H114" s="17"/>
      <c r="I114" s="17"/>
      <c r="J114" s="17"/>
      <c r="K114" s="17"/>
      <c r="L114" s="17"/>
      <c r="M114" s="17"/>
      <c r="N114" s="17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  <c r="AM114" s="17"/>
      <c r="AN114" s="17"/>
      <c r="AO114" s="17"/>
      <c r="AP114" s="17"/>
      <c r="AQ114" s="17"/>
      <c r="AR114" s="17"/>
      <c r="AS114" s="17"/>
      <c r="AT114" s="17"/>
      <c r="AU114" s="17"/>
      <c r="AV114" s="17"/>
      <c r="AW114" s="17"/>
      <c r="AX114" s="17"/>
      <c r="AY114" s="17"/>
      <c r="AZ114" s="17"/>
      <c r="BA114" s="17"/>
      <c r="BB114" s="17"/>
      <c r="BC114" s="17"/>
      <c r="BD114" s="17"/>
      <c r="BE114" s="17"/>
      <c r="BF114" s="17"/>
      <c r="BG114" s="17"/>
      <c r="BH114" s="17"/>
      <c r="BI114" s="17"/>
      <c r="BJ114" s="17"/>
      <c r="BK114" s="17"/>
      <c r="BL114" s="17"/>
      <c r="BM114" s="17"/>
      <c r="BN114" s="17"/>
      <c r="BO114" s="17"/>
      <c r="BP114" s="17"/>
      <c r="BQ114" s="17"/>
      <c r="BR114" s="17"/>
      <c r="BS114" s="17"/>
      <c r="BT114" s="17"/>
      <c r="BU114" s="17"/>
      <c r="BV114" s="17"/>
      <c r="BW114" s="17"/>
      <c r="BX114" s="17"/>
      <c r="BY114" s="17"/>
      <c r="BZ114" s="17"/>
    </row>
    <row r="115" spans="3:78" x14ac:dyDescent="0.3">
      <c r="C115" s="17"/>
      <c r="D115" s="17"/>
      <c r="E115" s="17"/>
      <c r="F115" s="17"/>
      <c r="G115" s="17"/>
      <c r="H115" s="17"/>
      <c r="I115" s="17"/>
      <c r="J115" s="17"/>
      <c r="K115" s="17"/>
      <c r="L115" s="17"/>
      <c r="M115" s="17"/>
      <c r="N115" s="17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  <c r="AL115" s="17"/>
      <c r="AM115" s="17"/>
      <c r="AN115" s="17"/>
      <c r="AO115" s="17"/>
      <c r="AP115" s="17"/>
      <c r="AQ115" s="17"/>
      <c r="AR115" s="17"/>
      <c r="AS115" s="17"/>
      <c r="AT115" s="17"/>
      <c r="AU115" s="17"/>
      <c r="AV115" s="17"/>
      <c r="AW115" s="17"/>
      <c r="AX115" s="17"/>
      <c r="AY115" s="17"/>
      <c r="AZ115" s="17"/>
      <c r="BA115" s="17"/>
      <c r="BB115" s="17"/>
      <c r="BC115" s="17"/>
      <c r="BD115" s="17"/>
      <c r="BE115" s="17"/>
      <c r="BF115" s="17"/>
      <c r="BG115" s="17"/>
      <c r="BH115" s="17"/>
      <c r="BI115" s="17"/>
      <c r="BJ115" s="17"/>
      <c r="BK115" s="17"/>
      <c r="BL115" s="17"/>
      <c r="BM115" s="17"/>
      <c r="BN115" s="17"/>
      <c r="BO115" s="17"/>
      <c r="BP115" s="17"/>
      <c r="BQ115" s="17"/>
      <c r="BR115" s="17"/>
      <c r="BS115" s="17"/>
      <c r="BT115" s="17"/>
      <c r="BU115" s="17"/>
      <c r="BV115" s="17"/>
      <c r="BW115" s="17"/>
      <c r="BX115" s="17"/>
      <c r="BY115" s="17"/>
      <c r="BZ115" s="17"/>
    </row>
    <row r="116" spans="3:78" x14ac:dyDescent="0.3">
      <c r="C116" s="17"/>
      <c r="D116" s="17"/>
      <c r="E116" s="17"/>
      <c r="F116" s="17"/>
      <c r="G116" s="17"/>
      <c r="H116" s="17"/>
      <c r="I116" s="17"/>
      <c r="J116" s="17"/>
      <c r="K116" s="17"/>
      <c r="L116" s="17"/>
      <c r="M116" s="17"/>
      <c r="N116" s="17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17"/>
      <c r="AM116" s="17"/>
      <c r="AN116" s="17"/>
      <c r="AO116" s="17"/>
      <c r="AP116" s="17"/>
      <c r="AQ116" s="17"/>
      <c r="AR116" s="17"/>
      <c r="AS116" s="17"/>
      <c r="AT116" s="17"/>
      <c r="AU116" s="17"/>
      <c r="AV116" s="17"/>
      <c r="AW116" s="17"/>
      <c r="AX116" s="17"/>
      <c r="AY116" s="17"/>
      <c r="AZ116" s="17"/>
      <c r="BA116" s="17"/>
      <c r="BB116" s="17"/>
      <c r="BC116" s="17"/>
      <c r="BD116" s="17"/>
      <c r="BE116" s="17"/>
      <c r="BF116" s="17"/>
      <c r="BG116" s="17"/>
      <c r="BH116" s="17"/>
      <c r="BI116" s="17"/>
      <c r="BJ116" s="17"/>
      <c r="BK116" s="17"/>
      <c r="BL116" s="17"/>
      <c r="BM116" s="17"/>
      <c r="BN116" s="17"/>
      <c r="BO116" s="17"/>
      <c r="BP116" s="17"/>
      <c r="BQ116" s="17"/>
      <c r="BR116" s="17"/>
      <c r="BS116" s="17"/>
      <c r="BT116" s="17"/>
      <c r="BU116" s="17"/>
      <c r="BV116" s="17"/>
      <c r="BW116" s="17"/>
      <c r="BX116" s="17"/>
      <c r="BY116" s="17"/>
      <c r="BZ116" s="17"/>
    </row>
    <row r="117" spans="3:78" x14ac:dyDescent="0.3">
      <c r="C117" s="17"/>
      <c r="D117" s="17"/>
      <c r="E117" s="17"/>
      <c r="F117" s="17"/>
      <c r="G117" s="17"/>
      <c r="H117" s="17"/>
      <c r="I117" s="17"/>
      <c r="J117" s="17"/>
      <c r="K117" s="17"/>
      <c r="L117" s="17"/>
      <c r="M117" s="17"/>
      <c r="N117" s="17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  <c r="AI117" s="17"/>
      <c r="AJ117" s="17"/>
      <c r="AK117" s="17"/>
      <c r="AL117" s="17"/>
      <c r="AM117" s="17"/>
      <c r="AN117" s="17"/>
      <c r="AO117" s="17"/>
      <c r="AP117" s="17"/>
      <c r="AQ117" s="17"/>
      <c r="AR117" s="17"/>
      <c r="AS117" s="17"/>
      <c r="AT117" s="17"/>
      <c r="AU117" s="17"/>
      <c r="AV117" s="17"/>
      <c r="AW117" s="17"/>
      <c r="AX117" s="17"/>
      <c r="AY117" s="17"/>
      <c r="AZ117" s="17"/>
      <c r="BA117" s="17"/>
      <c r="BB117" s="17"/>
      <c r="BC117" s="17"/>
      <c r="BD117" s="17"/>
      <c r="BE117" s="17"/>
      <c r="BF117" s="17"/>
      <c r="BG117" s="17"/>
      <c r="BH117" s="17"/>
      <c r="BI117" s="17"/>
      <c r="BJ117" s="17"/>
      <c r="BK117" s="17"/>
      <c r="BL117" s="17"/>
      <c r="BM117" s="17"/>
      <c r="BN117" s="17"/>
      <c r="BO117" s="17"/>
      <c r="BP117" s="17"/>
      <c r="BQ117" s="17"/>
      <c r="BR117" s="17"/>
      <c r="BS117" s="17"/>
      <c r="BT117" s="17"/>
      <c r="BU117" s="17"/>
      <c r="BV117" s="17"/>
      <c r="BW117" s="17"/>
      <c r="BX117" s="17"/>
      <c r="BY117" s="17"/>
      <c r="BZ117" s="17"/>
    </row>
    <row r="118" spans="3:78" x14ac:dyDescent="0.3">
      <c r="C118" s="17"/>
      <c r="D118" s="17"/>
      <c r="E118" s="17"/>
      <c r="F118" s="17"/>
      <c r="G118" s="17"/>
      <c r="H118" s="17"/>
      <c r="I118" s="17"/>
      <c r="J118" s="17"/>
      <c r="K118" s="17"/>
      <c r="L118" s="17"/>
      <c r="M118" s="17"/>
      <c r="N118" s="17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  <c r="AL118" s="17"/>
      <c r="AM118" s="17"/>
      <c r="AN118" s="17"/>
      <c r="AO118" s="17"/>
      <c r="AP118" s="17"/>
      <c r="AQ118" s="17"/>
      <c r="AR118" s="17"/>
      <c r="AS118" s="17"/>
      <c r="AT118" s="17"/>
      <c r="AU118" s="17"/>
      <c r="AV118" s="17"/>
      <c r="AW118" s="17"/>
      <c r="AX118" s="17"/>
      <c r="AY118" s="17"/>
      <c r="AZ118" s="17"/>
      <c r="BA118" s="17"/>
      <c r="BB118" s="17"/>
      <c r="BC118" s="17"/>
      <c r="BD118" s="17"/>
      <c r="BE118" s="17"/>
      <c r="BF118" s="17"/>
      <c r="BG118" s="17"/>
      <c r="BH118" s="17"/>
      <c r="BI118" s="17"/>
      <c r="BJ118" s="17"/>
      <c r="BK118" s="17"/>
      <c r="BL118" s="17"/>
      <c r="BM118" s="17"/>
      <c r="BN118" s="17"/>
      <c r="BO118" s="17"/>
      <c r="BP118" s="17"/>
      <c r="BQ118" s="17"/>
      <c r="BR118" s="17"/>
      <c r="BS118" s="17"/>
      <c r="BT118" s="17"/>
      <c r="BU118" s="17"/>
      <c r="BV118" s="17"/>
      <c r="BW118" s="17"/>
      <c r="BX118" s="17"/>
      <c r="BY118" s="17"/>
      <c r="BZ118" s="17"/>
    </row>
    <row r="119" spans="3:78" x14ac:dyDescent="0.3">
      <c r="C119" s="17"/>
      <c r="D119" s="17"/>
      <c r="E119" s="17"/>
      <c r="F119" s="17"/>
      <c r="G119" s="17"/>
      <c r="H119" s="17"/>
      <c r="I119" s="17"/>
      <c r="J119" s="17"/>
      <c r="K119" s="17"/>
      <c r="L119" s="17"/>
      <c r="M119" s="17"/>
      <c r="N119" s="17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  <c r="AL119" s="17"/>
      <c r="AM119" s="17"/>
      <c r="AN119" s="17"/>
      <c r="AO119" s="17"/>
      <c r="AP119" s="17"/>
      <c r="AQ119" s="17"/>
      <c r="AR119" s="17"/>
      <c r="AS119" s="17"/>
      <c r="AT119" s="17"/>
      <c r="AU119" s="17"/>
      <c r="AV119" s="17"/>
      <c r="AW119" s="17"/>
      <c r="AX119" s="17"/>
      <c r="AY119" s="17"/>
      <c r="AZ119" s="17"/>
      <c r="BA119" s="17"/>
      <c r="BB119" s="17"/>
      <c r="BC119" s="17"/>
      <c r="BD119" s="17"/>
      <c r="BE119" s="17"/>
      <c r="BF119" s="17"/>
      <c r="BG119" s="17"/>
      <c r="BH119" s="17"/>
      <c r="BI119" s="17"/>
      <c r="BJ119" s="17"/>
      <c r="BK119" s="17"/>
      <c r="BL119" s="17"/>
      <c r="BM119" s="17"/>
      <c r="BN119" s="17"/>
      <c r="BO119" s="17"/>
      <c r="BP119" s="17"/>
      <c r="BQ119" s="17"/>
      <c r="BR119" s="17"/>
      <c r="BS119" s="17"/>
      <c r="BT119" s="17"/>
      <c r="BU119" s="17"/>
      <c r="BV119" s="17"/>
      <c r="BW119" s="17"/>
      <c r="BX119" s="17"/>
      <c r="BY119" s="17"/>
      <c r="BZ119" s="17"/>
    </row>
    <row r="120" spans="3:78" x14ac:dyDescent="0.3">
      <c r="C120" s="17"/>
      <c r="D120" s="17"/>
      <c r="E120" s="17"/>
      <c r="F120" s="17"/>
      <c r="G120" s="17"/>
      <c r="H120" s="17"/>
      <c r="I120" s="17"/>
      <c r="J120" s="17"/>
      <c r="K120" s="17"/>
      <c r="L120" s="17"/>
      <c r="M120" s="17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  <c r="AI120" s="17"/>
      <c r="AJ120" s="17"/>
      <c r="AK120" s="17"/>
      <c r="AL120" s="17"/>
      <c r="AM120" s="17"/>
      <c r="AN120" s="17"/>
      <c r="AO120" s="17"/>
      <c r="AP120" s="17"/>
      <c r="AQ120" s="17"/>
      <c r="AR120" s="17"/>
      <c r="AS120" s="17"/>
      <c r="AT120" s="17"/>
      <c r="AU120" s="17"/>
      <c r="AV120" s="17"/>
      <c r="AW120" s="17"/>
      <c r="AX120" s="17"/>
      <c r="AY120" s="17"/>
      <c r="AZ120" s="17"/>
      <c r="BA120" s="17"/>
      <c r="BB120" s="17"/>
      <c r="BC120" s="17"/>
      <c r="BD120" s="17"/>
      <c r="BE120" s="17"/>
      <c r="BF120" s="17"/>
      <c r="BG120" s="17"/>
      <c r="BH120" s="17"/>
      <c r="BI120" s="17"/>
      <c r="BJ120" s="17"/>
      <c r="BK120" s="17"/>
      <c r="BL120" s="17"/>
      <c r="BM120" s="17"/>
      <c r="BN120" s="17"/>
      <c r="BO120" s="17"/>
      <c r="BP120" s="17"/>
      <c r="BQ120" s="17"/>
      <c r="BR120" s="17"/>
      <c r="BS120" s="17"/>
      <c r="BT120" s="17"/>
      <c r="BU120" s="17"/>
      <c r="BV120" s="17"/>
      <c r="BW120" s="17"/>
      <c r="BX120" s="17"/>
      <c r="BY120" s="17"/>
      <c r="BZ120" s="17"/>
    </row>
    <row r="121" spans="3:78" x14ac:dyDescent="0.3">
      <c r="C121" s="17"/>
      <c r="D121" s="17"/>
      <c r="E121" s="17"/>
      <c r="F121" s="17"/>
      <c r="G121" s="17"/>
      <c r="H121" s="17"/>
      <c r="I121" s="17"/>
      <c r="J121" s="17"/>
      <c r="K121" s="17"/>
      <c r="L121" s="17"/>
      <c r="M121" s="17"/>
      <c r="N121" s="17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17"/>
      <c r="AM121" s="17"/>
      <c r="AN121" s="17"/>
      <c r="AO121" s="17"/>
      <c r="AP121" s="17"/>
      <c r="AQ121" s="17"/>
      <c r="AR121" s="17"/>
      <c r="AS121" s="17"/>
      <c r="AT121" s="17"/>
      <c r="AU121" s="17"/>
      <c r="AV121" s="17"/>
      <c r="AW121" s="17"/>
      <c r="AX121" s="17"/>
      <c r="AY121" s="17"/>
      <c r="AZ121" s="17"/>
      <c r="BA121" s="17"/>
      <c r="BB121" s="17"/>
      <c r="BC121" s="17"/>
      <c r="BD121" s="17"/>
      <c r="BE121" s="17"/>
      <c r="BF121" s="17"/>
      <c r="BG121" s="17"/>
      <c r="BH121" s="17"/>
      <c r="BI121" s="17"/>
      <c r="BJ121" s="17"/>
      <c r="BK121" s="17"/>
      <c r="BL121" s="17"/>
      <c r="BM121" s="17"/>
      <c r="BN121" s="17"/>
      <c r="BO121" s="17"/>
      <c r="BP121" s="17"/>
      <c r="BQ121" s="17"/>
      <c r="BR121" s="17"/>
      <c r="BS121" s="17"/>
      <c r="BT121" s="17"/>
      <c r="BU121" s="17"/>
      <c r="BV121" s="17"/>
      <c r="BW121" s="17"/>
      <c r="BX121" s="17"/>
      <c r="BY121" s="17"/>
      <c r="BZ121" s="17"/>
    </row>
    <row r="122" spans="3:78" x14ac:dyDescent="0.3">
      <c r="C122" s="17"/>
      <c r="D122" s="17"/>
      <c r="E122" s="17"/>
      <c r="F122" s="17"/>
      <c r="G122" s="17"/>
      <c r="H122" s="17"/>
      <c r="I122" s="17"/>
      <c r="J122" s="17"/>
      <c r="K122" s="17"/>
      <c r="L122" s="17"/>
      <c r="M122" s="17"/>
      <c r="N122" s="17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  <c r="AL122" s="17"/>
      <c r="AM122" s="17"/>
      <c r="AN122" s="17"/>
      <c r="AO122" s="17"/>
      <c r="AP122" s="17"/>
      <c r="AQ122" s="17"/>
      <c r="AR122" s="17"/>
      <c r="AS122" s="17"/>
      <c r="AT122" s="17"/>
      <c r="AU122" s="17"/>
      <c r="AV122" s="17"/>
      <c r="AW122" s="17"/>
      <c r="AX122" s="17"/>
      <c r="AY122" s="17"/>
      <c r="AZ122" s="17"/>
      <c r="BA122" s="17"/>
      <c r="BB122" s="17"/>
      <c r="BC122" s="17"/>
      <c r="BD122" s="17"/>
      <c r="BE122" s="17"/>
      <c r="BF122" s="17"/>
      <c r="BG122" s="17"/>
      <c r="BH122" s="17"/>
      <c r="BI122" s="17"/>
      <c r="BJ122" s="17"/>
      <c r="BK122" s="17"/>
      <c r="BL122" s="17"/>
      <c r="BM122" s="17"/>
      <c r="BN122" s="17"/>
      <c r="BO122" s="17"/>
      <c r="BP122" s="17"/>
      <c r="BQ122" s="17"/>
      <c r="BR122" s="17"/>
      <c r="BS122" s="17"/>
      <c r="BT122" s="17"/>
      <c r="BU122" s="17"/>
      <c r="BV122" s="17"/>
      <c r="BW122" s="17"/>
      <c r="BX122" s="17"/>
      <c r="BY122" s="17"/>
      <c r="BZ122" s="17"/>
    </row>
    <row r="123" spans="3:78" x14ac:dyDescent="0.3">
      <c r="C123" s="17"/>
      <c r="D123" s="17"/>
      <c r="E123" s="17"/>
      <c r="F123" s="17"/>
      <c r="G123" s="17"/>
      <c r="H123" s="17"/>
      <c r="I123" s="17"/>
      <c r="J123" s="17"/>
      <c r="K123" s="17"/>
      <c r="L123" s="17"/>
      <c r="M123" s="17"/>
      <c r="N123" s="17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  <c r="AL123" s="17"/>
      <c r="AM123" s="17"/>
      <c r="AN123" s="17"/>
      <c r="AO123" s="17"/>
      <c r="AP123" s="17"/>
      <c r="AQ123" s="17"/>
      <c r="AR123" s="17"/>
      <c r="AS123" s="17"/>
      <c r="AT123" s="17"/>
      <c r="AU123" s="17"/>
      <c r="AV123" s="17"/>
      <c r="AW123" s="17"/>
      <c r="AX123" s="17"/>
      <c r="AY123" s="17"/>
      <c r="AZ123" s="17"/>
      <c r="BA123" s="17"/>
      <c r="BB123" s="17"/>
      <c r="BC123" s="17"/>
      <c r="BD123" s="17"/>
      <c r="BE123" s="17"/>
      <c r="BF123" s="17"/>
      <c r="BG123" s="17"/>
      <c r="BH123" s="17"/>
      <c r="BI123" s="17"/>
      <c r="BJ123" s="17"/>
      <c r="BK123" s="17"/>
      <c r="BL123" s="17"/>
      <c r="BM123" s="17"/>
      <c r="BN123" s="17"/>
      <c r="BO123" s="17"/>
      <c r="BP123" s="17"/>
      <c r="BQ123" s="17"/>
      <c r="BR123" s="17"/>
      <c r="BS123" s="17"/>
      <c r="BT123" s="17"/>
      <c r="BU123" s="17"/>
      <c r="BV123" s="17"/>
      <c r="BW123" s="17"/>
      <c r="BX123" s="17"/>
      <c r="BY123" s="17"/>
      <c r="BZ123" s="17"/>
    </row>
    <row r="124" spans="3:78" x14ac:dyDescent="0.3">
      <c r="C124" s="17"/>
      <c r="D124" s="17"/>
      <c r="E124" s="17"/>
      <c r="F124" s="17"/>
      <c r="G124" s="17"/>
      <c r="H124" s="17"/>
      <c r="I124" s="17"/>
      <c r="J124" s="17"/>
      <c r="K124" s="17"/>
      <c r="L124" s="17"/>
      <c r="M124" s="17"/>
      <c r="N124" s="17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  <c r="AL124" s="17"/>
      <c r="AM124" s="17"/>
      <c r="AN124" s="17"/>
      <c r="AO124" s="17"/>
      <c r="AP124" s="17"/>
      <c r="AQ124" s="17"/>
      <c r="AR124" s="17"/>
      <c r="AS124" s="17"/>
      <c r="AT124" s="17"/>
      <c r="AU124" s="17"/>
      <c r="AV124" s="17"/>
      <c r="AW124" s="17"/>
      <c r="AX124" s="17"/>
      <c r="AY124" s="17"/>
      <c r="AZ124" s="17"/>
      <c r="BA124" s="17"/>
      <c r="BB124" s="17"/>
      <c r="BC124" s="17"/>
      <c r="BD124" s="17"/>
      <c r="BE124" s="17"/>
      <c r="BF124" s="17"/>
      <c r="BG124" s="17"/>
      <c r="BH124" s="17"/>
      <c r="BI124" s="17"/>
      <c r="BJ124" s="17"/>
      <c r="BK124" s="17"/>
      <c r="BL124" s="17"/>
      <c r="BM124" s="17"/>
      <c r="BN124" s="17"/>
      <c r="BO124" s="17"/>
      <c r="BP124" s="17"/>
      <c r="BQ124" s="17"/>
      <c r="BR124" s="17"/>
      <c r="BS124" s="17"/>
      <c r="BT124" s="17"/>
      <c r="BU124" s="17"/>
      <c r="BV124" s="17"/>
      <c r="BW124" s="17"/>
      <c r="BX124" s="17"/>
      <c r="BY124" s="17"/>
      <c r="BZ124" s="17"/>
    </row>
    <row r="125" spans="3:78" x14ac:dyDescent="0.3">
      <c r="C125" s="17"/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  <c r="AL125" s="17"/>
      <c r="AM125" s="17"/>
      <c r="AN125" s="17"/>
      <c r="AO125" s="17"/>
      <c r="AP125" s="17"/>
      <c r="AQ125" s="17"/>
      <c r="AR125" s="17"/>
      <c r="AS125" s="17"/>
      <c r="AT125" s="17"/>
      <c r="AU125" s="17"/>
      <c r="AV125" s="17"/>
      <c r="AW125" s="17"/>
      <c r="AX125" s="17"/>
      <c r="AY125" s="17"/>
      <c r="AZ125" s="17"/>
      <c r="BA125" s="17"/>
      <c r="BB125" s="17"/>
      <c r="BC125" s="17"/>
      <c r="BD125" s="17"/>
      <c r="BE125" s="17"/>
      <c r="BF125" s="17"/>
      <c r="BG125" s="17"/>
      <c r="BH125" s="17"/>
      <c r="BI125" s="17"/>
      <c r="BJ125" s="17"/>
      <c r="BK125" s="17"/>
      <c r="BL125" s="17"/>
      <c r="BM125" s="17"/>
      <c r="BN125" s="17"/>
      <c r="BO125" s="17"/>
      <c r="BP125" s="17"/>
      <c r="BQ125" s="17"/>
      <c r="BR125" s="17"/>
      <c r="BS125" s="17"/>
      <c r="BT125" s="17"/>
      <c r="BU125" s="17"/>
      <c r="BV125" s="17"/>
      <c r="BW125" s="17"/>
      <c r="BX125" s="17"/>
      <c r="BY125" s="17"/>
      <c r="BZ125" s="17"/>
    </row>
    <row r="126" spans="3:78" x14ac:dyDescent="0.3">
      <c r="C126" s="17"/>
      <c r="D126" s="17"/>
      <c r="E126" s="17"/>
      <c r="F126" s="17"/>
      <c r="G126" s="17"/>
      <c r="H126" s="17"/>
      <c r="I126" s="17"/>
      <c r="J126" s="17"/>
      <c r="K126" s="17"/>
      <c r="L126" s="17"/>
      <c r="M126" s="17"/>
      <c r="N126" s="17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  <c r="AL126" s="17"/>
      <c r="AM126" s="17"/>
      <c r="AN126" s="17"/>
      <c r="AO126" s="17"/>
      <c r="AP126" s="17"/>
      <c r="AQ126" s="17"/>
      <c r="AR126" s="17"/>
      <c r="AS126" s="17"/>
      <c r="AT126" s="17"/>
      <c r="AU126" s="17"/>
      <c r="AV126" s="17"/>
      <c r="AW126" s="17"/>
      <c r="AX126" s="17"/>
      <c r="AY126" s="17"/>
      <c r="AZ126" s="17"/>
      <c r="BA126" s="17"/>
      <c r="BB126" s="17"/>
      <c r="BC126" s="17"/>
      <c r="BD126" s="17"/>
      <c r="BE126" s="17"/>
      <c r="BF126" s="17"/>
      <c r="BG126" s="17"/>
      <c r="BH126" s="17"/>
      <c r="BI126" s="17"/>
      <c r="BJ126" s="17"/>
      <c r="BK126" s="17"/>
      <c r="BL126" s="17"/>
      <c r="BM126" s="17"/>
      <c r="BN126" s="17"/>
      <c r="BO126" s="17"/>
      <c r="BP126" s="17"/>
      <c r="BQ126" s="17"/>
      <c r="BR126" s="17"/>
      <c r="BS126" s="17"/>
      <c r="BT126" s="17"/>
      <c r="BU126" s="17"/>
      <c r="BV126" s="17"/>
      <c r="BW126" s="17"/>
      <c r="BX126" s="17"/>
      <c r="BY126" s="17"/>
      <c r="BZ126" s="17"/>
    </row>
    <row r="127" spans="3:78" x14ac:dyDescent="0.3">
      <c r="C127" s="17"/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  <c r="AL127" s="17"/>
      <c r="AM127" s="17"/>
      <c r="AN127" s="17"/>
      <c r="AO127" s="17"/>
      <c r="AP127" s="17"/>
      <c r="AQ127" s="17"/>
      <c r="AR127" s="17"/>
      <c r="AS127" s="17"/>
      <c r="AT127" s="17"/>
      <c r="AU127" s="17"/>
      <c r="AV127" s="17"/>
      <c r="AW127" s="17"/>
      <c r="AX127" s="17"/>
      <c r="AY127" s="17"/>
      <c r="AZ127" s="17"/>
      <c r="BA127" s="17"/>
      <c r="BB127" s="17"/>
      <c r="BC127" s="17"/>
      <c r="BD127" s="17"/>
      <c r="BE127" s="17"/>
      <c r="BF127" s="17"/>
      <c r="BG127" s="17"/>
      <c r="BH127" s="17"/>
      <c r="BI127" s="17"/>
      <c r="BJ127" s="17"/>
      <c r="BK127" s="17"/>
      <c r="BL127" s="17"/>
      <c r="BM127" s="17"/>
      <c r="BN127" s="17"/>
      <c r="BO127" s="17"/>
      <c r="BP127" s="17"/>
      <c r="BQ127" s="17"/>
      <c r="BR127" s="17"/>
      <c r="BS127" s="17"/>
      <c r="BT127" s="17"/>
      <c r="BU127" s="17"/>
      <c r="BV127" s="17"/>
      <c r="BW127" s="17"/>
      <c r="BX127" s="17"/>
      <c r="BY127" s="17"/>
      <c r="BZ127" s="17"/>
    </row>
    <row r="128" spans="3:78" x14ac:dyDescent="0.3">
      <c r="C128" s="17"/>
      <c r="D128" s="17"/>
      <c r="E128" s="17"/>
      <c r="F128" s="17"/>
      <c r="G128" s="17"/>
      <c r="H128" s="17"/>
      <c r="I128" s="17"/>
      <c r="J128" s="17"/>
      <c r="K128" s="17"/>
      <c r="L128" s="17"/>
      <c r="M128" s="17"/>
      <c r="N128" s="17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  <c r="AM128" s="17"/>
      <c r="AN128" s="17"/>
      <c r="AO128" s="17"/>
      <c r="AP128" s="17"/>
      <c r="AQ128" s="17"/>
      <c r="AR128" s="17"/>
      <c r="AS128" s="17"/>
      <c r="AT128" s="17"/>
      <c r="AU128" s="17"/>
      <c r="AV128" s="17"/>
      <c r="AW128" s="17"/>
      <c r="AX128" s="17"/>
      <c r="AY128" s="17"/>
      <c r="AZ128" s="17"/>
      <c r="BA128" s="17"/>
      <c r="BB128" s="17"/>
      <c r="BC128" s="17"/>
      <c r="BD128" s="17"/>
      <c r="BE128" s="17"/>
      <c r="BF128" s="17"/>
      <c r="BG128" s="17"/>
      <c r="BH128" s="17"/>
      <c r="BI128" s="17"/>
      <c r="BJ128" s="17"/>
      <c r="BK128" s="17"/>
      <c r="BL128" s="17"/>
      <c r="BM128" s="17"/>
      <c r="BN128" s="17"/>
      <c r="BO128" s="17"/>
      <c r="BP128" s="17"/>
      <c r="BQ128" s="17"/>
      <c r="BR128" s="17"/>
      <c r="BS128" s="17"/>
      <c r="BT128" s="17"/>
      <c r="BU128" s="17"/>
      <c r="BV128" s="17"/>
      <c r="BW128" s="17"/>
      <c r="BX128" s="17"/>
      <c r="BY128" s="17"/>
      <c r="BZ128" s="17"/>
    </row>
    <row r="129" spans="3:78" x14ac:dyDescent="0.3">
      <c r="C129" s="17"/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  <c r="AL129" s="17"/>
      <c r="AM129" s="17"/>
      <c r="AN129" s="17"/>
      <c r="AO129" s="17"/>
      <c r="AP129" s="17"/>
      <c r="AQ129" s="17"/>
      <c r="AR129" s="17"/>
      <c r="AS129" s="17"/>
      <c r="AT129" s="17"/>
      <c r="AU129" s="17"/>
      <c r="AV129" s="17"/>
      <c r="AW129" s="17"/>
      <c r="AX129" s="17"/>
      <c r="AY129" s="17"/>
      <c r="AZ129" s="17"/>
      <c r="BA129" s="17"/>
      <c r="BB129" s="17"/>
      <c r="BC129" s="17"/>
      <c r="BD129" s="17"/>
      <c r="BE129" s="17"/>
      <c r="BF129" s="17"/>
      <c r="BG129" s="17"/>
      <c r="BH129" s="17"/>
      <c r="BI129" s="17"/>
      <c r="BJ129" s="17"/>
      <c r="BK129" s="17"/>
      <c r="BL129" s="17"/>
      <c r="BM129" s="17"/>
      <c r="BN129" s="17"/>
      <c r="BO129" s="17"/>
      <c r="BP129" s="17"/>
      <c r="BQ129" s="17"/>
      <c r="BR129" s="17"/>
      <c r="BS129" s="17"/>
      <c r="BT129" s="17"/>
      <c r="BU129" s="17"/>
      <c r="BV129" s="17"/>
      <c r="BW129" s="17"/>
      <c r="BX129" s="17"/>
      <c r="BY129" s="17"/>
      <c r="BZ129" s="17"/>
    </row>
    <row r="130" spans="3:78" x14ac:dyDescent="0.3">
      <c r="C130" s="17"/>
      <c r="D130" s="17"/>
      <c r="E130" s="17"/>
      <c r="F130" s="17"/>
      <c r="G130" s="17"/>
      <c r="H130" s="17"/>
      <c r="I130" s="17"/>
      <c r="J130" s="17"/>
      <c r="K130" s="17"/>
      <c r="L130" s="17"/>
      <c r="M130" s="17"/>
      <c r="N130" s="17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  <c r="AM130" s="17"/>
      <c r="AN130" s="17"/>
      <c r="AO130" s="17"/>
      <c r="AP130" s="17"/>
      <c r="AQ130" s="17"/>
      <c r="AR130" s="17"/>
      <c r="AS130" s="17"/>
      <c r="AT130" s="17"/>
      <c r="AU130" s="17"/>
      <c r="AV130" s="17"/>
      <c r="AW130" s="17"/>
      <c r="AX130" s="17"/>
      <c r="AY130" s="17"/>
      <c r="AZ130" s="17"/>
      <c r="BA130" s="17"/>
      <c r="BB130" s="17"/>
      <c r="BC130" s="17"/>
      <c r="BD130" s="17"/>
      <c r="BE130" s="17"/>
      <c r="BF130" s="17"/>
      <c r="BG130" s="17"/>
      <c r="BH130" s="17"/>
      <c r="BI130" s="17"/>
      <c r="BJ130" s="17"/>
      <c r="BK130" s="17"/>
      <c r="BL130" s="17"/>
      <c r="BM130" s="17"/>
      <c r="BN130" s="17"/>
      <c r="BO130" s="17"/>
      <c r="BP130" s="17"/>
      <c r="BQ130" s="17"/>
      <c r="BR130" s="17"/>
      <c r="BS130" s="17"/>
      <c r="BT130" s="17"/>
      <c r="BU130" s="17"/>
      <c r="BV130" s="17"/>
      <c r="BW130" s="17"/>
      <c r="BX130" s="17"/>
      <c r="BY130" s="17"/>
      <c r="BZ130" s="17"/>
    </row>
    <row r="131" spans="3:78" x14ac:dyDescent="0.3">
      <c r="C131" s="17"/>
      <c r="D131" s="17"/>
      <c r="E131" s="17"/>
      <c r="F131" s="17"/>
      <c r="G131" s="17"/>
      <c r="H131" s="17"/>
      <c r="I131" s="17"/>
      <c r="J131" s="17"/>
      <c r="K131" s="17"/>
      <c r="L131" s="17"/>
      <c r="M131" s="17"/>
      <c r="N131" s="17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17"/>
      <c r="AM131" s="17"/>
      <c r="AN131" s="17"/>
      <c r="AO131" s="17"/>
      <c r="AP131" s="17"/>
      <c r="AQ131" s="17"/>
      <c r="AR131" s="17"/>
      <c r="AS131" s="17"/>
      <c r="AT131" s="17"/>
      <c r="AU131" s="17"/>
      <c r="AV131" s="17"/>
      <c r="AW131" s="17"/>
      <c r="AX131" s="17"/>
      <c r="AY131" s="17"/>
      <c r="AZ131" s="17"/>
      <c r="BA131" s="17"/>
      <c r="BB131" s="17"/>
      <c r="BC131" s="17"/>
      <c r="BD131" s="17"/>
      <c r="BE131" s="17"/>
      <c r="BF131" s="17"/>
      <c r="BG131" s="17"/>
      <c r="BH131" s="17"/>
      <c r="BI131" s="17"/>
      <c r="BJ131" s="17"/>
      <c r="BK131" s="17"/>
      <c r="BL131" s="17"/>
      <c r="BM131" s="17"/>
      <c r="BN131" s="17"/>
      <c r="BO131" s="17"/>
      <c r="BP131" s="17"/>
      <c r="BQ131" s="17"/>
      <c r="BR131" s="17"/>
      <c r="BS131" s="17"/>
      <c r="BT131" s="17"/>
      <c r="BU131" s="17"/>
      <c r="BV131" s="17"/>
      <c r="BW131" s="17"/>
      <c r="BX131" s="17"/>
      <c r="BY131" s="17"/>
      <c r="BZ131" s="17"/>
    </row>
    <row r="132" spans="3:78" x14ac:dyDescent="0.3">
      <c r="C132" s="17"/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  <c r="AM132" s="17"/>
      <c r="AN132" s="17"/>
      <c r="AO132" s="17"/>
      <c r="AP132" s="17"/>
      <c r="AQ132" s="17"/>
      <c r="AR132" s="17"/>
      <c r="AS132" s="17"/>
      <c r="AT132" s="17"/>
      <c r="AU132" s="17"/>
      <c r="AV132" s="17"/>
      <c r="AW132" s="17"/>
      <c r="AX132" s="17"/>
      <c r="AY132" s="17"/>
      <c r="AZ132" s="17"/>
      <c r="BA132" s="17"/>
      <c r="BB132" s="17"/>
      <c r="BC132" s="17"/>
      <c r="BD132" s="17"/>
      <c r="BE132" s="17"/>
      <c r="BF132" s="17"/>
      <c r="BG132" s="17"/>
      <c r="BH132" s="17"/>
      <c r="BI132" s="17"/>
      <c r="BJ132" s="17"/>
      <c r="BK132" s="17"/>
      <c r="BL132" s="17"/>
      <c r="BM132" s="17"/>
      <c r="BN132" s="17"/>
      <c r="BO132" s="17"/>
      <c r="BP132" s="17"/>
      <c r="BQ132" s="17"/>
      <c r="BR132" s="17"/>
      <c r="BS132" s="17"/>
      <c r="BT132" s="17"/>
      <c r="BU132" s="17"/>
      <c r="BV132" s="17"/>
      <c r="BW132" s="17"/>
      <c r="BX132" s="17"/>
      <c r="BY132" s="17"/>
      <c r="BZ132" s="17"/>
    </row>
    <row r="133" spans="3:78" x14ac:dyDescent="0.3">
      <c r="C133" s="17"/>
      <c r="D133" s="17"/>
      <c r="E133" s="17"/>
      <c r="F133" s="17"/>
      <c r="G133" s="17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  <c r="AM133" s="17"/>
      <c r="AN133" s="17"/>
      <c r="AO133" s="17"/>
      <c r="AP133" s="17"/>
      <c r="AQ133" s="17"/>
      <c r="AR133" s="17"/>
      <c r="AS133" s="17"/>
      <c r="AT133" s="17"/>
      <c r="AU133" s="17"/>
      <c r="AV133" s="17"/>
      <c r="AW133" s="17"/>
      <c r="AX133" s="17"/>
      <c r="AY133" s="17"/>
      <c r="AZ133" s="17"/>
      <c r="BA133" s="17"/>
      <c r="BB133" s="17"/>
      <c r="BC133" s="17"/>
      <c r="BD133" s="17"/>
      <c r="BE133" s="17"/>
      <c r="BF133" s="17"/>
      <c r="BG133" s="17"/>
      <c r="BH133" s="17"/>
      <c r="BI133" s="17"/>
      <c r="BJ133" s="17"/>
      <c r="BK133" s="17"/>
      <c r="BL133" s="17"/>
      <c r="BM133" s="17"/>
      <c r="BN133" s="17"/>
      <c r="BO133" s="17"/>
      <c r="BP133" s="17"/>
      <c r="BQ133" s="17"/>
      <c r="BR133" s="17"/>
      <c r="BS133" s="17"/>
      <c r="BT133" s="17"/>
      <c r="BU133" s="17"/>
      <c r="BV133" s="17"/>
      <c r="BW133" s="17"/>
      <c r="BX133" s="17"/>
      <c r="BY133" s="17"/>
      <c r="BZ133" s="17"/>
    </row>
    <row r="134" spans="3:78" x14ac:dyDescent="0.3">
      <c r="C134" s="17"/>
      <c r="D134" s="17"/>
      <c r="E134" s="17"/>
      <c r="F134" s="17"/>
      <c r="G134" s="17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  <c r="X134" s="17"/>
      <c r="Y134" s="17"/>
      <c r="Z134" s="17"/>
      <c r="AA134" s="17"/>
      <c r="AB134" s="17"/>
      <c r="AC134" s="17"/>
      <c r="AD134" s="17"/>
      <c r="AE134" s="17"/>
      <c r="AF134" s="17"/>
      <c r="AG134" s="17"/>
      <c r="AH134" s="17"/>
      <c r="AI134" s="17"/>
      <c r="AJ134" s="17"/>
      <c r="AK134" s="17"/>
      <c r="AL134" s="17"/>
      <c r="AM134" s="17"/>
      <c r="AN134" s="17"/>
      <c r="AO134" s="17"/>
      <c r="AP134" s="17"/>
      <c r="AQ134" s="17"/>
      <c r="AR134" s="17"/>
      <c r="AS134" s="17"/>
      <c r="AT134" s="17"/>
      <c r="AU134" s="17"/>
      <c r="AV134" s="17"/>
      <c r="AW134" s="17"/>
      <c r="AX134" s="17"/>
      <c r="AY134" s="17"/>
      <c r="AZ134" s="17"/>
      <c r="BA134" s="17"/>
      <c r="BB134" s="17"/>
      <c r="BC134" s="17"/>
      <c r="BD134" s="17"/>
      <c r="BE134" s="17"/>
      <c r="BF134" s="17"/>
      <c r="BG134" s="17"/>
      <c r="BH134" s="17"/>
      <c r="BI134" s="17"/>
      <c r="BJ134" s="17"/>
      <c r="BK134" s="17"/>
      <c r="BL134" s="17"/>
      <c r="BM134" s="17"/>
      <c r="BN134" s="17"/>
      <c r="BO134" s="17"/>
      <c r="BP134" s="17"/>
      <c r="BQ134" s="17"/>
      <c r="BR134" s="17"/>
      <c r="BS134" s="17"/>
      <c r="BT134" s="17"/>
      <c r="BU134" s="17"/>
      <c r="BV134" s="17"/>
      <c r="BW134" s="17"/>
      <c r="BX134" s="17"/>
      <c r="BY134" s="17"/>
      <c r="BZ134" s="17"/>
    </row>
    <row r="135" spans="3:78" x14ac:dyDescent="0.3">
      <c r="C135" s="17"/>
      <c r="D135" s="17"/>
      <c r="E135" s="17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  <c r="X135" s="17"/>
      <c r="Y135" s="17"/>
      <c r="Z135" s="17"/>
      <c r="AA135" s="17"/>
      <c r="AB135" s="17"/>
      <c r="AC135" s="17"/>
      <c r="AD135" s="17"/>
      <c r="AE135" s="17"/>
      <c r="AF135" s="17"/>
      <c r="AG135" s="17"/>
      <c r="AH135" s="17"/>
      <c r="AI135" s="17"/>
      <c r="AJ135" s="17"/>
      <c r="AK135" s="17"/>
      <c r="AL135" s="17"/>
      <c r="AM135" s="17"/>
      <c r="AN135" s="17"/>
      <c r="AO135" s="17"/>
      <c r="AP135" s="17"/>
      <c r="AQ135" s="17"/>
      <c r="AR135" s="17"/>
      <c r="AS135" s="17"/>
      <c r="AT135" s="17"/>
      <c r="AU135" s="17"/>
      <c r="AV135" s="17"/>
      <c r="AW135" s="17"/>
      <c r="AX135" s="17"/>
      <c r="AY135" s="17"/>
      <c r="AZ135" s="17"/>
      <c r="BA135" s="17"/>
      <c r="BB135" s="17"/>
      <c r="BC135" s="17"/>
      <c r="BD135" s="17"/>
      <c r="BE135" s="17"/>
      <c r="BF135" s="17"/>
      <c r="BG135" s="17"/>
      <c r="BH135" s="17"/>
      <c r="BI135" s="17"/>
      <c r="BJ135" s="17"/>
      <c r="BK135" s="17"/>
      <c r="BL135" s="17"/>
      <c r="BM135" s="17"/>
      <c r="BN135" s="17"/>
      <c r="BO135" s="17"/>
      <c r="BP135" s="17"/>
      <c r="BQ135" s="17"/>
      <c r="BR135" s="17"/>
      <c r="BS135" s="17"/>
      <c r="BT135" s="17"/>
      <c r="BU135" s="17"/>
      <c r="BV135" s="17"/>
      <c r="BW135" s="17"/>
      <c r="BX135" s="17"/>
      <c r="BY135" s="17"/>
      <c r="BZ135" s="17"/>
    </row>
    <row r="136" spans="3:78" x14ac:dyDescent="0.3">
      <c r="C136" s="17"/>
      <c r="D136" s="17"/>
      <c r="E136" s="17"/>
      <c r="F136" s="17"/>
      <c r="G136" s="17"/>
      <c r="H136" s="17"/>
      <c r="I136" s="17"/>
      <c r="J136" s="17"/>
      <c r="K136" s="17"/>
      <c r="L136" s="17"/>
      <c r="M136" s="17"/>
      <c r="N136" s="17"/>
      <c r="O136" s="17"/>
      <c r="P136" s="17"/>
      <c r="Q136" s="17"/>
      <c r="R136" s="17"/>
      <c r="S136" s="17"/>
      <c r="T136" s="17"/>
      <c r="U136" s="17"/>
      <c r="V136" s="17"/>
      <c r="W136" s="17"/>
      <c r="X136" s="17"/>
      <c r="Y136" s="17"/>
      <c r="Z136" s="17"/>
      <c r="AA136" s="17"/>
      <c r="AB136" s="17"/>
      <c r="AC136" s="17"/>
      <c r="AD136" s="17"/>
      <c r="AE136" s="17"/>
      <c r="AF136" s="17"/>
      <c r="AG136" s="17"/>
      <c r="AH136" s="17"/>
      <c r="AI136" s="17"/>
      <c r="AJ136" s="17"/>
      <c r="AK136" s="17"/>
      <c r="AL136" s="17"/>
      <c r="AM136" s="17"/>
      <c r="AN136" s="17"/>
      <c r="AO136" s="17"/>
      <c r="AP136" s="17"/>
      <c r="AQ136" s="17"/>
      <c r="AR136" s="17"/>
      <c r="AS136" s="17"/>
      <c r="AT136" s="17"/>
      <c r="AU136" s="17"/>
      <c r="AV136" s="17"/>
      <c r="AW136" s="17"/>
      <c r="AX136" s="17"/>
      <c r="AY136" s="17"/>
      <c r="AZ136" s="17"/>
      <c r="BA136" s="17"/>
      <c r="BB136" s="17"/>
      <c r="BC136" s="17"/>
      <c r="BD136" s="17"/>
      <c r="BE136" s="17"/>
      <c r="BF136" s="17"/>
      <c r="BG136" s="17"/>
      <c r="BH136" s="17"/>
      <c r="BI136" s="17"/>
      <c r="BJ136" s="17"/>
      <c r="BK136" s="17"/>
      <c r="BL136" s="17"/>
      <c r="BM136" s="17"/>
      <c r="BN136" s="17"/>
      <c r="BO136" s="17"/>
      <c r="BP136" s="17"/>
      <c r="BQ136" s="17"/>
      <c r="BR136" s="17"/>
      <c r="BS136" s="17"/>
      <c r="BT136" s="17"/>
      <c r="BU136" s="17"/>
      <c r="BV136" s="17"/>
      <c r="BW136" s="17"/>
      <c r="BX136" s="17"/>
      <c r="BY136" s="17"/>
      <c r="BZ136" s="17"/>
    </row>
    <row r="137" spans="3:78" x14ac:dyDescent="0.3">
      <c r="C137" s="17"/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17"/>
      <c r="Z137" s="17"/>
      <c r="AA137" s="17"/>
      <c r="AB137" s="17"/>
      <c r="AC137" s="17"/>
      <c r="AD137" s="17"/>
      <c r="AE137" s="17"/>
      <c r="AF137" s="17"/>
      <c r="AG137" s="17"/>
      <c r="AH137" s="17"/>
      <c r="AI137" s="17"/>
      <c r="AJ137" s="17"/>
      <c r="AK137" s="17"/>
      <c r="AL137" s="17"/>
      <c r="AM137" s="17"/>
      <c r="AN137" s="17"/>
      <c r="AO137" s="17"/>
      <c r="AP137" s="17"/>
      <c r="AQ137" s="17"/>
      <c r="AR137" s="17"/>
      <c r="AS137" s="17"/>
      <c r="AT137" s="17"/>
      <c r="AU137" s="17"/>
      <c r="AV137" s="17"/>
      <c r="AW137" s="17"/>
      <c r="AX137" s="17"/>
      <c r="AY137" s="17"/>
      <c r="AZ137" s="17"/>
      <c r="BA137" s="17"/>
      <c r="BB137" s="17"/>
      <c r="BC137" s="17"/>
      <c r="BD137" s="17"/>
      <c r="BE137" s="17"/>
      <c r="BF137" s="17"/>
      <c r="BG137" s="17"/>
      <c r="BH137" s="17"/>
      <c r="BI137" s="17"/>
      <c r="BJ137" s="17"/>
      <c r="BK137" s="17"/>
      <c r="BL137" s="17"/>
      <c r="BM137" s="17"/>
      <c r="BN137" s="17"/>
      <c r="BO137" s="17"/>
      <c r="BP137" s="17"/>
      <c r="BQ137" s="17"/>
      <c r="BR137" s="17"/>
      <c r="BS137" s="17"/>
      <c r="BT137" s="17"/>
      <c r="BU137" s="17"/>
      <c r="BV137" s="17"/>
      <c r="BW137" s="17"/>
      <c r="BX137" s="17"/>
      <c r="BY137" s="17"/>
      <c r="BZ137" s="17"/>
    </row>
    <row r="138" spans="3:78" x14ac:dyDescent="0.3">
      <c r="C138" s="17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17"/>
      <c r="AM138" s="17"/>
      <c r="AN138" s="17"/>
      <c r="AO138" s="17"/>
      <c r="AP138" s="17"/>
      <c r="AQ138" s="17"/>
      <c r="AR138" s="17"/>
      <c r="AS138" s="17"/>
      <c r="AT138" s="17"/>
      <c r="AU138" s="17"/>
      <c r="AV138" s="17"/>
      <c r="AW138" s="17"/>
      <c r="AX138" s="17"/>
      <c r="AY138" s="17"/>
      <c r="AZ138" s="17"/>
      <c r="BA138" s="17"/>
      <c r="BB138" s="17"/>
      <c r="BC138" s="17"/>
      <c r="BD138" s="17"/>
      <c r="BE138" s="17"/>
      <c r="BF138" s="17"/>
      <c r="BG138" s="17"/>
      <c r="BH138" s="17"/>
      <c r="BI138" s="17"/>
      <c r="BJ138" s="17"/>
      <c r="BK138" s="17"/>
      <c r="BL138" s="17"/>
      <c r="BM138" s="17"/>
      <c r="BN138" s="17"/>
      <c r="BO138" s="17"/>
      <c r="BP138" s="17"/>
      <c r="BQ138" s="17"/>
      <c r="BR138" s="17"/>
      <c r="BS138" s="17"/>
      <c r="BT138" s="17"/>
      <c r="BU138" s="17"/>
      <c r="BV138" s="17"/>
      <c r="BW138" s="17"/>
      <c r="BX138" s="17"/>
      <c r="BY138" s="17"/>
      <c r="BZ138" s="17"/>
    </row>
    <row r="139" spans="3:78" x14ac:dyDescent="0.3">
      <c r="C139" s="17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  <c r="AI139" s="17"/>
      <c r="AJ139" s="17"/>
      <c r="AK139" s="17"/>
      <c r="AL139" s="17"/>
      <c r="AM139" s="17"/>
      <c r="AN139" s="17"/>
      <c r="AO139" s="17"/>
      <c r="AP139" s="17"/>
      <c r="AQ139" s="17"/>
      <c r="AR139" s="17"/>
      <c r="AS139" s="17"/>
      <c r="AT139" s="17"/>
      <c r="AU139" s="17"/>
      <c r="AV139" s="17"/>
      <c r="AW139" s="17"/>
      <c r="AX139" s="17"/>
      <c r="AY139" s="17"/>
      <c r="AZ139" s="17"/>
      <c r="BA139" s="17"/>
      <c r="BB139" s="17"/>
      <c r="BC139" s="17"/>
      <c r="BD139" s="17"/>
      <c r="BE139" s="17"/>
      <c r="BF139" s="17"/>
      <c r="BG139" s="17"/>
      <c r="BH139" s="17"/>
      <c r="BI139" s="17"/>
      <c r="BJ139" s="17"/>
      <c r="BK139" s="17"/>
      <c r="BL139" s="17"/>
      <c r="BM139" s="17"/>
      <c r="BN139" s="17"/>
      <c r="BO139" s="17"/>
      <c r="BP139" s="17"/>
      <c r="BQ139" s="17"/>
      <c r="BR139" s="17"/>
      <c r="BS139" s="17"/>
      <c r="BT139" s="17"/>
      <c r="BU139" s="17"/>
      <c r="BV139" s="17"/>
      <c r="BW139" s="17"/>
      <c r="BX139" s="17"/>
      <c r="BY139" s="17"/>
      <c r="BZ139" s="17"/>
    </row>
    <row r="140" spans="3:78" x14ac:dyDescent="0.3">
      <c r="C140" s="17"/>
      <c r="D140" s="17"/>
      <c r="E140" s="17"/>
      <c r="F140" s="17"/>
      <c r="G140" s="17"/>
      <c r="H140" s="17"/>
      <c r="I140" s="17"/>
      <c r="J140" s="17"/>
      <c r="K140" s="17"/>
      <c r="L140" s="17"/>
      <c r="M140" s="17"/>
      <c r="N140" s="17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17"/>
      <c r="AM140" s="17"/>
      <c r="AN140" s="17"/>
      <c r="AO140" s="17"/>
      <c r="AP140" s="17"/>
      <c r="AQ140" s="17"/>
      <c r="AR140" s="17"/>
      <c r="AS140" s="17"/>
      <c r="AT140" s="17"/>
      <c r="AU140" s="17"/>
      <c r="AV140" s="17"/>
      <c r="AW140" s="17"/>
      <c r="AX140" s="17"/>
      <c r="AY140" s="17"/>
      <c r="AZ140" s="17"/>
      <c r="BA140" s="17"/>
      <c r="BB140" s="17"/>
      <c r="BC140" s="17"/>
      <c r="BD140" s="17"/>
      <c r="BE140" s="17"/>
      <c r="BF140" s="17"/>
      <c r="BG140" s="17"/>
      <c r="BH140" s="17"/>
      <c r="BI140" s="17"/>
      <c r="BJ140" s="17"/>
      <c r="BK140" s="17"/>
      <c r="BL140" s="17"/>
      <c r="BM140" s="17"/>
      <c r="BN140" s="17"/>
      <c r="BO140" s="17"/>
      <c r="BP140" s="17"/>
      <c r="BQ140" s="17"/>
      <c r="BR140" s="17"/>
      <c r="BS140" s="17"/>
      <c r="BT140" s="17"/>
      <c r="BU140" s="17"/>
      <c r="BV140" s="17"/>
      <c r="BW140" s="17"/>
      <c r="BX140" s="17"/>
      <c r="BY140" s="17"/>
      <c r="BZ140" s="17"/>
    </row>
    <row r="141" spans="3:78" x14ac:dyDescent="0.3">
      <c r="C141" s="17"/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  <c r="AM141" s="17"/>
      <c r="AN141" s="17"/>
      <c r="AO141" s="17"/>
      <c r="AP141" s="17"/>
      <c r="AQ141" s="17"/>
      <c r="AR141" s="17"/>
      <c r="AS141" s="17"/>
      <c r="AT141" s="17"/>
      <c r="AU141" s="17"/>
      <c r="AV141" s="17"/>
      <c r="AW141" s="17"/>
      <c r="AX141" s="17"/>
      <c r="AY141" s="17"/>
      <c r="AZ141" s="17"/>
      <c r="BA141" s="17"/>
      <c r="BB141" s="17"/>
      <c r="BC141" s="17"/>
      <c r="BD141" s="17"/>
      <c r="BE141" s="17"/>
      <c r="BF141" s="17"/>
      <c r="BG141" s="17"/>
      <c r="BH141" s="17"/>
      <c r="BI141" s="17"/>
      <c r="BJ141" s="17"/>
      <c r="BK141" s="17"/>
      <c r="BL141" s="17"/>
      <c r="BM141" s="17"/>
      <c r="BN141" s="17"/>
      <c r="BO141" s="17"/>
      <c r="BP141" s="17"/>
      <c r="BQ141" s="17"/>
      <c r="BR141" s="17"/>
      <c r="BS141" s="17"/>
      <c r="BT141" s="17"/>
      <c r="BU141" s="17"/>
      <c r="BV141" s="17"/>
      <c r="BW141" s="17"/>
      <c r="BX141" s="17"/>
      <c r="BY141" s="17"/>
      <c r="BZ141" s="17"/>
    </row>
    <row r="142" spans="3:78" x14ac:dyDescent="0.3">
      <c r="C142" s="17"/>
      <c r="D142" s="17"/>
      <c r="E142" s="17"/>
      <c r="F142" s="17"/>
      <c r="G142" s="17"/>
      <c r="H142" s="17"/>
      <c r="I142" s="17"/>
      <c r="J142" s="17"/>
      <c r="K142" s="17"/>
      <c r="L142" s="17"/>
      <c r="M142" s="17"/>
      <c r="N142" s="17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  <c r="AM142" s="17"/>
      <c r="AN142" s="17"/>
      <c r="AO142" s="17"/>
      <c r="AP142" s="17"/>
      <c r="AQ142" s="17"/>
      <c r="AR142" s="17"/>
      <c r="AS142" s="17"/>
      <c r="AT142" s="17"/>
      <c r="AU142" s="17"/>
      <c r="AV142" s="17"/>
      <c r="AW142" s="17"/>
      <c r="AX142" s="17"/>
      <c r="AY142" s="17"/>
      <c r="AZ142" s="17"/>
      <c r="BA142" s="17"/>
      <c r="BB142" s="17"/>
      <c r="BC142" s="17"/>
      <c r="BD142" s="17"/>
      <c r="BE142" s="17"/>
      <c r="BF142" s="17"/>
      <c r="BG142" s="17"/>
      <c r="BH142" s="17"/>
      <c r="BI142" s="17"/>
      <c r="BJ142" s="17"/>
      <c r="BK142" s="17"/>
      <c r="BL142" s="17"/>
      <c r="BM142" s="17"/>
      <c r="BN142" s="17"/>
      <c r="BO142" s="17"/>
      <c r="BP142" s="17"/>
      <c r="BQ142" s="17"/>
      <c r="BR142" s="17"/>
      <c r="BS142" s="17"/>
      <c r="BT142" s="17"/>
      <c r="BU142" s="17"/>
      <c r="BV142" s="17"/>
      <c r="BW142" s="17"/>
      <c r="BX142" s="17"/>
      <c r="BY142" s="17"/>
      <c r="BZ142" s="17"/>
    </row>
    <row r="143" spans="3:78" x14ac:dyDescent="0.3">
      <c r="C143" s="17"/>
      <c r="D143" s="17"/>
      <c r="E143" s="17"/>
      <c r="F143" s="17"/>
      <c r="G143" s="17"/>
      <c r="H143" s="17"/>
      <c r="I143" s="17"/>
      <c r="J143" s="17"/>
      <c r="K143" s="17"/>
      <c r="L143" s="17"/>
      <c r="M143" s="17"/>
      <c r="N143" s="17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  <c r="AM143" s="17"/>
      <c r="AN143" s="17"/>
      <c r="AO143" s="17"/>
      <c r="AP143" s="17"/>
      <c r="AQ143" s="17"/>
      <c r="AR143" s="17"/>
      <c r="AS143" s="17"/>
      <c r="AT143" s="17"/>
      <c r="AU143" s="17"/>
      <c r="AV143" s="17"/>
      <c r="AW143" s="17"/>
      <c r="AX143" s="17"/>
      <c r="AY143" s="17"/>
      <c r="AZ143" s="17"/>
      <c r="BA143" s="17"/>
      <c r="BB143" s="17"/>
      <c r="BC143" s="17"/>
      <c r="BD143" s="17"/>
      <c r="BE143" s="17"/>
      <c r="BF143" s="17"/>
      <c r="BG143" s="17"/>
      <c r="BH143" s="17"/>
      <c r="BI143" s="17"/>
      <c r="BJ143" s="17"/>
      <c r="BK143" s="17"/>
      <c r="BL143" s="17"/>
      <c r="BM143" s="17"/>
      <c r="BN143" s="17"/>
      <c r="BO143" s="17"/>
      <c r="BP143" s="17"/>
      <c r="BQ143" s="17"/>
      <c r="BR143" s="17"/>
      <c r="BS143" s="17"/>
      <c r="BT143" s="17"/>
      <c r="BU143" s="17"/>
      <c r="BV143" s="17"/>
      <c r="BW143" s="17"/>
      <c r="BX143" s="17"/>
      <c r="BY143" s="17"/>
      <c r="BZ143" s="17"/>
    </row>
    <row r="144" spans="3:78" x14ac:dyDescent="0.3">
      <c r="C144" s="17"/>
      <c r="D144" s="17"/>
      <c r="E144" s="17"/>
      <c r="F144" s="17"/>
      <c r="G144" s="17"/>
      <c r="H144" s="17"/>
      <c r="I144" s="17"/>
      <c r="J144" s="17"/>
      <c r="K144" s="17"/>
      <c r="L144" s="17"/>
      <c r="M144" s="17"/>
      <c r="N144" s="17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  <c r="AM144" s="17"/>
      <c r="AN144" s="17"/>
      <c r="AO144" s="17"/>
      <c r="AP144" s="17"/>
      <c r="AQ144" s="17"/>
      <c r="AR144" s="17"/>
      <c r="AS144" s="17"/>
      <c r="AT144" s="17"/>
      <c r="AU144" s="17"/>
      <c r="AV144" s="17"/>
      <c r="AW144" s="17"/>
      <c r="AX144" s="17"/>
      <c r="AY144" s="17"/>
      <c r="AZ144" s="17"/>
      <c r="BA144" s="17"/>
      <c r="BB144" s="17"/>
      <c r="BC144" s="17"/>
      <c r="BD144" s="17"/>
      <c r="BE144" s="17"/>
      <c r="BF144" s="17"/>
      <c r="BG144" s="17"/>
      <c r="BH144" s="17"/>
      <c r="BI144" s="17"/>
      <c r="BJ144" s="17"/>
      <c r="BK144" s="17"/>
      <c r="BL144" s="17"/>
      <c r="BM144" s="17"/>
      <c r="BN144" s="17"/>
      <c r="BO144" s="17"/>
      <c r="BP144" s="17"/>
      <c r="BQ144" s="17"/>
      <c r="BR144" s="17"/>
      <c r="BS144" s="17"/>
      <c r="BT144" s="17"/>
      <c r="BU144" s="17"/>
      <c r="BV144" s="17"/>
      <c r="BW144" s="17"/>
      <c r="BX144" s="17"/>
      <c r="BY144" s="17"/>
      <c r="BZ144" s="17"/>
    </row>
    <row r="145" spans="3:78" x14ac:dyDescent="0.3">
      <c r="C145" s="17"/>
      <c r="D145" s="17"/>
      <c r="E145" s="17"/>
      <c r="F145" s="17"/>
      <c r="G145" s="17"/>
      <c r="H145" s="17"/>
      <c r="I145" s="17"/>
      <c r="J145" s="17"/>
      <c r="K145" s="17"/>
      <c r="L145" s="17"/>
      <c r="M145" s="17"/>
      <c r="N145" s="17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  <c r="AM145" s="17"/>
      <c r="AN145" s="17"/>
      <c r="AO145" s="17"/>
      <c r="AP145" s="17"/>
      <c r="AQ145" s="17"/>
      <c r="AR145" s="17"/>
      <c r="AS145" s="17"/>
      <c r="AT145" s="17"/>
      <c r="AU145" s="17"/>
      <c r="AV145" s="17"/>
      <c r="AW145" s="17"/>
      <c r="AX145" s="17"/>
      <c r="AY145" s="17"/>
      <c r="AZ145" s="17"/>
      <c r="BA145" s="17"/>
      <c r="BB145" s="17"/>
      <c r="BC145" s="17"/>
      <c r="BD145" s="17"/>
      <c r="BE145" s="17"/>
      <c r="BF145" s="17"/>
      <c r="BG145" s="17"/>
      <c r="BH145" s="17"/>
      <c r="BI145" s="17"/>
      <c r="BJ145" s="17"/>
      <c r="BK145" s="17"/>
      <c r="BL145" s="17"/>
      <c r="BM145" s="17"/>
      <c r="BN145" s="17"/>
      <c r="BO145" s="17"/>
      <c r="BP145" s="17"/>
      <c r="BQ145" s="17"/>
      <c r="BR145" s="17"/>
      <c r="BS145" s="17"/>
      <c r="BT145" s="17"/>
      <c r="BU145" s="17"/>
      <c r="BV145" s="17"/>
      <c r="BW145" s="17"/>
      <c r="BX145" s="17"/>
      <c r="BY145" s="17"/>
      <c r="BZ145" s="17"/>
    </row>
    <row r="146" spans="3:78" x14ac:dyDescent="0.3">
      <c r="C146" s="17"/>
      <c r="D146" s="17"/>
      <c r="E146" s="17"/>
      <c r="F146" s="17"/>
      <c r="G146" s="17"/>
      <c r="H146" s="17"/>
      <c r="I146" s="17"/>
      <c r="J146" s="17"/>
      <c r="K146" s="17"/>
      <c r="L146" s="17"/>
      <c r="M146" s="17"/>
      <c r="N146" s="17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  <c r="AM146" s="17"/>
      <c r="AN146" s="17"/>
      <c r="AO146" s="17"/>
      <c r="AP146" s="17"/>
      <c r="AQ146" s="17"/>
      <c r="AR146" s="17"/>
      <c r="AS146" s="17"/>
      <c r="AT146" s="17"/>
      <c r="AU146" s="17"/>
      <c r="AV146" s="17"/>
      <c r="AW146" s="17"/>
      <c r="AX146" s="17"/>
      <c r="AY146" s="17"/>
      <c r="AZ146" s="17"/>
      <c r="BA146" s="17"/>
      <c r="BB146" s="17"/>
      <c r="BC146" s="17"/>
      <c r="BD146" s="17"/>
      <c r="BE146" s="17"/>
      <c r="BF146" s="17"/>
      <c r="BG146" s="17"/>
      <c r="BH146" s="17"/>
      <c r="BI146" s="17"/>
      <c r="BJ146" s="17"/>
      <c r="BK146" s="17"/>
      <c r="BL146" s="17"/>
      <c r="BM146" s="17"/>
      <c r="BN146" s="17"/>
      <c r="BO146" s="17"/>
      <c r="BP146" s="17"/>
      <c r="BQ146" s="17"/>
      <c r="BR146" s="17"/>
      <c r="BS146" s="17"/>
      <c r="BT146" s="17"/>
      <c r="BU146" s="17"/>
      <c r="BV146" s="17"/>
      <c r="BW146" s="17"/>
      <c r="BX146" s="17"/>
      <c r="BY146" s="17"/>
      <c r="BZ146" s="17"/>
    </row>
    <row r="147" spans="3:78" x14ac:dyDescent="0.3">
      <c r="C147" s="17"/>
      <c r="D147" s="17"/>
      <c r="E147" s="17"/>
      <c r="F147" s="17"/>
      <c r="G147" s="17"/>
      <c r="H147" s="17"/>
      <c r="I147" s="17"/>
      <c r="J147" s="17"/>
      <c r="K147" s="17"/>
      <c r="L147" s="17"/>
      <c r="M147" s="17"/>
      <c r="N147" s="17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  <c r="AM147" s="17"/>
      <c r="AN147" s="17"/>
      <c r="AO147" s="17"/>
      <c r="AP147" s="17"/>
      <c r="AQ147" s="17"/>
      <c r="AR147" s="17"/>
      <c r="AS147" s="17"/>
      <c r="AT147" s="17"/>
      <c r="AU147" s="17"/>
      <c r="AV147" s="17"/>
      <c r="AW147" s="17"/>
      <c r="AX147" s="17"/>
      <c r="AY147" s="17"/>
      <c r="AZ147" s="17"/>
      <c r="BA147" s="17"/>
      <c r="BB147" s="17"/>
      <c r="BC147" s="17"/>
      <c r="BD147" s="17"/>
      <c r="BE147" s="17"/>
      <c r="BF147" s="17"/>
      <c r="BG147" s="17"/>
      <c r="BH147" s="17"/>
      <c r="BI147" s="17"/>
      <c r="BJ147" s="17"/>
      <c r="BK147" s="17"/>
      <c r="BL147" s="17"/>
      <c r="BM147" s="17"/>
      <c r="BN147" s="17"/>
      <c r="BO147" s="17"/>
      <c r="BP147" s="17"/>
      <c r="BQ147" s="17"/>
      <c r="BR147" s="17"/>
      <c r="BS147" s="17"/>
      <c r="BT147" s="17"/>
      <c r="BU147" s="17"/>
      <c r="BV147" s="17"/>
      <c r="BW147" s="17"/>
      <c r="BX147" s="17"/>
      <c r="BY147" s="17"/>
      <c r="BZ147" s="17"/>
    </row>
    <row r="148" spans="3:78" x14ac:dyDescent="0.3">
      <c r="C148" s="17"/>
      <c r="D148" s="17"/>
      <c r="E148" s="17"/>
      <c r="F148" s="17"/>
      <c r="G148" s="17"/>
      <c r="H148" s="17"/>
      <c r="I148" s="17"/>
      <c r="J148" s="17"/>
      <c r="K148" s="17"/>
      <c r="L148" s="17"/>
      <c r="M148" s="17"/>
      <c r="N148" s="17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  <c r="AM148" s="17"/>
      <c r="AN148" s="17"/>
      <c r="AO148" s="17"/>
      <c r="AP148" s="17"/>
      <c r="AQ148" s="17"/>
      <c r="AR148" s="17"/>
      <c r="AS148" s="17"/>
      <c r="AT148" s="17"/>
      <c r="AU148" s="17"/>
      <c r="AV148" s="17"/>
      <c r="AW148" s="17"/>
      <c r="AX148" s="17"/>
      <c r="AY148" s="17"/>
      <c r="AZ148" s="17"/>
      <c r="BA148" s="17"/>
      <c r="BB148" s="17"/>
      <c r="BC148" s="17"/>
      <c r="BD148" s="17"/>
      <c r="BE148" s="17"/>
      <c r="BF148" s="17"/>
      <c r="BG148" s="17"/>
      <c r="BH148" s="17"/>
      <c r="BI148" s="17"/>
      <c r="BJ148" s="17"/>
      <c r="BK148" s="17"/>
      <c r="BL148" s="17"/>
      <c r="BM148" s="17"/>
      <c r="BN148" s="17"/>
      <c r="BO148" s="17"/>
      <c r="BP148" s="17"/>
      <c r="BQ148" s="17"/>
      <c r="BR148" s="17"/>
      <c r="BS148" s="17"/>
      <c r="BT148" s="17"/>
      <c r="BU148" s="17"/>
      <c r="BV148" s="17"/>
      <c r="BW148" s="17"/>
      <c r="BX148" s="17"/>
      <c r="BY148" s="17"/>
      <c r="BZ148" s="17"/>
    </row>
    <row r="149" spans="3:78" x14ac:dyDescent="0.3">
      <c r="C149" s="17"/>
      <c r="D149" s="17"/>
      <c r="E149" s="17"/>
      <c r="F149" s="17"/>
      <c r="G149" s="17"/>
      <c r="H149" s="17"/>
      <c r="I149" s="17"/>
      <c r="J149" s="17"/>
      <c r="K149" s="17"/>
      <c r="L149" s="17"/>
      <c r="M149" s="17"/>
      <c r="N149" s="17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  <c r="AM149" s="17"/>
      <c r="AN149" s="17"/>
      <c r="AO149" s="17"/>
      <c r="AP149" s="17"/>
      <c r="AQ149" s="17"/>
      <c r="AR149" s="17"/>
      <c r="AS149" s="17"/>
      <c r="AT149" s="17"/>
      <c r="AU149" s="17"/>
      <c r="AV149" s="17"/>
      <c r="AW149" s="17"/>
      <c r="AX149" s="17"/>
      <c r="AY149" s="17"/>
      <c r="AZ149" s="17"/>
      <c r="BA149" s="17"/>
      <c r="BB149" s="17"/>
      <c r="BC149" s="17"/>
      <c r="BD149" s="17"/>
      <c r="BE149" s="17"/>
      <c r="BF149" s="17"/>
      <c r="BG149" s="17"/>
      <c r="BH149" s="17"/>
      <c r="BI149" s="17"/>
      <c r="BJ149" s="17"/>
      <c r="BK149" s="17"/>
      <c r="BL149" s="17"/>
      <c r="BM149" s="17"/>
      <c r="BN149" s="17"/>
      <c r="BO149" s="17"/>
      <c r="BP149" s="17"/>
      <c r="BQ149" s="17"/>
      <c r="BR149" s="17"/>
      <c r="BS149" s="17"/>
      <c r="BT149" s="17"/>
      <c r="BU149" s="17"/>
      <c r="BV149" s="17"/>
      <c r="BW149" s="17"/>
      <c r="BX149" s="17"/>
      <c r="BY149" s="17"/>
      <c r="BZ149" s="17"/>
    </row>
    <row r="150" spans="3:78" x14ac:dyDescent="0.3">
      <c r="C150" s="17"/>
      <c r="D150" s="17"/>
      <c r="E150" s="17"/>
      <c r="F150" s="17"/>
      <c r="G150" s="17"/>
      <c r="H150" s="17"/>
      <c r="I150" s="17"/>
      <c r="J150" s="17"/>
      <c r="K150" s="17"/>
      <c r="L150" s="17"/>
      <c r="M150" s="17"/>
      <c r="N150" s="17"/>
      <c r="O150" s="17"/>
      <c r="P150" s="17"/>
      <c r="Q150" s="17"/>
      <c r="R150" s="17"/>
      <c r="S150" s="17"/>
      <c r="T150" s="17"/>
      <c r="U150" s="17"/>
      <c r="V150" s="17"/>
      <c r="W150" s="17"/>
      <c r="X150" s="17"/>
      <c r="Y150" s="17"/>
      <c r="Z150" s="17"/>
      <c r="AA150" s="17"/>
      <c r="AB150" s="17"/>
      <c r="AC150" s="17"/>
      <c r="AD150" s="17"/>
      <c r="AE150" s="17"/>
      <c r="AF150" s="17"/>
      <c r="AG150" s="17"/>
      <c r="AH150" s="17"/>
      <c r="AI150" s="17"/>
      <c r="AJ150" s="17"/>
      <c r="AK150" s="17"/>
      <c r="AL150" s="17"/>
      <c r="AM150" s="17"/>
      <c r="AN150" s="17"/>
      <c r="AO150" s="17"/>
      <c r="AP150" s="17"/>
      <c r="AQ150" s="17"/>
      <c r="AR150" s="17"/>
      <c r="AS150" s="17"/>
      <c r="AT150" s="17"/>
      <c r="AU150" s="17"/>
      <c r="AV150" s="17"/>
      <c r="AW150" s="17"/>
      <c r="AX150" s="17"/>
      <c r="AY150" s="17"/>
      <c r="AZ150" s="17"/>
      <c r="BA150" s="17"/>
      <c r="BB150" s="17"/>
      <c r="BC150" s="17"/>
      <c r="BD150" s="17"/>
      <c r="BE150" s="17"/>
      <c r="BF150" s="17"/>
      <c r="BG150" s="17"/>
      <c r="BH150" s="17"/>
      <c r="BI150" s="17"/>
      <c r="BJ150" s="17"/>
      <c r="BK150" s="17"/>
      <c r="BL150" s="17"/>
      <c r="BM150" s="17"/>
      <c r="BN150" s="17"/>
      <c r="BO150" s="17"/>
      <c r="BP150" s="17"/>
      <c r="BQ150" s="17"/>
      <c r="BR150" s="17"/>
      <c r="BS150" s="17"/>
      <c r="BT150" s="17"/>
      <c r="BU150" s="17"/>
      <c r="BV150" s="17"/>
      <c r="BW150" s="17"/>
      <c r="BX150" s="17"/>
      <c r="BY150" s="17"/>
      <c r="BZ150" s="17"/>
    </row>
    <row r="151" spans="3:78" x14ac:dyDescent="0.3">
      <c r="C151" s="17"/>
      <c r="D151" s="17"/>
      <c r="E151" s="17"/>
      <c r="F151" s="17"/>
      <c r="G151" s="17"/>
      <c r="H151" s="17"/>
      <c r="I151" s="17"/>
      <c r="J151" s="17"/>
      <c r="K151" s="17"/>
      <c r="L151" s="17"/>
      <c r="M151" s="17"/>
      <c r="N151" s="17"/>
      <c r="O151" s="17"/>
      <c r="P151" s="17"/>
      <c r="Q151" s="17"/>
      <c r="R151" s="17"/>
      <c r="S151" s="17"/>
      <c r="T151" s="17"/>
      <c r="U151" s="17"/>
      <c r="V151" s="17"/>
      <c r="W151" s="17"/>
      <c r="X151" s="17"/>
      <c r="Y151" s="17"/>
      <c r="Z151" s="17"/>
      <c r="AA151" s="17"/>
      <c r="AB151" s="17"/>
      <c r="AC151" s="17"/>
      <c r="AD151" s="17"/>
      <c r="AE151" s="17"/>
      <c r="AF151" s="17"/>
      <c r="AG151" s="17"/>
      <c r="AH151" s="17"/>
      <c r="AI151" s="17"/>
      <c r="AJ151" s="17"/>
      <c r="AK151" s="17"/>
      <c r="AL151" s="17"/>
      <c r="AM151" s="17"/>
      <c r="AN151" s="17"/>
      <c r="AO151" s="17"/>
      <c r="AP151" s="17"/>
      <c r="AQ151" s="17"/>
      <c r="AR151" s="17"/>
      <c r="AS151" s="17"/>
      <c r="AT151" s="17"/>
      <c r="AU151" s="17"/>
      <c r="AV151" s="17"/>
      <c r="AW151" s="17"/>
      <c r="AX151" s="17"/>
      <c r="AY151" s="17"/>
      <c r="AZ151" s="17"/>
      <c r="BA151" s="17"/>
      <c r="BB151" s="17"/>
      <c r="BC151" s="17"/>
      <c r="BD151" s="17"/>
      <c r="BE151" s="17"/>
      <c r="BF151" s="17"/>
      <c r="BG151" s="17"/>
      <c r="BH151" s="17"/>
      <c r="BI151" s="17"/>
      <c r="BJ151" s="17"/>
      <c r="BK151" s="17"/>
      <c r="BL151" s="17"/>
      <c r="BM151" s="17"/>
      <c r="BN151" s="17"/>
      <c r="BO151" s="17"/>
      <c r="BP151" s="17"/>
      <c r="BQ151" s="17"/>
      <c r="BR151" s="17"/>
      <c r="BS151" s="17"/>
      <c r="BT151" s="17"/>
      <c r="BU151" s="17"/>
      <c r="BV151" s="17"/>
      <c r="BW151" s="17"/>
      <c r="BX151" s="17"/>
      <c r="BY151" s="17"/>
      <c r="BZ151" s="17"/>
    </row>
    <row r="152" spans="3:78" x14ac:dyDescent="0.3">
      <c r="C152" s="17"/>
      <c r="D152" s="17"/>
      <c r="E152" s="17"/>
      <c r="F152" s="17"/>
      <c r="G152" s="17"/>
      <c r="H152" s="17"/>
      <c r="I152" s="17"/>
      <c r="J152" s="17"/>
      <c r="K152" s="17"/>
      <c r="L152" s="17"/>
      <c r="M152" s="17"/>
      <c r="N152" s="17"/>
      <c r="O152" s="17"/>
      <c r="P152" s="17"/>
      <c r="Q152" s="17"/>
      <c r="R152" s="17"/>
      <c r="S152" s="17"/>
      <c r="T152" s="17"/>
      <c r="U152" s="17"/>
      <c r="V152" s="17"/>
      <c r="W152" s="17"/>
      <c r="X152" s="17"/>
      <c r="Y152" s="17"/>
      <c r="Z152" s="17"/>
      <c r="AA152" s="17"/>
      <c r="AB152" s="17"/>
      <c r="AC152" s="17"/>
      <c r="AD152" s="17"/>
      <c r="AE152" s="17"/>
      <c r="AF152" s="17"/>
      <c r="AG152" s="17"/>
      <c r="AH152" s="17"/>
      <c r="AI152" s="17"/>
      <c r="AJ152" s="17"/>
      <c r="AK152" s="17"/>
      <c r="AL152" s="17"/>
      <c r="AM152" s="17"/>
      <c r="AN152" s="17"/>
      <c r="AO152" s="17"/>
      <c r="AP152" s="17"/>
      <c r="AQ152" s="17"/>
      <c r="AR152" s="17"/>
      <c r="AS152" s="17"/>
      <c r="AT152" s="17"/>
      <c r="AU152" s="17"/>
      <c r="AV152" s="17"/>
      <c r="AW152" s="17"/>
      <c r="AX152" s="17"/>
      <c r="AY152" s="17"/>
      <c r="AZ152" s="17"/>
      <c r="BA152" s="17"/>
      <c r="BB152" s="17"/>
      <c r="BC152" s="17"/>
      <c r="BD152" s="17"/>
      <c r="BE152" s="17"/>
      <c r="BF152" s="17"/>
      <c r="BG152" s="17"/>
      <c r="BH152" s="17"/>
      <c r="BI152" s="17"/>
      <c r="BJ152" s="17"/>
      <c r="BK152" s="17"/>
      <c r="BL152" s="17"/>
      <c r="BM152" s="17"/>
      <c r="BN152" s="17"/>
      <c r="BO152" s="17"/>
      <c r="BP152" s="17"/>
      <c r="BQ152" s="17"/>
      <c r="BR152" s="17"/>
      <c r="BS152" s="17"/>
      <c r="BT152" s="17"/>
      <c r="BU152" s="17"/>
      <c r="BV152" s="17"/>
      <c r="BW152" s="17"/>
      <c r="BX152" s="17"/>
      <c r="BY152" s="17"/>
      <c r="BZ152" s="17"/>
    </row>
    <row r="153" spans="3:78" x14ac:dyDescent="0.3">
      <c r="C153" s="17"/>
      <c r="D153" s="17"/>
      <c r="E153" s="17"/>
      <c r="F153" s="17"/>
      <c r="G153" s="17"/>
      <c r="H153" s="17"/>
      <c r="I153" s="17"/>
      <c r="J153" s="17"/>
      <c r="K153" s="17"/>
      <c r="L153" s="17"/>
      <c r="M153" s="17"/>
      <c r="N153" s="17"/>
      <c r="O153" s="17"/>
      <c r="P153" s="17"/>
      <c r="Q153" s="17"/>
      <c r="R153" s="17"/>
      <c r="S153" s="17"/>
      <c r="T153" s="17"/>
      <c r="U153" s="17"/>
      <c r="V153" s="17"/>
      <c r="W153" s="17"/>
      <c r="X153" s="17"/>
      <c r="Y153" s="17"/>
      <c r="Z153" s="17"/>
      <c r="AA153" s="17"/>
      <c r="AB153" s="17"/>
      <c r="AC153" s="17"/>
      <c r="AD153" s="17"/>
      <c r="AE153" s="17"/>
      <c r="AF153" s="17"/>
      <c r="AG153" s="17"/>
      <c r="AH153" s="17"/>
      <c r="AI153" s="17"/>
      <c r="AJ153" s="17"/>
      <c r="AK153" s="17"/>
      <c r="AL153" s="17"/>
      <c r="AM153" s="17"/>
      <c r="AN153" s="17"/>
      <c r="AO153" s="17"/>
      <c r="AP153" s="17"/>
      <c r="AQ153" s="17"/>
      <c r="AR153" s="17"/>
      <c r="AS153" s="17"/>
      <c r="AT153" s="17"/>
      <c r="AU153" s="17"/>
      <c r="AV153" s="17"/>
      <c r="AW153" s="17"/>
      <c r="AX153" s="17"/>
      <c r="AY153" s="17"/>
      <c r="AZ153" s="17"/>
      <c r="BA153" s="17"/>
      <c r="BB153" s="17"/>
      <c r="BC153" s="17"/>
      <c r="BD153" s="17"/>
      <c r="BE153" s="17"/>
      <c r="BF153" s="17"/>
      <c r="BG153" s="17"/>
      <c r="BH153" s="17"/>
      <c r="BI153" s="17"/>
      <c r="BJ153" s="17"/>
      <c r="BK153" s="17"/>
      <c r="BL153" s="17"/>
      <c r="BM153" s="17"/>
      <c r="BN153" s="17"/>
      <c r="BO153" s="17"/>
      <c r="BP153" s="17"/>
      <c r="BQ153" s="17"/>
      <c r="BR153" s="17"/>
      <c r="BS153" s="17"/>
      <c r="BT153" s="17"/>
      <c r="BU153" s="17"/>
      <c r="BV153" s="17"/>
      <c r="BW153" s="17"/>
      <c r="BX153" s="17"/>
      <c r="BY153" s="17"/>
      <c r="BZ153" s="17"/>
    </row>
    <row r="154" spans="3:78" x14ac:dyDescent="0.3">
      <c r="C154" s="17"/>
      <c r="D154" s="17"/>
      <c r="E154" s="17"/>
      <c r="F154" s="17"/>
      <c r="G154" s="17"/>
      <c r="H154" s="17"/>
      <c r="I154" s="17"/>
      <c r="J154" s="17"/>
      <c r="K154" s="17"/>
      <c r="L154" s="17"/>
      <c r="M154" s="17"/>
      <c r="N154" s="17"/>
      <c r="O154" s="17"/>
      <c r="P154" s="17"/>
      <c r="Q154" s="17"/>
      <c r="R154" s="17"/>
      <c r="S154" s="17"/>
      <c r="T154" s="17"/>
      <c r="U154" s="17"/>
      <c r="V154" s="17"/>
      <c r="W154" s="17"/>
      <c r="X154" s="17"/>
      <c r="Y154" s="17"/>
      <c r="Z154" s="17"/>
      <c r="AA154" s="17"/>
      <c r="AB154" s="17"/>
      <c r="AC154" s="17"/>
      <c r="AD154" s="17"/>
      <c r="AE154" s="17"/>
      <c r="AF154" s="17"/>
      <c r="AG154" s="17"/>
      <c r="AH154" s="17"/>
      <c r="AI154" s="17"/>
      <c r="AJ154" s="17"/>
      <c r="AK154" s="17"/>
      <c r="AL154" s="17"/>
      <c r="AM154" s="17"/>
      <c r="AN154" s="17"/>
      <c r="AO154" s="17"/>
      <c r="AP154" s="17"/>
      <c r="AQ154" s="17"/>
      <c r="AR154" s="17"/>
      <c r="AS154" s="17"/>
      <c r="AT154" s="17"/>
      <c r="AU154" s="17"/>
      <c r="AV154" s="17"/>
      <c r="AW154" s="17"/>
      <c r="AX154" s="17"/>
      <c r="AY154" s="17"/>
      <c r="AZ154" s="17"/>
      <c r="BA154" s="17"/>
      <c r="BB154" s="17"/>
      <c r="BC154" s="17"/>
      <c r="BD154" s="17"/>
      <c r="BE154" s="17"/>
      <c r="BF154" s="17"/>
      <c r="BG154" s="17"/>
      <c r="BH154" s="17"/>
      <c r="BI154" s="17"/>
      <c r="BJ154" s="17"/>
      <c r="BK154" s="17"/>
      <c r="BL154" s="17"/>
      <c r="BM154" s="17"/>
      <c r="BN154" s="17"/>
      <c r="BO154" s="17"/>
      <c r="BP154" s="17"/>
      <c r="BQ154" s="17"/>
      <c r="BR154" s="17"/>
      <c r="BS154" s="17"/>
      <c r="BT154" s="17"/>
      <c r="BU154" s="17"/>
      <c r="BV154" s="17"/>
      <c r="BW154" s="17"/>
      <c r="BX154" s="17"/>
      <c r="BY154" s="17"/>
      <c r="BZ154" s="17"/>
    </row>
    <row r="155" spans="3:78" x14ac:dyDescent="0.3">
      <c r="C155" s="17"/>
      <c r="D155" s="17"/>
      <c r="E155" s="17"/>
      <c r="F155" s="17"/>
      <c r="G155" s="17"/>
      <c r="H155" s="17"/>
      <c r="I155" s="17"/>
      <c r="J155" s="17"/>
      <c r="K155" s="17"/>
      <c r="L155" s="17"/>
      <c r="M155" s="17"/>
      <c r="N155" s="17"/>
      <c r="O155" s="17"/>
      <c r="P155" s="17"/>
      <c r="Q155" s="17"/>
      <c r="R155" s="17"/>
      <c r="S155" s="17"/>
      <c r="T155" s="17"/>
      <c r="U155" s="17"/>
      <c r="V155" s="17"/>
      <c r="W155" s="17"/>
      <c r="X155" s="17"/>
      <c r="Y155" s="17"/>
      <c r="Z155" s="17"/>
      <c r="AA155" s="17"/>
      <c r="AB155" s="17"/>
      <c r="AC155" s="17"/>
      <c r="AD155" s="17"/>
      <c r="AE155" s="17"/>
      <c r="AF155" s="17"/>
      <c r="AG155" s="17"/>
      <c r="AH155" s="17"/>
      <c r="AI155" s="17"/>
      <c r="AJ155" s="17"/>
      <c r="AK155" s="17"/>
      <c r="AL155" s="17"/>
      <c r="AM155" s="17"/>
      <c r="AN155" s="17"/>
      <c r="AO155" s="17"/>
      <c r="AP155" s="17"/>
      <c r="AQ155" s="17"/>
      <c r="AR155" s="17"/>
      <c r="AS155" s="17"/>
      <c r="AT155" s="17"/>
      <c r="AU155" s="17"/>
      <c r="AV155" s="17"/>
      <c r="AW155" s="17"/>
      <c r="AX155" s="17"/>
      <c r="AY155" s="17"/>
      <c r="AZ155" s="17"/>
      <c r="BA155" s="17"/>
      <c r="BB155" s="17"/>
      <c r="BC155" s="17"/>
      <c r="BD155" s="17"/>
      <c r="BE155" s="17"/>
      <c r="BF155" s="17"/>
      <c r="BG155" s="17"/>
      <c r="BH155" s="17"/>
      <c r="BI155" s="17"/>
      <c r="BJ155" s="17"/>
      <c r="BK155" s="17"/>
      <c r="BL155" s="17"/>
      <c r="BM155" s="17"/>
      <c r="BN155" s="17"/>
      <c r="BO155" s="17"/>
      <c r="BP155" s="17"/>
      <c r="BQ155" s="17"/>
      <c r="BR155" s="17"/>
      <c r="BS155" s="17"/>
      <c r="BT155" s="17"/>
      <c r="BU155" s="17"/>
      <c r="BV155" s="17"/>
      <c r="BW155" s="17"/>
      <c r="BX155" s="17"/>
      <c r="BY155" s="17"/>
      <c r="BZ155" s="17"/>
    </row>
    <row r="156" spans="3:78" x14ac:dyDescent="0.3">
      <c r="C156" s="17"/>
      <c r="D156" s="17"/>
      <c r="E156" s="17"/>
      <c r="F156" s="17"/>
      <c r="G156" s="17"/>
      <c r="H156" s="17"/>
      <c r="I156" s="17"/>
      <c r="J156" s="17"/>
      <c r="K156" s="17"/>
      <c r="L156" s="17"/>
      <c r="M156" s="17"/>
      <c r="N156" s="17"/>
      <c r="O156" s="17"/>
      <c r="P156" s="17"/>
      <c r="Q156" s="17"/>
      <c r="R156" s="17"/>
      <c r="S156" s="17"/>
      <c r="T156" s="17"/>
      <c r="U156" s="17"/>
      <c r="V156" s="17"/>
      <c r="W156" s="17"/>
      <c r="X156" s="17"/>
      <c r="Y156" s="17"/>
      <c r="Z156" s="17"/>
      <c r="AA156" s="17"/>
      <c r="AB156" s="17"/>
      <c r="AC156" s="17"/>
      <c r="AD156" s="17"/>
      <c r="AE156" s="17"/>
      <c r="AF156" s="17"/>
      <c r="AG156" s="17"/>
      <c r="AH156" s="17"/>
      <c r="AI156" s="17"/>
      <c r="AJ156" s="17"/>
      <c r="AK156" s="17"/>
      <c r="AL156" s="17"/>
      <c r="AM156" s="17"/>
      <c r="AN156" s="17"/>
      <c r="AO156" s="17"/>
      <c r="AP156" s="17"/>
      <c r="AQ156" s="17"/>
      <c r="AR156" s="17"/>
      <c r="AS156" s="17"/>
      <c r="AT156" s="17"/>
      <c r="AU156" s="17"/>
      <c r="AV156" s="17"/>
      <c r="AW156" s="17"/>
      <c r="AX156" s="17"/>
      <c r="AY156" s="17"/>
      <c r="AZ156" s="17"/>
      <c r="BA156" s="17"/>
      <c r="BB156" s="17"/>
      <c r="BC156" s="17"/>
      <c r="BD156" s="17"/>
      <c r="BE156" s="17"/>
      <c r="BF156" s="17"/>
      <c r="BG156" s="17"/>
      <c r="BH156" s="17"/>
      <c r="BI156" s="17"/>
      <c r="BJ156" s="17"/>
      <c r="BK156" s="17"/>
      <c r="BL156" s="17"/>
      <c r="BM156" s="17"/>
      <c r="BN156" s="17"/>
      <c r="BO156" s="17"/>
      <c r="BP156" s="17"/>
      <c r="BQ156" s="17"/>
      <c r="BR156" s="17"/>
      <c r="BS156" s="17"/>
      <c r="BT156" s="17"/>
      <c r="BU156" s="17"/>
      <c r="BV156" s="17"/>
      <c r="BW156" s="17"/>
      <c r="BX156" s="17"/>
      <c r="BY156" s="17"/>
      <c r="BZ156" s="17"/>
    </row>
    <row r="157" spans="3:78" x14ac:dyDescent="0.3">
      <c r="C157" s="17"/>
      <c r="D157" s="17"/>
      <c r="E157" s="17"/>
      <c r="F157" s="17"/>
      <c r="G157" s="17"/>
      <c r="H157" s="17"/>
      <c r="I157" s="17"/>
      <c r="J157" s="17"/>
      <c r="K157" s="17"/>
      <c r="L157" s="17"/>
      <c r="M157" s="17"/>
      <c r="N157" s="17"/>
      <c r="O157" s="17"/>
      <c r="P157" s="17"/>
      <c r="Q157" s="17"/>
      <c r="R157" s="17"/>
      <c r="S157" s="17"/>
      <c r="T157" s="17"/>
      <c r="U157" s="17"/>
      <c r="V157" s="17"/>
      <c r="W157" s="17"/>
      <c r="X157" s="17"/>
      <c r="Y157" s="17"/>
      <c r="Z157" s="17"/>
      <c r="AA157" s="17"/>
      <c r="AB157" s="17"/>
      <c r="AC157" s="17"/>
      <c r="AD157" s="17"/>
      <c r="AE157" s="17"/>
      <c r="AF157" s="17"/>
      <c r="AG157" s="17"/>
      <c r="AH157" s="17"/>
      <c r="AI157" s="17"/>
      <c r="AJ157" s="17"/>
      <c r="AK157" s="17"/>
      <c r="AL157" s="17"/>
      <c r="AM157" s="17"/>
      <c r="AN157" s="17"/>
      <c r="AO157" s="17"/>
      <c r="AP157" s="17"/>
      <c r="AQ157" s="17"/>
      <c r="AR157" s="17"/>
      <c r="AS157" s="17"/>
      <c r="AT157" s="17"/>
      <c r="AU157" s="17"/>
      <c r="AV157" s="17"/>
      <c r="AW157" s="17"/>
      <c r="AX157" s="17"/>
      <c r="AY157" s="17"/>
      <c r="AZ157" s="17"/>
      <c r="BA157" s="17"/>
      <c r="BB157" s="17"/>
      <c r="BC157" s="17"/>
      <c r="BD157" s="17"/>
      <c r="BE157" s="17"/>
      <c r="BF157" s="17"/>
      <c r="BG157" s="17"/>
      <c r="BH157" s="17"/>
      <c r="BI157" s="17"/>
      <c r="BJ157" s="17"/>
      <c r="BK157" s="17"/>
      <c r="BL157" s="17"/>
      <c r="BM157" s="17"/>
      <c r="BN157" s="17"/>
      <c r="BO157" s="17"/>
      <c r="BP157" s="17"/>
      <c r="BQ157" s="17"/>
      <c r="BR157" s="17"/>
      <c r="BS157" s="17"/>
      <c r="BT157" s="17"/>
      <c r="BU157" s="17"/>
      <c r="BV157" s="17"/>
      <c r="BW157" s="17"/>
      <c r="BX157" s="17"/>
      <c r="BY157" s="17"/>
      <c r="BZ157" s="17"/>
    </row>
    <row r="158" spans="3:78" x14ac:dyDescent="0.3">
      <c r="C158" s="17"/>
      <c r="D158" s="17"/>
      <c r="E158" s="17"/>
      <c r="F158" s="17"/>
      <c r="G158" s="17"/>
      <c r="H158" s="17"/>
      <c r="I158" s="17"/>
      <c r="J158" s="17"/>
      <c r="K158" s="17"/>
      <c r="L158" s="17"/>
      <c r="M158" s="17"/>
      <c r="N158" s="17"/>
      <c r="O158" s="17"/>
      <c r="P158" s="17"/>
      <c r="Q158" s="17"/>
      <c r="R158" s="17"/>
      <c r="S158" s="17"/>
      <c r="T158" s="17"/>
      <c r="U158" s="17"/>
      <c r="V158" s="17"/>
      <c r="W158" s="17"/>
      <c r="X158" s="17"/>
      <c r="Y158" s="17"/>
      <c r="Z158" s="17"/>
      <c r="AA158" s="17"/>
      <c r="AB158" s="17"/>
      <c r="AC158" s="17"/>
      <c r="AD158" s="17"/>
      <c r="AE158" s="17"/>
      <c r="AF158" s="17"/>
      <c r="AG158" s="17"/>
      <c r="AH158" s="17"/>
      <c r="AI158" s="17"/>
      <c r="AJ158" s="17"/>
      <c r="AK158" s="17"/>
      <c r="AL158" s="17"/>
      <c r="AM158" s="17"/>
      <c r="AN158" s="17"/>
      <c r="AO158" s="17"/>
      <c r="AP158" s="17"/>
      <c r="AQ158" s="17"/>
      <c r="AR158" s="17"/>
      <c r="AS158" s="17"/>
      <c r="AT158" s="17"/>
      <c r="AU158" s="17"/>
      <c r="AV158" s="17"/>
      <c r="AW158" s="17"/>
      <c r="AX158" s="17"/>
      <c r="AY158" s="17"/>
      <c r="AZ158" s="17"/>
      <c r="BA158" s="17"/>
      <c r="BB158" s="17"/>
      <c r="BC158" s="17"/>
      <c r="BD158" s="17"/>
      <c r="BE158" s="17"/>
      <c r="BF158" s="17"/>
      <c r="BG158" s="17"/>
      <c r="BH158" s="17"/>
      <c r="BI158" s="17"/>
      <c r="BJ158" s="17"/>
      <c r="BK158" s="17"/>
      <c r="BL158" s="17"/>
      <c r="BM158" s="17"/>
      <c r="BN158" s="17"/>
      <c r="BO158" s="17"/>
      <c r="BP158" s="17"/>
      <c r="BQ158" s="17"/>
      <c r="BR158" s="17"/>
      <c r="BS158" s="17"/>
      <c r="BT158" s="17"/>
      <c r="BU158" s="17"/>
      <c r="BV158" s="17"/>
      <c r="BW158" s="17"/>
      <c r="BX158" s="17"/>
      <c r="BY158" s="17"/>
      <c r="BZ158" s="17"/>
    </row>
    <row r="159" spans="3:78" x14ac:dyDescent="0.3">
      <c r="C159" s="17"/>
      <c r="D159" s="17"/>
      <c r="E159" s="17"/>
      <c r="F159" s="17"/>
      <c r="G159" s="17"/>
      <c r="H159" s="17"/>
      <c r="I159" s="17"/>
      <c r="J159" s="17"/>
      <c r="K159" s="17"/>
      <c r="L159" s="17"/>
      <c r="M159" s="17"/>
      <c r="N159" s="17"/>
      <c r="O159" s="17"/>
      <c r="P159" s="17"/>
      <c r="Q159" s="17"/>
      <c r="R159" s="17"/>
      <c r="S159" s="17"/>
      <c r="T159" s="17"/>
      <c r="U159" s="17"/>
      <c r="V159" s="17"/>
      <c r="W159" s="17"/>
      <c r="X159" s="17"/>
      <c r="Y159" s="17"/>
      <c r="Z159" s="17"/>
      <c r="AA159" s="17"/>
      <c r="AB159" s="17"/>
      <c r="AC159" s="17"/>
      <c r="AD159" s="17"/>
      <c r="AE159" s="17"/>
      <c r="AF159" s="17"/>
      <c r="AG159" s="17"/>
      <c r="AH159" s="17"/>
      <c r="AI159" s="17"/>
      <c r="AJ159" s="17"/>
      <c r="AK159" s="17"/>
      <c r="AL159" s="17"/>
      <c r="AM159" s="17"/>
      <c r="AN159" s="17"/>
      <c r="AO159" s="17"/>
      <c r="AP159" s="17"/>
      <c r="AQ159" s="17"/>
      <c r="AR159" s="17"/>
      <c r="AS159" s="17"/>
      <c r="AT159" s="17"/>
      <c r="AU159" s="17"/>
      <c r="AV159" s="17"/>
      <c r="AW159" s="17"/>
      <c r="AX159" s="17"/>
      <c r="AY159" s="17"/>
      <c r="AZ159" s="17"/>
      <c r="BA159" s="17"/>
      <c r="BB159" s="17"/>
      <c r="BC159" s="17"/>
      <c r="BD159" s="17"/>
      <c r="BE159" s="17"/>
      <c r="BF159" s="17"/>
      <c r="BG159" s="17"/>
      <c r="BH159" s="17"/>
      <c r="BI159" s="17"/>
      <c r="BJ159" s="17"/>
      <c r="BK159" s="17"/>
      <c r="BL159" s="17"/>
      <c r="BM159" s="17"/>
      <c r="BN159" s="17"/>
      <c r="BO159" s="17"/>
      <c r="BP159" s="17"/>
      <c r="BQ159" s="17"/>
      <c r="BR159" s="17"/>
      <c r="BS159" s="17"/>
      <c r="BT159" s="17"/>
      <c r="BU159" s="17"/>
      <c r="BV159" s="17"/>
      <c r="BW159" s="17"/>
      <c r="BX159" s="17"/>
      <c r="BY159" s="17"/>
      <c r="BZ159" s="17"/>
    </row>
    <row r="160" spans="3:78" x14ac:dyDescent="0.3">
      <c r="C160" s="17"/>
      <c r="D160" s="17"/>
      <c r="E160" s="17"/>
      <c r="F160" s="17"/>
      <c r="G160" s="17"/>
      <c r="H160" s="17"/>
      <c r="I160" s="17"/>
      <c r="J160" s="17"/>
      <c r="K160" s="17"/>
      <c r="L160" s="17"/>
      <c r="M160" s="17"/>
      <c r="N160" s="17"/>
      <c r="O160" s="17"/>
      <c r="P160" s="17"/>
      <c r="Q160" s="17"/>
      <c r="R160" s="17"/>
      <c r="S160" s="17"/>
      <c r="T160" s="17"/>
      <c r="U160" s="17"/>
      <c r="V160" s="17"/>
      <c r="W160" s="17"/>
      <c r="X160" s="17"/>
      <c r="Y160" s="17"/>
      <c r="Z160" s="17"/>
      <c r="AA160" s="17"/>
      <c r="AB160" s="17"/>
      <c r="AC160" s="17"/>
      <c r="AD160" s="17"/>
      <c r="AE160" s="17"/>
      <c r="AF160" s="17"/>
      <c r="AG160" s="17"/>
      <c r="AH160" s="17"/>
      <c r="AI160" s="17"/>
      <c r="AJ160" s="17"/>
      <c r="AK160" s="17"/>
      <c r="AL160" s="17"/>
      <c r="AM160" s="17"/>
      <c r="AN160" s="17"/>
      <c r="AO160" s="17"/>
      <c r="AP160" s="17"/>
      <c r="AQ160" s="17"/>
      <c r="AR160" s="17"/>
      <c r="AS160" s="17"/>
      <c r="AT160" s="17"/>
      <c r="AU160" s="17"/>
      <c r="AV160" s="17"/>
      <c r="AW160" s="17"/>
      <c r="AX160" s="17"/>
      <c r="AY160" s="17"/>
      <c r="AZ160" s="17"/>
      <c r="BA160" s="17"/>
      <c r="BB160" s="17"/>
      <c r="BC160" s="17"/>
      <c r="BD160" s="17"/>
      <c r="BE160" s="17"/>
      <c r="BF160" s="17"/>
      <c r="BG160" s="17"/>
      <c r="BH160" s="17"/>
      <c r="BI160" s="17"/>
      <c r="BJ160" s="17"/>
      <c r="BK160" s="17"/>
      <c r="BL160" s="17"/>
      <c r="BM160" s="17"/>
      <c r="BN160" s="17"/>
      <c r="BO160" s="17"/>
      <c r="BP160" s="17"/>
      <c r="BQ160" s="17"/>
      <c r="BR160" s="17"/>
      <c r="BS160" s="17"/>
      <c r="BT160" s="17"/>
      <c r="BU160" s="17"/>
      <c r="BV160" s="17"/>
      <c r="BW160" s="17"/>
      <c r="BX160" s="17"/>
      <c r="BY160" s="17"/>
      <c r="BZ160" s="17"/>
    </row>
    <row r="161" spans="3:78" x14ac:dyDescent="0.3">
      <c r="C161" s="17"/>
      <c r="D161" s="17"/>
      <c r="E161" s="17"/>
      <c r="F161" s="17"/>
      <c r="G161" s="17"/>
      <c r="H161" s="17"/>
      <c r="I161" s="17"/>
      <c r="J161" s="17"/>
      <c r="K161" s="17"/>
      <c r="L161" s="17"/>
      <c r="M161" s="17"/>
      <c r="N161" s="17"/>
      <c r="O161" s="17"/>
      <c r="P161" s="17"/>
      <c r="Q161" s="17"/>
      <c r="R161" s="17"/>
      <c r="S161" s="17"/>
      <c r="T161" s="17"/>
      <c r="U161" s="17"/>
      <c r="V161" s="17"/>
      <c r="W161" s="17"/>
      <c r="X161" s="17"/>
      <c r="Y161" s="17"/>
      <c r="Z161" s="17"/>
      <c r="AA161" s="17"/>
      <c r="AB161" s="17"/>
      <c r="AC161" s="17"/>
      <c r="AD161" s="17"/>
      <c r="AE161" s="17"/>
      <c r="AF161" s="17"/>
      <c r="AG161" s="17"/>
      <c r="AH161" s="17"/>
      <c r="AI161" s="17"/>
      <c r="AJ161" s="17"/>
      <c r="AK161" s="17"/>
      <c r="AL161" s="17"/>
      <c r="AM161" s="17"/>
      <c r="AN161" s="17"/>
      <c r="AO161" s="17"/>
      <c r="AP161" s="17"/>
      <c r="AQ161" s="17"/>
      <c r="AR161" s="17"/>
      <c r="AS161" s="17"/>
      <c r="AT161" s="17"/>
      <c r="AU161" s="17"/>
      <c r="AV161" s="17"/>
      <c r="AW161" s="17"/>
      <c r="AX161" s="17"/>
      <c r="AY161" s="17"/>
      <c r="AZ161" s="17"/>
      <c r="BA161" s="17"/>
      <c r="BB161" s="17"/>
      <c r="BC161" s="17"/>
      <c r="BD161" s="17"/>
      <c r="BE161" s="17"/>
      <c r="BF161" s="17"/>
      <c r="BG161" s="17"/>
      <c r="BH161" s="17"/>
      <c r="BI161" s="17"/>
      <c r="BJ161" s="17"/>
      <c r="BK161" s="17"/>
      <c r="BL161" s="17"/>
      <c r="BM161" s="17"/>
      <c r="BN161" s="17"/>
      <c r="BO161" s="17"/>
      <c r="BP161" s="17"/>
      <c r="BQ161" s="17"/>
      <c r="BR161" s="17"/>
      <c r="BS161" s="17"/>
      <c r="BT161" s="17"/>
      <c r="BU161" s="17"/>
      <c r="BV161" s="17"/>
      <c r="BW161" s="17"/>
      <c r="BX161" s="17"/>
      <c r="BY161" s="17"/>
      <c r="BZ161" s="17"/>
    </row>
    <row r="162" spans="3:78" x14ac:dyDescent="0.3">
      <c r="C162" s="17"/>
      <c r="D162" s="17"/>
      <c r="E162" s="17"/>
      <c r="F162" s="17"/>
      <c r="G162" s="17"/>
      <c r="H162" s="17"/>
      <c r="I162" s="17"/>
      <c r="J162" s="17"/>
      <c r="K162" s="17"/>
      <c r="L162" s="17"/>
      <c r="M162" s="17"/>
      <c r="N162" s="17"/>
      <c r="O162" s="17"/>
      <c r="P162" s="17"/>
      <c r="Q162" s="17"/>
      <c r="R162" s="17"/>
      <c r="S162" s="17"/>
      <c r="T162" s="17"/>
      <c r="U162" s="17"/>
      <c r="V162" s="17"/>
      <c r="W162" s="17"/>
      <c r="X162" s="17"/>
      <c r="Y162" s="17"/>
      <c r="Z162" s="17"/>
      <c r="AA162" s="17"/>
      <c r="AB162" s="17"/>
      <c r="AC162" s="17"/>
      <c r="AD162" s="17"/>
      <c r="AE162" s="17"/>
      <c r="AF162" s="17"/>
      <c r="AG162" s="17"/>
      <c r="AH162" s="17"/>
      <c r="AI162" s="17"/>
      <c r="AJ162" s="17"/>
      <c r="AK162" s="17"/>
      <c r="AL162" s="17"/>
      <c r="AM162" s="17"/>
      <c r="AN162" s="17"/>
      <c r="AO162" s="17"/>
      <c r="AP162" s="17"/>
      <c r="AQ162" s="17"/>
      <c r="AR162" s="17"/>
      <c r="AS162" s="17"/>
      <c r="AT162" s="17"/>
      <c r="AU162" s="17"/>
      <c r="AV162" s="17"/>
      <c r="AW162" s="17"/>
      <c r="AX162" s="17"/>
      <c r="AY162" s="17"/>
      <c r="AZ162" s="17"/>
      <c r="BA162" s="17"/>
      <c r="BB162" s="17"/>
      <c r="BC162" s="17"/>
      <c r="BD162" s="17"/>
      <c r="BE162" s="17"/>
      <c r="BF162" s="17"/>
      <c r="BG162" s="17"/>
      <c r="BH162" s="17"/>
      <c r="BI162" s="17"/>
      <c r="BJ162" s="17"/>
      <c r="BK162" s="17"/>
      <c r="BL162" s="17"/>
      <c r="BM162" s="17"/>
      <c r="BN162" s="17"/>
      <c r="BO162" s="17"/>
      <c r="BP162" s="17"/>
      <c r="BQ162" s="17"/>
      <c r="BR162" s="17"/>
      <c r="BS162" s="17"/>
      <c r="BT162" s="17"/>
      <c r="BU162" s="17"/>
      <c r="BV162" s="17"/>
      <c r="BW162" s="17"/>
      <c r="BX162" s="17"/>
      <c r="BY162" s="17"/>
      <c r="BZ162" s="17"/>
    </row>
    <row r="163" spans="3:78" x14ac:dyDescent="0.3">
      <c r="C163" s="17"/>
      <c r="D163" s="17"/>
      <c r="E163" s="17"/>
      <c r="F163" s="17"/>
      <c r="G163" s="17"/>
      <c r="H163" s="17"/>
      <c r="I163" s="17"/>
      <c r="J163" s="17"/>
      <c r="K163" s="17"/>
      <c r="L163" s="17"/>
      <c r="M163" s="17"/>
      <c r="N163" s="17"/>
      <c r="O163" s="17"/>
      <c r="P163" s="17"/>
      <c r="Q163" s="17"/>
      <c r="R163" s="17"/>
      <c r="S163" s="17"/>
      <c r="T163" s="17"/>
      <c r="U163" s="17"/>
      <c r="V163" s="17"/>
      <c r="W163" s="17"/>
      <c r="X163" s="17"/>
      <c r="Y163" s="17"/>
      <c r="Z163" s="17"/>
      <c r="AA163" s="17"/>
      <c r="AB163" s="17"/>
      <c r="AC163" s="17"/>
      <c r="AD163" s="17"/>
      <c r="AE163" s="17"/>
      <c r="AF163" s="17"/>
      <c r="AG163" s="17"/>
      <c r="AH163" s="17"/>
      <c r="AI163" s="17"/>
      <c r="AJ163" s="17"/>
      <c r="AK163" s="17"/>
      <c r="AL163" s="17"/>
      <c r="AM163" s="17"/>
      <c r="AN163" s="17"/>
      <c r="AO163" s="17"/>
      <c r="AP163" s="17"/>
      <c r="AQ163" s="17"/>
      <c r="AR163" s="17"/>
      <c r="AS163" s="17"/>
      <c r="AT163" s="17"/>
      <c r="AU163" s="17"/>
      <c r="AV163" s="17"/>
      <c r="AW163" s="17"/>
      <c r="AX163" s="17"/>
      <c r="AY163" s="17"/>
      <c r="AZ163" s="17"/>
      <c r="BA163" s="17"/>
      <c r="BB163" s="17"/>
      <c r="BC163" s="17"/>
      <c r="BD163" s="17"/>
      <c r="BE163" s="17"/>
      <c r="BF163" s="17"/>
      <c r="BG163" s="17"/>
      <c r="BH163" s="17"/>
      <c r="BI163" s="17"/>
      <c r="BJ163" s="17"/>
      <c r="BK163" s="17"/>
      <c r="BL163" s="17"/>
      <c r="BM163" s="17"/>
      <c r="BN163" s="17"/>
      <c r="BO163" s="17"/>
      <c r="BP163" s="17"/>
      <c r="BQ163" s="17"/>
      <c r="BR163" s="17"/>
      <c r="BS163" s="17"/>
      <c r="BT163" s="17"/>
      <c r="BU163" s="17"/>
      <c r="BV163" s="17"/>
      <c r="BW163" s="17"/>
      <c r="BX163" s="17"/>
      <c r="BY163" s="17"/>
      <c r="BZ163" s="17"/>
    </row>
    <row r="164" spans="3:78" x14ac:dyDescent="0.3">
      <c r="C164" s="17"/>
      <c r="D164" s="17"/>
      <c r="E164" s="17"/>
      <c r="F164" s="17"/>
      <c r="G164" s="17"/>
      <c r="H164" s="17"/>
      <c r="I164" s="17"/>
      <c r="J164" s="17"/>
      <c r="K164" s="17"/>
      <c r="L164" s="17"/>
      <c r="M164" s="17"/>
      <c r="N164" s="17"/>
      <c r="O164" s="17"/>
      <c r="P164" s="17"/>
      <c r="Q164" s="17"/>
      <c r="R164" s="17"/>
      <c r="S164" s="17"/>
      <c r="T164" s="17"/>
      <c r="U164" s="17"/>
      <c r="V164" s="17"/>
      <c r="W164" s="17"/>
      <c r="X164" s="17"/>
      <c r="Y164" s="17"/>
      <c r="Z164" s="17"/>
      <c r="AA164" s="17"/>
      <c r="AB164" s="17"/>
      <c r="AC164" s="17"/>
      <c r="AD164" s="17"/>
      <c r="AE164" s="17"/>
      <c r="AF164" s="17"/>
      <c r="AG164" s="17"/>
      <c r="AH164" s="17"/>
      <c r="AI164" s="17"/>
      <c r="AJ164" s="17"/>
      <c r="AK164" s="17"/>
      <c r="AL164" s="17"/>
      <c r="AM164" s="17"/>
      <c r="AN164" s="17"/>
      <c r="AO164" s="17"/>
      <c r="AP164" s="17"/>
      <c r="AQ164" s="17"/>
      <c r="AR164" s="17"/>
      <c r="AS164" s="17"/>
      <c r="AT164" s="17"/>
      <c r="AU164" s="17"/>
      <c r="AV164" s="17"/>
      <c r="AW164" s="17"/>
      <c r="AX164" s="17"/>
      <c r="AY164" s="17"/>
      <c r="AZ164" s="17"/>
      <c r="BA164" s="17"/>
      <c r="BB164" s="17"/>
      <c r="BC164" s="17"/>
      <c r="BD164" s="17"/>
      <c r="BE164" s="17"/>
      <c r="BF164" s="17"/>
      <c r="BG164" s="17"/>
      <c r="BH164" s="17"/>
      <c r="BI164" s="17"/>
      <c r="BJ164" s="17"/>
      <c r="BK164" s="17"/>
      <c r="BL164" s="17"/>
      <c r="BM164" s="17"/>
      <c r="BN164" s="17"/>
      <c r="BO164" s="17"/>
      <c r="BP164" s="17"/>
      <c r="BQ164" s="17"/>
      <c r="BR164" s="17"/>
      <c r="BS164" s="17"/>
      <c r="BT164" s="17"/>
      <c r="BU164" s="17"/>
      <c r="BV164" s="17"/>
      <c r="BW164" s="17"/>
      <c r="BX164" s="17"/>
      <c r="BY164" s="17"/>
      <c r="BZ164" s="17"/>
    </row>
    <row r="165" spans="3:78" x14ac:dyDescent="0.3">
      <c r="C165" s="17"/>
      <c r="D165" s="17"/>
      <c r="E165" s="17"/>
      <c r="F165" s="17"/>
      <c r="G165" s="17"/>
      <c r="H165" s="17"/>
      <c r="I165" s="17"/>
      <c r="J165" s="17"/>
      <c r="K165" s="17"/>
      <c r="L165" s="17"/>
      <c r="M165" s="17"/>
      <c r="N165" s="17"/>
      <c r="O165" s="17"/>
      <c r="P165" s="17"/>
      <c r="Q165" s="17"/>
      <c r="R165" s="17"/>
      <c r="S165" s="17"/>
      <c r="T165" s="17"/>
      <c r="U165" s="17"/>
      <c r="V165" s="17"/>
      <c r="W165" s="17"/>
      <c r="X165" s="17"/>
      <c r="Y165" s="17"/>
      <c r="Z165" s="17"/>
      <c r="AA165" s="17"/>
      <c r="AB165" s="17"/>
      <c r="AC165" s="17"/>
      <c r="AD165" s="17"/>
      <c r="AE165" s="17"/>
      <c r="AF165" s="17"/>
      <c r="AG165" s="17"/>
      <c r="AH165" s="17"/>
      <c r="AI165" s="17"/>
      <c r="AJ165" s="17"/>
      <c r="AK165" s="17"/>
      <c r="AL165" s="17"/>
      <c r="AM165" s="17"/>
      <c r="AN165" s="17"/>
      <c r="AO165" s="17"/>
      <c r="AP165" s="17"/>
      <c r="AQ165" s="17"/>
      <c r="AR165" s="17"/>
      <c r="AS165" s="17"/>
      <c r="AT165" s="17"/>
      <c r="AU165" s="17"/>
      <c r="AV165" s="17"/>
      <c r="AW165" s="17"/>
      <c r="AX165" s="17"/>
      <c r="AY165" s="17"/>
      <c r="AZ165" s="17"/>
      <c r="BA165" s="17"/>
      <c r="BB165" s="17"/>
      <c r="BC165" s="17"/>
      <c r="BD165" s="17"/>
      <c r="BE165" s="17"/>
      <c r="BF165" s="17"/>
      <c r="BG165" s="17"/>
      <c r="BH165" s="17"/>
      <c r="BI165" s="17"/>
      <c r="BJ165" s="17"/>
      <c r="BK165" s="17"/>
      <c r="BL165" s="17"/>
      <c r="BM165" s="17"/>
      <c r="BN165" s="17"/>
      <c r="BO165" s="17"/>
      <c r="BP165" s="17"/>
      <c r="BQ165" s="17"/>
      <c r="BR165" s="17"/>
      <c r="BS165" s="17"/>
      <c r="BT165" s="17"/>
      <c r="BU165" s="17"/>
      <c r="BV165" s="17"/>
      <c r="BW165" s="17"/>
      <c r="BX165" s="17"/>
      <c r="BY165" s="17"/>
      <c r="BZ165" s="17"/>
    </row>
    <row r="166" spans="3:78" x14ac:dyDescent="0.3">
      <c r="C166" s="17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  <c r="W166" s="17"/>
      <c r="X166" s="17"/>
      <c r="Y166" s="17"/>
      <c r="Z166" s="17"/>
      <c r="AA166" s="17"/>
      <c r="AB166" s="17"/>
      <c r="AC166" s="17"/>
      <c r="AD166" s="17"/>
      <c r="AE166" s="17"/>
      <c r="AF166" s="17"/>
      <c r="AG166" s="17"/>
      <c r="AH166" s="17"/>
      <c r="AI166" s="17"/>
      <c r="AJ166" s="17"/>
      <c r="AK166" s="17"/>
      <c r="AL166" s="17"/>
      <c r="AM166" s="17"/>
      <c r="AN166" s="17"/>
      <c r="AO166" s="17"/>
      <c r="AP166" s="17"/>
      <c r="AQ166" s="17"/>
      <c r="AR166" s="17"/>
      <c r="AS166" s="17"/>
      <c r="AT166" s="17"/>
      <c r="AU166" s="17"/>
      <c r="AV166" s="17"/>
      <c r="AW166" s="17"/>
      <c r="AX166" s="17"/>
      <c r="AY166" s="17"/>
      <c r="AZ166" s="17"/>
      <c r="BA166" s="17"/>
      <c r="BB166" s="17"/>
      <c r="BC166" s="17"/>
      <c r="BD166" s="17"/>
      <c r="BE166" s="17"/>
      <c r="BF166" s="17"/>
      <c r="BG166" s="17"/>
      <c r="BH166" s="17"/>
      <c r="BI166" s="17"/>
      <c r="BJ166" s="17"/>
      <c r="BK166" s="17"/>
      <c r="BL166" s="17"/>
      <c r="BM166" s="17"/>
      <c r="BN166" s="17"/>
      <c r="BO166" s="17"/>
      <c r="BP166" s="17"/>
      <c r="BQ166" s="17"/>
      <c r="BR166" s="17"/>
      <c r="BS166" s="17"/>
      <c r="BT166" s="17"/>
      <c r="BU166" s="17"/>
      <c r="BV166" s="17"/>
      <c r="BW166" s="17"/>
      <c r="BX166" s="17"/>
      <c r="BY166" s="17"/>
      <c r="BZ166" s="17"/>
    </row>
    <row r="167" spans="3:78" x14ac:dyDescent="0.3">
      <c r="C167" s="17"/>
      <c r="D167" s="17"/>
      <c r="E167" s="17"/>
      <c r="F167" s="17"/>
      <c r="G167" s="17"/>
      <c r="H167" s="17"/>
      <c r="I167" s="17"/>
      <c r="J167" s="17"/>
      <c r="K167" s="17"/>
      <c r="L167" s="17"/>
      <c r="M167" s="17"/>
      <c r="N167" s="17"/>
      <c r="O167" s="17"/>
      <c r="P167" s="17"/>
      <c r="Q167" s="17"/>
      <c r="R167" s="17"/>
      <c r="S167" s="17"/>
      <c r="T167" s="17"/>
      <c r="U167" s="17"/>
      <c r="V167" s="17"/>
      <c r="W167" s="17"/>
      <c r="X167" s="17"/>
      <c r="Y167" s="17"/>
      <c r="Z167" s="17"/>
      <c r="AA167" s="17"/>
      <c r="AB167" s="17"/>
      <c r="AC167" s="17"/>
      <c r="AD167" s="17"/>
      <c r="AE167" s="17"/>
      <c r="AF167" s="17"/>
      <c r="AG167" s="17"/>
      <c r="AH167" s="17"/>
      <c r="AI167" s="17"/>
      <c r="AJ167" s="17"/>
      <c r="AK167" s="17"/>
      <c r="AL167" s="17"/>
      <c r="AM167" s="17"/>
      <c r="AN167" s="17"/>
      <c r="AO167" s="17"/>
      <c r="AP167" s="17"/>
      <c r="AQ167" s="17"/>
      <c r="AR167" s="17"/>
      <c r="AS167" s="17"/>
      <c r="AT167" s="17"/>
      <c r="AU167" s="17"/>
      <c r="AV167" s="17"/>
      <c r="AW167" s="17"/>
      <c r="AX167" s="17"/>
      <c r="AY167" s="17"/>
      <c r="AZ167" s="17"/>
      <c r="BA167" s="17"/>
      <c r="BB167" s="17"/>
      <c r="BC167" s="17"/>
      <c r="BD167" s="17"/>
      <c r="BE167" s="17"/>
      <c r="BF167" s="17"/>
      <c r="BG167" s="17"/>
      <c r="BH167" s="17"/>
      <c r="BI167" s="17"/>
      <c r="BJ167" s="17"/>
      <c r="BK167" s="17"/>
      <c r="BL167" s="17"/>
      <c r="BM167" s="17"/>
      <c r="BN167" s="17"/>
      <c r="BO167" s="17"/>
      <c r="BP167" s="17"/>
      <c r="BQ167" s="17"/>
      <c r="BR167" s="17"/>
      <c r="BS167" s="17"/>
      <c r="BT167" s="17"/>
      <c r="BU167" s="17"/>
      <c r="BV167" s="17"/>
      <c r="BW167" s="17"/>
      <c r="BX167" s="17"/>
      <c r="BY167" s="17"/>
      <c r="BZ167" s="17"/>
    </row>
    <row r="168" spans="3:78" x14ac:dyDescent="0.3">
      <c r="C168" s="17"/>
      <c r="D168" s="17"/>
      <c r="E168" s="17"/>
      <c r="F168" s="17"/>
      <c r="G168" s="17"/>
      <c r="H168" s="17"/>
      <c r="I168" s="17"/>
      <c r="J168" s="17"/>
      <c r="K168" s="17"/>
      <c r="L168" s="17"/>
      <c r="M168" s="17"/>
      <c r="N168" s="17"/>
      <c r="O168" s="17"/>
      <c r="P168" s="17"/>
      <c r="Q168" s="17"/>
      <c r="R168" s="17"/>
      <c r="S168" s="17"/>
      <c r="T168" s="17"/>
      <c r="U168" s="17"/>
      <c r="V168" s="17"/>
      <c r="W168" s="17"/>
      <c r="X168" s="17"/>
      <c r="Y168" s="17"/>
      <c r="Z168" s="17"/>
      <c r="AA168" s="17"/>
      <c r="AB168" s="17"/>
      <c r="AC168" s="17"/>
      <c r="AD168" s="17"/>
      <c r="AE168" s="17"/>
      <c r="AF168" s="17"/>
      <c r="AG168" s="17"/>
      <c r="AH168" s="17"/>
      <c r="AI168" s="17"/>
      <c r="AJ168" s="17"/>
      <c r="AK168" s="17"/>
      <c r="AL168" s="17"/>
      <c r="AM168" s="17"/>
      <c r="AN168" s="17"/>
      <c r="AO168" s="17"/>
      <c r="AP168" s="17"/>
      <c r="AQ168" s="17"/>
      <c r="AR168" s="17"/>
      <c r="AS168" s="17"/>
      <c r="AT168" s="17"/>
      <c r="AU168" s="17"/>
      <c r="AV168" s="17"/>
      <c r="AW168" s="17"/>
      <c r="AX168" s="17"/>
      <c r="AY168" s="17"/>
      <c r="AZ168" s="17"/>
      <c r="BA168" s="17"/>
      <c r="BB168" s="17"/>
      <c r="BC168" s="17"/>
      <c r="BD168" s="17"/>
      <c r="BE168" s="17"/>
      <c r="BF168" s="17"/>
      <c r="BG168" s="17"/>
      <c r="BH168" s="17"/>
      <c r="BI168" s="17"/>
      <c r="BJ168" s="17"/>
      <c r="BK168" s="17"/>
      <c r="BL168" s="17"/>
      <c r="BM168" s="17"/>
      <c r="BN168" s="17"/>
      <c r="BO168" s="17"/>
      <c r="BP168" s="17"/>
      <c r="BQ168" s="17"/>
      <c r="BR168" s="17"/>
      <c r="BS168" s="17"/>
      <c r="BT168" s="17"/>
      <c r="BU168" s="17"/>
      <c r="BV168" s="17"/>
      <c r="BW168" s="17"/>
      <c r="BX168" s="17"/>
      <c r="BY168" s="17"/>
      <c r="BZ168" s="17"/>
    </row>
    <row r="169" spans="3:78" x14ac:dyDescent="0.3">
      <c r="C169" s="17"/>
      <c r="D169" s="17"/>
      <c r="E169" s="17"/>
      <c r="F169" s="17"/>
      <c r="G169" s="17"/>
      <c r="H169" s="17"/>
      <c r="I169" s="17"/>
      <c r="J169" s="17"/>
      <c r="K169" s="17"/>
      <c r="L169" s="17"/>
      <c r="M169" s="17"/>
      <c r="N169" s="17"/>
      <c r="O169" s="17"/>
      <c r="P169" s="17"/>
      <c r="Q169" s="17"/>
      <c r="R169" s="17"/>
      <c r="S169" s="17"/>
      <c r="T169" s="17"/>
      <c r="U169" s="17"/>
      <c r="V169" s="17"/>
      <c r="W169" s="17"/>
      <c r="X169" s="17"/>
      <c r="Y169" s="17"/>
      <c r="Z169" s="17"/>
      <c r="AA169" s="17"/>
      <c r="AB169" s="17"/>
      <c r="AC169" s="17"/>
      <c r="AD169" s="17"/>
      <c r="AE169" s="17"/>
      <c r="AF169" s="17"/>
      <c r="AG169" s="17"/>
      <c r="AH169" s="17"/>
      <c r="AI169" s="17"/>
      <c r="AJ169" s="17"/>
      <c r="AK169" s="17"/>
      <c r="AL169" s="17"/>
      <c r="AM169" s="17"/>
      <c r="AN169" s="17"/>
      <c r="AO169" s="17"/>
      <c r="AP169" s="17"/>
      <c r="AQ169" s="17"/>
      <c r="AR169" s="17"/>
      <c r="AS169" s="17"/>
      <c r="AT169" s="17"/>
      <c r="AU169" s="17"/>
      <c r="AV169" s="17"/>
      <c r="AW169" s="17"/>
      <c r="AX169" s="17"/>
      <c r="AY169" s="17"/>
      <c r="AZ169" s="17"/>
      <c r="BA169" s="17"/>
      <c r="BB169" s="17"/>
      <c r="BC169" s="17"/>
      <c r="BD169" s="17"/>
      <c r="BE169" s="17"/>
      <c r="BF169" s="17"/>
      <c r="BG169" s="17"/>
      <c r="BH169" s="17"/>
      <c r="BI169" s="17"/>
      <c r="BJ169" s="17"/>
      <c r="BK169" s="17"/>
      <c r="BL169" s="17"/>
      <c r="BM169" s="17"/>
      <c r="BN169" s="17"/>
      <c r="BO169" s="17"/>
      <c r="BP169" s="17"/>
      <c r="BQ169" s="17"/>
      <c r="BR169" s="17"/>
      <c r="BS169" s="17"/>
      <c r="BT169" s="17"/>
      <c r="BU169" s="17"/>
      <c r="BV169" s="17"/>
      <c r="BW169" s="17"/>
      <c r="BX169" s="17"/>
      <c r="BY169" s="17"/>
      <c r="BZ169" s="17"/>
    </row>
    <row r="170" spans="3:78" x14ac:dyDescent="0.3">
      <c r="C170" s="17"/>
      <c r="D170" s="17"/>
      <c r="E170" s="17"/>
      <c r="F170" s="17"/>
      <c r="G170" s="17"/>
      <c r="H170" s="17"/>
      <c r="I170" s="17"/>
      <c r="J170" s="17"/>
      <c r="K170" s="17"/>
      <c r="L170" s="17"/>
      <c r="M170" s="17"/>
      <c r="N170" s="17"/>
      <c r="O170" s="17"/>
      <c r="P170" s="17"/>
      <c r="Q170" s="17"/>
      <c r="R170" s="17"/>
      <c r="S170" s="17"/>
      <c r="T170" s="17"/>
      <c r="U170" s="17"/>
      <c r="V170" s="17"/>
      <c r="W170" s="17"/>
      <c r="X170" s="17"/>
      <c r="Y170" s="17"/>
      <c r="Z170" s="17"/>
      <c r="AA170" s="17"/>
      <c r="AB170" s="17"/>
      <c r="AC170" s="17"/>
      <c r="AD170" s="17"/>
      <c r="AE170" s="17"/>
      <c r="AF170" s="17"/>
      <c r="AG170" s="17"/>
      <c r="AH170" s="17"/>
      <c r="AI170" s="17"/>
      <c r="AJ170" s="17"/>
      <c r="AK170" s="17"/>
      <c r="AL170" s="17"/>
      <c r="AM170" s="17"/>
      <c r="AN170" s="17"/>
      <c r="AO170" s="17"/>
      <c r="AP170" s="17"/>
      <c r="AQ170" s="17"/>
      <c r="AR170" s="17"/>
      <c r="AS170" s="17"/>
      <c r="AT170" s="17"/>
      <c r="AU170" s="17"/>
      <c r="AV170" s="17"/>
      <c r="AW170" s="17"/>
      <c r="AX170" s="17"/>
      <c r="AY170" s="17"/>
      <c r="AZ170" s="17"/>
      <c r="BA170" s="17"/>
      <c r="BB170" s="17"/>
      <c r="BC170" s="17"/>
      <c r="BD170" s="17"/>
      <c r="BE170" s="17"/>
      <c r="BF170" s="17"/>
      <c r="BG170" s="17"/>
      <c r="BH170" s="17"/>
      <c r="BI170" s="17"/>
      <c r="BJ170" s="17"/>
      <c r="BK170" s="17"/>
      <c r="BL170" s="17"/>
      <c r="BM170" s="17"/>
      <c r="BN170" s="17"/>
      <c r="BO170" s="17"/>
      <c r="BP170" s="17"/>
      <c r="BQ170" s="17"/>
      <c r="BR170" s="17"/>
      <c r="BS170" s="17"/>
      <c r="BT170" s="17"/>
      <c r="BU170" s="17"/>
      <c r="BV170" s="17"/>
      <c r="BW170" s="17"/>
      <c r="BX170" s="17"/>
      <c r="BY170" s="17"/>
      <c r="BZ170" s="17"/>
    </row>
    <row r="171" spans="3:78" x14ac:dyDescent="0.3">
      <c r="C171" s="17"/>
      <c r="D171" s="17"/>
      <c r="E171" s="17"/>
      <c r="F171" s="17"/>
      <c r="G171" s="17"/>
      <c r="H171" s="17"/>
      <c r="I171" s="17"/>
      <c r="J171" s="17"/>
      <c r="K171" s="17"/>
      <c r="L171" s="17"/>
      <c r="M171" s="17"/>
      <c r="N171" s="17"/>
      <c r="O171" s="17"/>
      <c r="P171" s="17"/>
      <c r="Q171" s="17"/>
      <c r="R171" s="17"/>
      <c r="S171" s="17"/>
      <c r="T171" s="17"/>
      <c r="U171" s="17"/>
      <c r="V171" s="17"/>
      <c r="W171" s="17"/>
      <c r="X171" s="17"/>
      <c r="Y171" s="17"/>
      <c r="Z171" s="17"/>
      <c r="AA171" s="17"/>
      <c r="AB171" s="17"/>
      <c r="AC171" s="17"/>
      <c r="AD171" s="17"/>
      <c r="AE171" s="17"/>
      <c r="AF171" s="17"/>
      <c r="AG171" s="17"/>
      <c r="AH171" s="17"/>
      <c r="AI171" s="17"/>
      <c r="AJ171" s="17"/>
      <c r="AK171" s="17"/>
      <c r="AL171" s="17"/>
      <c r="AM171" s="17"/>
      <c r="AN171" s="17"/>
      <c r="AO171" s="17"/>
      <c r="AP171" s="17"/>
      <c r="AQ171" s="17"/>
      <c r="AR171" s="17"/>
      <c r="AS171" s="17"/>
      <c r="AT171" s="17"/>
      <c r="AU171" s="17"/>
      <c r="AV171" s="17"/>
      <c r="AW171" s="17"/>
      <c r="AX171" s="17"/>
      <c r="AY171" s="17"/>
      <c r="AZ171" s="17"/>
      <c r="BA171" s="17"/>
      <c r="BB171" s="17"/>
      <c r="BC171" s="17"/>
      <c r="BD171" s="17"/>
      <c r="BE171" s="17"/>
      <c r="BF171" s="17"/>
      <c r="BG171" s="17"/>
      <c r="BH171" s="17"/>
      <c r="BI171" s="17"/>
      <c r="BJ171" s="17"/>
      <c r="BK171" s="17"/>
      <c r="BL171" s="17"/>
      <c r="BM171" s="17"/>
      <c r="BN171" s="17"/>
      <c r="BO171" s="17"/>
      <c r="BP171" s="17"/>
      <c r="BQ171" s="17"/>
      <c r="BR171" s="17"/>
      <c r="BS171" s="17"/>
      <c r="BT171" s="17"/>
      <c r="BU171" s="17"/>
      <c r="BV171" s="17"/>
      <c r="BW171" s="17"/>
      <c r="BX171" s="17"/>
      <c r="BY171" s="17"/>
      <c r="BZ171" s="17"/>
    </row>
    <row r="172" spans="3:78" x14ac:dyDescent="0.3">
      <c r="C172" s="17"/>
      <c r="D172" s="17"/>
      <c r="E172" s="17"/>
      <c r="F172" s="17"/>
      <c r="G172" s="17"/>
      <c r="H172" s="17"/>
      <c r="I172" s="17"/>
      <c r="J172" s="17"/>
      <c r="K172" s="17"/>
      <c r="L172" s="17"/>
      <c r="M172" s="17"/>
      <c r="N172" s="17"/>
      <c r="O172" s="17"/>
      <c r="P172" s="17"/>
      <c r="Q172" s="17"/>
      <c r="R172" s="17"/>
      <c r="S172" s="17"/>
      <c r="T172" s="17"/>
      <c r="U172" s="17"/>
      <c r="V172" s="17"/>
      <c r="W172" s="17"/>
      <c r="X172" s="17"/>
      <c r="Y172" s="17"/>
      <c r="Z172" s="17"/>
      <c r="AA172" s="17"/>
      <c r="AB172" s="17"/>
      <c r="AC172" s="17"/>
      <c r="AD172" s="17"/>
      <c r="AE172" s="17"/>
      <c r="AF172" s="17"/>
      <c r="AG172" s="17"/>
      <c r="AH172" s="17"/>
      <c r="AI172" s="17"/>
      <c r="AJ172" s="17"/>
      <c r="AK172" s="17"/>
      <c r="AL172" s="17"/>
      <c r="AM172" s="17"/>
      <c r="AN172" s="17"/>
      <c r="AO172" s="17"/>
      <c r="AP172" s="17"/>
      <c r="AQ172" s="17"/>
      <c r="AR172" s="17"/>
      <c r="AS172" s="17"/>
      <c r="AT172" s="17"/>
      <c r="AU172" s="17"/>
      <c r="AV172" s="17"/>
      <c r="AW172" s="17"/>
      <c r="AX172" s="17"/>
      <c r="AY172" s="17"/>
      <c r="AZ172" s="17"/>
      <c r="BA172" s="17"/>
      <c r="BB172" s="17"/>
      <c r="BC172" s="17"/>
      <c r="BD172" s="17"/>
      <c r="BE172" s="17"/>
      <c r="BF172" s="17"/>
      <c r="BG172" s="17"/>
      <c r="BH172" s="17"/>
      <c r="BI172" s="17"/>
      <c r="BJ172" s="17"/>
      <c r="BK172" s="17"/>
      <c r="BL172" s="17"/>
      <c r="BM172" s="17"/>
      <c r="BN172" s="17"/>
      <c r="BO172" s="17"/>
      <c r="BP172" s="17"/>
      <c r="BQ172" s="17"/>
      <c r="BR172" s="17"/>
      <c r="BS172" s="17"/>
      <c r="BT172" s="17"/>
      <c r="BU172" s="17"/>
      <c r="BV172" s="17"/>
      <c r="BW172" s="17"/>
      <c r="BX172" s="17"/>
      <c r="BY172" s="17"/>
      <c r="BZ172" s="17"/>
    </row>
    <row r="173" spans="3:78" x14ac:dyDescent="0.3">
      <c r="C173" s="17"/>
      <c r="D173" s="17"/>
      <c r="E173" s="17"/>
      <c r="F173" s="17"/>
      <c r="G173" s="17"/>
      <c r="H173" s="17"/>
      <c r="I173" s="17"/>
      <c r="J173" s="17"/>
      <c r="K173" s="17"/>
      <c r="L173" s="17"/>
      <c r="M173" s="17"/>
      <c r="N173" s="17"/>
      <c r="O173" s="17"/>
      <c r="P173" s="17"/>
      <c r="Q173" s="17"/>
      <c r="R173" s="17"/>
      <c r="S173" s="17"/>
      <c r="T173" s="17"/>
      <c r="U173" s="17"/>
      <c r="V173" s="17"/>
      <c r="W173" s="17"/>
      <c r="X173" s="17"/>
      <c r="Y173" s="17"/>
      <c r="Z173" s="17"/>
      <c r="AA173" s="17"/>
      <c r="AB173" s="17"/>
      <c r="AC173" s="17"/>
      <c r="AD173" s="17"/>
      <c r="AE173" s="17"/>
      <c r="AF173" s="17"/>
      <c r="AG173" s="17"/>
      <c r="AH173" s="17"/>
      <c r="AI173" s="17"/>
      <c r="AJ173" s="17"/>
      <c r="AK173" s="17"/>
      <c r="AL173" s="17"/>
      <c r="AM173" s="17"/>
      <c r="AN173" s="17"/>
      <c r="AO173" s="17"/>
      <c r="AP173" s="17"/>
      <c r="AQ173" s="17"/>
      <c r="AR173" s="17"/>
      <c r="AS173" s="17"/>
      <c r="AT173" s="17"/>
      <c r="AU173" s="17"/>
      <c r="AV173" s="17"/>
      <c r="AW173" s="17"/>
      <c r="AX173" s="17"/>
      <c r="AY173" s="17"/>
      <c r="AZ173" s="17"/>
      <c r="BA173" s="17"/>
      <c r="BB173" s="17"/>
      <c r="BC173" s="17"/>
      <c r="BD173" s="17"/>
      <c r="BE173" s="17"/>
      <c r="BF173" s="17"/>
      <c r="BG173" s="17"/>
      <c r="BH173" s="17"/>
      <c r="BI173" s="17"/>
      <c r="BJ173" s="17"/>
      <c r="BK173" s="17"/>
      <c r="BL173" s="17"/>
      <c r="BM173" s="17"/>
      <c r="BN173" s="17"/>
      <c r="BO173" s="17"/>
      <c r="BP173" s="17"/>
      <c r="BQ173" s="17"/>
      <c r="BR173" s="17"/>
      <c r="BS173" s="17"/>
      <c r="BT173" s="17"/>
      <c r="BU173" s="17"/>
      <c r="BV173" s="17"/>
      <c r="BW173" s="17"/>
      <c r="BX173" s="17"/>
      <c r="BY173" s="17"/>
      <c r="BZ173" s="17"/>
    </row>
    <row r="174" spans="3:78" x14ac:dyDescent="0.3">
      <c r="C174" s="17"/>
      <c r="D174" s="17"/>
      <c r="E174" s="17"/>
      <c r="F174" s="17"/>
      <c r="G174" s="17"/>
      <c r="H174" s="17"/>
      <c r="I174" s="17"/>
      <c r="J174" s="17"/>
      <c r="K174" s="17"/>
      <c r="L174" s="17"/>
      <c r="M174" s="17"/>
      <c r="N174" s="17"/>
      <c r="O174" s="17"/>
      <c r="P174" s="17"/>
      <c r="Q174" s="17"/>
      <c r="R174" s="17"/>
      <c r="S174" s="17"/>
      <c r="T174" s="17"/>
      <c r="U174" s="17"/>
      <c r="V174" s="17"/>
      <c r="W174" s="17"/>
      <c r="X174" s="17"/>
      <c r="Y174" s="17"/>
      <c r="Z174" s="17"/>
      <c r="AA174" s="17"/>
      <c r="AB174" s="17"/>
      <c r="AC174" s="17"/>
      <c r="AD174" s="17"/>
      <c r="AE174" s="17"/>
      <c r="AF174" s="17"/>
      <c r="AG174" s="17"/>
      <c r="AH174" s="17"/>
      <c r="AI174" s="17"/>
      <c r="AJ174" s="17"/>
      <c r="AK174" s="17"/>
      <c r="AL174" s="17"/>
      <c r="AM174" s="17"/>
      <c r="AN174" s="17"/>
      <c r="AO174" s="17"/>
      <c r="AP174" s="17"/>
      <c r="AQ174" s="17"/>
      <c r="AR174" s="17"/>
      <c r="AS174" s="17"/>
      <c r="AT174" s="17"/>
      <c r="AU174" s="17"/>
      <c r="AV174" s="17"/>
      <c r="AW174" s="17"/>
      <c r="AX174" s="17"/>
      <c r="AY174" s="17"/>
      <c r="AZ174" s="17"/>
      <c r="BA174" s="17"/>
      <c r="BB174" s="17"/>
      <c r="BC174" s="17"/>
      <c r="BD174" s="17"/>
      <c r="BE174" s="17"/>
      <c r="BF174" s="17"/>
      <c r="BG174" s="17"/>
      <c r="BH174" s="17"/>
      <c r="BI174" s="17"/>
      <c r="BJ174" s="17"/>
      <c r="BK174" s="17"/>
      <c r="BL174" s="17"/>
      <c r="BM174" s="17"/>
      <c r="BN174" s="17"/>
      <c r="BO174" s="17"/>
      <c r="BP174" s="17"/>
      <c r="BQ174" s="17"/>
      <c r="BR174" s="17"/>
      <c r="BS174" s="17"/>
      <c r="BT174" s="17"/>
      <c r="BU174" s="17"/>
      <c r="BV174" s="17"/>
      <c r="BW174" s="17"/>
      <c r="BX174" s="17"/>
      <c r="BY174" s="17"/>
      <c r="BZ174" s="17"/>
    </row>
    <row r="175" spans="3:78" x14ac:dyDescent="0.3">
      <c r="C175" s="17"/>
      <c r="D175" s="17"/>
      <c r="E175" s="17"/>
      <c r="F175" s="17"/>
      <c r="G175" s="17"/>
      <c r="H175" s="17"/>
      <c r="I175" s="17"/>
      <c r="J175" s="17"/>
      <c r="K175" s="17"/>
      <c r="L175" s="17"/>
      <c r="M175" s="17"/>
      <c r="N175" s="17"/>
      <c r="O175" s="17"/>
      <c r="P175" s="17"/>
      <c r="Q175" s="17"/>
      <c r="R175" s="17"/>
      <c r="S175" s="17"/>
      <c r="T175" s="17"/>
      <c r="U175" s="17"/>
      <c r="V175" s="17"/>
      <c r="W175" s="17"/>
      <c r="X175" s="17"/>
      <c r="Y175" s="17"/>
      <c r="Z175" s="17"/>
      <c r="AA175" s="17"/>
      <c r="AB175" s="17"/>
      <c r="AC175" s="17"/>
      <c r="AD175" s="17"/>
      <c r="AE175" s="17"/>
      <c r="AF175" s="17"/>
      <c r="AG175" s="17"/>
      <c r="AH175" s="17"/>
      <c r="AI175" s="17"/>
      <c r="AJ175" s="17"/>
      <c r="AK175" s="17"/>
      <c r="AL175" s="17"/>
      <c r="AM175" s="17"/>
      <c r="AN175" s="17"/>
      <c r="AO175" s="17"/>
      <c r="AP175" s="17"/>
      <c r="AQ175" s="17"/>
      <c r="AR175" s="17"/>
      <c r="AS175" s="17"/>
      <c r="AT175" s="17"/>
      <c r="AU175" s="17"/>
      <c r="AV175" s="17"/>
      <c r="AW175" s="17"/>
      <c r="AX175" s="17"/>
      <c r="AY175" s="17"/>
      <c r="AZ175" s="17"/>
      <c r="BA175" s="17"/>
      <c r="BB175" s="17"/>
      <c r="BC175" s="17"/>
      <c r="BD175" s="17"/>
      <c r="BE175" s="17"/>
      <c r="BF175" s="17"/>
      <c r="BG175" s="17"/>
      <c r="BH175" s="17"/>
      <c r="BI175" s="17"/>
      <c r="BJ175" s="17"/>
      <c r="BK175" s="17"/>
      <c r="BL175" s="17"/>
      <c r="BM175" s="17"/>
      <c r="BN175" s="17"/>
      <c r="BO175" s="17"/>
      <c r="BP175" s="17"/>
      <c r="BQ175" s="17"/>
      <c r="BR175" s="17"/>
      <c r="BS175" s="17"/>
      <c r="BT175" s="17"/>
      <c r="BU175" s="17"/>
      <c r="BV175" s="17"/>
      <c r="BW175" s="17"/>
      <c r="BX175" s="17"/>
      <c r="BY175" s="17"/>
      <c r="BZ175" s="17"/>
    </row>
    <row r="176" spans="3:78" x14ac:dyDescent="0.3">
      <c r="C176" s="17"/>
      <c r="D176" s="17"/>
      <c r="E176" s="17"/>
      <c r="F176" s="17"/>
      <c r="G176" s="17"/>
      <c r="H176" s="17"/>
      <c r="I176" s="17"/>
      <c r="J176" s="17"/>
      <c r="K176" s="17"/>
      <c r="L176" s="17"/>
      <c r="M176" s="17"/>
      <c r="N176" s="17"/>
      <c r="O176" s="17"/>
      <c r="P176" s="17"/>
      <c r="Q176" s="17"/>
      <c r="R176" s="17"/>
      <c r="S176" s="17"/>
      <c r="T176" s="17"/>
      <c r="U176" s="17"/>
      <c r="V176" s="17"/>
      <c r="W176" s="17"/>
      <c r="X176" s="17"/>
      <c r="Y176" s="17"/>
      <c r="Z176" s="17"/>
      <c r="AA176" s="17"/>
      <c r="AB176" s="17"/>
      <c r="AC176" s="17"/>
      <c r="AD176" s="17"/>
      <c r="AE176" s="17"/>
      <c r="AF176" s="17"/>
      <c r="AG176" s="17"/>
      <c r="AH176" s="17"/>
      <c r="AI176" s="17"/>
      <c r="AJ176" s="17"/>
      <c r="AK176" s="17"/>
      <c r="AL176" s="17"/>
      <c r="AM176" s="17"/>
      <c r="AN176" s="17"/>
      <c r="AO176" s="17"/>
      <c r="AP176" s="17"/>
      <c r="AQ176" s="17"/>
      <c r="AR176" s="17"/>
      <c r="AS176" s="17"/>
      <c r="AT176" s="17"/>
      <c r="AU176" s="17"/>
      <c r="AV176" s="17"/>
      <c r="AW176" s="17"/>
      <c r="AX176" s="17"/>
      <c r="AY176" s="17"/>
      <c r="AZ176" s="17"/>
      <c r="BA176" s="17"/>
      <c r="BB176" s="17"/>
      <c r="BC176" s="17"/>
      <c r="BD176" s="17"/>
      <c r="BE176" s="17"/>
      <c r="BF176" s="17"/>
      <c r="BG176" s="17"/>
      <c r="BH176" s="17"/>
      <c r="BI176" s="17"/>
      <c r="BJ176" s="17"/>
      <c r="BK176" s="17"/>
      <c r="BL176" s="17"/>
      <c r="BM176" s="17"/>
      <c r="BN176" s="17"/>
      <c r="BO176" s="17"/>
      <c r="BP176" s="17"/>
      <c r="BQ176" s="17"/>
      <c r="BR176" s="17"/>
      <c r="BS176" s="17"/>
      <c r="BT176" s="17"/>
      <c r="BU176" s="17"/>
      <c r="BV176" s="17"/>
      <c r="BW176" s="17"/>
      <c r="BX176" s="17"/>
      <c r="BY176" s="17"/>
      <c r="BZ176" s="17"/>
    </row>
    <row r="177" spans="3:78" x14ac:dyDescent="0.3">
      <c r="C177" s="17"/>
      <c r="D177" s="17"/>
      <c r="E177" s="17"/>
      <c r="F177" s="17"/>
      <c r="G177" s="17"/>
      <c r="H177" s="17"/>
      <c r="I177" s="17"/>
      <c r="J177" s="17"/>
      <c r="K177" s="17"/>
      <c r="L177" s="17"/>
      <c r="M177" s="17"/>
      <c r="N177" s="17"/>
      <c r="O177" s="17"/>
      <c r="P177" s="17"/>
      <c r="Q177" s="17"/>
      <c r="R177" s="17"/>
      <c r="S177" s="17"/>
      <c r="T177" s="17"/>
      <c r="U177" s="17"/>
      <c r="V177" s="17"/>
      <c r="W177" s="17"/>
      <c r="X177" s="17"/>
      <c r="Y177" s="17"/>
      <c r="Z177" s="17"/>
      <c r="AA177" s="17"/>
      <c r="AB177" s="17"/>
      <c r="AC177" s="17"/>
      <c r="AD177" s="17"/>
      <c r="AE177" s="17"/>
      <c r="AF177" s="17"/>
      <c r="AG177" s="17"/>
      <c r="AH177" s="17"/>
      <c r="AI177" s="17"/>
      <c r="AJ177" s="17"/>
      <c r="AK177" s="17"/>
      <c r="AL177" s="17"/>
      <c r="AM177" s="17"/>
      <c r="AN177" s="17"/>
      <c r="AO177" s="17"/>
      <c r="AP177" s="17"/>
      <c r="AQ177" s="17"/>
      <c r="AR177" s="17"/>
      <c r="AS177" s="17"/>
      <c r="AT177" s="17"/>
      <c r="AU177" s="17"/>
      <c r="AV177" s="17"/>
      <c r="AW177" s="17"/>
      <c r="AX177" s="17"/>
      <c r="AY177" s="17"/>
      <c r="AZ177" s="17"/>
      <c r="BA177" s="17"/>
      <c r="BB177" s="17"/>
      <c r="BC177" s="17"/>
      <c r="BD177" s="17"/>
      <c r="BE177" s="17"/>
      <c r="BF177" s="17"/>
      <c r="BG177" s="17"/>
      <c r="BH177" s="17"/>
      <c r="BI177" s="17"/>
      <c r="BJ177" s="17"/>
      <c r="BK177" s="17"/>
      <c r="BL177" s="17"/>
      <c r="BM177" s="17"/>
      <c r="BN177" s="17"/>
      <c r="BO177" s="17"/>
      <c r="BP177" s="17"/>
      <c r="BQ177" s="17"/>
      <c r="BR177" s="17"/>
      <c r="BS177" s="17"/>
      <c r="BT177" s="17"/>
      <c r="BU177" s="17"/>
      <c r="BV177" s="17"/>
      <c r="BW177" s="17"/>
      <c r="BX177" s="17"/>
      <c r="BY177" s="17"/>
      <c r="BZ177" s="17"/>
    </row>
    <row r="178" spans="3:78" x14ac:dyDescent="0.3">
      <c r="C178" s="17"/>
      <c r="D178" s="17"/>
      <c r="E178" s="17"/>
      <c r="F178" s="17"/>
      <c r="G178" s="17"/>
      <c r="H178" s="17"/>
      <c r="I178" s="17"/>
      <c r="J178" s="17"/>
      <c r="K178" s="17"/>
      <c r="L178" s="17"/>
      <c r="M178" s="17"/>
      <c r="N178" s="17"/>
      <c r="O178" s="17"/>
      <c r="P178" s="17"/>
      <c r="Q178" s="17"/>
      <c r="R178" s="17"/>
      <c r="S178" s="17"/>
      <c r="T178" s="17"/>
      <c r="U178" s="17"/>
      <c r="V178" s="17"/>
      <c r="W178" s="17"/>
      <c r="X178" s="17"/>
      <c r="Y178" s="17"/>
      <c r="Z178" s="17"/>
      <c r="AA178" s="17"/>
      <c r="AB178" s="17"/>
      <c r="AC178" s="17"/>
      <c r="AD178" s="17"/>
      <c r="AE178" s="17"/>
      <c r="AF178" s="17"/>
      <c r="AG178" s="17"/>
      <c r="AH178" s="17"/>
      <c r="AI178" s="17"/>
      <c r="AJ178" s="17"/>
      <c r="AK178" s="17"/>
      <c r="AL178" s="17"/>
      <c r="AM178" s="17"/>
      <c r="AN178" s="17"/>
      <c r="AO178" s="17"/>
      <c r="AP178" s="17"/>
      <c r="AQ178" s="17"/>
      <c r="AR178" s="17"/>
      <c r="AS178" s="17"/>
      <c r="AT178" s="17"/>
      <c r="AU178" s="17"/>
      <c r="AV178" s="17"/>
      <c r="AW178" s="17"/>
      <c r="AX178" s="17"/>
      <c r="AY178" s="17"/>
      <c r="AZ178" s="17"/>
      <c r="BA178" s="17"/>
      <c r="BB178" s="17"/>
      <c r="BC178" s="17"/>
      <c r="BD178" s="17"/>
      <c r="BE178" s="17"/>
      <c r="BF178" s="17"/>
      <c r="BG178" s="17"/>
      <c r="BH178" s="17"/>
      <c r="BI178" s="17"/>
      <c r="BJ178" s="17"/>
      <c r="BK178" s="17"/>
      <c r="BL178" s="17"/>
      <c r="BM178" s="17"/>
      <c r="BN178" s="17"/>
      <c r="BO178" s="17"/>
      <c r="BP178" s="17"/>
      <c r="BQ178" s="17"/>
      <c r="BR178" s="17"/>
      <c r="BS178" s="17"/>
      <c r="BT178" s="17"/>
      <c r="BU178" s="17"/>
      <c r="BV178" s="17"/>
      <c r="BW178" s="17"/>
      <c r="BX178" s="17"/>
      <c r="BY178" s="17"/>
      <c r="BZ178" s="17"/>
    </row>
    <row r="179" spans="3:78" x14ac:dyDescent="0.3">
      <c r="C179" s="17"/>
      <c r="D179" s="17"/>
      <c r="E179" s="17"/>
      <c r="F179" s="17"/>
      <c r="G179" s="17"/>
      <c r="H179" s="17"/>
      <c r="I179" s="17"/>
      <c r="J179" s="17"/>
      <c r="K179" s="17"/>
      <c r="L179" s="17"/>
      <c r="M179" s="17"/>
      <c r="N179" s="17"/>
      <c r="O179" s="17"/>
      <c r="P179" s="17"/>
      <c r="Q179" s="17"/>
      <c r="R179" s="17"/>
      <c r="S179" s="17"/>
      <c r="T179" s="17"/>
      <c r="U179" s="17"/>
      <c r="V179" s="17"/>
      <c r="W179" s="17"/>
      <c r="X179" s="17"/>
      <c r="Y179" s="17"/>
      <c r="Z179" s="17"/>
      <c r="AA179" s="17"/>
      <c r="AB179" s="17"/>
      <c r="AC179" s="17"/>
      <c r="AD179" s="17"/>
      <c r="AE179" s="17"/>
      <c r="AF179" s="17"/>
      <c r="AG179" s="17"/>
      <c r="AH179" s="17"/>
      <c r="AI179" s="17"/>
      <c r="AJ179" s="17"/>
      <c r="AK179" s="17"/>
      <c r="AL179" s="17"/>
      <c r="AM179" s="17"/>
      <c r="AN179" s="17"/>
      <c r="AO179" s="17"/>
      <c r="AP179" s="17"/>
      <c r="AQ179" s="17"/>
      <c r="AR179" s="17"/>
      <c r="AS179" s="17"/>
      <c r="AT179" s="17"/>
      <c r="AU179" s="17"/>
      <c r="AV179" s="17"/>
      <c r="AW179" s="17"/>
      <c r="AX179" s="17"/>
      <c r="AY179" s="17"/>
      <c r="AZ179" s="17"/>
      <c r="BA179" s="17"/>
      <c r="BB179" s="17"/>
      <c r="BC179" s="17"/>
      <c r="BD179" s="17"/>
      <c r="BE179" s="17"/>
      <c r="BF179" s="17"/>
      <c r="BG179" s="17"/>
      <c r="BH179" s="17"/>
      <c r="BI179" s="17"/>
      <c r="BJ179" s="17"/>
      <c r="BK179" s="17"/>
      <c r="BL179" s="17"/>
      <c r="BM179" s="17"/>
      <c r="BN179" s="17"/>
      <c r="BO179" s="17"/>
      <c r="BP179" s="17"/>
      <c r="BQ179" s="17"/>
      <c r="BR179" s="17"/>
      <c r="BS179" s="17"/>
      <c r="BT179" s="17"/>
      <c r="BU179" s="17"/>
      <c r="BV179" s="17"/>
      <c r="BW179" s="17"/>
      <c r="BX179" s="17"/>
      <c r="BY179" s="17"/>
      <c r="BZ179" s="17"/>
    </row>
    <row r="180" spans="3:78" x14ac:dyDescent="0.3">
      <c r="C180" s="17"/>
      <c r="D180" s="17"/>
      <c r="E180" s="17"/>
      <c r="F180" s="17"/>
      <c r="G180" s="17"/>
      <c r="H180" s="17"/>
      <c r="I180" s="17"/>
      <c r="J180" s="17"/>
      <c r="K180" s="17"/>
      <c r="L180" s="17"/>
      <c r="M180" s="17"/>
      <c r="N180" s="17"/>
      <c r="O180" s="17"/>
      <c r="P180" s="17"/>
      <c r="Q180" s="17"/>
      <c r="R180" s="17"/>
      <c r="S180" s="17"/>
      <c r="T180" s="17"/>
      <c r="U180" s="17"/>
      <c r="V180" s="17"/>
      <c r="W180" s="17"/>
      <c r="X180" s="17"/>
      <c r="Y180" s="17"/>
      <c r="Z180" s="17"/>
      <c r="AA180" s="17"/>
      <c r="AB180" s="17"/>
      <c r="AC180" s="17"/>
      <c r="AD180" s="17"/>
      <c r="AE180" s="17"/>
      <c r="AF180" s="17"/>
      <c r="AG180" s="17"/>
      <c r="AH180" s="17"/>
      <c r="AI180" s="17"/>
      <c r="AJ180" s="17"/>
      <c r="AK180" s="17"/>
      <c r="AL180" s="17"/>
      <c r="AM180" s="17"/>
      <c r="AN180" s="17"/>
      <c r="AO180" s="17"/>
      <c r="AP180" s="17"/>
      <c r="AQ180" s="17"/>
      <c r="AR180" s="17"/>
      <c r="AS180" s="17"/>
      <c r="AT180" s="17"/>
      <c r="AU180" s="17"/>
      <c r="AV180" s="17"/>
      <c r="AW180" s="17"/>
      <c r="AX180" s="17"/>
      <c r="AY180" s="17"/>
      <c r="AZ180" s="17"/>
      <c r="BA180" s="17"/>
      <c r="BB180" s="17"/>
      <c r="BC180" s="17"/>
      <c r="BD180" s="17"/>
      <c r="BE180" s="17"/>
      <c r="BF180" s="17"/>
      <c r="BG180" s="17"/>
      <c r="BH180" s="17"/>
      <c r="BI180" s="17"/>
      <c r="BJ180" s="17"/>
      <c r="BK180" s="17"/>
      <c r="BL180" s="17"/>
      <c r="BM180" s="17"/>
      <c r="BN180" s="17"/>
      <c r="BO180" s="17"/>
      <c r="BP180" s="17"/>
      <c r="BQ180" s="17"/>
      <c r="BR180" s="17"/>
      <c r="BS180" s="17"/>
      <c r="BT180" s="17"/>
      <c r="BU180" s="17"/>
      <c r="BV180" s="17"/>
      <c r="BW180" s="17"/>
      <c r="BX180" s="17"/>
      <c r="BY180" s="17"/>
      <c r="BZ180" s="17"/>
    </row>
    <row r="181" spans="3:78" x14ac:dyDescent="0.3">
      <c r="C181" s="17"/>
      <c r="D181" s="17"/>
      <c r="E181" s="17"/>
      <c r="F181" s="17"/>
      <c r="G181" s="17"/>
      <c r="H181" s="17"/>
      <c r="I181" s="17"/>
      <c r="J181" s="17"/>
      <c r="K181" s="17"/>
      <c r="L181" s="17"/>
      <c r="M181" s="17"/>
      <c r="N181" s="17"/>
      <c r="O181" s="17"/>
      <c r="P181" s="17"/>
      <c r="Q181" s="17"/>
      <c r="R181" s="17"/>
      <c r="S181" s="17"/>
      <c r="T181" s="17"/>
      <c r="U181" s="17"/>
      <c r="V181" s="17"/>
      <c r="W181" s="17"/>
      <c r="X181" s="17"/>
      <c r="Y181" s="17"/>
      <c r="Z181" s="17"/>
      <c r="AA181" s="17"/>
      <c r="AB181" s="17"/>
      <c r="AC181" s="17"/>
      <c r="AD181" s="17"/>
      <c r="AE181" s="17"/>
      <c r="AF181" s="17"/>
      <c r="AG181" s="17"/>
      <c r="AH181" s="17"/>
      <c r="AI181" s="17"/>
      <c r="AJ181" s="17"/>
      <c r="AK181" s="17"/>
      <c r="AL181" s="17"/>
      <c r="AM181" s="17"/>
      <c r="AN181" s="17"/>
      <c r="AO181" s="17"/>
      <c r="AP181" s="17"/>
      <c r="AQ181" s="17"/>
      <c r="AR181" s="17"/>
      <c r="AS181" s="17"/>
      <c r="AT181" s="17"/>
      <c r="AU181" s="17"/>
      <c r="AV181" s="17"/>
      <c r="AW181" s="17"/>
      <c r="AX181" s="17"/>
      <c r="AY181" s="17"/>
      <c r="AZ181" s="17"/>
      <c r="BA181" s="17"/>
      <c r="BB181" s="17"/>
      <c r="BC181" s="17"/>
      <c r="BD181" s="17"/>
      <c r="BE181" s="17"/>
      <c r="BF181" s="17"/>
      <c r="BG181" s="17"/>
      <c r="BH181" s="17"/>
      <c r="BI181" s="17"/>
      <c r="BJ181" s="17"/>
      <c r="BK181" s="17"/>
      <c r="BL181" s="17"/>
      <c r="BM181" s="17"/>
      <c r="BN181" s="17"/>
      <c r="BO181" s="17"/>
      <c r="BP181" s="17"/>
      <c r="BQ181" s="17"/>
      <c r="BR181" s="17"/>
      <c r="BS181" s="17"/>
      <c r="BT181" s="17"/>
      <c r="BU181" s="17"/>
      <c r="BV181" s="17"/>
      <c r="BW181" s="17"/>
      <c r="BX181" s="17"/>
      <c r="BY181" s="17"/>
      <c r="BZ181" s="17"/>
    </row>
    <row r="182" spans="3:78" x14ac:dyDescent="0.3">
      <c r="C182" s="17"/>
      <c r="D182" s="17"/>
      <c r="E182" s="17"/>
      <c r="F182" s="17"/>
      <c r="G182" s="17"/>
      <c r="H182" s="17"/>
      <c r="I182" s="17"/>
      <c r="J182" s="17"/>
      <c r="K182" s="17"/>
      <c r="L182" s="17"/>
      <c r="M182" s="17"/>
      <c r="N182" s="17"/>
      <c r="O182" s="17"/>
      <c r="P182" s="17"/>
      <c r="Q182" s="17"/>
      <c r="R182" s="17"/>
      <c r="S182" s="17"/>
      <c r="T182" s="17"/>
      <c r="U182" s="17"/>
      <c r="V182" s="17"/>
      <c r="W182" s="17"/>
      <c r="X182" s="17"/>
      <c r="Y182" s="17"/>
      <c r="Z182" s="17"/>
      <c r="AA182" s="17"/>
      <c r="AB182" s="17"/>
      <c r="AC182" s="17"/>
      <c r="AD182" s="17"/>
      <c r="AE182" s="17"/>
      <c r="AF182" s="17"/>
      <c r="AG182" s="17"/>
      <c r="AH182" s="17"/>
      <c r="AI182" s="17"/>
      <c r="AJ182" s="17"/>
      <c r="AK182" s="17"/>
      <c r="AL182" s="17"/>
      <c r="AM182" s="17"/>
      <c r="AN182" s="17"/>
      <c r="AO182" s="17"/>
      <c r="AP182" s="17"/>
      <c r="AQ182" s="17"/>
      <c r="AR182" s="17"/>
      <c r="AS182" s="17"/>
      <c r="AT182" s="17"/>
      <c r="AU182" s="17"/>
      <c r="AV182" s="17"/>
      <c r="AW182" s="17"/>
      <c r="AX182" s="17"/>
      <c r="AY182" s="17"/>
      <c r="AZ182" s="17"/>
      <c r="BA182" s="17"/>
      <c r="BB182" s="17"/>
      <c r="BC182" s="17"/>
      <c r="BD182" s="17"/>
      <c r="BE182" s="17"/>
      <c r="BF182" s="17"/>
      <c r="BG182" s="17"/>
      <c r="BH182" s="17"/>
      <c r="BI182" s="17"/>
      <c r="BJ182" s="17"/>
      <c r="BK182" s="17"/>
      <c r="BL182" s="17"/>
      <c r="BM182" s="17"/>
      <c r="BN182" s="17"/>
      <c r="BO182" s="17"/>
      <c r="BP182" s="17"/>
      <c r="BQ182" s="17"/>
      <c r="BR182" s="17"/>
      <c r="BS182" s="17"/>
      <c r="BT182" s="17"/>
      <c r="BU182" s="17"/>
      <c r="BV182" s="17"/>
      <c r="BW182" s="17"/>
      <c r="BX182" s="17"/>
      <c r="BY182" s="17"/>
      <c r="BZ182" s="17"/>
    </row>
    <row r="183" spans="3:78" x14ac:dyDescent="0.3">
      <c r="C183" s="17"/>
      <c r="D183" s="17"/>
      <c r="E183" s="17"/>
      <c r="F183" s="17"/>
      <c r="G183" s="17"/>
      <c r="H183" s="17"/>
      <c r="I183" s="17"/>
      <c r="J183" s="17"/>
      <c r="K183" s="17"/>
      <c r="L183" s="17"/>
      <c r="M183" s="17"/>
      <c r="N183" s="17"/>
      <c r="O183" s="17"/>
      <c r="P183" s="17"/>
      <c r="Q183" s="17"/>
      <c r="R183" s="17"/>
      <c r="S183" s="17"/>
      <c r="T183" s="17"/>
      <c r="U183" s="17"/>
      <c r="V183" s="17"/>
      <c r="W183" s="17"/>
      <c r="X183" s="17"/>
      <c r="Y183" s="17"/>
      <c r="Z183" s="17"/>
      <c r="AA183" s="17"/>
      <c r="AB183" s="17"/>
      <c r="AC183" s="17"/>
      <c r="AD183" s="17"/>
      <c r="AE183" s="17"/>
      <c r="AF183" s="17"/>
      <c r="AG183" s="17"/>
      <c r="AH183" s="17"/>
      <c r="AI183" s="17"/>
      <c r="AJ183" s="17"/>
      <c r="AK183" s="17"/>
      <c r="AL183" s="17"/>
      <c r="AM183" s="17"/>
      <c r="AN183" s="17"/>
      <c r="AO183" s="17"/>
      <c r="AP183" s="17"/>
      <c r="AQ183" s="17"/>
      <c r="AR183" s="17"/>
      <c r="AS183" s="17"/>
      <c r="AT183" s="17"/>
      <c r="AU183" s="17"/>
      <c r="AV183" s="17"/>
      <c r="AW183" s="17"/>
      <c r="AX183" s="17"/>
      <c r="AY183" s="17"/>
      <c r="AZ183" s="17"/>
      <c r="BA183" s="17"/>
      <c r="BB183" s="17"/>
      <c r="BC183" s="17"/>
      <c r="BD183" s="17"/>
      <c r="BE183" s="17"/>
      <c r="BF183" s="17"/>
      <c r="BG183" s="17"/>
      <c r="BH183" s="17"/>
      <c r="BI183" s="17"/>
      <c r="BJ183" s="17"/>
      <c r="BK183" s="17"/>
      <c r="BL183" s="17"/>
      <c r="BM183" s="17"/>
      <c r="BN183" s="17"/>
      <c r="BO183" s="17"/>
      <c r="BP183" s="17"/>
      <c r="BQ183" s="17"/>
      <c r="BR183" s="17"/>
      <c r="BS183" s="17"/>
      <c r="BT183" s="17"/>
      <c r="BU183" s="17"/>
      <c r="BV183" s="17"/>
      <c r="BW183" s="17"/>
      <c r="BX183" s="17"/>
      <c r="BY183" s="17"/>
      <c r="BZ183" s="17"/>
    </row>
    <row r="184" spans="3:78" x14ac:dyDescent="0.3">
      <c r="C184" s="17"/>
      <c r="D184" s="17"/>
      <c r="E184" s="17"/>
      <c r="F184" s="17"/>
      <c r="G184" s="17"/>
      <c r="H184" s="17"/>
      <c r="I184" s="17"/>
      <c r="J184" s="17"/>
      <c r="K184" s="17"/>
      <c r="L184" s="17"/>
      <c r="M184" s="17"/>
      <c r="N184" s="17"/>
      <c r="O184" s="17"/>
      <c r="P184" s="17"/>
      <c r="Q184" s="17"/>
      <c r="R184" s="17"/>
      <c r="S184" s="17"/>
      <c r="T184" s="17"/>
      <c r="U184" s="17"/>
      <c r="V184" s="17"/>
      <c r="W184" s="17"/>
      <c r="X184" s="17"/>
      <c r="Y184" s="17"/>
      <c r="Z184" s="17"/>
      <c r="AA184" s="17"/>
      <c r="AB184" s="17"/>
      <c r="AC184" s="17"/>
      <c r="AD184" s="17"/>
      <c r="AE184" s="17"/>
      <c r="AF184" s="17"/>
      <c r="AG184" s="17"/>
      <c r="AH184" s="17"/>
      <c r="AI184" s="17"/>
      <c r="AJ184" s="17"/>
      <c r="AK184" s="17"/>
      <c r="AL184" s="17"/>
      <c r="AM184" s="17"/>
      <c r="AN184" s="17"/>
      <c r="AO184" s="17"/>
      <c r="AP184" s="17"/>
      <c r="AQ184" s="17"/>
      <c r="AR184" s="17"/>
      <c r="AS184" s="17"/>
      <c r="AT184" s="17"/>
      <c r="AU184" s="17"/>
      <c r="AV184" s="17"/>
      <c r="AW184" s="17"/>
      <c r="AX184" s="17"/>
      <c r="AY184" s="17"/>
      <c r="AZ184" s="17"/>
      <c r="BA184" s="17"/>
      <c r="BB184" s="17"/>
      <c r="BC184" s="17"/>
      <c r="BD184" s="17"/>
      <c r="BE184" s="17"/>
      <c r="BF184" s="17"/>
      <c r="BG184" s="17"/>
      <c r="BH184" s="17"/>
      <c r="BI184" s="17"/>
      <c r="BJ184" s="17"/>
      <c r="BK184" s="17"/>
      <c r="BL184" s="17"/>
      <c r="BM184" s="17"/>
      <c r="BN184" s="17"/>
      <c r="BO184" s="17"/>
      <c r="BP184" s="17"/>
      <c r="BQ184" s="17"/>
      <c r="BR184" s="17"/>
      <c r="BS184" s="17"/>
      <c r="BT184" s="17"/>
      <c r="BU184" s="17"/>
      <c r="BV184" s="17"/>
      <c r="BW184" s="17"/>
      <c r="BX184" s="17"/>
      <c r="BY184" s="17"/>
      <c r="BZ184" s="17"/>
    </row>
    <row r="185" spans="3:78" x14ac:dyDescent="0.3">
      <c r="C185" s="17"/>
      <c r="D185" s="17"/>
      <c r="E185" s="17"/>
      <c r="F185" s="17"/>
      <c r="G185" s="17"/>
      <c r="H185" s="17"/>
      <c r="I185" s="17"/>
      <c r="J185" s="17"/>
      <c r="K185" s="17"/>
      <c r="L185" s="17"/>
      <c r="M185" s="17"/>
      <c r="N185" s="17"/>
      <c r="O185" s="17"/>
      <c r="P185" s="17"/>
      <c r="Q185" s="17"/>
      <c r="R185" s="17"/>
      <c r="S185" s="17"/>
      <c r="T185" s="17"/>
      <c r="U185" s="17"/>
      <c r="V185" s="17"/>
      <c r="W185" s="17"/>
      <c r="X185" s="17"/>
      <c r="Y185" s="17"/>
      <c r="Z185" s="17"/>
      <c r="AA185" s="17"/>
      <c r="AB185" s="17"/>
      <c r="AC185" s="17"/>
      <c r="AD185" s="17"/>
      <c r="AE185" s="17"/>
      <c r="AF185" s="17"/>
      <c r="AG185" s="17"/>
      <c r="AH185" s="17"/>
      <c r="AI185" s="17"/>
      <c r="AJ185" s="17"/>
      <c r="AK185" s="17"/>
      <c r="AL185" s="17"/>
      <c r="AM185" s="17"/>
      <c r="AN185" s="17"/>
      <c r="AO185" s="17"/>
      <c r="AP185" s="17"/>
      <c r="AQ185" s="17"/>
      <c r="AR185" s="17"/>
      <c r="AS185" s="17"/>
      <c r="AT185" s="17"/>
      <c r="AU185" s="17"/>
      <c r="AV185" s="17"/>
      <c r="AW185" s="17"/>
      <c r="AX185" s="17"/>
      <c r="AY185" s="17"/>
      <c r="AZ185" s="17"/>
      <c r="BA185" s="17"/>
      <c r="BB185" s="17"/>
      <c r="BC185" s="17"/>
      <c r="BD185" s="17"/>
      <c r="BE185" s="17"/>
      <c r="BF185" s="17"/>
      <c r="BG185" s="17"/>
      <c r="BH185" s="17"/>
      <c r="BI185" s="17"/>
      <c r="BJ185" s="17"/>
      <c r="BK185" s="17"/>
      <c r="BL185" s="17"/>
      <c r="BM185" s="17"/>
      <c r="BN185" s="17"/>
      <c r="BO185" s="17"/>
      <c r="BP185" s="17"/>
      <c r="BQ185" s="17"/>
      <c r="BR185" s="17"/>
      <c r="BS185" s="17"/>
      <c r="BT185" s="17"/>
      <c r="BU185" s="17"/>
      <c r="BV185" s="17"/>
      <c r="BW185" s="17"/>
      <c r="BX185" s="17"/>
      <c r="BY185" s="17"/>
      <c r="BZ185" s="17"/>
    </row>
    <row r="186" spans="3:78" x14ac:dyDescent="0.3">
      <c r="C186" s="17"/>
      <c r="D186" s="17"/>
      <c r="E186" s="17"/>
      <c r="F186" s="17"/>
      <c r="G186" s="17"/>
      <c r="H186" s="17"/>
      <c r="I186" s="17"/>
      <c r="J186" s="17"/>
      <c r="K186" s="17"/>
      <c r="L186" s="17"/>
      <c r="M186" s="17"/>
      <c r="N186" s="17"/>
      <c r="O186" s="17"/>
      <c r="P186" s="17"/>
      <c r="Q186" s="17"/>
      <c r="R186" s="17"/>
      <c r="S186" s="17"/>
      <c r="T186" s="17"/>
      <c r="U186" s="17"/>
      <c r="V186" s="17"/>
      <c r="W186" s="17"/>
      <c r="X186" s="17"/>
      <c r="Y186" s="17"/>
      <c r="Z186" s="17"/>
      <c r="AA186" s="17"/>
      <c r="AB186" s="17"/>
      <c r="AC186" s="17"/>
      <c r="AD186" s="17"/>
      <c r="AE186" s="17"/>
      <c r="AF186" s="17"/>
      <c r="AG186" s="17"/>
      <c r="AH186" s="17"/>
      <c r="AI186" s="17"/>
      <c r="AJ186" s="17"/>
      <c r="AK186" s="17"/>
      <c r="AL186" s="17"/>
      <c r="AM186" s="17"/>
      <c r="AN186" s="17"/>
      <c r="AO186" s="17"/>
      <c r="AP186" s="17"/>
      <c r="AQ186" s="17"/>
      <c r="AR186" s="17"/>
      <c r="AS186" s="17"/>
      <c r="AT186" s="17"/>
      <c r="AU186" s="17"/>
      <c r="AV186" s="17"/>
      <c r="AW186" s="17"/>
      <c r="AX186" s="17"/>
      <c r="AY186" s="17"/>
      <c r="AZ186" s="17"/>
      <c r="BA186" s="17"/>
      <c r="BB186" s="17"/>
      <c r="BC186" s="17"/>
      <c r="BD186" s="17"/>
      <c r="BE186" s="17"/>
      <c r="BF186" s="17"/>
      <c r="BG186" s="17"/>
      <c r="BH186" s="17"/>
      <c r="BI186" s="17"/>
      <c r="BJ186" s="17"/>
      <c r="BK186" s="17"/>
      <c r="BL186" s="17"/>
      <c r="BM186" s="17"/>
      <c r="BN186" s="17"/>
      <c r="BO186" s="17"/>
      <c r="BP186" s="17"/>
      <c r="BQ186" s="17"/>
      <c r="BR186" s="17"/>
      <c r="BS186" s="17"/>
      <c r="BT186" s="17"/>
      <c r="BU186" s="17"/>
      <c r="BV186" s="17"/>
      <c r="BW186" s="17"/>
      <c r="BX186" s="17"/>
      <c r="BY186" s="17"/>
      <c r="BZ186" s="17"/>
    </row>
    <row r="187" spans="3:78" x14ac:dyDescent="0.3">
      <c r="C187" s="17"/>
      <c r="D187" s="17"/>
      <c r="E187" s="17"/>
      <c r="F187" s="17"/>
      <c r="G187" s="17"/>
      <c r="H187" s="17"/>
      <c r="I187" s="17"/>
      <c r="J187" s="17"/>
      <c r="K187" s="17"/>
      <c r="L187" s="17"/>
      <c r="M187" s="17"/>
      <c r="N187" s="17"/>
      <c r="O187" s="17"/>
      <c r="P187" s="17"/>
      <c r="Q187" s="17"/>
      <c r="R187" s="17"/>
      <c r="S187" s="17"/>
      <c r="T187" s="17"/>
      <c r="U187" s="17"/>
      <c r="V187" s="17"/>
      <c r="W187" s="17"/>
      <c r="X187" s="17"/>
      <c r="Y187" s="17"/>
      <c r="Z187" s="17"/>
      <c r="AA187" s="17"/>
      <c r="AB187" s="17"/>
      <c r="AC187" s="17"/>
      <c r="AD187" s="17"/>
      <c r="AE187" s="17"/>
      <c r="AF187" s="17"/>
      <c r="AG187" s="17"/>
      <c r="AH187" s="17"/>
      <c r="AI187" s="17"/>
      <c r="AJ187" s="17"/>
      <c r="AK187" s="17"/>
      <c r="AL187" s="17"/>
      <c r="AM187" s="17"/>
      <c r="AN187" s="17"/>
      <c r="AO187" s="17"/>
      <c r="AP187" s="17"/>
      <c r="AQ187" s="17"/>
      <c r="AR187" s="17"/>
      <c r="AS187" s="17"/>
      <c r="AT187" s="17"/>
      <c r="AU187" s="17"/>
      <c r="AV187" s="17"/>
      <c r="AW187" s="17"/>
      <c r="AX187" s="17"/>
      <c r="AY187" s="17"/>
      <c r="AZ187" s="17"/>
      <c r="BA187" s="17"/>
      <c r="BB187" s="17"/>
      <c r="BC187" s="17"/>
      <c r="BD187" s="17"/>
      <c r="BE187" s="17"/>
      <c r="BF187" s="17"/>
      <c r="BG187" s="17"/>
      <c r="BH187" s="17"/>
      <c r="BI187" s="17"/>
      <c r="BJ187" s="17"/>
      <c r="BK187" s="17"/>
      <c r="BL187" s="17"/>
      <c r="BM187" s="17"/>
      <c r="BN187" s="17"/>
      <c r="BO187" s="17"/>
      <c r="BP187" s="17"/>
      <c r="BQ187" s="17"/>
      <c r="BR187" s="17"/>
      <c r="BS187" s="17"/>
      <c r="BT187" s="17"/>
      <c r="BU187" s="17"/>
      <c r="BV187" s="17"/>
      <c r="BW187" s="17"/>
      <c r="BX187" s="17"/>
      <c r="BY187" s="17"/>
      <c r="BZ187" s="17"/>
    </row>
    <row r="188" spans="3:78" x14ac:dyDescent="0.3">
      <c r="C188" s="17"/>
      <c r="D188" s="17"/>
      <c r="E188" s="17"/>
      <c r="F188" s="17"/>
      <c r="G188" s="17"/>
      <c r="H188" s="17"/>
      <c r="I188" s="17"/>
      <c r="J188" s="17"/>
      <c r="K188" s="17"/>
      <c r="L188" s="17"/>
      <c r="M188" s="17"/>
      <c r="N188" s="17"/>
      <c r="O188" s="17"/>
      <c r="P188" s="17"/>
      <c r="Q188" s="17"/>
      <c r="R188" s="17"/>
      <c r="S188" s="17"/>
      <c r="T188" s="17"/>
      <c r="U188" s="17"/>
      <c r="V188" s="17"/>
      <c r="W188" s="17"/>
      <c r="X188" s="17"/>
      <c r="Y188" s="17"/>
      <c r="Z188" s="17"/>
      <c r="AA188" s="17"/>
      <c r="AB188" s="17"/>
      <c r="AC188" s="17"/>
      <c r="AD188" s="17"/>
      <c r="AE188" s="17"/>
      <c r="AF188" s="17"/>
      <c r="AG188" s="17"/>
      <c r="AH188" s="17"/>
      <c r="AI188" s="17"/>
      <c r="AJ188" s="17"/>
      <c r="AK188" s="17"/>
      <c r="AL188" s="17"/>
      <c r="AM188" s="17"/>
      <c r="AN188" s="17"/>
      <c r="AO188" s="17"/>
      <c r="AP188" s="17"/>
      <c r="AQ188" s="17"/>
      <c r="AR188" s="17"/>
      <c r="AS188" s="17"/>
      <c r="AT188" s="17"/>
      <c r="AU188" s="17"/>
      <c r="AV188" s="17"/>
      <c r="AW188" s="17"/>
      <c r="AX188" s="17"/>
      <c r="AY188" s="17"/>
      <c r="AZ188" s="17"/>
      <c r="BA188" s="17"/>
      <c r="BB188" s="17"/>
      <c r="BC188" s="17"/>
      <c r="BD188" s="17"/>
      <c r="BE188" s="17"/>
      <c r="BF188" s="17"/>
      <c r="BG188" s="17"/>
      <c r="BH188" s="17"/>
      <c r="BI188" s="17"/>
      <c r="BJ188" s="17"/>
      <c r="BK188" s="17"/>
      <c r="BL188" s="17"/>
      <c r="BM188" s="17"/>
      <c r="BN188" s="17"/>
      <c r="BO188" s="17"/>
      <c r="BP188" s="17"/>
      <c r="BQ188" s="17"/>
      <c r="BR188" s="17"/>
      <c r="BS188" s="17"/>
      <c r="BT188" s="17"/>
      <c r="BU188" s="17"/>
      <c r="BV188" s="17"/>
      <c r="BW188" s="17"/>
      <c r="BX188" s="17"/>
      <c r="BY188" s="17"/>
      <c r="BZ188" s="17"/>
    </row>
    <row r="189" spans="3:78" x14ac:dyDescent="0.3">
      <c r="C189" s="17"/>
      <c r="D189" s="17"/>
      <c r="E189" s="17"/>
      <c r="F189" s="17"/>
      <c r="G189" s="17"/>
      <c r="H189" s="17"/>
      <c r="I189" s="17"/>
      <c r="J189" s="17"/>
      <c r="K189" s="17"/>
      <c r="L189" s="17"/>
      <c r="M189" s="17"/>
      <c r="N189" s="17"/>
      <c r="O189" s="17"/>
      <c r="P189" s="17"/>
      <c r="Q189" s="17"/>
      <c r="R189" s="17"/>
      <c r="S189" s="17"/>
      <c r="T189" s="17"/>
      <c r="U189" s="17"/>
      <c r="V189" s="17"/>
      <c r="W189" s="17"/>
      <c r="X189" s="17"/>
      <c r="Y189" s="17"/>
      <c r="Z189" s="17"/>
      <c r="AA189" s="17"/>
      <c r="AB189" s="17"/>
      <c r="AC189" s="17"/>
      <c r="AD189" s="17"/>
      <c r="AE189" s="17"/>
      <c r="AF189" s="17"/>
      <c r="AG189" s="17"/>
      <c r="AH189" s="17"/>
      <c r="AI189" s="17"/>
      <c r="AJ189" s="17"/>
      <c r="AK189" s="17"/>
      <c r="AL189" s="17"/>
      <c r="AM189" s="17"/>
      <c r="AN189" s="17"/>
      <c r="AO189" s="17"/>
      <c r="AP189" s="17"/>
      <c r="AQ189" s="17"/>
      <c r="AR189" s="17"/>
      <c r="AS189" s="17"/>
      <c r="AT189" s="17"/>
      <c r="AU189" s="17"/>
      <c r="AV189" s="17"/>
      <c r="AW189" s="17"/>
      <c r="AX189" s="17"/>
      <c r="AY189" s="17"/>
      <c r="AZ189" s="17"/>
      <c r="BA189" s="17"/>
      <c r="BB189" s="17"/>
      <c r="BC189" s="17"/>
      <c r="BD189" s="17"/>
      <c r="BE189" s="17"/>
      <c r="BF189" s="17"/>
      <c r="BG189" s="17"/>
      <c r="BH189" s="17"/>
      <c r="BI189" s="17"/>
      <c r="BJ189" s="17"/>
      <c r="BK189" s="17"/>
      <c r="BL189" s="17"/>
      <c r="BM189" s="17"/>
      <c r="BN189" s="17"/>
      <c r="BO189" s="17"/>
      <c r="BP189" s="17"/>
      <c r="BQ189" s="17"/>
      <c r="BR189" s="17"/>
      <c r="BS189" s="17"/>
      <c r="BT189" s="17"/>
      <c r="BU189" s="17"/>
      <c r="BV189" s="17"/>
      <c r="BW189" s="17"/>
      <c r="BX189" s="17"/>
      <c r="BY189" s="17"/>
      <c r="BZ189" s="17"/>
    </row>
    <row r="190" spans="3:78" x14ac:dyDescent="0.3">
      <c r="C190" s="17"/>
      <c r="D190" s="17"/>
      <c r="E190" s="17"/>
      <c r="F190" s="17"/>
      <c r="G190" s="17"/>
      <c r="H190" s="17"/>
      <c r="I190" s="17"/>
      <c r="J190" s="17"/>
      <c r="K190" s="17"/>
      <c r="L190" s="17"/>
      <c r="M190" s="17"/>
      <c r="N190" s="17"/>
      <c r="O190" s="17"/>
      <c r="P190" s="17"/>
      <c r="Q190" s="17"/>
      <c r="R190" s="17"/>
      <c r="S190" s="17"/>
      <c r="T190" s="17"/>
      <c r="U190" s="17"/>
      <c r="V190" s="17"/>
      <c r="W190" s="17"/>
      <c r="X190" s="17"/>
      <c r="Y190" s="17"/>
      <c r="Z190" s="17"/>
      <c r="AA190" s="17"/>
      <c r="AB190" s="17"/>
      <c r="AC190" s="17"/>
      <c r="AD190" s="17"/>
      <c r="AE190" s="17"/>
      <c r="AF190" s="17"/>
      <c r="AG190" s="17"/>
      <c r="AH190" s="17"/>
      <c r="AI190" s="17"/>
      <c r="AJ190" s="17"/>
      <c r="AK190" s="17"/>
      <c r="AL190" s="17"/>
      <c r="AM190" s="17"/>
      <c r="AN190" s="17"/>
      <c r="AO190" s="17"/>
      <c r="AP190" s="17"/>
      <c r="AQ190" s="17"/>
      <c r="AR190" s="17"/>
      <c r="AS190" s="17"/>
      <c r="AT190" s="17"/>
      <c r="AU190" s="17"/>
      <c r="AV190" s="17"/>
      <c r="AW190" s="17"/>
      <c r="AX190" s="17"/>
      <c r="AY190" s="17"/>
      <c r="AZ190" s="17"/>
      <c r="BA190" s="17"/>
      <c r="BB190" s="17"/>
      <c r="BC190" s="17"/>
      <c r="BD190" s="17"/>
      <c r="BE190" s="17"/>
      <c r="BF190" s="17"/>
      <c r="BG190" s="17"/>
      <c r="BH190" s="17"/>
      <c r="BI190" s="17"/>
      <c r="BJ190" s="17"/>
      <c r="BK190" s="17"/>
      <c r="BL190" s="17"/>
      <c r="BM190" s="17"/>
      <c r="BN190" s="17"/>
      <c r="BO190" s="17"/>
      <c r="BP190" s="17"/>
      <c r="BQ190" s="17"/>
      <c r="BR190" s="17"/>
      <c r="BS190" s="17"/>
      <c r="BT190" s="17"/>
      <c r="BU190" s="17"/>
      <c r="BV190" s="17"/>
      <c r="BW190" s="17"/>
      <c r="BX190" s="17"/>
      <c r="BY190" s="17"/>
      <c r="BZ190" s="17"/>
    </row>
    <row r="191" spans="3:78" x14ac:dyDescent="0.3">
      <c r="C191" s="17"/>
      <c r="D191" s="17"/>
      <c r="E191" s="17"/>
      <c r="F191" s="17"/>
      <c r="G191" s="17"/>
      <c r="H191" s="17"/>
      <c r="I191" s="17"/>
      <c r="J191" s="17"/>
      <c r="K191" s="17"/>
      <c r="L191" s="17"/>
      <c r="M191" s="17"/>
      <c r="N191" s="17"/>
      <c r="O191" s="17"/>
      <c r="P191" s="17"/>
      <c r="Q191" s="17"/>
      <c r="R191" s="17"/>
      <c r="S191" s="17"/>
      <c r="T191" s="17"/>
      <c r="U191" s="17"/>
      <c r="V191" s="17"/>
      <c r="W191" s="17"/>
      <c r="X191" s="17"/>
      <c r="Y191" s="17"/>
      <c r="Z191" s="17"/>
      <c r="AA191" s="17"/>
      <c r="AB191" s="17"/>
      <c r="AC191" s="17"/>
      <c r="AD191" s="17"/>
      <c r="AE191" s="17"/>
      <c r="AF191" s="17"/>
      <c r="AG191" s="17"/>
      <c r="AH191" s="17"/>
      <c r="AI191" s="17"/>
      <c r="AJ191" s="17"/>
      <c r="AK191" s="17"/>
      <c r="AL191" s="17"/>
      <c r="AM191" s="17"/>
      <c r="AN191" s="17"/>
      <c r="AO191" s="17"/>
      <c r="AP191" s="17"/>
      <c r="AQ191" s="17"/>
      <c r="AR191" s="17"/>
      <c r="AS191" s="17"/>
      <c r="AT191" s="17"/>
      <c r="AU191" s="17"/>
      <c r="AV191" s="17"/>
      <c r="AW191" s="17"/>
      <c r="AX191" s="17"/>
      <c r="AY191" s="17"/>
      <c r="AZ191" s="17"/>
      <c r="BA191" s="17"/>
      <c r="BB191" s="17"/>
      <c r="BC191" s="17"/>
      <c r="BD191" s="17"/>
      <c r="BE191" s="17"/>
      <c r="BF191" s="17"/>
      <c r="BG191" s="17"/>
      <c r="BH191" s="17"/>
      <c r="BI191" s="17"/>
      <c r="BJ191" s="17"/>
      <c r="BK191" s="17"/>
      <c r="BL191" s="17"/>
      <c r="BM191" s="17"/>
      <c r="BN191" s="17"/>
      <c r="BO191" s="17"/>
      <c r="BP191" s="17"/>
      <c r="BQ191" s="17"/>
      <c r="BR191" s="17"/>
      <c r="BS191" s="17"/>
      <c r="BT191" s="17"/>
      <c r="BU191" s="17"/>
      <c r="BV191" s="17"/>
      <c r="BW191" s="17"/>
      <c r="BX191" s="17"/>
      <c r="BY191" s="17"/>
      <c r="BZ191" s="17"/>
    </row>
    <row r="192" spans="3:78" x14ac:dyDescent="0.3">
      <c r="C192" s="17"/>
      <c r="D192" s="17"/>
      <c r="E192" s="17"/>
      <c r="F192" s="17"/>
      <c r="G192" s="17"/>
      <c r="H192" s="17"/>
      <c r="I192" s="17"/>
      <c r="J192" s="17"/>
      <c r="K192" s="17"/>
      <c r="L192" s="17"/>
      <c r="M192" s="17"/>
      <c r="N192" s="17"/>
      <c r="O192" s="17"/>
      <c r="P192" s="17"/>
      <c r="Q192" s="17"/>
      <c r="R192" s="17"/>
      <c r="S192" s="17"/>
      <c r="T192" s="17"/>
      <c r="U192" s="17"/>
      <c r="V192" s="17"/>
      <c r="W192" s="17"/>
      <c r="X192" s="17"/>
      <c r="Y192" s="17"/>
      <c r="Z192" s="17"/>
      <c r="AA192" s="17"/>
      <c r="AB192" s="17"/>
      <c r="AC192" s="17"/>
      <c r="AD192" s="17"/>
      <c r="AE192" s="17"/>
      <c r="AF192" s="17"/>
      <c r="AG192" s="17"/>
      <c r="AH192" s="17"/>
      <c r="AI192" s="17"/>
      <c r="AJ192" s="17"/>
      <c r="AK192" s="17"/>
      <c r="AL192" s="17"/>
      <c r="AM192" s="17"/>
      <c r="AN192" s="17"/>
      <c r="AO192" s="17"/>
      <c r="AP192" s="17"/>
      <c r="AQ192" s="17"/>
      <c r="AR192" s="17"/>
      <c r="AS192" s="17"/>
      <c r="AT192" s="17"/>
      <c r="AU192" s="17"/>
      <c r="AV192" s="17"/>
      <c r="AW192" s="17"/>
      <c r="AX192" s="17"/>
      <c r="AY192" s="17"/>
      <c r="AZ192" s="17"/>
      <c r="BA192" s="17"/>
      <c r="BB192" s="17"/>
      <c r="BC192" s="17"/>
      <c r="BD192" s="17"/>
      <c r="BE192" s="17"/>
      <c r="BF192" s="17"/>
      <c r="BG192" s="17"/>
      <c r="BH192" s="17"/>
      <c r="BI192" s="17"/>
      <c r="BJ192" s="17"/>
      <c r="BK192" s="17"/>
      <c r="BL192" s="17"/>
      <c r="BM192" s="17"/>
      <c r="BN192" s="17"/>
      <c r="BO192" s="17"/>
      <c r="BP192" s="17"/>
      <c r="BQ192" s="17"/>
      <c r="BR192" s="17"/>
      <c r="BS192" s="17"/>
      <c r="BT192" s="17"/>
      <c r="BU192" s="17"/>
      <c r="BV192" s="17"/>
      <c r="BW192" s="17"/>
      <c r="BX192" s="17"/>
      <c r="BY192" s="17"/>
      <c r="BZ192" s="17"/>
    </row>
    <row r="193" spans="3:78" x14ac:dyDescent="0.3">
      <c r="C193" s="17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  <c r="W193" s="17"/>
      <c r="X193" s="17"/>
      <c r="Y193" s="17"/>
      <c r="Z193" s="17"/>
      <c r="AA193" s="17"/>
      <c r="AB193" s="17"/>
      <c r="AC193" s="17"/>
      <c r="AD193" s="17"/>
      <c r="AE193" s="17"/>
      <c r="AF193" s="17"/>
      <c r="AG193" s="17"/>
      <c r="AH193" s="17"/>
      <c r="AI193" s="17"/>
      <c r="AJ193" s="17"/>
      <c r="AK193" s="17"/>
      <c r="AL193" s="17"/>
      <c r="AM193" s="17"/>
      <c r="AN193" s="17"/>
      <c r="AO193" s="17"/>
      <c r="AP193" s="17"/>
      <c r="AQ193" s="17"/>
      <c r="AR193" s="17"/>
      <c r="AS193" s="17"/>
      <c r="AT193" s="17"/>
      <c r="AU193" s="17"/>
      <c r="AV193" s="17"/>
      <c r="AW193" s="17"/>
      <c r="AX193" s="17"/>
      <c r="AY193" s="17"/>
      <c r="AZ193" s="17"/>
      <c r="BA193" s="17"/>
      <c r="BB193" s="17"/>
      <c r="BC193" s="17"/>
      <c r="BD193" s="17"/>
      <c r="BE193" s="17"/>
      <c r="BF193" s="17"/>
      <c r="BG193" s="17"/>
      <c r="BH193" s="17"/>
      <c r="BI193" s="17"/>
      <c r="BJ193" s="17"/>
      <c r="BK193" s="17"/>
      <c r="BL193" s="17"/>
      <c r="BM193" s="17"/>
      <c r="BN193" s="17"/>
      <c r="BO193" s="17"/>
      <c r="BP193" s="17"/>
      <c r="BQ193" s="17"/>
      <c r="BR193" s="17"/>
      <c r="BS193" s="17"/>
      <c r="BT193" s="17"/>
      <c r="BU193" s="17"/>
      <c r="BV193" s="17"/>
      <c r="BW193" s="17"/>
      <c r="BX193" s="17"/>
      <c r="BY193" s="17"/>
      <c r="BZ193" s="17"/>
    </row>
    <row r="194" spans="3:78" x14ac:dyDescent="0.3">
      <c r="C194" s="17"/>
      <c r="D194" s="17"/>
      <c r="E194" s="17"/>
      <c r="F194" s="17"/>
      <c r="G194" s="17"/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17"/>
      <c r="AC194" s="17"/>
      <c r="AD194" s="17"/>
      <c r="AE194" s="17"/>
      <c r="AF194" s="17"/>
      <c r="AG194" s="17"/>
      <c r="AH194" s="17"/>
      <c r="AI194" s="17"/>
      <c r="AJ194" s="17"/>
      <c r="AK194" s="17"/>
      <c r="AL194" s="17"/>
      <c r="AM194" s="17"/>
      <c r="AN194" s="17"/>
      <c r="AO194" s="17"/>
      <c r="AP194" s="17"/>
      <c r="AQ194" s="17"/>
      <c r="AR194" s="17"/>
      <c r="AS194" s="17"/>
      <c r="AT194" s="17"/>
      <c r="AU194" s="17"/>
      <c r="AV194" s="17"/>
      <c r="AW194" s="17"/>
      <c r="AX194" s="17"/>
      <c r="AY194" s="17"/>
      <c r="AZ194" s="17"/>
      <c r="BA194" s="17"/>
      <c r="BB194" s="17"/>
      <c r="BC194" s="17"/>
      <c r="BD194" s="17"/>
      <c r="BE194" s="17"/>
      <c r="BF194" s="17"/>
      <c r="BG194" s="17"/>
      <c r="BH194" s="17"/>
      <c r="BI194" s="17"/>
      <c r="BJ194" s="17"/>
      <c r="BK194" s="17"/>
      <c r="BL194" s="17"/>
      <c r="BM194" s="17"/>
      <c r="BN194" s="17"/>
      <c r="BO194" s="17"/>
      <c r="BP194" s="17"/>
      <c r="BQ194" s="17"/>
      <c r="BR194" s="17"/>
      <c r="BS194" s="17"/>
      <c r="BT194" s="17"/>
      <c r="BU194" s="17"/>
      <c r="BV194" s="17"/>
      <c r="BW194" s="17"/>
      <c r="BX194" s="17"/>
      <c r="BY194" s="17"/>
      <c r="BZ194" s="17"/>
    </row>
    <row r="195" spans="3:78" x14ac:dyDescent="0.3">
      <c r="C195" s="17"/>
      <c r="D195" s="17"/>
      <c r="E195" s="17"/>
      <c r="F195" s="17"/>
      <c r="G195" s="17"/>
      <c r="H195" s="17"/>
      <c r="I195" s="17"/>
      <c r="J195" s="17"/>
      <c r="K195" s="17"/>
      <c r="L195" s="17"/>
      <c r="M195" s="17"/>
      <c r="N195" s="17"/>
      <c r="O195" s="17"/>
      <c r="P195" s="17"/>
      <c r="Q195" s="17"/>
      <c r="R195" s="17"/>
      <c r="S195" s="17"/>
      <c r="T195" s="17"/>
      <c r="U195" s="17"/>
      <c r="V195" s="17"/>
      <c r="W195" s="17"/>
      <c r="X195" s="17"/>
      <c r="Y195" s="17"/>
      <c r="Z195" s="17"/>
      <c r="AA195" s="17"/>
      <c r="AB195" s="17"/>
      <c r="AC195" s="17"/>
      <c r="AD195" s="17"/>
      <c r="AE195" s="17"/>
      <c r="AF195" s="17"/>
      <c r="AG195" s="17"/>
      <c r="AH195" s="17"/>
      <c r="AI195" s="17"/>
      <c r="AJ195" s="17"/>
      <c r="AK195" s="17"/>
      <c r="AL195" s="17"/>
      <c r="AM195" s="17"/>
      <c r="AN195" s="17"/>
      <c r="AO195" s="17"/>
      <c r="AP195" s="17"/>
      <c r="AQ195" s="17"/>
      <c r="AR195" s="17"/>
      <c r="AS195" s="17"/>
      <c r="AT195" s="17"/>
      <c r="AU195" s="17"/>
      <c r="AV195" s="17"/>
      <c r="AW195" s="17"/>
      <c r="AX195" s="17"/>
      <c r="AY195" s="17"/>
      <c r="AZ195" s="17"/>
      <c r="BA195" s="17"/>
      <c r="BB195" s="17"/>
      <c r="BC195" s="17"/>
      <c r="BD195" s="17"/>
      <c r="BE195" s="17"/>
      <c r="BF195" s="17"/>
      <c r="BG195" s="17"/>
      <c r="BH195" s="17"/>
      <c r="BI195" s="17"/>
      <c r="BJ195" s="17"/>
      <c r="BK195" s="17"/>
      <c r="BL195" s="17"/>
      <c r="BM195" s="17"/>
      <c r="BN195" s="17"/>
      <c r="BO195" s="17"/>
      <c r="BP195" s="17"/>
      <c r="BQ195" s="17"/>
      <c r="BR195" s="17"/>
      <c r="BS195" s="17"/>
      <c r="BT195" s="17"/>
      <c r="BU195" s="17"/>
      <c r="BV195" s="17"/>
      <c r="BW195" s="17"/>
      <c r="BX195" s="17"/>
      <c r="BY195" s="17"/>
      <c r="BZ195" s="17"/>
    </row>
    <row r="196" spans="3:78" x14ac:dyDescent="0.3">
      <c r="C196" s="17"/>
      <c r="D196" s="17"/>
      <c r="E196" s="17"/>
      <c r="F196" s="17"/>
      <c r="G196" s="17"/>
      <c r="H196" s="17"/>
      <c r="I196" s="17"/>
      <c r="J196" s="17"/>
      <c r="K196" s="17"/>
      <c r="L196" s="17"/>
      <c r="M196" s="17"/>
      <c r="N196" s="17"/>
      <c r="O196" s="17"/>
      <c r="P196" s="17"/>
      <c r="Q196" s="17"/>
      <c r="R196" s="17"/>
      <c r="S196" s="17"/>
      <c r="T196" s="17"/>
      <c r="U196" s="17"/>
      <c r="V196" s="17"/>
      <c r="W196" s="17"/>
      <c r="X196" s="17"/>
      <c r="Y196" s="17"/>
      <c r="Z196" s="17"/>
      <c r="AA196" s="17"/>
      <c r="AB196" s="17"/>
      <c r="AC196" s="17"/>
      <c r="AD196" s="17"/>
      <c r="AE196" s="17"/>
      <c r="AF196" s="17"/>
      <c r="AG196" s="17"/>
      <c r="AH196" s="17"/>
      <c r="AI196" s="17"/>
      <c r="AJ196" s="17"/>
      <c r="AK196" s="17"/>
      <c r="AL196" s="17"/>
      <c r="AM196" s="17"/>
      <c r="AN196" s="17"/>
      <c r="AO196" s="17"/>
      <c r="AP196" s="17"/>
      <c r="AQ196" s="17"/>
      <c r="AR196" s="17"/>
      <c r="AS196" s="17"/>
      <c r="AT196" s="17"/>
      <c r="AU196" s="17"/>
      <c r="AV196" s="17"/>
      <c r="AW196" s="17"/>
      <c r="AX196" s="17"/>
      <c r="AY196" s="17"/>
      <c r="AZ196" s="17"/>
      <c r="BA196" s="17"/>
      <c r="BB196" s="17"/>
      <c r="BC196" s="17"/>
      <c r="BD196" s="17"/>
      <c r="BE196" s="17"/>
      <c r="BF196" s="17"/>
      <c r="BG196" s="17"/>
      <c r="BH196" s="17"/>
      <c r="BI196" s="17"/>
      <c r="BJ196" s="17"/>
      <c r="BK196" s="17"/>
      <c r="BL196" s="17"/>
      <c r="BM196" s="17"/>
      <c r="BN196" s="17"/>
      <c r="BO196" s="17"/>
      <c r="BP196" s="17"/>
      <c r="BQ196" s="17"/>
      <c r="BR196" s="17"/>
      <c r="BS196" s="17"/>
      <c r="BT196" s="17"/>
      <c r="BU196" s="17"/>
      <c r="BV196" s="17"/>
      <c r="BW196" s="17"/>
      <c r="BX196" s="17"/>
      <c r="BY196" s="17"/>
      <c r="BZ196" s="17"/>
    </row>
    <row r="197" spans="3:78" x14ac:dyDescent="0.3">
      <c r="C197" s="17"/>
      <c r="D197" s="17"/>
      <c r="E197" s="17"/>
      <c r="F197" s="17"/>
      <c r="G197" s="17"/>
      <c r="H197" s="17"/>
      <c r="I197" s="17"/>
      <c r="J197" s="17"/>
      <c r="K197" s="17"/>
      <c r="L197" s="17"/>
      <c r="M197" s="17"/>
      <c r="N197" s="17"/>
      <c r="O197" s="17"/>
      <c r="P197" s="17"/>
      <c r="Q197" s="17"/>
      <c r="R197" s="17"/>
      <c r="S197" s="17"/>
      <c r="T197" s="17"/>
      <c r="U197" s="17"/>
      <c r="V197" s="17"/>
      <c r="W197" s="17"/>
      <c r="X197" s="17"/>
      <c r="Y197" s="17"/>
      <c r="Z197" s="17"/>
      <c r="AA197" s="17"/>
      <c r="AB197" s="17"/>
      <c r="AC197" s="17"/>
      <c r="AD197" s="17"/>
      <c r="AE197" s="17"/>
      <c r="AF197" s="17"/>
      <c r="AG197" s="17"/>
      <c r="AH197" s="17"/>
      <c r="AI197" s="17"/>
      <c r="AJ197" s="17"/>
      <c r="AK197" s="17"/>
      <c r="AL197" s="17"/>
      <c r="AM197" s="17"/>
      <c r="AN197" s="17"/>
      <c r="AO197" s="17"/>
      <c r="AP197" s="17"/>
      <c r="AQ197" s="17"/>
      <c r="AR197" s="17"/>
      <c r="AS197" s="17"/>
      <c r="AT197" s="17"/>
      <c r="AU197" s="17"/>
      <c r="AV197" s="17"/>
      <c r="AW197" s="17"/>
      <c r="AX197" s="17"/>
      <c r="AY197" s="17"/>
      <c r="AZ197" s="17"/>
      <c r="BA197" s="17"/>
      <c r="BB197" s="17"/>
      <c r="BC197" s="17"/>
      <c r="BD197" s="17"/>
      <c r="BE197" s="17"/>
      <c r="BF197" s="17"/>
      <c r="BG197" s="17"/>
      <c r="BH197" s="17"/>
      <c r="BI197" s="17"/>
      <c r="BJ197" s="17"/>
      <c r="BK197" s="17"/>
      <c r="BL197" s="17"/>
      <c r="BM197" s="17"/>
      <c r="BN197" s="17"/>
      <c r="BO197" s="17"/>
      <c r="BP197" s="17"/>
      <c r="BQ197" s="17"/>
      <c r="BR197" s="17"/>
      <c r="BS197" s="17"/>
      <c r="BT197" s="17"/>
      <c r="BU197" s="17"/>
      <c r="BV197" s="17"/>
      <c r="BW197" s="17"/>
      <c r="BX197" s="17"/>
      <c r="BY197" s="17"/>
      <c r="BZ197" s="17"/>
    </row>
    <row r="198" spans="3:78" x14ac:dyDescent="0.3">
      <c r="C198" s="17"/>
      <c r="D198" s="17"/>
      <c r="E198" s="17"/>
      <c r="F198" s="17"/>
      <c r="G198" s="17"/>
      <c r="H198" s="17"/>
      <c r="I198" s="17"/>
      <c r="J198" s="17"/>
      <c r="K198" s="17"/>
      <c r="L198" s="17"/>
      <c r="M198" s="17"/>
      <c r="N198" s="17"/>
      <c r="O198" s="17"/>
      <c r="P198" s="17"/>
      <c r="Q198" s="17"/>
      <c r="R198" s="17"/>
      <c r="S198" s="17"/>
      <c r="T198" s="17"/>
      <c r="U198" s="17"/>
      <c r="V198" s="17"/>
      <c r="W198" s="17"/>
      <c r="X198" s="17"/>
      <c r="Y198" s="17"/>
      <c r="Z198" s="17"/>
      <c r="AA198" s="17"/>
      <c r="AB198" s="17"/>
      <c r="AC198" s="17"/>
      <c r="AD198" s="17"/>
      <c r="AE198" s="17"/>
      <c r="AF198" s="17"/>
      <c r="AG198" s="17"/>
      <c r="AH198" s="17"/>
      <c r="AI198" s="17"/>
      <c r="AJ198" s="17"/>
      <c r="AK198" s="17"/>
      <c r="AL198" s="17"/>
      <c r="AM198" s="17"/>
      <c r="AN198" s="17"/>
      <c r="AO198" s="17"/>
      <c r="AP198" s="17"/>
      <c r="AQ198" s="17"/>
      <c r="AR198" s="17"/>
      <c r="AS198" s="17"/>
      <c r="AT198" s="17"/>
      <c r="AU198" s="17"/>
      <c r="AV198" s="17"/>
      <c r="AW198" s="17"/>
      <c r="AX198" s="17"/>
      <c r="AY198" s="17"/>
      <c r="AZ198" s="17"/>
      <c r="BA198" s="17"/>
      <c r="BB198" s="17"/>
      <c r="BC198" s="17"/>
      <c r="BD198" s="17"/>
      <c r="BE198" s="17"/>
      <c r="BF198" s="17"/>
      <c r="BG198" s="17"/>
      <c r="BH198" s="17"/>
      <c r="BI198" s="17"/>
      <c r="BJ198" s="17"/>
      <c r="BK198" s="17"/>
      <c r="BL198" s="17"/>
      <c r="BM198" s="17"/>
      <c r="BN198" s="17"/>
      <c r="BO198" s="17"/>
      <c r="BP198" s="17"/>
      <c r="BQ198" s="17"/>
      <c r="BR198" s="17"/>
      <c r="BS198" s="17"/>
      <c r="BT198" s="17"/>
      <c r="BU198" s="17"/>
      <c r="BV198" s="17"/>
      <c r="BW198" s="17"/>
      <c r="BX198" s="17"/>
      <c r="BY198" s="17"/>
      <c r="BZ198" s="17"/>
    </row>
    <row r="199" spans="3:78" x14ac:dyDescent="0.3">
      <c r="C199" s="17"/>
      <c r="D199" s="17"/>
      <c r="E199" s="17"/>
      <c r="F199" s="17"/>
      <c r="G199" s="17"/>
      <c r="H199" s="17"/>
      <c r="I199" s="17"/>
      <c r="J199" s="17"/>
      <c r="K199" s="17"/>
      <c r="L199" s="17"/>
      <c r="M199" s="17"/>
      <c r="N199" s="17"/>
      <c r="O199" s="17"/>
      <c r="P199" s="17"/>
      <c r="Q199" s="17"/>
      <c r="R199" s="17"/>
      <c r="S199" s="17"/>
      <c r="T199" s="17"/>
      <c r="U199" s="17"/>
      <c r="V199" s="17"/>
      <c r="W199" s="17"/>
      <c r="X199" s="17"/>
      <c r="Y199" s="17"/>
      <c r="Z199" s="17"/>
      <c r="AA199" s="17"/>
      <c r="AB199" s="17"/>
      <c r="AC199" s="17"/>
      <c r="AD199" s="17"/>
      <c r="AE199" s="17"/>
      <c r="AF199" s="17"/>
      <c r="AG199" s="17"/>
      <c r="AH199" s="17"/>
      <c r="AI199" s="17"/>
      <c r="AJ199" s="17"/>
      <c r="AK199" s="17"/>
      <c r="AL199" s="17"/>
      <c r="AM199" s="17"/>
      <c r="AN199" s="17"/>
      <c r="AO199" s="17"/>
      <c r="AP199" s="17"/>
      <c r="AQ199" s="17"/>
      <c r="AR199" s="17"/>
      <c r="AS199" s="17"/>
      <c r="AT199" s="17"/>
      <c r="AU199" s="17"/>
      <c r="AV199" s="17"/>
      <c r="AW199" s="17"/>
      <c r="AX199" s="17"/>
      <c r="AY199" s="17"/>
      <c r="AZ199" s="17"/>
      <c r="BA199" s="17"/>
      <c r="BB199" s="17"/>
      <c r="BC199" s="17"/>
      <c r="BD199" s="17"/>
      <c r="BE199" s="17"/>
      <c r="BF199" s="17"/>
      <c r="BG199" s="17"/>
      <c r="BH199" s="17"/>
      <c r="BI199" s="17"/>
      <c r="BJ199" s="17"/>
      <c r="BK199" s="17"/>
      <c r="BL199" s="17"/>
      <c r="BM199" s="17"/>
      <c r="BN199" s="17"/>
      <c r="BO199" s="17"/>
      <c r="BP199" s="17"/>
      <c r="BQ199" s="17"/>
      <c r="BR199" s="17"/>
      <c r="BS199" s="17"/>
      <c r="BT199" s="17"/>
      <c r="BU199" s="17"/>
      <c r="BV199" s="17"/>
      <c r="BW199" s="17"/>
      <c r="BX199" s="17"/>
      <c r="BY199" s="17"/>
      <c r="BZ199" s="17"/>
    </row>
    <row r="200" spans="3:78" x14ac:dyDescent="0.3">
      <c r="C200" s="17"/>
      <c r="D200" s="17"/>
      <c r="E200" s="17"/>
      <c r="F200" s="17"/>
      <c r="G200" s="17"/>
      <c r="H200" s="17"/>
      <c r="I200" s="17"/>
      <c r="J200" s="17"/>
      <c r="K200" s="17"/>
      <c r="L200" s="17"/>
      <c r="M200" s="17"/>
      <c r="N200" s="17"/>
      <c r="O200" s="17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17"/>
      <c r="AC200" s="17"/>
      <c r="AD200" s="17"/>
      <c r="AE200" s="17"/>
      <c r="AF200" s="17"/>
      <c r="AG200" s="17"/>
      <c r="AH200" s="17"/>
      <c r="AI200" s="17"/>
      <c r="AJ200" s="17"/>
      <c r="AK200" s="17"/>
      <c r="AL200" s="17"/>
      <c r="AM200" s="17"/>
      <c r="AN200" s="17"/>
      <c r="AO200" s="17"/>
      <c r="AP200" s="17"/>
      <c r="AQ200" s="17"/>
      <c r="AR200" s="17"/>
      <c r="AS200" s="17"/>
      <c r="AT200" s="17"/>
      <c r="AU200" s="17"/>
      <c r="AV200" s="17"/>
      <c r="AW200" s="17"/>
      <c r="AX200" s="17"/>
      <c r="AY200" s="17"/>
      <c r="AZ200" s="17"/>
      <c r="BA200" s="17"/>
      <c r="BB200" s="17"/>
      <c r="BC200" s="17"/>
      <c r="BD200" s="17"/>
      <c r="BE200" s="17"/>
      <c r="BF200" s="17"/>
      <c r="BG200" s="17"/>
      <c r="BH200" s="17"/>
      <c r="BI200" s="17"/>
      <c r="BJ200" s="17"/>
      <c r="BK200" s="17"/>
      <c r="BL200" s="17"/>
      <c r="BM200" s="17"/>
      <c r="BN200" s="17"/>
      <c r="BO200" s="17"/>
      <c r="BP200" s="17"/>
      <c r="BQ200" s="17"/>
      <c r="BR200" s="17"/>
      <c r="BS200" s="17"/>
      <c r="BT200" s="17"/>
      <c r="BU200" s="17"/>
      <c r="BV200" s="17"/>
      <c r="BW200" s="17"/>
      <c r="BX200" s="17"/>
      <c r="BY200" s="17"/>
      <c r="BZ200" s="17"/>
    </row>
    <row r="201" spans="3:78" x14ac:dyDescent="0.3">
      <c r="C201" s="17"/>
      <c r="D201" s="17"/>
      <c r="E201" s="17"/>
      <c r="F201" s="17"/>
      <c r="G201" s="17"/>
      <c r="H201" s="17"/>
      <c r="I201" s="17"/>
      <c r="J201" s="17"/>
      <c r="K201" s="17"/>
      <c r="L201" s="17"/>
      <c r="M201" s="17"/>
      <c r="N201" s="17"/>
      <c r="O201" s="17"/>
      <c r="P201" s="17"/>
      <c r="Q201" s="17"/>
      <c r="R201" s="17"/>
      <c r="S201" s="17"/>
      <c r="T201" s="17"/>
      <c r="U201" s="17"/>
      <c r="V201" s="17"/>
      <c r="W201" s="17"/>
      <c r="X201" s="17"/>
      <c r="Y201" s="17"/>
      <c r="Z201" s="17"/>
      <c r="AA201" s="17"/>
      <c r="AB201" s="17"/>
      <c r="AC201" s="17"/>
      <c r="AD201" s="17"/>
      <c r="AE201" s="17"/>
      <c r="AF201" s="17"/>
      <c r="AG201" s="17"/>
      <c r="AH201" s="17"/>
      <c r="AI201" s="17"/>
      <c r="AJ201" s="17"/>
      <c r="AK201" s="17"/>
      <c r="AL201" s="17"/>
      <c r="AM201" s="17"/>
      <c r="AN201" s="17"/>
      <c r="AO201" s="17"/>
      <c r="AP201" s="17"/>
      <c r="AQ201" s="17"/>
      <c r="AR201" s="17"/>
      <c r="AS201" s="17"/>
      <c r="AT201" s="17"/>
      <c r="AU201" s="17"/>
      <c r="AV201" s="17"/>
      <c r="AW201" s="17"/>
      <c r="AX201" s="17"/>
      <c r="AY201" s="17"/>
      <c r="AZ201" s="17"/>
      <c r="BA201" s="17"/>
      <c r="BB201" s="17"/>
      <c r="BC201" s="17"/>
      <c r="BD201" s="17"/>
      <c r="BE201" s="17"/>
      <c r="BF201" s="17"/>
      <c r="BG201" s="17"/>
      <c r="BH201" s="17"/>
      <c r="BI201" s="17"/>
      <c r="BJ201" s="17"/>
      <c r="BK201" s="17"/>
      <c r="BL201" s="17"/>
      <c r="BM201" s="17"/>
      <c r="BN201" s="17"/>
      <c r="BO201" s="17"/>
      <c r="BP201" s="17"/>
      <c r="BQ201" s="17"/>
      <c r="BR201" s="17"/>
      <c r="BS201" s="17"/>
      <c r="BT201" s="17"/>
      <c r="BU201" s="17"/>
      <c r="BV201" s="17"/>
      <c r="BW201" s="17"/>
      <c r="BX201" s="17"/>
      <c r="BY201" s="17"/>
      <c r="BZ201" s="17"/>
    </row>
    <row r="202" spans="3:78" x14ac:dyDescent="0.3">
      <c r="C202" s="17"/>
      <c r="D202" s="17"/>
      <c r="E202" s="17"/>
      <c r="F202" s="17"/>
      <c r="G202" s="17"/>
      <c r="H202" s="17"/>
      <c r="I202" s="17"/>
      <c r="J202" s="17"/>
      <c r="K202" s="17"/>
      <c r="L202" s="17"/>
      <c r="M202" s="17"/>
      <c r="N202" s="17"/>
      <c r="O202" s="17"/>
      <c r="P202" s="17"/>
      <c r="Q202" s="17"/>
      <c r="R202" s="17"/>
      <c r="S202" s="17"/>
      <c r="T202" s="17"/>
      <c r="U202" s="17"/>
      <c r="V202" s="17"/>
      <c r="W202" s="17"/>
      <c r="X202" s="17"/>
      <c r="Y202" s="17"/>
      <c r="Z202" s="17"/>
      <c r="AA202" s="17"/>
      <c r="AB202" s="17"/>
      <c r="AC202" s="17"/>
      <c r="AD202" s="17"/>
      <c r="AE202" s="17"/>
      <c r="AF202" s="17"/>
      <c r="AG202" s="17"/>
      <c r="AH202" s="17"/>
      <c r="AI202" s="17"/>
      <c r="AJ202" s="17"/>
      <c r="AK202" s="17"/>
      <c r="AL202" s="17"/>
      <c r="AM202" s="17"/>
      <c r="AN202" s="17"/>
      <c r="AO202" s="17"/>
      <c r="AP202" s="17"/>
      <c r="AQ202" s="17"/>
      <c r="AR202" s="17"/>
      <c r="AS202" s="17"/>
      <c r="AT202" s="17"/>
      <c r="AU202" s="17"/>
      <c r="AV202" s="17"/>
      <c r="AW202" s="17"/>
      <c r="AX202" s="17"/>
      <c r="AY202" s="17"/>
      <c r="AZ202" s="17"/>
      <c r="BA202" s="17"/>
      <c r="BB202" s="17"/>
      <c r="BC202" s="17"/>
      <c r="BD202" s="17"/>
      <c r="BE202" s="17"/>
      <c r="BF202" s="17"/>
      <c r="BG202" s="17"/>
      <c r="BH202" s="17"/>
      <c r="BI202" s="17"/>
      <c r="BJ202" s="17"/>
      <c r="BK202" s="17"/>
      <c r="BL202" s="17"/>
      <c r="BM202" s="17"/>
      <c r="BN202" s="17"/>
      <c r="BO202" s="17"/>
      <c r="BP202" s="17"/>
      <c r="BQ202" s="17"/>
      <c r="BR202" s="17"/>
      <c r="BS202" s="17"/>
      <c r="BT202" s="17"/>
      <c r="BU202" s="17"/>
      <c r="BV202" s="17"/>
      <c r="BW202" s="17"/>
      <c r="BX202" s="17"/>
      <c r="BY202" s="17"/>
      <c r="BZ202" s="17"/>
    </row>
    <row r="203" spans="3:78" x14ac:dyDescent="0.3">
      <c r="C203" s="17"/>
      <c r="D203" s="17"/>
      <c r="E203" s="17"/>
      <c r="F203" s="17"/>
      <c r="G203" s="17"/>
      <c r="H203" s="17"/>
      <c r="I203" s="17"/>
      <c r="J203" s="17"/>
      <c r="K203" s="17"/>
      <c r="L203" s="17"/>
      <c r="M203" s="17"/>
      <c r="N203" s="17"/>
      <c r="O203" s="17"/>
      <c r="P203" s="17"/>
      <c r="Q203" s="17"/>
      <c r="R203" s="17"/>
      <c r="S203" s="17"/>
      <c r="T203" s="17"/>
      <c r="U203" s="17"/>
      <c r="V203" s="17"/>
      <c r="W203" s="17"/>
      <c r="X203" s="17"/>
      <c r="Y203" s="17"/>
      <c r="Z203" s="17"/>
      <c r="AA203" s="17"/>
      <c r="AB203" s="17"/>
      <c r="AC203" s="17"/>
      <c r="AD203" s="17"/>
      <c r="AE203" s="17"/>
      <c r="AF203" s="17"/>
      <c r="AG203" s="17"/>
      <c r="AH203" s="17"/>
      <c r="AI203" s="17"/>
      <c r="AJ203" s="17"/>
      <c r="AK203" s="17"/>
      <c r="AL203" s="17"/>
      <c r="AM203" s="17"/>
      <c r="AN203" s="17"/>
      <c r="AO203" s="17"/>
      <c r="AP203" s="17"/>
      <c r="AQ203" s="17"/>
      <c r="AR203" s="17"/>
      <c r="AS203" s="17"/>
      <c r="AT203" s="17"/>
      <c r="AU203" s="17"/>
      <c r="AV203" s="17"/>
      <c r="AW203" s="17"/>
      <c r="AX203" s="17"/>
      <c r="AY203" s="17"/>
      <c r="AZ203" s="17"/>
      <c r="BA203" s="17"/>
      <c r="BB203" s="17"/>
      <c r="BC203" s="17"/>
      <c r="BD203" s="17"/>
      <c r="BE203" s="17"/>
      <c r="BF203" s="17"/>
      <c r="BG203" s="17"/>
      <c r="BH203" s="17"/>
      <c r="BI203" s="17"/>
      <c r="BJ203" s="17"/>
      <c r="BK203" s="17"/>
      <c r="BL203" s="17"/>
      <c r="BM203" s="17"/>
      <c r="BN203" s="17"/>
      <c r="BO203" s="17"/>
      <c r="BP203" s="17"/>
      <c r="BQ203" s="17"/>
      <c r="BR203" s="17"/>
      <c r="BS203" s="17"/>
      <c r="BT203" s="17"/>
      <c r="BU203" s="17"/>
      <c r="BV203" s="17"/>
      <c r="BW203" s="17"/>
      <c r="BX203" s="17"/>
      <c r="BY203" s="17"/>
      <c r="BZ203" s="17"/>
    </row>
    <row r="204" spans="3:78" x14ac:dyDescent="0.3">
      <c r="C204" s="17"/>
      <c r="D204" s="17"/>
      <c r="E204" s="17"/>
      <c r="F204" s="17"/>
      <c r="G204" s="17"/>
      <c r="H204" s="17"/>
      <c r="I204" s="17"/>
      <c r="J204" s="17"/>
      <c r="K204" s="17"/>
      <c r="L204" s="17"/>
      <c r="M204" s="17"/>
      <c r="N204" s="17"/>
      <c r="O204" s="17"/>
      <c r="P204" s="17"/>
      <c r="Q204" s="17"/>
      <c r="R204" s="17"/>
      <c r="S204" s="17"/>
      <c r="T204" s="17"/>
      <c r="U204" s="17"/>
      <c r="V204" s="17"/>
      <c r="W204" s="17"/>
      <c r="X204" s="17"/>
      <c r="Y204" s="17"/>
      <c r="Z204" s="17"/>
      <c r="AA204" s="17"/>
      <c r="AB204" s="17"/>
      <c r="AC204" s="17"/>
      <c r="AD204" s="17"/>
      <c r="AE204" s="17"/>
      <c r="AF204" s="17"/>
      <c r="AG204" s="17"/>
      <c r="AH204" s="17"/>
      <c r="AI204" s="17"/>
      <c r="AJ204" s="17"/>
      <c r="AK204" s="17"/>
      <c r="AL204" s="17"/>
      <c r="AM204" s="17"/>
      <c r="AN204" s="17"/>
      <c r="AO204" s="17"/>
      <c r="AP204" s="17"/>
      <c r="AQ204" s="17"/>
      <c r="AR204" s="17"/>
      <c r="AS204" s="17"/>
      <c r="AT204" s="17"/>
      <c r="AU204" s="17"/>
      <c r="AV204" s="17"/>
      <c r="AW204" s="17"/>
      <c r="AX204" s="17"/>
      <c r="AY204" s="17"/>
      <c r="AZ204" s="17"/>
      <c r="BA204" s="17"/>
      <c r="BB204" s="17"/>
      <c r="BC204" s="17"/>
      <c r="BD204" s="17"/>
      <c r="BE204" s="17"/>
      <c r="BF204" s="17"/>
      <c r="BG204" s="17"/>
      <c r="BH204" s="17"/>
      <c r="BI204" s="17"/>
      <c r="BJ204" s="17"/>
      <c r="BK204" s="17"/>
      <c r="BL204" s="17"/>
      <c r="BM204" s="17"/>
      <c r="BN204" s="17"/>
      <c r="BO204" s="17"/>
      <c r="BP204" s="17"/>
      <c r="BQ204" s="17"/>
      <c r="BR204" s="17"/>
      <c r="BS204" s="17"/>
      <c r="BT204" s="17"/>
      <c r="BU204" s="17"/>
      <c r="BV204" s="17"/>
      <c r="BW204" s="17"/>
      <c r="BX204" s="17"/>
      <c r="BY204" s="17"/>
      <c r="BZ204" s="17"/>
    </row>
    <row r="205" spans="3:78" x14ac:dyDescent="0.3">
      <c r="C205" s="17"/>
      <c r="D205" s="17"/>
      <c r="E205" s="17"/>
      <c r="F205" s="17"/>
      <c r="G205" s="17"/>
      <c r="H205" s="17"/>
      <c r="I205" s="17"/>
      <c r="J205" s="17"/>
      <c r="K205" s="17"/>
      <c r="L205" s="17"/>
      <c r="M205" s="17"/>
      <c r="N205" s="17"/>
      <c r="O205" s="17"/>
      <c r="P205" s="17"/>
      <c r="Q205" s="17"/>
      <c r="R205" s="17"/>
      <c r="S205" s="17"/>
      <c r="T205" s="17"/>
      <c r="U205" s="17"/>
      <c r="V205" s="17"/>
      <c r="W205" s="17"/>
      <c r="X205" s="17"/>
      <c r="Y205" s="17"/>
      <c r="Z205" s="17"/>
      <c r="AA205" s="17"/>
      <c r="AB205" s="17"/>
      <c r="AC205" s="17"/>
      <c r="AD205" s="17"/>
      <c r="AE205" s="17"/>
      <c r="AF205" s="17"/>
      <c r="AG205" s="17"/>
      <c r="AH205" s="17"/>
      <c r="AI205" s="17"/>
      <c r="AJ205" s="17"/>
      <c r="AK205" s="17"/>
      <c r="AL205" s="17"/>
      <c r="AM205" s="17"/>
      <c r="AN205" s="17"/>
      <c r="AO205" s="17"/>
      <c r="AP205" s="17"/>
      <c r="AQ205" s="17"/>
      <c r="AR205" s="17"/>
      <c r="AS205" s="17"/>
      <c r="AT205" s="17"/>
      <c r="AU205" s="17"/>
      <c r="AV205" s="17"/>
      <c r="AW205" s="17"/>
      <c r="AX205" s="17"/>
      <c r="AY205" s="17"/>
      <c r="AZ205" s="17"/>
      <c r="BA205" s="17"/>
      <c r="BB205" s="17"/>
      <c r="BC205" s="17"/>
      <c r="BD205" s="17"/>
      <c r="BE205" s="17"/>
      <c r="BF205" s="17"/>
      <c r="BG205" s="17"/>
      <c r="BH205" s="17"/>
      <c r="BI205" s="17"/>
      <c r="BJ205" s="17"/>
      <c r="BK205" s="17"/>
      <c r="BL205" s="17"/>
      <c r="BM205" s="17"/>
      <c r="BN205" s="17"/>
      <c r="BO205" s="17"/>
      <c r="BP205" s="17"/>
      <c r="BQ205" s="17"/>
      <c r="BR205" s="17"/>
      <c r="BS205" s="17"/>
      <c r="BT205" s="17"/>
      <c r="BU205" s="17"/>
      <c r="BV205" s="17"/>
      <c r="BW205" s="17"/>
      <c r="BX205" s="17"/>
      <c r="BY205" s="17"/>
      <c r="BZ205" s="17"/>
    </row>
    <row r="206" spans="3:78" x14ac:dyDescent="0.3">
      <c r="C206" s="17"/>
      <c r="D206" s="17"/>
      <c r="E206" s="17"/>
      <c r="F206" s="17"/>
      <c r="G206" s="17"/>
      <c r="H206" s="17"/>
      <c r="I206" s="17"/>
      <c r="J206" s="17"/>
      <c r="K206" s="17"/>
      <c r="L206" s="17"/>
      <c r="M206" s="17"/>
      <c r="N206" s="17"/>
      <c r="O206" s="17"/>
      <c r="P206" s="17"/>
      <c r="Q206" s="17"/>
      <c r="R206" s="17"/>
      <c r="S206" s="17"/>
      <c r="T206" s="17"/>
      <c r="U206" s="17"/>
      <c r="V206" s="17"/>
      <c r="W206" s="17"/>
      <c r="X206" s="17"/>
      <c r="Y206" s="17"/>
      <c r="Z206" s="17"/>
      <c r="AA206" s="17"/>
      <c r="AB206" s="17"/>
      <c r="AC206" s="17"/>
      <c r="AD206" s="17"/>
      <c r="AE206" s="17"/>
      <c r="AF206" s="17"/>
      <c r="AG206" s="17"/>
      <c r="AH206" s="17"/>
      <c r="AI206" s="17"/>
      <c r="AJ206" s="17"/>
      <c r="AK206" s="17"/>
      <c r="AL206" s="17"/>
      <c r="AM206" s="17"/>
      <c r="AN206" s="17"/>
      <c r="AO206" s="17"/>
      <c r="AP206" s="17"/>
      <c r="AQ206" s="17"/>
      <c r="AR206" s="17"/>
      <c r="AS206" s="17"/>
      <c r="AT206" s="17"/>
      <c r="AU206" s="17"/>
      <c r="AV206" s="17"/>
      <c r="AW206" s="17"/>
      <c r="AX206" s="17"/>
      <c r="AY206" s="17"/>
      <c r="AZ206" s="17"/>
      <c r="BA206" s="17"/>
      <c r="BB206" s="17"/>
      <c r="BC206" s="17"/>
      <c r="BD206" s="17"/>
      <c r="BE206" s="17"/>
      <c r="BF206" s="17"/>
      <c r="BG206" s="17"/>
      <c r="BH206" s="17"/>
      <c r="BI206" s="17"/>
      <c r="BJ206" s="17"/>
      <c r="BK206" s="17"/>
      <c r="BL206" s="17"/>
      <c r="BM206" s="17"/>
      <c r="BN206" s="17"/>
      <c r="BO206" s="17"/>
      <c r="BP206" s="17"/>
      <c r="BQ206" s="17"/>
      <c r="BR206" s="17"/>
      <c r="BS206" s="17"/>
      <c r="BT206" s="17"/>
      <c r="BU206" s="17"/>
      <c r="BV206" s="17"/>
      <c r="BW206" s="17"/>
      <c r="BX206" s="17"/>
      <c r="BY206" s="17"/>
      <c r="BZ206" s="17"/>
    </row>
    <row r="207" spans="3:78" x14ac:dyDescent="0.3">
      <c r="C207" s="17"/>
      <c r="D207" s="17"/>
      <c r="E207" s="17"/>
      <c r="F207" s="17"/>
      <c r="G207" s="17"/>
      <c r="H207" s="17"/>
      <c r="I207" s="17"/>
      <c r="J207" s="17"/>
      <c r="K207" s="17"/>
      <c r="L207" s="17"/>
      <c r="M207" s="17"/>
      <c r="N207" s="17"/>
      <c r="O207" s="17"/>
      <c r="P207" s="17"/>
      <c r="Q207" s="17"/>
      <c r="R207" s="17"/>
      <c r="S207" s="17"/>
      <c r="T207" s="17"/>
      <c r="U207" s="17"/>
      <c r="V207" s="17"/>
      <c r="W207" s="17"/>
      <c r="X207" s="17"/>
      <c r="Y207" s="17"/>
      <c r="Z207" s="17"/>
      <c r="AA207" s="17"/>
      <c r="AB207" s="17"/>
      <c r="AC207" s="17"/>
      <c r="AD207" s="17"/>
      <c r="AE207" s="17"/>
      <c r="AF207" s="17"/>
      <c r="AG207" s="17"/>
      <c r="AH207" s="17"/>
      <c r="AI207" s="17"/>
      <c r="AJ207" s="17"/>
      <c r="AK207" s="17"/>
      <c r="AL207" s="17"/>
      <c r="AM207" s="17"/>
      <c r="AN207" s="17"/>
      <c r="AO207" s="17"/>
      <c r="AP207" s="17"/>
      <c r="AQ207" s="17"/>
      <c r="AR207" s="17"/>
      <c r="AS207" s="17"/>
      <c r="AT207" s="17"/>
      <c r="AU207" s="17"/>
      <c r="AV207" s="17"/>
      <c r="AW207" s="17"/>
      <c r="AX207" s="17"/>
      <c r="AY207" s="17"/>
      <c r="AZ207" s="17"/>
      <c r="BA207" s="17"/>
      <c r="BB207" s="17"/>
      <c r="BC207" s="17"/>
      <c r="BD207" s="17"/>
      <c r="BE207" s="17"/>
      <c r="BF207" s="17"/>
      <c r="BG207" s="17"/>
      <c r="BH207" s="17"/>
      <c r="BI207" s="17"/>
      <c r="BJ207" s="17"/>
      <c r="BK207" s="17"/>
      <c r="BL207" s="17"/>
      <c r="BM207" s="17"/>
      <c r="BN207" s="17"/>
      <c r="BO207" s="17"/>
      <c r="BP207" s="17"/>
      <c r="BQ207" s="17"/>
      <c r="BR207" s="17"/>
      <c r="BS207" s="17"/>
      <c r="BT207" s="17"/>
      <c r="BU207" s="17"/>
      <c r="BV207" s="17"/>
      <c r="BW207" s="17"/>
      <c r="BX207" s="17"/>
      <c r="BY207" s="17"/>
      <c r="BZ207" s="17"/>
    </row>
    <row r="208" spans="3:78" x14ac:dyDescent="0.3">
      <c r="C208" s="17"/>
      <c r="D208" s="17"/>
      <c r="E208" s="17"/>
      <c r="F208" s="17"/>
      <c r="G208" s="17"/>
      <c r="H208" s="17"/>
      <c r="I208" s="17"/>
      <c r="J208" s="17"/>
      <c r="K208" s="17"/>
      <c r="L208" s="17"/>
      <c r="M208" s="17"/>
      <c r="N208" s="17"/>
      <c r="O208" s="17"/>
      <c r="P208" s="17"/>
      <c r="Q208" s="17"/>
      <c r="R208" s="17"/>
      <c r="S208" s="17"/>
      <c r="T208" s="17"/>
      <c r="U208" s="17"/>
      <c r="V208" s="17"/>
      <c r="W208" s="17"/>
      <c r="X208" s="17"/>
      <c r="Y208" s="17"/>
      <c r="Z208" s="17"/>
      <c r="AA208" s="17"/>
      <c r="AB208" s="17"/>
      <c r="AC208" s="17"/>
      <c r="AD208" s="17"/>
      <c r="AE208" s="17"/>
      <c r="AF208" s="17"/>
      <c r="AG208" s="17"/>
      <c r="AH208" s="17"/>
      <c r="AI208" s="17"/>
      <c r="AJ208" s="17"/>
      <c r="AK208" s="17"/>
      <c r="AL208" s="17"/>
      <c r="AM208" s="17"/>
      <c r="AN208" s="17"/>
      <c r="AO208" s="17"/>
      <c r="AP208" s="17"/>
      <c r="AQ208" s="17"/>
      <c r="AR208" s="17"/>
      <c r="AS208" s="17"/>
      <c r="AT208" s="17"/>
      <c r="AU208" s="17"/>
      <c r="AV208" s="17"/>
      <c r="AW208" s="17"/>
      <c r="AX208" s="17"/>
      <c r="AY208" s="17"/>
      <c r="AZ208" s="17"/>
      <c r="BA208" s="17"/>
      <c r="BB208" s="17"/>
      <c r="BC208" s="17"/>
      <c r="BD208" s="17"/>
      <c r="BE208" s="17"/>
      <c r="BF208" s="17"/>
      <c r="BG208" s="17"/>
      <c r="BH208" s="17"/>
      <c r="BI208" s="17"/>
      <c r="BJ208" s="17"/>
      <c r="BK208" s="17"/>
      <c r="BL208" s="17"/>
      <c r="BM208" s="17"/>
      <c r="BN208" s="17"/>
      <c r="BO208" s="17"/>
      <c r="BP208" s="17"/>
      <c r="BQ208" s="17"/>
      <c r="BR208" s="17"/>
      <c r="BS208" s="17"/>
      <c r="BT208" s="17"/>
      <c r="BU208" s="17"/>
      <c r="BV208" s="17"/>
      <c r="BW208" s="17"/>
      <c r="BX208" s="17"/>
      <c r="BY208" s="17"/>
      <c r="BZ208" s="17"/>
    </row>
    <row r="209" spans="3:78" x14ac:dyDescent="0.3">
      <c r="C209" s="17"/>
      <c r="D209" s="17"/>
      <c r="E209" s="17"/>
      <c r="F209" s="17"/>
      <c r="G209" s="17"/>
      <c r="H209" s="17"/>
      <c r="I209" s="17"/>
      <c r="J209" s="17"/>
      <c r="K209" s="17"/>
      <c r="L209" s="17"/>
      <c r="M209" s="17"/>
      <c r="N209" s="17"/>
      <c r="O209" s="17"/>
      <c r="P209" s="17"/>
      <c r="Q209" s="17"/>
      <c r="R209" s="17"/>
      <c r="S209" s="17"/>
      <c r="T209" s="17"/>
      <c r="U209" s="17"/>
      <c r="V209" s="17"/>
      <c r="W209" s="17"/>
      <c r="X209" s="17"/>
      <c r="Y209" s="17"/>
      <c r="Z209" s="17"/>
      <c r="AA209" s="17"/>
      <c r="AB209" s="17"/>
      <c r="AC209" s="17"/>
      <c r="AD209" s="17"/>
      <c r="AE209" s="17"/>
      <c r="AF209" s="17"/>
      <c r="AG209" s="17"/>
      <c r="AH209" s="17"/>
      <c r="AI209" s="17"/>
      <c r="AJ209" s="17"/>
      <c r="AK209" s="17"/>
      <c r="AL209" s="17"/>
      <c r="AM209" s="17"/>
      <c r="AN209" s="17"/>
      <c r="AO209" s="17"/>
      <c r="AP209" s="17"/>
      <c r="AQ209" s="17"/>
      <c r="AR209" s="17"/>
      <c r="AS209" s="17"/>
      <c r="AT209" s="17"/>
      <c r="AU209" s="17"/>
      <c r="AV209" s="17"/>
      <c r="AW209" s="17"/>
      <c r="AX209" s="17"/>
      <c r="AY209" s="17"/>
      <c r="AZ209" s="17"/>
      <c r="BA209" s="17"/>
      <c r="BB209" s="17"/>
      <c r="BC209" s="17"/>
      <c r="BD209" s="17"/>
      <c r="BE209" s="17"/>
      <c r="BF209" s="17"/>
      <c r="BG209" s="17"/>
      <c r="BH209" s="17"/>
      <c r="BI209" s="17"/>
      <c r="BJ209" s="17"/>
      <c r="BK209" s="17"/>
      <c r="BL209" s="17"/>
      <c r="BM209" s="17"/>
      <c r="BN209" s="17"/>
      <c r="BO209" s="17"/>
      <c r="BP209" s="17"/>
      <c r="BQ209" s="17"/>
      <c r="BR209" s="17"/>
      <c r="BS209" s="17"/>
      <c r="BT209" s="17"/>
      <c r="BU209" s="17"/>
      <c r="BV209" s="17"/>
      <c r="BW209" s="17"/>
      <c r="BX209" s="17"/>
      <c r="BY209" s="17"/>
      <c r="BZ209" s="17"/>
    </row>
    <row r="210" spans="3:78" x14ac:dyDescent="0.3">
      <c r="C210" s="17"/>
      <c r="D210" s="17"/>
      <c r="E210" s="17"/>
      <c r="F210" s="17"/>
      <c r="G210" s="17"/>
      <c r="H210" s="17"/>
      <c r="I210" s="17"/>
      <c r="J210" s="17"/>
      <c r="K210" s="17"/>
      <c r="L210" s="17"/>
      <c r="M210" s="17"/>
      <c r="N210" s="17"/>
      <c r="O210" s="17"/>
      <c r="P210" s="17"/>
      <c r="Q210" s="17"/>
      <c r="R210" s="17"/>
      <c r="S210" s="17"/>
      <c r="T210" s="17"/>
      <c r="U210" s="17"/>
      <c r="V210" s="17"/>
      <c r="W210" s="17"/>
      <c r="X210" s="17"/>
      <c r="Y210" s="17"/>
      <c r="Z210" s="17"/>
      <c r="AA210" s="17"/>
      <c r="AB210" s="17"/>
      <c r="AC210" s="17"/>
      <c r="AD210" s="17"/>
      <c r="AE210" s="17"/>
      <c r="AF210" s="17"/>
      <c r="AG210" s="17"/>
      <c r="AH210" s="17"/>
      <c r="AI210" s="17"/>
      <c r="AJ210" s="17"/>
      <c r="AK210" s="17"/>
      <c r="AL210" s="17"/>
      <c r="AM210" s="17"/>
      <c r="AN210" s="17"/>
      <c r="AO210" s="17"/>
      <c r="AP210" s="17"/>
      <c r="AQ210" s="17"/>
      <c r="AR210" s="17"/>
      <c r="AS210" s="17"/>
      <c r="AT210" s="17"/>
      <c r="AU210" s="17"/>
      <c r="AV210" s="17"/>
      <c r="AW210" s="17"/>
      <c r="AX210" s="17"/>
      <c r="AY210" s="17"/>
      <c r="AZ210" s="17"/>
      <c r="BA210" s="17"/>
      <c r="BB210" s="17"/>
      <c r="BC210" s="17"/>
      <c r="BD210" s="17"/>
      <c r="BE210" s="17"/>
      <c r="BF210" s="17"/>
      <c r="BG210" s="17"/>
      <c r="BH210" s="17"/>
      <c r="BI210" s="17"/>
      <c r="BJ210" s="17"/>
      <c r="BK210" s="17"/>
      <c r="BL210" s="17"/>
      <c r="BM210" s="17"/>
      <c r="BN210" s="17"/>
      <c r="BO210" s="17"/>
      <c r="BP210" s="17"/>
      <c r="BQ210" s="17"/>
      <c r="BR210" s="17"/>
      <c r="BS210" s="17"/>
      <c r="BT210" s="17"/>
      <c r="BU210" s="17"/>
      <c r="BV210" s="17"/>
      <c r="BW210" s="17"/>
      <c r="BX210" s="17"/>
      <c r="BY210" s="17"/>
      <c r="BZ210" s="17"/>
    </row>
    <row r="211" spans="3:78" x14ac:dyDescent="0.3">
      <c r="C211" s="17"/>
      <c r="D211" s="17"/>
      <c r="E211" s="17"/>
      <c r="F211" s="17"/>
      <c r="G211" s="17"/>
      <c r="H211" s="17"/>
      <c r="I211" s="17"/>
      <c r="J211" s="17"/>
      <c r="K211" s="17"/>
      <c r="L211" s="17"/>
      <c r="M211" s="17"/>
      <c r="N211" s="17"/>
      <c r="O211" s="17"/>
      <c r="P211" s="17"/>
      <c r="Q211" s="17"/>
      <c r="R211" s="17"/>
      <c r="S211" s="17"/>
      <c r="T211" s="17"/>
      <c r="U211" s="17"/>
      <c r="V211" s="17"/>
      <c r="W211" s="17"/>
      <c r="X211" s="17"/>
      <c r="Y211" s="17"/>
      <c r="Z211" s="17"/>
      <c r="AA211" s="17"/>
      <c r="AB211" s="17"/>
      <c r="AC211" s="17"/>
      <c r="AD211" s="17"/>
      <c r="AE211" s="17"/>
      <c r="AF211" s="17"/>
      <c r="AG211" s="17"/>
      <c r="AH211" s="17"/>
      <c r="AI211" s="17"/>
      <c r="AJ211" s="17"/>
      <c r="AK211" s="17"/>
      <c r="AL211" s="17"/>
      <c r="AM211" s="17"/>
      <c r="AN211" s="17"/>
      <c r="AO211" s="17"/>
      <c r="AP211" s="17"/>
      <c r="AQ211" s="17"/>
      <c r="AR211" s="17"/>
      <c r="AS211" s="17"/>
      <c r="AT211" s="17"/>
      <c r="AU211" s="17"/>
      <c r="AV211" s="17"/>
      <c r="AW211" s="17"/>
      <c r="AX211" s="17"/>
      <c r="AY211" s="17"/>
      <c r="AZ211" s="17"/>
      <c r="BA211" s="17"/>
      <c r="BB211" s="17"/>
      <c r="BC211" s="17"/>
      <c r="BD211" s="17"/>
      <c r="BE211" s="17"/>
      <c r="BF211" s="17"/>
      <c r="BG211" s="17"/>
      <c r="BH211" s="17"/>
      <c r="BI211" s="17"/>
      <c r="BJ211" s="17"/>
      <c r="BK211" s="17"/>
      <c r="BL211" s="17"/>
      <c r="BM211" s="17"/>
      <c r="BN211" s="17"/>
      <c r="BO211" s="17"/>
      <c r="BP211" s="17"/>
      <c r="BQ211" s="17"/>
      <c r="BR211" s="17"/>
      <c r="BS211" s="17"/>
      <c r="BT211" s="17"/>
      <c r="BU211" s="17"/>
      <c r="BV211" s="17"/>
      <c r="BW211" s="17"/>
      <c r="BX211" s="17"/>
      <c r="BY211" s="17"/>
      <c r="BZ211" s="17"/>
    </row>
    <row r="212" spans="3:78" x14ac:dyDescent="0.3">
      <c r="C212" s="17"/>
      <c r="D212" s="17"/>
      <c r="E212" s="17"/>
      <c r="F212" s="17"/>
      <c r="G212" s="17"/>
      <c r="H212" s="17"/>
      <c r="I212" s="17"/>
      <c r="J212" s="17"/>
      <c r="K212" s="17"/>
      <c r="L212" s="17"/>
      <c r="M212" s="17"/>
      <c r="N212" s="17"/>
      <c r="O212" s="17"/>
      <c r="P212" s="17"/>
      <c r="Q212" s="17"/>
      <c r="R212" s="17"/>
      <c r="S212" s="17"/>
      <c r="T212" s="17"/>
      <c r="U212" s="17"/>
      <c r="V212" s="17"/>
      <c r="W212" s="17"/>
      <c r="X212" s="17"/>
      <c r="Y212" s="17"/>
      <c r="Z212" s="17"/>
      <c r="AA212" s="17"/>
      <c r="AB212" s="17"/>
      <c r="AC212" s="17"/>
      <c r="AD212" s="17"/>
      <c r="AE212" s="17"/>
      <c r="AF212" s="17"/>
      <c r="AG212" s="17"/>
      <c r="AH212" s="17"/>
      <c r="AI212" s="17"/>
      <c r="AJ212" s="17"/>
      <c r="AK212" s="17"/>
      <c r="AL212" s="17"/>
      <c r="AM212" s="17"/>
      <c r="AN212" s="17"/>
      <c r="AO212" s="17"/>
      <c r="AP212" s="17"/>
      <c r="AQ212" s="17"/>
      <c r="AR212" s="17"/>
      <c r="AS212" s="17"/>
      <c r="AT212" s="17"/>
      <c r="AU212" s="17"/>
      <c r="AV212" s="17"/>
      <c r="AW212" s="17"/>
      <c r="AX212" s="17"/>
      <c r="AY212" s="17"/>
      <c r="AZ212" s="17"/>
      <c r="BA212" s="17"/>
      <c r="BB212" s="17"/>
      <c r="BC212" s="17"/>
      <c r="BD212" s="17"/>
      <c r="BE212" s="17"/>
      <c r="BF212" s="17"/>
      <c r="BG212" s="17"/>
      <c r="BH212" s="17"/>
      <c r="BI212" s="17"/>
      <c r="BJ212" s="17"/>
      <c r="BK212" s="17"/>
      <c r="BL212" s="17"/>
      <c r="BM212" s="17"/>
      <c r="BN212" s="17"/>
      <c r="BO212" s="17"/>
      <c r="BP212" s="17"/>
      <c r="BQ212" s="17"/>
      <c r="BR212" s="17"/>
      <c r="BS212" s="17"/>
      <c r="BT212" s="17"/>
      <c r="BU212" s="17"/>
      <c r="BV212" s="17"/>
      <c r="BW212" s="17"/>
      <c r="BX212" s="17"/>
      <c r="BY212" s="17"/>
      <c r="BZ212" s="17"/>
    </row>
    <row r="213" spans="3:78" x14ac:dyDescent="0.3">
      <c r="C213" s="17"/>
      <c r="D213" s="17"/>
      <c r="E213" s="17"/>
      <c r="F213" s="17"/>
      <c r="G213" s="17"/>
      <c r="H213" s="17"/>
      <c r="I213" s="17"/>
      <c r="J213" s="17"/>
      <c r="K213" s="17"/>
      <c r="L213" s="17"/>
      <c r="M213" s="17"/>
      <c r="N213" s="17"/>
      <c r="O213" s="17"/>
      <c r="P213" s="17"/>
      <c r="Q213" s="17"/>
      <c r="R213" s="17"/>
      <c r="S213" s="17"/>
      <c r="T213" s="17"/>
      <c r="U213" s="17"/>
      <c r="V213" s="17"/>
      <c r="W213" s="17"/>
      <c r="X213" s="17"/>
      <c r="Y213" s="17"/>
      <c r="Z213" s="17"/>
      <c r="AA213" s="17"/>
      <c r="AB213" s="17"/>
      <c r="AC213" s="17"/>
      <c r="AD213" s="17"/>
      <c r="AE213" s="17"/>
      <c r="AF213" s="17"/>
      <c r="AG213" s="17"/>
      <c r="AH213" s="17"/>
      <c r="AI213" s="17"/>
      <c r="AJ213" s="17"/>
      <c r="AK213" s="17"/>
      <c r="AL213" s="17"/>
      <c r="AM213" s="17"/>
      <c r="AN213" s="17"/>
      <c r="AO213" s="17"/>
      <c r="AP213" s="17"/>
      <c r="AQ213" s="17"/>
      <c r="AR213" s="17"/>
      <c r="AS213" s="17"/>
      <c r="AT213" s="17"/>
      <c r="AU213" s="17"/>
      <c r="AV213" s="17"/>
      <c r="AW213" s="17"/>
      <c r="AX213" s="17"/>
      <c r="AY213" s="17"/>
      <c r="AZ213" s="17"/>
      <c r="BA213" s="17"/>
      <c r="BB213" s="17"/>
      <c r="BC213" s="17"/>
      <c r="BD213" s="17"/>
      <c r="BE213" s="17"/>
      <c r="BF213" s="17"/>
      <c r="BG213" s="17"/>
      <c r="BH213" s="17"/>
      <c r="BI213" s="17"/>
      <c r="BJ213" s="17"/>
      <c r="BK213" s="17"/>
      <c r="BL213" s="17"/>
      <c r="BM213" s="17"/>
      <c r="BN213" s="17"/>
      <c r="BO213" s="17"/>
      <c r="BP213" s="17"/>
      <c r="BQ213" s="17"/>
      <c r="BR213" s="17"/>
      <c r="BS213" s="17"/>
      <c r="BT213" s="17"/>
      <c r="BU213" s="17"/>
      <c r="BV213" s="17"/>
      <c r="BW213" s="17"/>
      <c r="BX213" s="17"/>
      <c r="BY213" s="17"/>
      <c r="BZ213" s="17"/>
    </row>
    <row r="214" spans="3:78" x14ac:dyDescent="0.3">
      <c r="C214" s="17"/>
      <c r="D214" s="17"/>
      <c r="E214" s="17"/>
      <c r="F214" s="17"/>
      <c r="G214" s="17"/>
      <c r="H214" s="17"/>
      <c r="I214" s="17"/>
      <c r="J214" s="17"/>
      <c r="K214" s="17"/>
      <c r="L214" s="17"/>
      <c r="M214" s="17"/>
      <c r="N214" s="17"/>
      <c r="O214" s="17"/>
      <c r="P214" s="17"/>
      <c r="Q214" s="17"/>
      <c r="R214" s="17"/>
      <c r="S214" s="17"/>
      <c r="T214" s="17"/>
      <c r="U214" s="17"/>
      <c r="V214" s="17"/>
      <c r="W214" s="17"/>
      <c r="X214" s="17"/>
      <c r="Y214" s="17"/>
      <c r="Z214" s="17"/>
      <c r="AA214" s="17"/>
      <c r="AB214" s="17"/>
      <c r="AC214" s="17"/>
      <c r="AD214" s="17"/>
      <c r="AE214" s="17"/>
      <c r="AF214" s="17"/>
      <c r="AG214" s="17"/>
      <c r="AH214" s="17"/>
      <c r="AI214" s="17"/>
      <c r="AJ214" s="17"/>
      <c r="AK214" s="17"/>
      <c r="AL214" s="17"/>
      <c r="AM214" s="17"/>
      <c r="AN214" s="17"/>
      <c r="AO214" s="17"/>
      <c r="AP214" s="17"/>
      <c r="AQ214" s="17"/>
      <c r="AR214" s="17"/>
      <c r="AS214" s="17"/>
      <c r="AT214" s="17"/>
      <c r="AU214" s="17"/>
      <c r="AV214" s="17"/>
      <c r="AW214" s="17"/>
      <c r="AX214" s="17"/>
      <c r="AY214" s="17"/>
      <c r="AZ214" s="17"/>
      <c r="BA214" s="17"/>
      <c r="BB214" s="17"/>
      <c r="BC214" s="17"/>
      <c r="BD214" s="17"/>
      <c r="BE214" s="17"/>
      <c r="BF214" s="17"/>
      <c r="BG214" s="17"/>
      <c r="BH214" s="17"/>
      <c r="BI214" s="17"/>
      <c r="BJ214" s="17"/>
      <c r="BK214" s="17"/>
      <c r="BL214" s="17"/>
      <c r="BM214" s="17"/>
      <c r="BN214" s="17"/>
      <c r="BO214" s="17"/>
      <c r="BP214" s="17"/>
      <c r="BQ214" s="17"/>
      <c r="BR214" s="17"/>
      <c r="BS214" s="17"/>
      <c r="BT214" s="17"/>
      <c r="BU214" s="17"/>
      <c r="BV214" s="17"/>
      <c r="BW214" s="17"/>
      <c r="BX214" s="17"/>
      <c r="BY214" s="17"/>
      <c r="BZ214" s="17"/>
    </row>
    <row r="215" spans="3:78" x14ac:dyDescent="0.3">
      <c r="C215" s="17"/>
      <c r="D215" s="17"/>
      <c r="E215" s="17"/>
      <c r="F215" s="17"/>
      <c r="G215" s="17"/>
      <c r="H215" s="17"/>
      <c r="I215" s="17"/>
      <c r="J215" s="17"/>
      <c r="K215" s="17"/>
      <c r="L215" s="17"/>
      <c r="M215" s="17"/>
      <c r="N215" s="17"/>
      <c r="O215" s="17"/>
      <c r="P215" s="17"/>
      <c r="Q215" s="17"/>
      <c r="R215" s="17"/>
      <c r="S215" s="17"/>
      <c r="T215" s="17"/>
      <c r="U215" s="17"/>
      <c r="V215" s="17"/>
      <c r="W215" s="17"/>
      <c r="X215" s="17"/>
      <c r="Y215" s="17"/>
      <c r="Z215" s="17"/>
      <c r="AA215" s="17"/>
      <c r="AB215" s="17"/>
      <c r="AC215" s="17"/>
      <c r="AD215" s="17"/>
      <c r="AE215" s="17"/>
      <c r="AF215" s="17"/>
      <c r="AG215" s="17"/>
      <c r="AH215" s="17"/>
      <c r="AI215" s="17"/>
      <c r="AJ215" s="17"/>
      <c r="AK215" s="17"/>
      <c r="AL215" s="17"/>
      <c r="AM215" s="17"/>
      <c r="AN215" s="17"/>
      <c r="AO215" s="17"/>
      <c r="AP215" s="17"/>
      <c r="AQ215" s="17"/>
      <c r="AR215" s="17"/>
      <c r="AS215" s="17"/>
      <c r="AT215" s="17"/>
      <c r="AU215" s="17"/>
      <c r="AV215" s="17"/>
      <c r="AW215" s="17"/>
      <c r="AX215" s="17"/>
      <c r="AY215" s="17"/>
      <c r="AZ215" s="17"/>
      <c r="BA215" s="17"/>
      <c r="BB215" s="17"/>
      <c r="BC215" s="17"/>
      <c r="BD215" s="17"/>
      <c r="BE215" s="17"/>
      <c r="BF215" s="17"/>
      <c r="BG215" s="17"/>
      <c r="BH215" s="17"/>
      <c r="BI215" s="17"/>
      <c r="BJ215" s="17"/>
      <c r="BK215" s="17"/>
      <c r="BL215" s="17"/>
      <c r="BM215" s="17"/>
      <c r="BN215" s="17"/>
      <c r="BO215" s="17"/>
      <c r="BP215" s="17"/>
      <c r="BQ215" s="17"/>
      <c r="BR215" s="17"/>
      <c r="BS215" s="17"/>
      <c r="BT215" s="17"/>
      <c r="BU215" s="17"/>
      <c r="BV215" s="17"/>
      <c r="BW215" s="17"/>
      <c r="BX215" s="17"/>
      <c r="BY215" s="17"/>
      <c r="BZ215" s="17"/>
    </row>
    <row r="216" spans="3:78" x14ac:dyDescent="0.3">
      <c r="C216" s="17"/>
      <c r="D216" s="17"/>
      <c r="E216" s="17"/>
      <c r="F216" s="17"/>
      <c r="G216" s="17"/>
      <c r="H216" s="17"/>
      <c r="I216" s="17"/>
      <c r="J216" s="17"/>
      <c r="K216" s="17"/>
      <c r="L216" s="17"/>
      <c r="M216" s="17"/>
      <c r="N216" s="17"/>
      <c r="O216" s="17"/>
      <c r="P216" s="17"/>
      <c r="Q216" s="17"/>
      <c r="R216" s="17"/>
      <c r="S216" s="17"/>
      <c r="T216" s="17"/>
      <c r="U216" s="17"/>
      <c r="V216" s="17"/>
      <c r="W216" s="17"/>
      <c r="X216" s="17"/>
      <c r="Y216" s="17"/>
      <c r="Z216" s="17"/>
      <c r="AA216" s="17"/>
      <c r="AB216" s="17"/>
      <c r="AC216" s="17"/>
      <c r="AD216" s="17"/>
      <c r="AE216" s="17"/>
      <c r="AF216" s="17"/>
      <c r="AG216" s="17"/>
      <c r="AH216" s="17"/>
      <c r="AI216" s="17"/>
      <c r="AJ216" s="17"/>
      <c r="AK216" s="17"/>
      <c r="AL216" s="17"/>
      <c r="AM216" s="17"/>
      <c r="AN216" s="17"/>
      <c r="AO216" s="17"/>
      <c r="AP216" s="17"/>
      <c r="AQ216" s="17"/>
      <c r="AR216" s="17"/>
      <c r="AS216" s="17"/>
      <c r="AT216" s="17"/>
      <c r="AU216" s="17"/>
      <c r="AV216" s="17"/>
      <c r="AW216" s="17"/>
      <c r="AX216" s="17"/>
      <c r="AY216" s="17"/>
      <c r="AZ216" s="17"/>
      <c r="BA216" s="17"/>
      <c r="BB216" s="17"/>
      <c r="BC216" s="17"/>
      <c r="BD216" s="17"/>
      <c r="BE216" s="17"/>
      <c r="BF216" s="17"/>
      <c r="BG216" s="17"/>
      <c r="BH216" s="17"/>
      <c r="BI216" s="17"/>
      <c r="BJ216" s="17"/>
      <c r="BK216" s="17"/>
      <c r="BL216" s="17"/>
      <c r="BM216" s="17"/>
      <c r="BN216" s="17"/>
      <c r="BO216" s="17"/>
      <c r="BP216" s="17"/>
      <c r="BQ216" s="17"/>
      <c r="BR216" s="17"/>
      <c r="BS216" s="17"/>
      <c r="BT216" s="17"/>
      <c r="BU216" s="17"/>
      <c r="BV216" s="17"/>
      <c r="BW216" s="17"/>
      <c r="BX216" s="17"/>
      <c r="BY216" s="17"/>
      <c r="BZ216" s="17"/>
    </row>
    <row r="217" spans="3:78" x14ac:dyDescent="0.3">
      <c r="C217" s="17"/>
      <c r="D217" s="17"/>
      <c r="E217" s="17"/>
      <c r="F217" s="17"/>
      <c r="G217" s="17"/>
      <c r="H217" s="17"/>
      <c r="I217" s="17"/>
      <c r="J217" s="17"/>
      <c r="K217" s="17"/>
      <c r="L217" s="17"/>
      <c r="M217" s="17"/>
      <c r="N217" s="17"/>
      <c r="O217" s="17"/>
      <c r="P217" s="17"/>
      <c r="Q217" s="17"/>
      <c r="R217" s="17"/>
      <c r="S217" s="17"/>
      <c r="T217" s="17"/>
      <c r="U217" s="17"/>
      <c r="V217" s="17"/>
      <c r="W217" s="17"/>
      <c r="X217" s="17"/>
      <c r="Y217" s="17"/>
      <c r="Z217" s="17"/>
      <c r="AA217" s="17"/>
      <c r="AB217" s="17"/>
      <c r="AC217" s="17"/>
      <c r="AD217" s="17"/>
      <c r="AE217" s="17"/>
      <c r="AF217" s="17"/>
      <c r="AG217" s="17"/>
      <c r="AH217" s="17"/>
      <c r="AI217" s="17"/>
      <c r="AJ217" s="17"/>
      <c r="AK217" s="17"/>
      <c r="AL217" s="17"/>
      <c r="AM217" s="17"/>
      <c r="AN217" s="17"/>
      <c r="AO217" s="17"/>
      <c r="AP217" s="17"/>
      <c r="AQ217" s="17"/>
      <c r="AR217" s="17"/>
      <c r="AS217" s="17"/>
      <c r="AT217" s="17"/>
      <c r="AU217" s="17"/>
      <c r="AV217" s="17"/>
      <c r="AW217" s="17"/>
      <c r="AX217" s="17"/>
      <c r="AY217" s="17"/>
      <c r="AZ217" s="17"/>
      <c r="BA217" s="17"/>
      <c r="BB217" s="17"/>
      <c r="BC217" s="17"/>
      <c r="BD217" s="17"/>
      <c r="BE217" s="17"/>
      <c r="BF217" s="17"/>
      <c r="BG217" s="17"/>
      <c r="BH217" s="17"/>
      <c r="BI217" s="17"/>
      <c r="BJ217" s="17"/>
      <c r="BK217" s="17"/>
      <c r="BL217" s="17"/>
      <c r="BM217" s="17"/>
      <c r="BN217" s="17"/>
      <c r="BO217" s="17"/>
      <c r="BP217" s="17"/>
      <c r="BQ217" s="17"/>
      <c r="BR217" s="17"/>
      <c r="BS217" s="17"/>
      <c r="BT217" s="17"/>
      <c r="BU217" s="17"/>
      <c r="BV217" s="17"/>
      <c r="BW217" s="17"/>
      <c r="BX217" s="17"/>
      <c r="BY217" s="17"/>
      <c r="BZ217" s="17"/>
    </row>
    <row r="218" spans="3:78" x14ac:dyDescent="0.3">
      <c r="C218" s="17"/>
      <c r="D218" s="17"/>
      <c r="E218" s="17"/>
      <c r="F218" s="17"/>
      <c r="G218" s="17"/>
      <c r="H218" s="17"/>
      <c r="I218" s="17"/>
      <c r="J218" s="17"/>
      <c r="K218" s="17"/>
      <c r="L218" s="17"/>
      <c r="M218" s="17"/>
      <c r="N218" s="17"/>
      <c r="O218" s="17"/>
      <c r="P218" s="17"/>
      <c r="Q218" s="17"/>
      <c r="R218" s="17"/>
      <c r="S218" s="17"/>
      <c r="T218" s="17"/>
      <c r="U218" s="17"/>
      <c r="V218" s="17"/>
      <c r="W218" s="17"/>
      <c r="X218" s="17"/>
      <c r="Y218" s="17"/>
      <c r="Z218" s="17"/>
      <c r="AA218" s="17"/>
      <c r="AB218" s="17"/>
      <c r="AC218" s="17"/>
      <c r="AD218" s="17"/>
      <c r="AE218" s="17"/>
      <c r="AF218" s="17"/>
      <c r="AG218" s="17"/>
      <c r="AH218" s="17"/>
      <c r="AI218" s="17"/>
      <c r="AJ218" s="17"/>
      <c r="AK218" s="17"/>
      <c r="AL218" s="17"/>
      <c r="AM218" s="17"/>
      <c r="AN218" s="17"/>
      <c r="AO218" s="17"/>
      <c r="AP218" s="17"/>
      <c r="AQ218" s="17"/>
      <c r="AR218" s="17"/>
      <c r="AS218" s="17"/>
      <c r="AT218" s="17"/>
      <c r="AU218" s="17"/>
      <c r="AV218" s="17"/>
      <c r="AW218" s="17"/>
      <c r="AX218" s="17"/>
      <c r="AY218" s="17"/>
      <c r="AZ218" s="17"/>
      <c r="BA218" s="17"/>
      <c r="BB218" s="17"/>
      <c r="BC218" s="17"/>
      <c r="BD218" s="17"/>
      <c r="BE218" s="17"/>
      <c r="BF218" s="17"/>
      <c r="BG218" s="17"/>
      <c r="BH218" s="17"/>
      <c r="BI218" s="17"/>
      <c r="BJ218" s="17"/>
      <c r="BK218" s="17"/>
      <c r="BL218" s="17"/>
      <c r="BM218" s="17"/>
      <c r="BN218" s="17"/>
      <c r="BO218" s="17"/>
      <c r="BP218" s="17"/>
      <c r="BQ218" s="17"/>
      <c r="BR218" s="17"/>
      <c r="BS218" s="17"/>
      <c r="BT218" s="17"/>
      <c r="BU218" s="17"/>
      <c r="BV218" s="17"/>
      <c r="BW218" s="17"/>
      <c r="BX218" s="17"/>
      <c r="BY218" s="17"/>
      <c r="BZ218" s="17"/>
    </row>
    <row r="219" spans="3:78" x14ac:dyDescent="0.3">
      <c r="C219" s="17"/>
      <c r="D219" s="17"/>
      <c r="E219" s="17"/>
      <c r="F219" s="17"/>
      <c r="G219" s="17"/>
      <c r="H219" s="17"/>
      <c r="I219" s="17"/>
      <c r="J219" s="17"/>
      <c r="K219" s="17"/>
      <c r="L219" s="17"/>
      <c r="M219" s="17"/>
      <c r="N219" s="17"/>
      <c r="O219" s="17"/>
      <c r="P219" s="17"/>
      <c r="Q219" s="17"/>
      <c r="R219" s="17"/>
      <c r="S219" s="17"/>
      <c r="T219" s="17"/>
      <c r="U219" s="17"/>
      <c r="V219" s="17"/>
      <c r="W219" s="17"/>
      <c r="X219" s="17"/>
      <c r="Y219" s="17"/>
      <c r="Z219" s="17"/>
      <c r="AA219" s="17"/>
      <c r="AB219" s="17"/>
      <c r="AC219" s="17"/>
      <c r="AD219" s="17"/>
      <c r="AE219" s="17"/>
      <c r="AF219" s="17"/>
      <c r="AG219" s="17"/>
      <c r="AH219" s="17"/>
      <c r="AI219" s="17"/>
      <c r="AJ219" s="17"/>
      <c r="AK219" s="17"/>
      <c r="AL219" s="17"/>
      <c r="AM219" s="17"/>
      <c r="AN219" s="17"/>
      <c r="AO219" s="17"/>
      <c r="AP219" s="17"/>
      <c r="AQ219" s="17"/>
      <c r="AR219" s="17"/>
      <c r="AS219" s="17"/>
      <c r="AT219" s="17"/>
      <c r="AU219" s="17"/>
      <c r="AV219" s="17"/>
      <c r="AW219" s="17"/>
      <c r="AX219" s="17"/>
      <c r="AY219" s="17"/>
      <c r="AZ219" s="17"/>
      <c r="BA219" s="17"/>
      <c r="BB219" s="17"/>
      <c r="BC219" s="17"/>
      <c r="BD219" s="17"/>
      <c r="BE219" s="17"/>
      <c r="BF219" s="17"/>
      <c r="BG219" s="17"/>
      <c r="BH219" s="17"/>
      <c r="BI219" s="17"/>
      <c r="BJ219" s="17"/>
      <c r="BK219" s="17"/>
      <c r="BL219" s="17"/>
      <c r="BM219" s="17"/>
      <c r="BN219" s="17"/>
      <c r="BO219" s="17"/>
      <c r="BP219" s="17"/>
      <c r="BQ219" s="17"/>
      <c r="BR219" s="17"/>
      <c r="BS219" s="17"/>
      <c r="BT219" s="17"/>
      <c r="BU219" s="17"/>
      <c r="BV219" s="17"/>
      <c r="BW219" s="17"/>
      <c r="BX219" s="17"/>
      <c r="BY219" s="17"/>
      <c r="BZ219" s="17"/>
    </row>
    <row r="220" spans="3:78" x14ac:dyDescent="0.3">
      <c r="C220" s="17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  <c r="W220" s="17"/>
      <c r="X220" s="17"/>
      <c r="Y220" s="17"/>
      <c r="Z220" s="17"/>
      <c r="AA220" s="17"/>
      <c r="AB220" s="17"/>
      <c r="AC220" s="17"/>
      <c r="AD220" s="17"/>
      <c r="AE220" s="17"/>
      <c r="AF220" s="17"/>
      <c r="AG220" s="17"/>
      <c r="AH220" s="17"/>
      <c r="AI220" s="17"/>
      <c r="AJ220" s="17"/>
      <c r="AK220" s="17"/>
      <c r="AL220" s="17"/>
      <c r="AM220" s="17"/>
      <c r="AN220" s="17"/>
      <c r="AO220" s="17"/>
      <c r="AP220" s="17"/>
      <c r="AQ220" s="17"/>
      <c r="AR220" s="17"/>
      <c r="AS220" s="17"/>
      <c r="AT220" s="17"/>
      <c r="AU220" s="17"/>
      <c r="AV220" s="17"/>
      <c r="AW220" s="17"/>
      <c r="AX220" s="17"/>
      <c r="AY220" s="17"/>
      <c r="AZ220" s="17"/>
      <c r="BA220" s="17"/>
      <c r="BB220" s="17"/>
      <c r="BC220" s="17"/>
      <c r="BD220" s="17"/>
      <c r="BE220" s="17"/>
      <c r="BF220" s="17"/>
      <c r="BG220" s="17"/>
      <c r="BH220" s="17"/>
      <c r="BI220" s="17"/>
      <c r="BJ220" s="17"/>
      <c r="BK220" s="17"/>
      <c r="BL220" s="17"/>
      <c r="BM220" s="17"/>
      <c r="BN220" s="17"/>
      <c r="BO220" s="17"/>
      <c r="BP220" s="17"/>
      <c r="BQ220" s="17"/>
      <c r="BR220" s="17"/>
      <c r="BS220" s="17"/>
      <c r="BT220" s="17"/>
      <c r="BU220" s="17"/>
      <c r="BV220" s="17"/>
      <c r="BW220" s="17"/>
      <c r="BX220" s="17"/>
      <c r="BY220" s="17"/>
      <c r="BZ220" s="17"/>
    </row>
    <row r="221" spans="3:78" x14ac:dyDescent="0.3">
      <c r="C221" s="17"/>
      <c r="D221" s="17"/>
      <c r="E221" s="17"/>
      <c r="F221" s="17"/>
      <c r="G221" s="17"/>
      <c r="H221" s="17"/>
      <c r="I221" s="17"/>
      <c r="J221" s="17"/>
      <c r="K221" s="17"/>
      <c r="L221" s="17"/>
      <c r="M221" s="17"/>
      <c r="N221" s="17"/>
      <c r="O221" s="17"/>
      <c r="P221" s="17"/>
      <c r="Q221" s="17"/>
      <c r="R221" s="17"/>
      <c r="S221" s="17"/>
      <c r="T221" s="17"/>
      <c r="U221" s="17"/>
      <c r="V221" s="17"/>
      <c r="W221" s="17"/>
      <c r="X221" s="17"/>
      <c r="Y221" s="17"/>
      <c r="Z221" s="17"/>
      <c r="AA221" s="17"/>
      <c r="AB221" s="17"/>
      <c r="AC221" s="17"/>
      <c r="AD221" s="17"/>
      <c r="AE221" s="17"/>
      <c r="AF221" s="17"/>
      <c r="AG221" s="17"/>
      <c r="AH221" s="17"/>
      <c r="AI221" s="17"/>
      <c r="AJ221" s="17"/>
      <c r="AK221" s="17"/>
      <c r="AL221" s="17"/>
      <c r="AM221" s="17"/>
      <c r="AN221" s="17"/>
      <c r="AO221" s="17"/>
      <c r="AP221" s="17"/>
      <c r="AQ221" s="17"/>
      <c r="AR221" s="17"/>
      <c r="AS221" s="17"/>
      <c r="AT221" s="17"/>
      <c r="AU221" s="17"/>
      <c r="AV221" s="17"/>
      <c r="AW221" s="17"/>
      <c r="AX221" s="17"/>
      <c r="AY221" s="17"/>
      <c r="AZ221" s="17"/>
      <c r="BA221" s="17"/>
      <c r="BB221" s="17"/>
      <c r="BC221" s="17"/>
      <c r="BD221" s="17"/>
      <c r="BE221" s="17"/>
      <c r="BF221" s="17"/>
      <c r="BG221" s="17"/>
      <c r="BH221" s="17"/>
      <c r="BI221" s="17"/>
      <c r="BJ221" s="17"/>
      <c r="BK221" s="17"/>
      <c r="BL221" s="17"/>
      <c r="BM221" s="17"/>
      <c r="BN221" s="17"/>
      <c r="BO221" s="17"/>
      <c r="BP221" s="17"/>
      <c r="BQ221" s="17"/>
      <c r="BR221" s="17"/>
      <c r="BS221" s="17"/>
      <c r="BT221" s="17"/>
      <c r="BU221" s="17"/>
      <c r="BV221" s="17"/>
      <c r="BW221" s="17"/>
      <c r="BX221" s="17"/>
      <c r="BY221" s="17"/>
      <c r="BZ221" s="17"/>
    </row>
    <row r="222" spans="3:78" x14ac:dyDescent="0.3">
      <c r="C222" s="17"/>
      <c r="D222" s="17"/>
      <c r="E222" s="17"/>
      <c r="F222" s="17"/>
      <c r="G222" s="17"/>
      <c r="H222" s="17"/>
      <c r="I222" s="17"/>
      <c r="J222" s="17"/>
      <c r="K222" s="17"/>
      <c r="L222" s="17"/>
      <c r="M222" s="17"/>
      <c r="N222" s="17"/>
      <c r="O222" s="17"/>
      <c r="P222" s="17"/>
      <c r="Q222" s="17"/>
      <c r="R222" s="17"/>
      <c r="S222" s="17"/>
      <c r="T222" s="17"/>
      <c r="U222" s="17"/>
      <c r="V222" s="17"/>
      <c r="W222" s="17"/>
      <c r="X222" s="17"/>
      <c r="Y222" s="17"/>
      <c r="Z222" s="17"/>
      <c r="AA222" s="17"/>
      <c r="AB222" s="17"/>
      <c r="AC222" s="17"/>
      <c r="AD222" s="17"/>
      <c r="AE222" s="17"/>
      <c r="AF222" s="17"/>
      <c r="AG222" s="17"/>
      <c r="AH222" s="17"/>
      <c r="AI222" s="17"/>
      <c r="AJ222" s="17"/>
      <c r="AK222" s="17"/>
      <c r="AL222" s="17"/>
      <c r="AM222" s="17"/>
      <c r="AN222" s="17"/>
      <c r="AO222" s="17"/>
      <c r="AP222" s="17"/>
      <c r="AQ222" s="17"/>
      <c r="AR222" s="17"/>
      <c r="AS222" s="17"/>
      <c r="AT222" s="17"/>
      <c r="AU222" s="17"/>
      <c r="AV222" s="17"/>
      <c r="AW222" s="17"/>
      <c r="AX222" s="17"/>
      <c r="AY222" s="17"/>
      <c r="AZ222" s="17"/>
      <c r="BA222" s="17"/>
      <c r="BB222" s="17"/>
      <c r="BC222" s="17"/>
      <c r="BD222" s="17"/>
      <c r="BE222" s="17"/>
      <c r="BF222" s="17"/>
      <c r="BG222" s="17"/>
      <c r="BH222" s="17"/>
      <c r="BI222" s="17"/>
      <c r="BJ222" s="17"/>
      <c r="BK222" s="17"/>
      <c r="BL222" s="17"/>
      <c r="BM222" s="17"/>
      <c r="BN222" s="17"/>
      <c r="BO222" s="17"/>
      <c r="BP222" s="17"/>
      <c r="BQ222" s="17"/>
      <c r="BR222" s="17"/>
      <c r="BS222" s="17"/>
      <c r="BT222" s="17"/>
      <c r="BU222" s="17"/>
      <c r="BV222" s="17"/>
      <c r="BW222" s="17"/>
      <c r="BX222" s="17"/>
      <c r="BY222" s="17"/>
      <c r="BZ222" s="17"/>
    </row>
    <row r="223" spans="3:78" x14ac:dyDescent="0.3">
      <c r="C223" s="17"/>
      <c r="D223" s="17"/>
      <c r="E223" s="17"/>
      <c r="F223" s="17"/>
      <c r="G223" s="17"/>
      <c r="H223" s="17"/>
      <c r="I223" s="17"/>
      <c r="J223" s="17"/>
      <c r="K223" s="17"/>
      <c r="L223" s="17"/>
      <c r="M223" s="17"/>
      <c r="N223" s="17"/>
      <c r="O223" s="17"/>
      <c r="P223" s="17"/>
      <c r="Q223" s="17"/>
      <c r="R223" s="17"/>
      <c r="S223" s="17"/>
      <c r="T223" s="17"/>
      <c r="U223" s="17"/>
      <c r="V223" s="17"/>
      <c r="W223" s="17"/>
      <c r="X223" s="17"/>
      <c r="Y223" s="17"/>
      <c r="Z223" s="17"/>
      <c r="AA223" s="17"/>
      <c r="AB223" s="17"/>
      <c r="AC223" s="17"/>
      <c r="AD223" s="17"/>
      <c r="AE223" s="17"/>
      <c r="AF223" s="17"/>
      <c r="AG223" s="17"/>
      <c r="AH223" s="17"/>
      <c r="AI223" s="17"/>
      <c r="AJ223" s="17"/>
      <c r="AK223" s="17"/>
      <c r="AL223" s="17"/>
      <c r="AM223" s="17"/>
      <c r="AN223" s="17"/>
      <c r="AO223" s="17"/>
      <c r="AP223" s="17"/>
      <c r="AQ223" s="17"/>
      <c r="AR223" s="17"/>
      <c r="AS223" s="17"/>
      <c r="AT223" s="17"/>
      <c r="AU223" s="17"/>
      <c r="AV223" s="17"/>
      <c r="AW223" s="17"/>
      <c r="AX223" s="17"/>
      <c r="AY223" s="17"/>
      <c r="AZ223" s="17"/>
      <c r="BA223" s="17"/>
      <c r="BB223" s="17"/>
      <c r="BC223" s="17"/>
      <c r="BD223" s="17"/>
      <c r="BE223" s="17"/>
      <c r="BF223" s="17"/>
      <c r="BG223" s="17"/>
      <c r="BH223" s="17"/>
      <c r="BI223" s="17"/>
      <c r="BJ223" s="17"/>
      <c r="BK223" s="17"/>
      <c r="BL223" s="17"/>
      <c r="BM223" s="17"/>
      <c r="BN223" s="17"/>
      <c r="BO223" s="17"/>
      <c r="BP223" s="17"/>
      <c r="BQ223" s="17"/>
      <c r="BR223" s="17"/>
      <c r="BS223" s="17"/>
      <c r="BT223" s="17"/>
      <c r="BU223" s="17"/>
      <c r="BV223" s="17"/>
      <c r="BW223" s="17"/>
      <c r="BX223" s="17"/>
      <c r="BY223" s="17"/>
      <c r="BZ223" s="17"/>
    </row>
    <row r="224" spans="3:78" x14ac:dyDescent="0.3">
      <c r="C224" s="17"/>
      <c r="D224" s="17"/>
      <c r="E224" s="17"/>
      <c r="F224" s="17"/>
      <c r="G224" s="17"/>
      <c r="H224" s="17"/>
      <c r="I224" s="17"/>
      <c r="J224" s="17"/>
      <c r="K224" s="17"/>
      <c r="L224" s="17"/>
      <c r="M224" s="17"/>
      <c r="N224" s="17"/>
      <c r="O224" s="17"/>
      <c r="P224" s="17"/>
      <c r="Q224" s="17"/>
      <c r="R224" s="17"/>
      <c r="S224" s="17"/>
      <c r="T224" s="17"/>
      <c r="U224" s="17"/>
      <c r="V224" s="17"/>
      <c r="W224" s="17"/>
      <c r="X224" s="17"/>
      <c r="Y224" s="17"/>
      <c r="Z224" s="17"/>
      <c r="AA224" s="17"/>
      <c r="AB224" s="17"/>
      <c r="AC224" s="17"/>
      <c r="AD224" s="17"/>
      <c r="AE224" s="17"/>
      <c r="AF224" s="17"/>
      <c r="AG224" s="17"/>
      <c r="AH224" s="17"/>
      <c r="AI224" s="17"/>
      <c r="AJ224" s="17"/>
      <c r="AK224" s="17"/>
      <c r="AL224" s="17"/>
      <c r="AM224" s="17"/>
      <c r="AN224" s="17"/>
      <c r="AO224" s="17"/>
      <c r="AP224" s="17"/>
      <c r="AQ224" s="17"/>
      <c r="AR224" s="17"/>
      <c r="AS224" s="17"/>
      <c r="AT224" s="17"/>
      <c r="AU224" s="17"/>
      <c r="AV224" s="17"/>
      <c r="AW224" s="17"/>
      <c r="AX224" s="17"/>
      <c r="AY224" s="17"/>
      <c r="AZ224" s="17"/>
      <c r="BA224" s="17"/>
      <c r="BB224" s="17"/>
      <c r="BC224" s="17"/>
      <c r="BD224" s="17"/>
      <c r="BE224" s="17"/>
      <c r="BF224" s="17"/>
      <c r="BG224" s="17"/>
      <c r="BH224" s="17"/>
      <c r="BI224" s="17"/>
      <c r="BJ224" s="17"/>
      <c r="BK224" s="17"/>
      <c r="BL224" s="17"/>
      <c r="BM224" s="17"/>
      <c r="BN224" s="17"/>
      <c r="BO224" s="17"/>
      <c r="BP224" s="17"/>
      <c r="BQ224" s="17"/>
      <c r="BR224" s="17"/>
      <c r="BS224" s="17"/>
      <c r="BT224" s="17"/>
      <c r="BU224" s="17"/>
      <c r="BV224" s="17"/>
      <c r="BW224" s="17"/>
      <c r="BX224" s="17"/>
      <c r="BY224" s="17"/>
      <c r="BZ224" s="17"/>
    </row>
    <row r="225" spans="3:78" x14ac:dyDescent="0.3">
      <c r="C225" s="17"/>
      <c r="D225" s="17"/>
      <c r="E225" s="17"/>
      <c r="F225" s="17"/>
      <c r="G225" s="17"/>
      <c r="H225" s="17"/>
      <c r="I225" s="17"/>
      <c r="J225" s="17"/>
      <c r="K225" s="17"/>
      <c r="L225" s="17"/>
      <c r="M225" s="17"/>
      <c r="N225" s="17"/>
      <c r="O225" s="17"/>
      <c r="P225" s="17"/>
      <c r="Q225" s="17"/>
      <c r="R225" s="17"/>
      <c r="S225" s="17"/>
      <c r="T225" s="17"/>
      <c r="U225" s="17"/>
      <c r="V225" s="17"/>
      <c r="W225" s="17"/>
      <c r="X225" s="17"/>
      <c r="Y225" s="17"/>
      <c r="Z225" s="17"/>
      <c r="AA225" s="17"/>
      <c r="AB225" s="17"/>
      <c r="AC225" s="17"/>
      <c r="AD225" s="17"/>
      <c r="AE225" s="17"/>
      <c r="AF225" s="17"/>
      <c r="AG225" s="17"/>
      <c r="AH225" s="17"/>
      <c r="AI225" s="17"/>
      <c r="AJ225" s="17"/>
      <c r="AK225" s="17"/>
      <c r="AL225" s="17"/>
      <c r="AM225" s="17"/>
      <c r="AN225" s="17"/>
      <c r="AO225" s="17"/>
      <c r="AP225" s="17"/>
      <c r="AQ225" s="17"/>
      <c r="AR225" s="17"/>
      <c r="AS225" s="17"/>
      <c r="AT225" s="17"/>
      <c r="AU225" s="17"/>
      <c r="AV225" s="17"/>
      <c r="AW225" s="17"/>
      <c r="AX225" s="17"/>
      <c r="AY225" s="17"/>
      <c r="AZ225" s="17"/>
      <c r="BA225" s="17"/>
      <c r="BB225" s="17"/>
      <c r="BC225" s="17"/>
      <c r="BD225" s="17"/>
      <c r="BE225" s="17"/>
      <c r="BF225" s="17"/>
      <c r="BG225" s="17"/>
      <c r="BH225" s="17"/>
      <c r="BI225" s="17"/>
      <c r="BJ225" s="17"/>
      <c r="BK225" s="17"/>
      <c r="BL225" s="17"/>
      <c r="BM225" s="17"/>
      <c r="BN225" s="17"/>
      <c r="BO225" s="17"/>
      <c r="BP225" s="17"/>
      <c r="BQ225" s="17"/>
      <c r="BR225" s="17"/>
      <c r="BS225" s="17"/>
      <c r="BT225" s="17"/>
      <c r="BU225" s="17"/>
      <c r="BV225" s="17"/>
      <c r="BW225" s="17"/>
      <c r="BX225" s="17"/>
      <c r="BY225" s="17"/>
      <c r="BZ225" s="17"/>
    </row>
    <row r="226" spans="3:78" x14ac:dyDescent="0.3">
      <c r="C226" s="17"/>
      <c r="D226" s="17"/>
      <c r="E226" s="17"/>
      <c r="F226" s="17"/>
      <c r="G226" s="17"/>
      <c r="H226" s="17"/>
      <c r="I226" s="17"/>
      <c r="J226" s="17"/>
      <c r="K226" s="17"/>
      <c r="L226" s="17"/>
      <c r="M226" s="17"/>
      <c r="N226" s="17"/>
      <c r="O226" s="17"/>
      <c r="P226" s="17"/>
      <c r="Q226" s="17"/>
      <c r="R226" s="17"/>
      <c r="S226" s="17"/>
      <c r="T226" s="17"/>
      <c r="U226" s="17"/>
      <c r="V226" s="17"/>
      <c r="W226" s="17"/>
      <c r="X226" s="17"/>
      <c r="Y226" s="17"/>
      <c r="Z226" s="17"/>
      <c r="AA226" s="17"/>
      <c r="AB226" s="17"/>
      <c r="AC226" s="17"/>
      <c r="AD226" s="17"/>
      <c r="AE226" s="17"/>
      <c r="AF226" s="17"/>
      <c r="AG226" s="17"/>
      <c r="AH226" s="17"/>
      <c r="AI226" s="17"/>
      <c r="AJ226" s="17"/>
      <c r="AK226" s="17"/>
      <c r="AL226" s="17"/>
      <c r="AM226" s="17"/>
      <c r="AN226" s="17"/>
      <c r="AO226" s="17"/>
      <c r="AP226" s="17"/>
      <c r="AQ226" s="17"/>
      <c r="AR226" s="17"/>
      <c r="AS226" s="17"/>
      <c r="AT226" s="17"/>
      <c r="AU226" s="17"/>
      <c r="AV226" s="17"/>
      <c r="AW226" s="17"/>
      <c r="AX226" s="17"/>
      <c r="AY226" s="17"/>
      <c r="AZ226" s="17"/>
      <c r="BA226" s="17"/>
      <c r="BB226" s="17"/>
      <c r="BC226" s="17"/>
      <c r="BD226" s="17"/>
      <c r="BE226" s="17"/>
      <c r="BF226" s="17"/>
      <c r="BG226" s="17"/>
      <c r="BH226" s="17"/>
      <c r="BI226" s="17"/>
      <c r="BJ226" s="17"/>
      <c r="BK226" s="17"/>
      <c r="BL226" s="17"/>
      <c r="BM226" s="17"/>
      <c r="BN226" s="17"/>
      <c r="BO226" s="17"/>
      <c r="BP226" s="17"/>
      <c r="BQ226" s="17"/>
      <c r="BR226" s="17"/>
      <c r="BS226" s="17"/>
      <c r="BT226" s="17"/>
      <c r="BU226" s="17"/>
      <c r="BV226" s="17"/>
      <c r="BW226" s="17"/>
      <c r="BX226" s="17"/>
      <c r="BY226" s="17"/>
      <c r="BZ226" s="17"/>
    </row>
    <row r="227" spans="3:78" x14ac:dyDescent="0.3">
      <c r="C227" s="17"/>
      <c r="D227" s="17"/>
      <c r="E227" s="17"/>
      <c r="F227" s="17"/>
      <c r="G227" s="17"/>
      <c r="H227" s="17"/>
      <c r="I227" s="17"/>
      <c r="J227" s="17"/>
      <c r="K227" s="17"/>
      <c r="L227" s="17"/>
      <c r="M227" s="17"/>
      <c r="N227" s="17"/>
      <c r="O227" s="17"/>
      <c r="P227" s="17"/>
      <c r="Q227" s="17"/>
      <c r="R227" s="17"/>
      <c r="S227" s="17"/>
      <c r="T227" s="17"/>
      <c r="U227" s="17"/>
      <c r="V227" s="17"/>
      <c r="W227" s="17"/>
      <c r="X227" s="17"/>
      <c r="Y227" s="17"/>
      <c r="Z227" s="17"/>
      <c r="AA227" s="17"/>
      <c r="AB227" s="17"/>
      <c r="AC227" s="17"/>
      <c r="AD227" s="17"/>
      <c r="AE227" s="17"/>
      <c r="AF227" s="17"/>
      <c r="AG227" s="17"/>
      <c r="AH227" s="17"/>
      <c r="AI227" s="17"/>
      <c r="AJ227" s="17"/>
      <c r="AK227" s="17"/>
      <c r="AL227" s="17"/>
      <c r="AM227" s="17"/>
      <c r="AN227" s="17"/>
      <c r="AO227" s="17"/>
      <c r="AP227" s="17"/>
      <c r="AQ227" s="17"/>
      <c r="AR227" s="17"/>
      <c r="AS227" s="17"/>
      <c r="AT227" s="17"/>
      <c r="AU227" s="17"/>
      <c r="AV227" s="17"/>
      <c r="AW227" s="17"/>
      <c r="AX227" s="17"/>
      <c r="AY227" s="17"/>
      <c r="AZ227" s="17"/>
      <c r="BA227" s="17"/>
      <c r="BB227" s="17"/>
      <c r="BC227" s="17"/>
      <c r="BD227" s="17"/>
      <c r="BE227" s="17"/>
      <c r="BF227" s="17"/>
      <c r="BG227" s="17"/>
      <c r="BH227" s="17"/>
      <c r="BI227" s="17"/>
      <c r="BJ227" s="17"/>
      <c r="BK227" s="17"/>
      <c r="BL227" s="17"/>
      <c r="BM227" s="17"/>
      <c r="BN227" s="17"/>
      <c r="BO227" s="17"/>
      <c r="BP227" s="17"/>
      <c r="BQ227" s="17"/>
      <c r="BR227" s="17"/>
      <c r="BS227" s="17"/>
      <c r="BT227" s="17"/>
      <c r="BU227" s="17"/>
      <c r="BV227" s="17"/>
      <c r="BW227" s="17"/>
      <c r="BX227" s="17"/>
      <c r="BY227" s="17"/>
      <c r="BZ227" s="17"/>
    </row>
    <row r="228" spans="3:78" x14ac:dyDescent="0.3">
      <c r="C228" s="17"/>
      <c r="D228" s="17"/>
      <c r="E228" s="17"/>
      <c r="F228" s="17"/>
      <c r="G228" s="17"/>
      <c r="H228" s="17"/>
      <c r="I228" s="17"/>
      <c r="J228" s="17"/>
      <c r="K228" s="17"/>
      <c r="L228" s="17"/>
      <c r="M228" s="17"/>
      <c r="N228" s="17"/>
      <c r="O228" s="17"/>
      <c r="P228" s="17"/>
      <c r="Q228" s="17"/>
      <c r="R228" s="17"/>
      <c r="S228" s="17"/>
      <c r="T228" s="17"/>
      <c r="U228" s="17"/>
      <c r="V228" s="17"/>
      <c r="W228" s="17"/>
      <c r="X228" s="17"/>
      <c r="Y228" s="17"/>
      <c r="Z228" s="17"/>
      <c r="AA228" s="17"/>
      <c r="AB228" s="17"/>
      <c r="AC228" s="17"/>
      <c r="AD228" s="17"/>
      <c r="AE228" s="17"/>
      <c r="AF228" s="17"/>
      <c r="AG228" s="17"/>
      <c r="AH228" s="17"/>
      <c r="AI228" s="17"/>
      <c r="AJ228" s="17"/>
      <c r="AK228" s="17"/>
      <c r="AL228" s="17"/>
      <c r="AM228" s="17"/>
      <c r="AN228" s="17"/>
      <c r="AO228" s="17"/>
      <c r="AP228" s="17"/>
      <c r="AQ228" s="17"/>
      <c r="AR228" s="17"/>
      <c r="AS228" s="17"/>
      <c r="AT228" s="17"/>
      <c r="AU228" s="17"/>
      <c r="AV228" s="17"/>
      <c r="AW228" s="17"/>
      <c r="AX228" s="17"/>
      <c r="AY228" s="17"/>
      <c r="AZ228" s="17"/>
      <c r="BA228" s="17"/>
      <c r="BB228" s="17"/>
      <c r="BC228" s="17"/>
      <c r="BD228" s="17"/>
      <c r="BE228" s="17"/>
      <c r="BF228" s="17"/>
      <c r="BG228" s="17"/>
      <c r="BH228" s="17"/>
      <c r="BI228" s="17"/>
      <c r="BJ228" s="17"/>
      <c r="BK228" s="17"/>
      <c r="BL228" s="17"/>
      <c r="BM228" s="17"/>
      <c r="BN228" s="17"/>
      <c r="BO228" s="17"/>
      <c r="BP228" s="17"/>
      <c r="BQ228" s="17"/>
      <c r="BR228" s="17"/>
      <c r="BS228" s="17"/>
      <c r="BT228" s="17"/>
      <c r="BU228" s="17"/>
      <c r="BV228" s="17"/>
      <c r="BW228" s="17"/>
      <c r="BX228" s="17"/>
      <c r="BY228" s="17"/>
      <c r="BZ228" s="17"/>
    </row>
    <row r="229" spans="3:78" x14ac:dyDescent="0.3">
      <c r="C229" s="17"/>
      <c r="D229" s="17"/>
      <c r="E229" s="17"/>
      <c r="F229" s="17"/>
      <c r="G229" s="17"/>
      <c r="H229" s="17"/>
      <c r="I229" s="17"/>
      <c r="J229" s="17"/>
      <c r="K229" s="17"/>
      <c r="L229" s="17"/>
      <c r="M229" s="17"/>
      <c r="N229" s="17"/>
      <c r="O229" s="17"/>
      <c r="P229" s="17"/>
      <c r="Q229" s="17"/>
      <c r="R229" s="17"/>
      <c r="S229" s="17"/>
      <c r="T229" s="17"/>
      <c r="U229" s="17"/>
      <c r="V229" s="17"/>
      <c r="W229" s="17"/>
      <c r="X229" s="17"/>
      <c r="Y229" s="17"/>
      <c r="Z229" s="17"/>
      <c r="AA229" s="17"/>
      <c r="AB229" s="17"/>
      <c r="AC229" s="17"/>
      <c r="AD229" s="17"/>
      <c r="AE229" s="17"/>
      <c r="AF229" s="17"/>
      <c r="AG229" s="17"/>
      <c r="AH229" s="17"/>
      <c r="AI229" s="17"/>
      <c r="AJ229" s="17"/>
      <c r="AK229" s="17"/>
      <c r="AL229" s="17"/>
      <c r="AM229" s="17"/>
      <c r="AN229" s="17"/>
      <c r="AO229" s="17"/>
      <c r="AP229" s="17"/>
      <c r="AQ229" s="17"/>
      <c r="AR229" s="17"/>
      <c r="AS229" s="17"/>
      <c r="AT229" s="17"/>
      <c r="AU229" s="17"/>
      <c r="AV229" s="17"/>
      <c r="AW229" s="17"/>
      <c r="AX229" s="17"/>
      <c r="AY229" s="17"/>
      <c r="AZ229" s="17"/>
      <c r="BA229" s="17"/>
      <c r="BB229" s="17"/>
      <c r="BC229" s="17"/>
      <c r="BD229" s="17"/>
      <c r="BE229" s="17"/>
      <c r="BF229" s="17"/>
      <c r="BG229" s="17"/>
      <c r="BH229" s="17"/>
      <c r="BI229" s="17"/>
      <c r="BJ229" s="17"/>
      <c r="BK229" s="17"/>
      <c r="BL229" s="17"/>
      <c r="BM229" s="17"/>
      <c r="BN229" s="17"/>
      <c r="BO229" s="17"/>
      <c r="BP229" s="17"/>
      <c r="BQ229" s="17"/>
      <c r="BR229" s="17"/>
      <c r="BS229" s="17"/>
      <c r="BT229" s="17"/>
      <c r="BU229" s="17"/>
      <c r="BV229" s="17"/>
      <c r="BW229" s="17"/>
      <c r="BX229" s="17"/>
      <c r="BY229" s="17"/>
      <c r="BZ229" s="17"/>
    </row>
    <row r="230" spans="3:78" x14ac:dyDescent="0.3">
      <c r="C230" s="17"/>
      <c r="D230" s="17"/>
      <c r="E230" s="17"/>
      <c r="F230" s="17"/>
      <c r="G230" s="17"/>
      <c r="H230" s="17"/>
      <c r="I230" s="17"/>
      <c r="J230" s="17"/>
      <c r="K230" s="17"/>
      <c r="L230" s="17"/>
      <c r="M230" s="17"/>
      <c r="N230" s="17"/>
      <c r="O230" s="17"/>
      <c r="P230" s="17"/>
      <c r="Q230" s="17"/>
      <c r="R230" s="17"/>
      <c r="S230" s="17"/>
      <c r="T230" s="17"/>
      <c r="U230" s="17"/>
      <c r="V230" s="17"/>
      <c r="W230" s="17"/>
      <c r="X230" s="17"/>
      <c r="Y230" s="17"/>
      <c r="Z230" s="17"/>
      <c r="AA230" s="17"/>
      <c r="AB230" s="17"/>
      <c r="AC230" s="17"/>
      <c r="AD230" s="17"/>
      <c r="AE230" s="17"/>
      <c r="AF230" s="17"/>
      <c r="AG230" s="17"/>
      <c r="AH230" s="17"/>
      <c r="AI230" s="17"/>
      <c r="AJ230" s="17"/>
      <c r="AK230" s="17"/>
      <c r="AL230" s="17"/>
      <c r="AM230" s="17"/>
      <c r="AN230" s="17"/>
      <c r="AO230" s="17"/>
      <c r="AP230" s="17"/>
      <c r="AQ230" s="17"/>
      <c r="AR230" s="17"/>
      <c r="AS230" s="17"/>
      <c r="AT230" s="17"/>
      <c r="AU230" s="17"/>
      <c r="AV230" s="17"/>
      <c r="AW230" s="17"/>
      <c r="AX230" s="17"/>
      <c r="AY230" s="17"/>
      <c r="AZ230" s="17"/>
      <c r="BA230" s="17"/>
      <c r="BB230" s="17"/>
      <c r="BC230" s="17"/>
      <c r="BD230" s="17"/>
      <c r="BE230" s="17"/>
      <c r="BF230" s="17"/>
      <c r="BG230" s="17"/>
      <c r="BH230" s="17"/>
      <c r="BI230" s="17"/>
      <c r="BJ230" s="17"/>
      <c r="BK230" s="17"/>
      <c r="BL230" s="17"/>
      <c r="BM230" s="17"/>
      <c r="BN230" s="17"/>
      <c r="BO230" s="17"/>
      <c r="BP230" s="17"/>
      <c r="BQ230" s="17"/>
      <c r="BR230" s="17"/>
      <c r="BS230" s="17"/>
      <c r="BT230" s="17"/>
      <c r="BU230" s="17"/>
      <c r="BV230" s="17"/>
      <c r="BW230" s="17"/>
      <c r="BX230" s="17"/>
      <c r="BY230" s="17"/>
      <c r="BZ230" s="17"/>
    </row>
    <row r="231" spans="3:78" x14ac:dyDescent="0.3">
      <c r="C231" s="17"/>
      <c r="D231" s="17"/>
      <c r="E231" s="17"/>
      <c r="F231" s="17"/>
      <c r="G231" s="17"/>
      <c r="H231" s="17"/>
      <c r="I231" s="17"/>
      <c r="J231" s="17"/>
      <c r="K231" s="17"/>
      <c r="L231" s="17"/>
      <c r="M231" s="17"/>
      <c r="N231" s="17"/>
      <c r="O231" s="17"/>
      <c r="P231" s="17"/>
      <c r="Q231" s="17"/>
      <c r="R231" s="17"/>
      <c r="S231" s="17"/>
      <c r="T231" s="17"/>
      <c r="U231" s="17"/>
      <c r="V231" s="17"/>
      <c r="W231" s="17"/>
      <c r="X231" s="17"/>
      <c r="Y231" s="17"/>
      <c r="Z231" s="17"/>
      <c r="AA231" s="17"/>
      <c r="AB231" s="17"/>
      <c r="AC231" s="17"/>
      <c r="AD231" s="17"/>
      <c r="AE231" s="17"/>
      <c r="AF231" s="17"/>
      <c r="AG231" s="17"/>
      <c r="AH231" s="17"/>
      <c r="AI231" s="17"/>
      <c r="AJ231" s="17"/>
      <c r="AK231" s="17"/>
      <c r="AL231" s="17"/>
      <c r="AM231" s="17"/>
      <c r="AN231" s="17"/>
      <c r="AO231" s="17"/>
      <c r="AP231" s="17"/>
      <c r="AQ231" s="17"/>
      <c r="AR231" s="17"/>
      <c r="AS231" s="17"/>
      <c r="AT231" s="17"/>
      <c r="AU231" s="17"/>
      <c r="AV231" s="17"/>
      <c r="AW231" s="17"/>
      <c r="AX231" s="17"/>
      <c r="AY231" s="17"/>
      <c r="AZ231" s="17"/>
      <c r="BA231" s="17"/>
      <c r="BB231" s="17"/>
      <c r="BC231" s="17"/>
      <c r="BD231" s="17"/>
      <c r="BE231" s="17"/>
      <c r="BF231" s="17"/>
      <c r="BG231" s="17"/>
      <c r="BH231" s="17"/>
      <c r="BI231" s="17"/>
      <c r="BJ231" s="17"/>
      <c r="BK231" s="17"/>
      <c r="BL231" s="17"/>
      <c r="BM231" s="17"/>
      <c r="BN231" s="17"/>
      <c r="BO231" s="17"/>
      <c r="BP231" s="17"/>
      <c r="BQ231" s="17"/>
      <c r="BR231" s="17"/>
      <c r="BS231" s="17"/>
      <c r="BT231" s="17"/>
      <c r="BU231" s="17"/>
      <c r="BV231" s="17"/>
      <c r="BW231" s="17"/>
      <c r="BX231" s="17"/>
      <c r="BY231" s="17"/>
      <c r="BZ231" s="17"/>
    </row>
    <row r="232" spans="3:78" x14ac:dyDescent="0.3">
      <c r="C232" s="17"/>
      <c r="D232" s="17"/>
      <c r="E232" s="17"/>
      <c r="F232" s="17"/>
      <c r="G232" s="17"/>
      <c r="H232" s="17"/>
      <c r="I232" s="17"/>
      <c r="J232" s="17"/>
      <c r="K232" s="17"/>
      <c r="L232" s="17"/>
      <c r="M232" s="17"/>
      <c r="N232" s="17"/>
      <c r="O232" s="17"/>
      <c r="P232" s="17"/>
      <c r="Q232" s="17"/>
      <c r="R232" s="17"/>
      <c r="S232" s="17"/>
      <c r="T232" s="17"/>
      <c r="U232" s="17"/>
      <c r="V232" s="17"/>
      <c r="W232" s="17"/>
      <c r="X232" s="17"/>
      <c r="Y232" s="17"/>
      <c r="Z232" s="17"/>
      <c r="AA232" s="17"/>
      <c r="AB232" s="17"/>
      <c r="AC232" s="17"/>
      <c r="AD232" s="17"/>
      <c r="AE232" s="17"/>
      <c r="AF232" s="17"/>
      <c r="AG232" s="17"/>
      <c r="AH232" s="17"/>
      <c r="AI232" s="17"/>
      <c r="AJ232" s="17"/>
      <c r="AK232" s="17"/>
      <c r="AL232" s="17"/>
      <c r="AM232" s="17"/>
      <c r="AN232" s="17"/>
      <c r="AO232" s="17"/>
      <c r="AP232" s="17"/>
      <c r="AQ232" s="17"/>
      <c r="AR232" s="17"/>
      <c r="AS232" s="17"/>
      <c r="AT232" s="17"/>
      <c r="AU232" s="17"/>
      <c r="AV232" s="17"/>
      <c r="AW232" s="17"/>
      <c r="AX232" s="17"/>
      <c r="AY232" s="17"/>
      <c r="AZ232" s="17"/>
      <c r="BA232" s="17"/>
      <c r="BB232" s="17"/>
      <c r="BC232" s="17"/>
      <c r="BD232" s="17"/>
      <c r="BE232" s="17"/>
      <c r="BF232" s="17"/>
      <c r="BG232" s="17"/>
      <c r="BH232" s="17"/>
      <c r="BI232" s="17"/>
      <c r="BJ232" s="17"/>
      <c r="BK232" s="17"/>
      <c r="BL232" s="17"/>
      <c r="BM232" s="17"/>
      <c r="BN232" s="17"/>
      <c r="BO232" s="17"/>
      <c r="BP232" s="17"/>
      <c r="BQ232" s="17"/>
      <c r="BR232" s="17"/>
      <c r="BS232" s="17"/>
      <c r="BT232" s="17"/>
      <c r="BU232" s="17"/>
      <c r="BV232" s="17"/>
      <c r="BW232" s="17"/>
      <c r="BX232" s="17"/>
      <c r="BY232" s="17"/>
      <c r="BZ232" s="17"/>
    </row>
    <row r="233" spans="3:78" x14ac:dyDescent="0.3">
      <c r="C233" s="17"/>
      <c r="D233" s="17"/>
      <c r="E233" s="17"/>
      <c r="F233" s="17"/>
      <c r="G233" s="17"/>
      <c r="H233" s="17"/>
      <c r="I233" s="17"/>
      <c r="J233" s="17"/>
      <c r="K233" s="17"/>
      <c r="L233" s="17"/>
      <c r="M233" s="17"/>
      <c r="N233" s="17"/>
      <c r="O233" s="17"/>
      <c r="P233" s="17"/>
      <c r="Q233" s="17"/>
      <c r="R233" s="17"/>
      <c r="S233" s="17"/>
      <c r="T233" s="17"/>
      <c r="U233" s="17"/>
      <c r="V233" s="17"/>
      <c r="W233" s="17"/>
      <c r="X233" s="17"/>
      <c r="Y233" s="17"/>
      <c r="Z233" s="17"/>
      <c r="AA233" s="17"/>
      <c r="AB233" s="17"/>
      <c r="AC233" s="17"/>
      <c r="AD233" s="17"/>
      <c r="AE233" s="17"/>
      <c r="AF233" s="17"/>
      <c r="AG233" s="17"/>
      <c r="AH233" s="17"/>
      <c r="AI233" s="17"/>
      <c r="AJ233" s="17"/>
      <c r="AK233" s="17"/>
      <c r="AL233" s="17"/>
      <c r="AM233" s="17"/>
      <c r="AN233" s="17"/>
      <c r="AO233" s="17"/>
      <c r="AP233" s="17"/>
      <c r="AQ233" s="17"/>
      <c r="AR233" s="17"/>
      <c r="AS233" s="17"/>
      <c r="AT233" s="17"/>
      <c r="AU233" s="17"/>
      <c r="AV233" s="17"/>
      <c r="AW233" s="17"/>
      <c r="AX233" s="17"/>
      <c r="AY233" s="17"/>
      <c r="AZ233" s="17"/>
      <c r="BA233" s="17"/>
      <c r="BB233" s="17"/>
      <c r="BC233" s="17"/>
      <c r="BD233" s="17"/>
      <c r="BE233" s="17"/>
      <c r="BF233" s="17"/>
      <c r="BG233" s="17"/>
      <c r="BH233" s="17"/>
      <c r="BI233" s="17"/>
      <c r="BJ233" s="17"/>
      <c r="BK233" s="17"/>
      <c r="BL233" s="17"/>
      <c r="BM233" s="17"/>
      <c r="BN233" s="17"/>
      <c r="BO233" s="17"/>
      <c r="BP233" s="17"/>
      <c r="BQ233" s="17"/>
      <c r="BR233" s="17"/>
      <c r="BS233" s="17"/>
      <c r="BT233" s="17"/>
      <c r="BU233" s="17"/>
      <c r="BV233" s="17"/>
      <c r="BW233" s="17"/>
      <c r="BX233" s="17"/>
      <c r="BY233" s="17"/>
      <c r="BZ233" s="17"/>
    </row>
    <row r="234" spans="3:78" x14ac:dyDescent="0.3">
      <c r="C234" s="17"/>
      <c r="D234" s="17"/>
      <c r="E234" s="17"/>
      <c r="F234" s="17"/>
      <c r="G234" s="17"/>
      <c r="H234" s="17"/>
      <c r="I234" s="17"/>
      <c r="J234" s="17"/>
      <c r="K234" s="17"/>
      <c r="L234" s="17"/>
      <c r="M234" s="17"/>
      <c r="N234" s="17"/>
      <c r="O234" s="17"/>
      <c r="P234" s="17"/>
      <c r="Q234" s="17"/>
      <c r="R234" s="17"/>
      <c r="S234" s="17"/>
      <c r="T234" s="17"/>
      <c r="U234" s="17"/>
      <c r="V234" s="17"/>
      <c r="W234" s="17"/>
      <c r="X234" s="17"/>
      <c r="Y234" s="17"/>
      <c r="Z234" s="17"/>
      <c r="AA234" s="17"/>
      <c r="AB234" s="17"/>
      <c r="AC234" s="17"/>
      <c r="AD234" s="17"/>
      <c r="AE234" s="17"/>
      <c r="AF234" s="17"/>
      <c r="AG234" s="17"/>
      <c r="AH234" s="17"/>
      <c r="AI234" s="17"/>
      <c r="AJ234" s="17"/>
      <c r="AK234" s="17"/>
      <c r="AL234" s="17"/>
      <c r="AM234" s="17"/>
      <c r="AN234" s="17"/>
      <c r="AO234" s="17"/>
      <c r="AP234" s="17"/>
      <c r="AQ234" s="17"/>
      <c r="AR234" s="17"/>
      <c r="AS234" s="17"/>
      <c r="AT234" s="17"/>
      <c r="AU234" s="17"/>
      <c r="AV234" s="17"/>
      <c r="AW234" s="17"/>
      <c r="AX234" s="17"/>
      <c r="AY234" s="17"/>
      <c r="AZ234" s="17"/>
      <c r="BA234" s="17"/>
      <c r="BB234" s="17"/>
      <c r="BC234" s="17"/>
      <c r="BD234" s="17"/>
      <c r="BE234" s="17"/>
      <c r="BF234" s="17"/>
      <c r="BG234" s="17"/>
      <c r="BH234" s="17"/>
      <c r="BI234" s="17"/>
      <c r="BJ234" s="17"/>
      <c r="BK234" s="17"/>
      <c r="BL234" s="17"/>
      <c r="BM234" s="17"/>
      <c r="BN234" s="17"/>
      <c r="BO234" s="17"/>
      <c r="BP234" s="17"/>
      <c r="BQ234" s="17"/>
      <c r="BR234" s="17"/>
      <c r="BS234" s="17"/>
      <c r="BT234" s="17"/>
      <c r="BU234" s="17"/>
      <c r="BV234" s="17"/>
      <c r="BW234" s="17"/>
      <c r="BX234" s="17"/>
      <c r="BY234" s="17"/>
      <c r="BZ234" s="17"/>
    </row>
    <row r="235" spans="3:78" x14ac:dyDescent="0.3">
      <c r="C235" s="17"/>
      <c r="D235" s="17"/>
      <c r="E235" s="17"/>
      <c r="F235" s="17"/>
      <c r="G235" s="17"/>
      <c r="H235" s="17"/>
      <c r="I235" s="17"/>
      <c r="J235" s="17"/>
      <c r="K235" s="17"/>
      <c r="L235" s="17"/>
      <c r="M235" s="17"/>
      <c r="N235" s="17"/>
      <c r="O235" s="17"/>
      <c r="P235" s="17"/>
      <c r="Q235" s="17"/>
      <c r="R235" s="17"/>
      <c r="S235" s="17"/>
      <c r="T235" s="17"/>
      <c r="U235" s="17"/>
      <c r="V235" s="17"/>
      <c r="W235" s="17"/>
      <c r="X235" s="17"/>
      <c r="Y235" s="17"/>
      <c r="Z235" s="17"/>
      <c r="AA235" s="17"/>
      <c r="AB235" s="17"/>
      <c r="AC235" s="17"/>
      <c r="AD235" s="17"/>
      <c r="AE235" s="17"/>
      <c r="AF235" s="17"/>
      <c r="AG235" s="17"/>
      <c r="AH235" s="17"/>
      <c r="AI235" s="17"/>
      <c r="AJ235" s="17"/>
      <c r="AK235" s="17"/>
      <c r="AL235" s="17"/>
      <c r="AM235" s="17"/>
      <c r="AN235" s="17"/>
      <c r="AO235" s="17"/>
      <c r="AP235" s="17"/>
      <c r="AQ235" s="17"/>
      <c r="AR235" s="17"/>
      <c r="AS235" s="17"/>
      <c r="AT235" s="17"/>
      <c r="AU235" s="17"/>
      <c r="AV235" s="17"/>
      <c r="AW235" s="17"/>
      <c r="AX235" s="17"/>
      <c r="AY235" s="17"/>
      <c r="AZ235" s="17"/>
      <c r="BA235" s="17"/>
      <c r="BB235" s="17"/>
      <c r="BC235" s="17"/>
      <c r="BD235" s="17"/>
      <c r="BE235" s="17"/>
      <c r="BF235" s="17"/>
      <c r="BG235" s="17"/>
      <c r="BH235" s="17"/>
      <c r="BI235" s="17"/>
      <c r="BJ235" s="17"/>
      <c r="BK235" s="17"/>
      <c r="BL235" s="17"/>
      <c r="BM235" s="17"/>
      <c r="BN235" s="17"/>
      <c r="BO235" s="17"/>
      <c r="BP235" s="17"/>
      <c r="BQ235" s="17"/>
      <c r="BR235" s="17"/>
      <c r="BS235" s="17"/>
      <c r="BT235" s="17"/>
      <c r="BU235" s="17"/>
      <c r="BV235" s="17"/>
      <c r="BW235" s="17"/>
      <c r="BX235" s="17"/>
      <c r="BY235" s="17"/>
      <c r="BZ235" s="17"/>
    </row>
    <row r="236" spans="3:78" x14ac:dyDescent="0.3">
      <c r="C236" s="17"/>
      <c r="D236" s="17"/>
      <c r="E236" s="17"/>
      <c r="F236" s="17"/>
      <c r="G236" s="17"/>
      <c r="H236" s="17"/>
      <c r="I236" s="17"/>
      <c r="J236" s="17"/>
      <c r="K236" s="17"/>
      <c r="L236" s="17"/>
      <c r="M236" s="17"/>
      <c r="N236" s="17"/>
      <c r="O236" s="17"/>
      <c r="P236" s="17"/>
      <c r="Q236" s="17"/>
      <c r="R236" s="17"/>
      <c r="S236" s="17"/>
      <c r="T236" s="17"/>
      <c r="U236" s="17"/>
      <c r="V236" s="17"/>
      <c r="W236" s="17"/>
      <c r="X236" s="17"/>
      <c r="Y236" s="17"/>
      <c r="Z236" s="17"/>
      <c r="AA236" s="17"/>
      <c r="AB236" s="17"/>
      <c r="AC236" s="17"/>
      <c r="AD236" s="17"/>
      <c r="AE236" s="17"/>
      <c r="AF236" s="17"/>
      <c r="AG236" s="17"/>
      <c r="AH236" s="17"/>
      <c r="AI236" s="17"/>
      <c r="AJ236" s="17"/>
      <c r="AK236" s="17"/>
      <c r="AL236" s="17"/>
      <c r="AM236" s="17"/>
      <c r="AN236" s="17"/>
      <c r="AO236" s="17"/>
      <c r="AP236" s="17"/>
      <c r="AQ236" s="17"/>
      <c r="AR236" s="17"/>
      <c r="AS236" s="17"/>
      <c r="AT236" s="17"/>
      <c r="AU236" s="17"/>
      <c r="AV236" s="17"/>
      <c r="AW236" s="17"/>
      <c r="AX236" s="17"/>
      <c r="AY236" s="17"/>
      <c r="AZ236" s="17"/>
      <c r="BA236" s="17"/>
      <c r="BB236" s="17"/>
      <c r="BC236" s="17"/>
      <c r="BD236" s="17"/>
      <c r="BE236" s="17"/>
      <c r="BF236" s="17"/>
      <c r="BG236" s="17"/>
      <c r="BH236" s="17"/>
      <c r="BI236" s="17"/>
      <c r="BJ236" s="17"/>
      <c r="BK236" s="17"/>
      <c r="BL236" s="17"/>
      <c r="BM236" s="17"/>
      <c r="BN236" s="17"/>
      <c r="BO236" s="17"/>
      <c r="BP236" s="17"/>
      <c r="BQ236" s="17"/>
      <c r="BR236" s="17"/>
      <c r="BS236" s="17"/>
      <c r="BT236" s="17"/>
      <c r="BU236" s="17"/>
      <c r="BV236" s="17"/>
      <c r="BW236" s="17"/>
      <c r="BX236" s="17"/>
      <c r="BY236" s="17"/>
      <c r="BZ236" s="17"/>
    </row>
    <row r="237" spans="3:78" x14ac:dyDescent="0.3">
      <c r="C237" s="17"/>
      <c r="D237" s="17"/>
      <c r="E237" s="17"/>
      <c r="F237" s="17"/>
      <c r="G237" s="17"/>
      <c r="H237" s="17"/>
      <c r="I237" s="17"/>
      <c r="J237" s="17"/>
      <c r="K237" s="17"/>
      <c r="L237" s="17"/>
      <c r="M237" s="17"/>
      <c r="N237" s="17"/>
      <c r="O237" s="17"/>
      <c r="P237" s="17"/>
      <c r="Q237" s="17"/>
      <c r="R237" s="17"/>
      <c r="S237" s="17"/>
      <c r="T237" s="17"/>
      <c r="U237" s="17"/>
      <c r="V237" s="17"/>
      <c r="W237" s="17"/>
      <c r="X237" s="17"/>
      <c r="Y237" s="17"/>
      <c r="Z237" s="17"/>
      <c r="AA237" s="17"/>
      <c r="AB237" s="17"/>
      <c r="AC237" s="17"/>
      <c r="AD237" s="17"/>
      <c r="AE237" s="17"/>
      <c r="AF237" s="17"/>
      <c r="AG237" s="17"/>
      <c r="AH237" s="17"/>
      <c r="AI237" s="17"/>
      <c r="AJ237" s="17"/>
      <c r="AK237" s="17"/>
      <c r="AL237" s="17"/>
      <c r="AM237" s="17"/>
      <c r="AN237" s="17"/>
      <c r="AO237" s="17"/>
      <c r="AP237" s="17"/>
      <c r="AQ237" s="17"/>
      <c r="AR237" s="17"/>
      <c r="AS237" s="17"/>
      <c r="AT237" s="17"/>
      <c r="AU237" s="17"/>
      <c r="AV237" s="17"/>
      <c r="AW237" s="17"/>
      <c r="AX237" s="17"/>
      <c r="AY237" s="17"/>
      <c r="AZ237" s="17"/>
      <c r="BA237" s="17"/>
      <c r="BB237" s="17"/>
      <c r="BC237" s="17"/>
      <c r="BD237" s="17"/>
      <c r="BE237" s="17"/>
      <c r="BF237" s="17"/>
      <c r="BG237" s="17"/>
      <c r="BH237" s="17"/>
      <c r="BI237" s="17"/>
      <c r="BJ237" s="17"/>
      <c r="BK237" s="17"/>
      <c r="BL237" s="17"/>
      <c r="BM237" s="17"/>
      <c r="BN237" s="17"/>
      <c r="BO237" s="17"/>
      <c r="BP237" s="17"/>
      <c r="BQ237" s="17"/>
      <c r="BR237" s="17"/>
      <c r="BS237" s="17"/>
      <c r="BT237" s="17"/>
      <c r="BU237" s="17"/>
      <c r="BV237" s="17"/>
      <c r="BW237" s="17"/>
      <c r="BX237" s="17"/>
      <c r="BY237" s="17"/>
      <c r="BZ237" s="17"/>
    </row>
    <row r="238" spans="3:78" x14ac:dyDescent="0.3">
      <c r="C238" s="17"/>
      <c r="D238" s="17"/>
      <c r="E238" s="17"/>
      <c r="F238" s="17"/>
      <c r="G238" s="17"/>
      <c r="H238" s="17"/>
      <c r="I238" s="17"/>
      <c r="J238" s="17"/>
      <c r="K238" s="17"/>
      <c r="L238" s="17"/>
      <c r="M238" s="17"/>
      <c r="N238" s="17"/>
      <c r="O238" s="17"/>
      <c r="P238" s="17"/>
      <c r="Q238" s="17"/>
      <c r="R238" s="17"/>
      <c r="S238" s="17"/>
      <c r="T238" s="17"/>
      <c r="U238" s="17"/>
      <c r="V238" s="17"/>
      <c r="W238" s="17"/>
      <c r="X238" s="17"/>
      <c r="Y238" s="17"/>
      <c r="Z238" s="17"/>
      <c r="AA238" s="17"/>
      <c r="AB238" s="17"/>
      <c r="AC238" s="17"/>
      <c r="AD238" s="17"/>
      <c r="AE238" s="17"/>
      <c r="AF238" s="17"/>
      <c r="AG238" s="17"/>
      <c r="AH238" s="17"/>
      <c r="AI238" s="17"/>
      <c r="AJ238" s="17"/>
      <c r="AK238" s="17"/>
      <c r="AL238" s="17"/>
      <c r="AM238" s="17"/>
      <c r="AN238" s="17"/>
      <c r="AO238" s="17"/>
      <c r="AP238" s="17"/>
      <c r="AQ238" s="17"/>
      <c r="AR238" s="17"/>
      <c r="AS238" s="17"/>
      <c r="AT238" s="17"/>
      <c r="AU238" s="17"/>
      <c r="AV238" s="17"/>
      <c r="AW238" s="17"/>
      <c r="AX238" s="17"/>
      <c r="AY238" s="17"/>
      <c r="AZ238" s="17"/>
      <c r="BA238" s="17"/>
      <c r="BB238" s="17"/>
      <c r="BC238" s="17"/>
      <c r="BD238" s="17"/>
      <c r="BE238" s="17"/>
      <c r="BF238" s="17"/>
      <c r="BG238" s="17"/>
      <c r="BH238" s="17"/>
      <c r="BI238" s="17"/>
      <c r="BJ238" s="17"/>
      <c r="BK238" s="17"/>
      <c r="BL238" s="17"/>
      <c r="BM238" s="17"/>
      <c r="BN238" s="17"/>
      <c r="BO238" s="17"/>
      <c r="BP238" s="17"/>
      <c r="BQ238" s="17"/>
      <c r="BR238" s="17"/>
      <c r="BS238" s="17"/>
      <c r="BT238" s="17"/>
      <c r="BU238" s="17"/>
      <c r="BV238" s="17"/>
      <c r="BW238" s="17"/>
      <c r="BX238" s="17"/>
      <c r="BY238" s="17"/>
      <c r="BZ238" s="17"/>
    </row>
    <row r="239" spans="3:78" x14ac:dyDescent="0.3">
      <c r="C239" s="17"/>
      <c r="D239" s="17"/>
      <c r="E239" s="17"/>
      <c r="F239" s="17"/>
      <c r="G239" s="17"/>
      <c r="H239" s="17"/>
      <c r="I239" s="17"/>
      <c r="J239" s="17"/>
      <c r="K239" s="17"/>
      <c r="L239" s="17"/>
      <c r="M239" s="17"/>
      <c r="N239" s="17"/>
      <c r="O239" s="17"/>
      <c r="P239" s="17"/>
      <c r="Q239" s="17"/>
      <c r="R239" s="17"/>
      <c r="S239" s="17"/>
      <c r="T239" s="17"/>
      <c r="U239" s="17"/>
      <c r="V239" s="17"/>
      <c r="W239" s="17"/>
      <c r="X239" s="17"/>
      <c r="Y239" s="17"/>
      <c r="Z239" s="17"/>
      <c r="AA239" s="17"/>
      <c r="AB239" s="17"/>
      <c r="AC239" s="17"/>
      <c r="AD239" s="17"/>
      <c r="AE239" s="17"/>
      <c r="AF239" s="17"/>
      <c r="AG239" s="17"/>
      <c r="AH239" s="17"/>
      <c r="AI239" s="17"/>
      <c r="AJ239" s="17"/>
      <c r="AK239" s="17"/>
      <c r="AL239" s="17"/>
      <c r="AM239" s="17"/>
      <c r="AN239" s="17"/>
      <c r="AO239" s="17"/>
      <c r="AP239" s="17"/>
      <c r="AQ239" s="17"/>
      <c r="AR239" s="17"/>
      <c r="AS239" s="17"/>
      <c r="AT239" s="17"/>
      <c r="AU239" s="17"/>
      <c r="AV239" s="17"/>
      <c r="AW239" s="17"/>
      <c r="AX239" s="17"/>
      <c r="AY239" s="17"/>
      <c r="AZ239" s="17"/>
      <c r="BA239" s="17"/>
      <c r="BB239" s="17"/>
      <c r="BC239" s="17"/>
      <c r="BD239" s="17"/>
      <c r="BE239" s="17"/>
      <c r="BF239" s="17"/>
      <c r="BG239" s="17"/>
      <c r="BH239" s="17"/>
      <c r="BI239" s="17"/>
      <c r="BJ239" s="17"/>
      <c r="BK239" s="17"/>
      <c r="BL239" s="17"/>
      <c r="BM239" s="17"/>
      <c r="BN239" s="17"/>
      <c r="BO239" s="17"/>
      <c r="BP239" s="17"/>
      <c r="BQ239" s="17"/>
      <c r="BR239" s="17"/>
      <c r="BS239" s="17"/>
      <c r="BT239" s="17"/>
      <c r="BU239" s="17"/>
      <c r="BV239" s="17"/>
      <c r="BW239" s="17"/>
      <c r="BX239" s="17"/>
      <c r="BY239" s="17"/>
      <c r="BZ239" s="17"/>
    </row>
    <row r="240" spans="3:78" x14ac:dyDescent="0.3">
      <c r="C240" s="17"/>
      <c r="D240" s="17"/>
      <c r="E240" s="17"/>
      <c r="F240" s="17"/>
      <c r="G240" s="17"/>
      <c r="H240" s="17"/>
      <c r="I240" s="17"/>
      <c r="J240" s="17"/>
      <c r="K240" s="17"/>
      <c r="L240" s="17"/>
      <c r="M240" s="17"/>
      <c r="N240" s="17"/>
      <c r="O240" s="17"/>
      <c r="P240" s="17"/>
      <c r="Q240" s="17"/>
      <c r="R240" s="17"/>
      <c r="S240" s="17"/>
      <c r="T240" s="17"/>
      <c r="U240" s="17"/>
      <c r="V240" s="17"/>
      <c r="W240" s="17"/>
      <c r="X240" s="17"/>
      <c r="Y240" s="17"/>
      <c r="Z240" s="17"/>
      <c r="AA240" s="17"/>
      <c r="AB240" s="17"/>
      <c r="AC240" s="17"/>
      <c r="AD240" s="17"/>
      <c r="AE240" s="17"/>
      <c r="AF240" s="17"/>
      <c r="AG240" s="17"/>
      <c r="AH240" s="17"/>
      <c r="AI240" s="17"/>
      <c r="AJ240" s="17"/>
      <c r="AK240" s="17"/>
      <c r="AL240" s="17"/>
      <c r="AM240" s="17"/>
      <c r="AN240" s="17"/>
      <c r="AO240" s="17"/>
      <c r="AP240" s="17"/>
      <c r="AQ240" s="17"/>
      <c r="AR240" s="17"/>
      <c r="AS240" s="17"/>
      <c r="AT240" s="17"/>
      <c r="AU240" s="17"/>
      <c r="AV240" s="17"/>
      <c r="AW240" s="17"/>
      <c r="AX240" s="17"/>
      <c r="AY240" s="17"/>
      <c r="AZ240" s="17"/>
      <c r="BA240" s="17"/>
      <c r="BB240" s="17"/>
      <c r="BC240" s="17"/>
      <c r="BD240" s="17"/>
      <c r="BE240" s="17"/>
      <c r="BF240" s="17"/>
      <c r="BG240" s="17"/>
      <c r="BH240" s="17"/>
      <c r="BI240" s="17"/>
      <c r="BJ240" s="17"/>
      <c r="BK240" s="17"/>
      <c r="BL240" s="17"/>
      <c r="BM240" s="17"/>
      <c r="BN240" s="17"/>
      <c r="BO240" s="17"/>
      <c r="BP240" s="17"/>
      <c r="BQ240" s="17"/>
      <c r="BR240" s="17"/>
      <c r="BS240" s="17"/>
      <c r="BT240" s="17"/>
      <c r="BU240" s="17"/>
      <c r="BV240" s="17"/>
      <c r="BW240" s="17"/>
      <c r="BX240" s="17"/>
      <c r="BY240" s="17"/>
      <c r="BZ240" s="17"/>
    </row>
    <row r="241" spans="3:78" x14ac:dyDescent="0.3">
      <c r="C241" s="17"/>
      <c r="D241" s="17"/>
      <c r="E241" s="17"/>
      <c r="F241" s="17"/>
      <c r="G241" s="17"/>
      <c r="H241" s="17"/>
      <c r="I241" s="17"/>
      <c r="J241" s="17"/>
      <c r="K241" s="17"/>
      <c r="L241" s="17"/>
      <c r="M241" s="17"/>
      <c r="N241" s="17"/>
      <c r="O241" s="17"/>
      <c r="P241" s="17"/>
      <c r="Q241" s="17"/>
      <c r="R241" s="17"/>
      <c r="S241" s="17"/>
      <c r="T241" s="17"/>
      <c r="U241" s="17"/>
      <c r="V241" s="17"/>
      <c r="W241" s="17"/>
      <c r="X241" s="17"/>
      <c r="Y241" s="17"/>
      <c r="Z241" s="17"/>
      <c r="AA241" s="17"/>
      <c r="AB241" s="17"/>
      <c r="AC241" s="17"/>
      <c r="AD241" s="17"/>
      <c r="AE241" s="17"/>
      <c r="AF241" s="17"/>
      <c r="AG241" s="17"/>
      <c r="AH241" s="17"/>
      <c r="AI241" s="17"/>
      <c r="AJ241" s="17"/>
      <c r="AK241" s="17"/>
      <c r="AL241" s="17"/>
      <c r="AM241" s="17"/>
      <c r="AN241" s="17"/>
      <c r="AO241" s="17"/>
      <c r="AP241" s="17"/>
      <c r="AQ241" s="17"/>
      <c r="AR241" s="17"/>
      <c r="AS241" s="17"/>
      <c r="AT241" s="17"/>
      <c r="AU241" s="17"/>
      <c r="AV241" s="17"/>
      <c r="AW241" s="17"/>
      <c r="AX241" s="17"/>
      <c r="AY241" s="17"/>
      <c r="AZ241" s="17"/>
      <c r="BA241" s="17"/>
      <c r="BB241" s="17"/>
      <c r="BC241" s="17"/>
      <c r="BD241" s="17"/>
      <c r="BE241" s="17"/>
      <c r="BF241" s="17"/>
      <c r="BG241" s="17"/>
      <c r="BH241" s="17"/>
      <c r="BI241" s="17"/>
      <c r="BJ241" s="17"/>
      <c r="BK241" s="17"/>
      <c r="BL241" s="17"/>
      <c r="BM241" s="17"/>
      <c r="BN241" s="17"/>
      <c r="BO241" s="17"/>
      <c r="BP241" s="17"/>
      <c r="BQ241" s="17"/>
      <c r="BR241" s="17"/>
      <c r="BS241" s="17"/>
      <c r="BT241" s="17"/>
      <c r="BU241" s="17"/>
      <c r="BV241" s="17"/>
      <c r="BW241" s="17"/>
      <c r="BX241" s="17"/>
      <c r="BY241" s="17"/>
      <c r="BZ241" s="17"/>
    </row>
    <row r="242" spans="3:78" x14ac:dyDescent="0.3">
      <c r="C242" s="17"/>
      <c r="D242" s="17"/>
      <c r="E242" s="17"/>
      <c r="F242" s="17"/>
      <c r="G242" s="17"/>
      <c r="H242" s="17"/>
      <c r="I242" s="17"/>
      <c r="J242" s="17"/>
      <c r="K242" s="17"/>
      <c r="L242" s="17"/>
      <c r="M242" s="17"/>
      <c r="N242" s="17"/>
      <c r="O242" s="17"/>
      <c r="P242" s="17"/>
      <c r="Q242" s="17"/>
      <c r="R242" s="17"/>
      <c r="S242" s="17"/>
      <c r="T242" s="17"/>
      <c r="U242" s="17"/>
      <c r="V242" s="17"/>
      <c r="W242" s="17"/>
      <c r="X242" s="17"/>
      <c r="Y242" s="17"/>
      <c r="Z242" s="17"/>
      <c r="AA242" s="17"/>
      <c r="AB242" s="17"/>
      <c r="AC242" s="17"/>
      <c r="AD242" s="17"/>
      <c r="AE242" s="17"/>
      <c r="AF242" s="17"/>
      <c r="AG242" s="17"/>
      <c r="AH242" s="17"/>
      <c r="AI242" s="17"/>
      <c r="AJ242" s="17"/>
      <c r="AK242" s="17"/>
      <c r="AL242" s="17"/>
      <c r="AM242" s="17"/>
      <c r="AN242" s="17"/>
      <c r="AO242" s="17"/>
      <c r="AP242" s="17"/>
      <c r="AQ242" s="17"/>
      <c r="AR242" s="17"/>
      <c r="AS242" s="17"/>
      <c r="AT242" s="17"/>
      <c r="AU242" s="17"/>
      <c r="AV242" s="17"/>
      <c r="AW242" s="17"/>
      <c r="AX242" s="17"/>
      <c r="AY242" s="17"/>
      <c r="AZ242" s="17"/>
      <c r="BA242" s="17"/>
      <c r="BB242" s="17"/>
      <c r="BC242" s="17"/>
      <c r="BD242" s="17"/>
      <c r="BE242" s="17"/>
      <c r="BF242" s="17"/>
      <c r="BG242" s="17"/>
      <c r="BH242" s="17"/>
      <c r="BI242" s="17"/>
      <c r="BJ242" s="17"/>
      <c r="BK242" s="17"/>
      <c r="BL242" s="17"/>
      <c r="BM242" s="17"/>
      <c r="BN242" s="17"/>
      <c r="BO242" s="17"/>
      <c r="BP242" s="17"/>
      <c r="BQ242" s="17"/>
      <c r="BR242" s="17"/>
      <c r="BS242" s="17"/>
      <c r="BT242" s="17"/>
      <c r="BU242" s="17"/>
      <c r="BV242" s="17"/>
      <c r="BW242" s="17"/>
      <c r="BX242" s="17"/>
      <c r="BY242" s="17"/>
      <c r="BZ242" s="17"/>
    </row>
    <row r="243" spans="3:78" x14ac:dyDescent="0.3">
      <c r="C243" s="17"/>
      <c r="D243" s="17"/>
      <c r="E243" s="17"/>
      <c r="F243" s="17"/>
      <c r="G243" s="17"/>
      <c r="H243" s="17"/>
      <c r="I243" s="17"/>
      <c r="J243" s="17"/>
      <c r="K243" s="17"/>
      <c r="L243" s="17"/>
      <c r="M243" s="17"/>
      <c r="N243" s="17"/>
      <c r="O243" s="17"/>
      <c r="P243" s="17"/>
      <c r="Q243" s="17"/>
      <c r="R243" s="17"/>
      <c r="S243" s="17"/>
      <c r="T243" s="17"/>
      <c r="U243" s="17"/>
      <c r="V243" s="17"/>
      <c r="W243" s="17"/>
      <c r="X243" s="17"/>
      <c r="Y243" s="17"/>
      <c r="Z243" s="17"/>
      <c r="AA243" s="17"/>
      <c r="AB243" s="17"/>
      <c r="AC243" s="17"/>
      <c r="AD243" s="17"/>
      <c r="AE243" s="17"/>
      <c r="AF243" s="17"/>
      <c r="AG243" s="17"/>
      <c r="AH243" s="17"/>
      <c r="AI243" s="17"/>
      <c r="AJ243" s="17"/>
      <c r="AK243" s="17"/>
      <c r="AL243" s="17"/>
      <c r="AM243" s="17"/>
      <c r="AN243" s="17"/>
      <c r="AO243" s="17"/>
      <c r="AP243" s="17"/>
      <c r="AQ243" s="17"/>
      <c r="AR243" s="17"/>
      <c r="AS243" s="17"/>
      <c r="AT243" s="17"/>
      <c r="AU243" s="17"/>
      <c r="AV243" s="17"/>
      <c r="AW243" s="17"/>
      <c r="AX243" s="17"/>
      <c r="AY243" s="17"/>
      <c r="AZ243" s="17"/>
      <c r="BA243" s="17"/>
      <c r="BB243" s="17"/>
      <c r="BC243" s="17"/>
      <c r="BD243" s="17"/>
      <c r="BE243" s="17"/>
      <c r="BF243" s="17"/>
      <c r="BG243" s="17"/>
      <c r="BH243" s="17"/>
      <c r="BI243" s="17"/>
      <c r="BJ243" s="17"/>
      <c r="BK243" s="17"/>
      <c r="BL243" s="17"/>
      <c r="BM243" s="17"/>
      <c r="BN243" s="17"/>
      <c r="BO243" s="17"/>
      <c r="BP243" s="17"/>
      <c r="BQ243" s="17"/>
      <c r="BR243" s="17"/>
      <c r="BS243" s="17"/>
      <c r="BT243" s="17"/>
      <c r="BU243" s="17"/>
      <c r="BV243" s="17"/>
      <c r="BW243" s="17"/>
      <c r="BX243" s="17"/>
      <c r="BY243" s="17"/>
      <c r="BZ243" s="17"/>
    </row>
    <row r="244" spans="3:78" x14ac:dyDescent="0.3">
      <c r="C244" s="17"/>
      <c r="D244" s="17"/>
      <c r="E244" s="17"/>
      <c r="F244" s="17"/>
      <c r="G244" s="17"/>
      <c r="H244" s="17"/>
      <c r="I244" s="17"/>
      <c r="J244" s="17"/>
      <c r="K244" s="17"/>
      <c r="L244" s="17"/>
      <c r="M244" s="17"/>
      <c r="N244" s="17"/>
      <c r="O244" s="17"/>
      <c r="P244" s="17"/>
      <c r="Q244" s="17"/>
      <c r="R244" s="17"/>
      <c r="S244" s="17"/>
      <c r="T244" s="17"/>
      <c r="U244" s="17"/>
      <c r="V244" s="17"/>
      <c r="W244" s="17"/>
      <c r="X244" s="17"/>
      <c r="Y244" s="17"/>
      <c r="Z244" s="17"/>
      <c r="AA244" s="17"/>
      <c r="AB244" s="17"/>
      <c r="AC244" s="17"/>
      <c r="AD244" s="17"/>
      <c r="AE244" s="17"/>
      <c r="AF244" s="17"/>
      <c r="AG244" s="17"/>
      <c r="AH244" s="17"/>
      <c r="AI244" s="17"/>
      <c r="AJ244" s="17"/>
      <c r="AK244" s="17"/>
      <c r="AL244" s="17"/>
      <c r="AM244" s="17"/>
      <c r="AN244" s="17"/>
      <c r="AO244" s="17"/>
      <c r="AP244" s="17"/>
      <c r="AQ244" s="17"/>
      <c r="AR244" s="17"/>
      <c r="AS244" s="17"/>
      <c r="AT244" s="17"/>
      <c r="AU244" s="17"/>
      <c r="AV244" s="17"/>
      <c r="AW244" s="17"/>
      <c r="AX244" s="17"/>
      <c r="AY244" s="17"/>
      <c r="AZ244" s="17"/>
      <c r="BA244" s="17"/>
      <c r="BB244" s="17"/>
      <c r="BC244" s="17"/>
      <c r="BD244" s="17"/>
      <c r="BE244" s="17"/>
      <c r="BF244" s="17"/>
      <c r="BG244" s="17"/>
      <c r="BH244" s="17"/>
      <c r="BI244" s="17"/>
      <c r="BJ244" s="17"/>
      <c r="BK244" s="17"/>
      <c r="BL244" s="17"/>
      <c r="BM244" s="17"/>
      <c r="BN244" s="17"/>
      <c r="BO244" s="17"/>
      <c r="BP244" s="17"/>
      <c r="BQ244" s="17"/>
      <c r="BR244" s="17"/>
      <c r="BS244" s="17"/>
      <c r="BT244" s="17"/>
      <c r="BU244" s="17"/>
      <c r="BV244" s="17"/>
      <c r="BW244" s="17"/>
      <c r="BX244" s="17"/>
      <c r="BY244" s="17"/>
      <c r="BZ244" s="17"/>
    </row>
    <row r="245" spans="3:78" x14ac:dyDescent="0.3">
      <c r="C245" s="17"/>
      <c r="D245" s="17"/>
      <c r="E245" s="17"/>
      <c r="F245" s="17"/>
      <c r="G245" s="17"/>
      <c r="H245" s="17"/>
      <c r="I245" s="17"/>
      <c r="J245" s="17"/>
      <c r="K245" s="17"/>
      <c r="L245" s="17"/>
      <c r="M245" s="17"/>
      <c r="N245" s="17"/>
      <c r="O245" s="17"/>
      <c r="P245" s="17"/>
      <c r="Q245" s="17"/>
      <c r="R245" s="17"/>
      <c r="S245" s="17"/>
      <c r="T245" s="17"/>
      <c r="U245" s="17"/>
      <c r="V245" s="17"/>
      <c r="W245" s="17"/>
      <c r="X245" s="17"/>
      <c r="Y245" s="17"/>
      <c r="Z245" s="17"/>
      <c r="AA245" s="17"/>
      <c r="AB245" s="17"/>
      <c r="AC245" s="17"/>
      <c r="AD245" s="17"/>
      <c r="AE245" s="17"/>
      <c r="AF245" s="17"/>
      <c r="AG245" s="17"/>
      <c r="AH245" s="17"/>
      <c r="AI245" s="17"/>
      <c r="AJ245" s="17"/>
      <c r="AK245" s="17"/>
      <c r="AL245" s="17"/>
      <c r="AM245" s="17"/>
      <c r="AN245" s="17"/>
      <c r="AO245" s="17"/>
      <c r="AP245" s="17"/>
      <c r="AQ245" s="17"/>
      <c r="AR245" s="17"/>
      <c r="AS245" s="17"/>
      <c r="AT245" s="17"/>
      <c r="AU245" s="17"/>
      <c r="AV245" s="17"/>
      <c r="AW245" s="17"/>
      <c r="AX245" s="17"/>
      <c r="AY245" s="17"/>
      <c r="AZ245" s="17"/>
      <c r="BA245" s="17"/>
      <c r="BB245" s="17"/>
      <c r="BC245" s="17"/>
      <c r="BD245" s="17"/>
      <c r="BE245" s="17"/>
      <c r="BF245" s="17"/>
      <c r="BG245" s="17"/>
      <c r="BH245" s="17"/>
      <c r="BI245" s="17"/>
      <c r="BJ245" s="17"/>
      <c r="BK245" s="17"/>
      <c r="BL245" s="17"/>
      <c r="BM245" s="17"/>
      <c r="BN245" s="17"/>
      <c r="BO245" s="17"/>
      <c r="BP245" s="17"/>
      <c r="BQ245" s="17"/>
      <c r="BR245" s="17"/>
      <c r="BS245" s="17"/>
      <c r="BT245" s="17"/>
      <c r="BU245" s="17"/>
      <c r="BV245" s="17"/>
      <c r="BW245" s="17"/>
      <c r="BX245" s="17"/>
      <c r="BY245" s="17"/>
      <c r="BZ245" s="17"/>
    </row>
    <row r="246" spans="3:78" x14ac:dyDescent="0.3">
      <c r="C246" s="17"/>
      <c r="D246" s="17"/>
      <c r="E246" s="17"/>
      <c r="F246" s="17"/>
      <c r="G246" s="17"/>
      <c r="H246" s="17"/>
      <c r="I246" s="17"/>
      <c r="J246" s="17"/>
      <c r="K246" s="17"/>
      <c r="L246" s="17"/>
      <c r="M246" s="17"/>
      <c r="N246" s="17"/>
      <c r="O246" s="17"/>
      <c r="P246" s="17"/>
      <c r="Q246" s="17"/>
      <c r="R246" s="17"/>
      <c r="S246" s="17"/>
      <c r="T246" s="17"/>
      <c r="U246" s="17"/>
      <c r="V246" s="17"/>
      <c r="W246" s="17"/>
      <c r="X246" s="17"/>
      <c r="Y246" s="17"/>
      <c r="Z246" s="17"/>
      <c r="AA246" s="17"/>
      <c r="AB246" s="17"/>
      <c r="AC246" s="17"/>
      <c r="AD246" s="17"/>
      <c r="AE246" s="17"/>
      <c r="AF246" s="17"/>
      <c r="AG246" s="17"/>
      <c r="AH246" s="17"/>
      <c r="AI246" s="17"/>
      <c r="AJ246" s="17"/>
      <c r="AK246" s="17"/>
      <c r="AL246" s="17"/>
      <c r="AM246" s="17"/>
      <c r="AN246" s="17"/>
      <c r="AO246" s="17"/>
      <c r="AP246" s="17"/>
      <c r="AQ246" s="17"/>
      <c r="AR246" s="17"/>
      <c r="AS246" s="17"/>
      <c r="AT246" s="17"/>
      <c r="AU246" s="17"/>
      <c r="AV246" s="17"/>
      <c r="AW246" s="17"/>
      <c r="AX246" s="17"/>
      <c r="AY246" s="17"/>
      <c r="AZ246" s="17"/>
      <c r="BA246" s="17"/>
      <c r="BB246" s="17"/>
      <c r="BC246" s="17"/>
      <c r="BD246" s="17"/>
      <c r="BE246" s="17"/>
      <c r="BF246" s="17"/>
      <c r="BG246" s="17"/>
      <c r="BH246" s="17"/>
      <c r="BI246" s="17"/>
      <c r="BJ246" s="17"/>
      <c r="BK246" s="17"/>
      <c r="BL246" s="17"/>
      <c r="BM246" s="17"/>
      <c r="BN246" s="17"/>
      <c r="BO246" s="17"/>
      <c r="BP246" s="17"/>
      <c r="BQ246" s="17"/>
      <c r="BR246" s="17"/>
      <c r="BS246" s="17"/>
      <c r="BT246" s="17"/>
      <c r="BU246" s="17"/>
      <c r="BV246" s="17"/>
      <c r="BW246" s="17"/>
      <c r="BX246" s="17"/>
      <c r="BY246" s="17"/>
      <c r="BZ246" s="17"/>
    </row>
    <row r="247" spans="3:78" x14ac:dyDescent="0.3">
      <c r="C247" s="17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  <c r="W247" s="17"/>
      <c r="X247" s="17"/>
      <c r="Y247" s="17"/>
      <c r="Z247" s="17"/>
      <c r="AA247" s="17"/>
      <c r="AB247" s="17"/>
      <c r="AC247" s="17"/>
      <c r="AD247" s="17"/>
      <c r="AE247" s="17"/>
      <c r="AF247" s="17"/>
      <c r="AG247" s="17"/>
      <c r="AH247" s="17"/>
      <c r="AI247" s="17"/>
      <c r="AJ247" s="17"/>
      <c r="AK247" s="17"/>
      <c r="AL247" s="17"/>
      <c r="AM247" s="17"/>
      <c r="AN247" s="17"/>
      <c r="AO247" s="17"/>
      <c r="AP247" s="17"/>
      <c r="AQ247" s="17"/>
      <c r="AR247" s="17"/>
      <c r="AS247" s="17"/>
      <c r="AT247" s="17"/>
      <c r="AU247" s="17"/>
      <c r="AV247" s="17"/>
      <c r="AW247" s="17"/>
      <c r="AX247" s="17"/>
      <c r="AY247" s="17"/>
      <c r="AZ247" s="17"/>
      <c r="BA247" s="17"/>
      <c r="BB247" s="17"/>
      <c r="BC247" s="17"/>
      <c r="BD247" s="17"/>
      <c r="BE247" s="17"/>
      <c r="BF247" s="17"/>
      <c r="BG247" s="17"/>
      <c r="BH247" s="17"/>
      <c r="BI247" s="17"/>
      <c r="BJ247" s="17"/>
      <c r="BK247" s="17"/>
      <c r="BL247" s="17"/>
      <c r="BM247" s="17"/>
      <c r="BN247" s="17"/>
      <c r="BO247" s="17"/>
      <c r="BP247" s="17"/>
      <c r="BQ247" s="17"/>
      <c r="BR247" s="17"/>
      <c r="BS247" s="17"/>
      <c r="BT247" s="17"/>
      <c r="BU247" s="17"/>
      <c r="BV247" s="17"/>
      <c r="BW247" s="17"/>
      <c r="BX247" s="17"/>
      <c r="BY247" s="17"/>
      <c r="BZ247" s="17"/>
    </row>
    <row r="248" spans="3:78" x14ac:dyDescent="0.3">
      <c r="C248" s="17"/>
      <c r="D248" s="17"/>
      <c r="E248" s="17"/>
      <c r="F248" s="17"/>
      <c r="G248" s="17"/>
      <c r="H248" s="17"/>
      <c r="I248" s="17"/>
      <c r="J248" s="17"/>
      <c r="K248" s="17"/>
      <c r="L248" s="17"/>
      <c r="M248" s="17"/>
      <c r="N248" s="17"/>
      <c r="O248" s="17"/>
      <c r="P248" s="17"/>
      <c r="Q248" s="17"/>
      <c r="R248" s="17"/>
      <c r="S248" s="17"/>
      <c r="T248" s="17"/>
      <c r="U248" s="17"/>
      <c r="V248" s="17"/>
      <c r="W248" s="17"/>
      <c r="X248" s="17"/>
      <c r="Y248" s="17"/>
      <c r="Z248" s="17"/>
      <c r="AA248" s="17"/>
      <c r="AB248" s="17"/>
      <c r="AC248" s="17"/>
      <c r="AD248" s="17"/>
      <c r="AE248" s="17"/>
      <c r="AF248" s="17"/>
      <c r="AG248" s="17"/>
      <c r="AH248" s="17"/>
      <c r="AI248" s="17"/>
      <c r="AJ248" s="17"/>
      <c r="AK248" s="17"/>
      <c r="AL248" s="17"/>
      <c r="AM248" s="17"/>
      <c r="AN248" s="17"/>
      <c r="AO248" s="17"/>
      <c r="AP248" s="17"/>
      <c r="AQ248" s="17"/>
      <c r="AR248" s="17"/>
      <c r="AS248" s="17"/>
      <c r="AT248" s="17"/>
      <c r="AU248" s="17"/>
      <c r="AV248" s="17"/>
      <c r="AW248" s="17"/>
      <c r="AX248" s="17"/>
      <c r="AY248" s="17"/>
      <c r="AZ248" s="17"/>
      <c r="BA248" s="17"/>
      <c r="BB248" s="17"/>
      <c r="BC248" s="17"/>
      <c r="BD248" s="17"/>
      <c r="BE248" s="17"/>
      <c r="BF248" s="17"/>
      <c r="BG248" s="17"/>
      <c r="BH248" s="17"/>
      <c r="BI248" s="17"/>
      <c r="BJ248" s="17"/>
      <c r="BK248" s="17"/>
      <c r="BL248" s="17"/>
      <c r="BM248" s="17"/>
      <c r="BN248" s="17"/>
      <c r="BO248" s="17"/>
      <c r="BP248" s="17"/>
      <c r="BQ248" s="17"/>
      <c r="BR248" s="17"/>
      <c r="BS248" s="17"/>
      <c r="BT248" s="17"/>
      <c r="BU248" s="17"/>
      <c r="BV248" s="17"/>
      <c r="BW248" s="17"/>
      <c r="BX248" s="17"/>
      <c r="BY248" s="17"/>
      <c r="BZ248" s="17"/>
    </row>
    <row r="249" spans="3:78" x14ac:dyDescent="0.3">
      <c r="C249" s="17"/>
      <c r="D249" s="17"/>
      <c r="E249" s="17"/>
      <c r="F249" s="17"/>
      <c r="G249" s="17"/>
      <c r="H249" s="17"/>
      <c r="I249" s="17"/>
      <c r="J249" s="17"/>
      <c r="K249" s="17"/>
      <c r="L249" s="17"/>
      <c r="M249" s="17"/>
      <c r="N249" s="17"/>
      <c r="O249" s="17"/>
      <c r="P249" s="17"/>
      <c r="Q249" s="17"/>
      <c r="R249" s="17"/>
      <c r="S249" s="17"/>
      <c r="T249" s="17"/>
      <c r="U249" s="17"/>
      <c r="V249" s="17"/>
      <c r="W249" s="17"/>
      <c r="X249" s="17"/>
      <c r="Y249" s="17"/>
      <c r="Z249" s="17"/>
      <c r="AA249" s="17"/>
      <c r="AB249" s="17"/>
      <c r="AC249" s="17"/>
      <c r="AD249" s="17"/>
      <c r="AE249" s="17"/>
      <c r="AF249" s="17"/>
      <c r="AG249" s="17"/>
      <c r="AH249" s="17"/>
      <c r="AI249" s="17"/>
      <c r="AJ249" s="17"/>
      <c r="AK249" s="17"/>
      <c r="AL249" s="17"/>
      <c r="AM249" s="17"/>
      <c r="AN249" s="17"/>
      <c r="AO249" s="17"/>
      <c r="AP249" s="17"/>
      <c r="AQ249" s="17"/>
      <c r="AR249" s="17"/>
      <c r="AS249" s="17"/>
      <c r="AT249" s="17"/>
      <c r="AU249" s="17"/>
      <c r="AV249" s="17"/>
      <c r="AW249" s="17"/>
      <c r="AX249" s="17"/>
      <c r="AY249" s="17"/>
      <c r="AZ249" s="17"/>
      <c r="BA249" s="17"/>
      <c r="BB249" s="17"/>
      <c r="BC249" s="17"/>
      <c r="BD249" s="17"/>
      <c r="BE249" s="17"/>
      <c r="BF249" s="17"/>
      <c r="BG249" s="17"/>
      <c r="BH249" s="17"/>
      <c r="BI249" s="17"/>
      <c r="BJ249" s="17"/>
      <c r="BK249" s="17"/>
      <c r="BL249" s="17"/>
      <c r="BM249" s="17"/>
      <c r="BN249" s="17"/>
      <c r="BO249" s="17"/>
      <c r="BP249" s="17"/>
      <c r="BQ249" s="17"/>
      <c r="BR249" s="17"/>
      <c r="BS249" s="17"/>
      <c r="BT249" s="17"/>
      <c r="BU249" s="17"/>
      <c r="BV249" s="17"/>
      <c r="BW249" s="17"/>
      <c r="BX249" s="17"/>
      <c r="BY249" s="17"/>
      <c r="BZ249" s="17"/>
    </row>
    <row r="250" spans="3:78" x14ac:dyDescent="0.3">
      <c r="C250" s="17"/>
      <c r="D250" s="17"/>
      <c r="E250" s="17"/>
      <c r="F250" s="17"/>
      <c r="G250" s="17"/>
      <c r="H250" s="17"/>
      <c r="I250" s="17"/>
      <c r="J250" s="17"/>
      <c r="K250" s="17"/>
      <c r="L250" s="17"/>
      <c r="M250" s="17"/>
      <c r="N250" s="17"/>
      <c r="O250" s="17"/>
      <c r="P250" s="17"/>
      <c r="Q250" s="17"/>
      <c r="R250" s="17"/>
      <c r="S250" s="17"/>
      <c r="T250" s="17"/>
      <c r="U250" s="17"/>
      <c r="V250" s="17"/>
      <c r="W250" s="17"/>
      <c r="X250" s="17"/>
      <c r="Y250" s="17"/>
      <c r="Z250" s="17"/>
      <c r="AA250" s="17"/>
      <c r="AB250" s="17"/>
      <c r="AC250" s="17"/>
      <c r="AD250" s="17"/>
      <c r="AE250" s="17"/>
      <c r="AF250" s="17"/>
      <c r="AG250" s="17"/>
      <c r="AH250" s="17"/>
      <c r="AI250" s="17"/>
      <c r="AJ250" s="17"/>
      <c r="AK250" s="17"/>
      <c r="AL250" s="17"/>
      <c r="AM250" s="17"/>
      <c r="AN250" s="17"/>
      <c r="AO250" s="17"/>
      <c r="AP250" s="17"/>
      <c r="AQ250" s="17"/>
      <c r="AR250" s="17"/>
      <c r="AS250" s="17"/>
      <c r="AT250" s="17"/>
      <c r="AU250" s="17"/>
      <c r="AV250" s="17"/>
      <c r="AW250" s="17"/>
      <c r="AX250" s="17"/>
      <c r="AY250" s="17"/>
      <c r="AZ250" s="17"/>
      <c r="BA250" s="17"/>
      <c r="BB250" s="17"/>
      <c r="BC250" s="17"/>
      <c r="BD250" s="17"/>
      <c r="BE250" s="17"/>
      <c r="BF250" s="17"/>
      <c r="BG250" s="17"/>
      <c r="BH250" s="17"/>
      <c r="BI250" s="17"/>
      <c r="BJ250" s="17"/>
      <c r="BK250" s="17"/>
      <c r="BL250" s="17"/>
      <c r="BM250" s="17"/>
      <c r="BN250" s="17"/>
      <c r="BO250" s="17"/>
      <c r="BP250" s="17"/>
      <c r="BQ250" s="17"/>
      <c r="BR250" s="17"/>
      <c r="BS250" s="17"/>
      <c r="BT250" s="17"/>
      <c r="BU250" s="17"/>
      <c r="BV250" s="17"/>
      <c r="BW250" s="17"/>
      <c r="BX250" s="17"/>
      <c r="BY250" s="17"/>
      <c r="BZ250" s="17"/>
    </row>
    <row r="251" spans="3:78" x14ac:dyDescent="0.3">
      <c r="C251" s="17"/>
      <c r="D251" s="17"/>
      <c r="E251" s="17"/>
      <c r="F251" s="17"/>
      <c r="G251" s="17"/>
      <c r="H251" s="17"/>
      <c r="I251" s="17"/>
      <c r="J251" s="17"/>
      <c r="K251" s="17"/>
      <c r="L251" s="17"/>
      <c r="M251" s="17"/>
      <c r="N251" s="17"/>
      <c r="O251" s="17"/>
      <c r="P251" s="17"/>
      <c r="Q251" s="17"/>
      <c r="R251" s="17"/>
      <c r="S251" s="17"/>
      <c r="T251" s="17"/>
      <c r="U251" s="17"/>
      <c r="V251" s="17"/>
      <c r="W251" s="17"/>
      <c r="X251" s="17"/>
      <c r="Y251" s="17"/>
      <c r="Z251" s="17"/>
      <c r="AA251" s="17"/>
      <c r="AB251" s="17"/>
      <c r="AC251" s="17"/>
      <c r="AD251" s="17"/>
      <c r="AE251" s="17"/>
      <c r="AF251" s="17"/>
      <c r="AG251" s="17"/>
      <c r="AH251" s="17"/>
      <c r="AI251" s="17"/>
      <c r="AJ251" s="17"/>
      <c r="AK251" s="17"/>
      <c r="AL251" s="17"/>
      <c r="AM251" s="17"/>
      <c r="AN251" s="17"/>
      <c r="AO251" s="17"/>
      <c r="AP251" s="17"/>
      <c r="AQ251" s="17"/>
      <c r="AR251" s="17"/>
      <c r="AS251" s="17"/>
      <c r="AT251" s="17"/>
      <c r="AU251" s="17"/>
      <c r="AV251" s="17"/>
      <c r="AW251" s="17"/>
      <c r="AX251" s="17"/>
      <c r="AY251" s="17"/>
      <c r="AZ251" s="17"/>
      <c r="BA251" s="17"/>
      <c r="BB251" s="17"/>
      <c r="BC251" s="17"/>
      <c r="BD251" s="17"/>
      <c r="BE251" s="17"/>
      <c r="BF251" s="17"/>
      <c r="BG251" s="17"/>
      <c r="BH251" s="17"/>
      <c r="BI251" s="17"/>
      <c r="BJ251" s="17"/>
      <c r="BK251" s="17"/>
      <c r="BL251" s="17"/>
      <c r="BM251" s="17"/>
      <c r="BN251" s="17"/>
      <c r="BO251" s="17"/>
      <c r="BP251" s="17"/>
      <c r="BQ251" s="17"/>
      <c r="BR251" s="17"/>
      <c r="BS251" s="17"/>
      <c r="BT251" s="17"/>
      <c r="BU251" s="17"/>
      <c r="BV251" s="17"/>
      <c r="BW251" s="17"/>
      <c r="BX251" s="17"/>
      <c r="BY251" s="17"/>
      <c r="BZ251" s="17"/>
    </row>
    <row r="252" spans="3:78" x14ac:dyDescent="0.3">
      <c r="C252" s="17"/>
      <c r="D252" s="17"/>
      <c r="E252" s="17"/>
      <c r="F252" s="17"/>
      <c r="G252" s="17"/>
      <c r="H252" s="17"/>
      <c r="I252" s="17"/>
      <c r="J252" s="17"/>
      <c r="K252" s="17"/>
      <c r="L252" s="17"/>
      <c r="M252" s="17"/>
      <c r="N252" s="17"/>
      <c r="O252" s="17"/>
      <c r="P252" s="17"/>
      <c r="Q252" s="17"/>
      <c r="R252" s="17"/>
      <c r="S252" s="17"/>
      <c r="T252" s="17"/>
      <c r="U252" s="17"/>
      <c r="V252" s="17"/>
      <c r="W252" s="17"/>
      <c r="X252" s="17"/>
      <c r="Y252" s="17"/>
      <c r="Z252" s="17"/>
      <c r="AA252" s="17"/>
      <c r="AB252" s="17"/>
      <c r="AC252" s="17"/>
      <c r="AD252" s="17"/>
      <c r="AE252" s="17"/>
      <c r="AF252" s="17"/>
      <c r="AG252" s="17"/>
      <c r="AH252" s="17"/>
      <c r="AI252" s="17"/>
      <c r="AJ252" s="17"/>
      <c r="AK252" s="17"/>
      <c r="AL252" s="17"/>
      <c r="AM252" s="17"/>
      <c r="AN252" s="17"/>
      <c r="AO252" s="17"/>
      <c r="AP252" s="17"/>
      <c r="AQ252" s="17"/>
      <c r="AR252" s="17"/>
      <c r="AS252" s="17"/>
      <c r="AT252" s="17"/>
      <c r="AU252" s="17"/>
      <c r="AV252" s="17"/>
      <c r="AW252" s="17"/>
      <c r="AX252" s="17"/>
      <c r="AY252" s="17"/>
      <c r="AZ252" s="17"/>
      <c r="BA252" s="17"/>
      <c r="BB252" s="17"/>
      <c r="BC252" s="17"/>
      <c r="BD252" s="17"/>
      <c r="BE252" s="17"/>
      <c r="BF252" s="17"/>
      <c r="BG252" s="17"/>
      <c r="BH252" s="17"/>
      <c r="BI252" s="17"/>
      <c r="BJ252" s="17"/>
      <c r="BK252" s="17"/>
      <c r="BL252" s="17"/>
      <c r="BM252" s="17"/>
      <c r="BN252" s="17"/>
      <c r="BO252" s="17"/>
      <c r="BP252" s="17"/>
      <c r="BQ252" s="17"/>
      <c r="BR252" s="17"/>
      <c r="BS252" s="17"/>
      <c r="BT252" s="17"/>
      <c r="BU252" s="17"/>
      <c r="BV252" s="17"/>
      <c r="BW252" s="17"/>
      <c r="BX252" s="17"/>
      <c r="BY252" s="17"/>
      <c r="BZ252" s="17"/>
    </row>
    <row r="253" spans="3:78" x14ac:dyDescent="0.3">
      <c r="C253" s="17"/>
      <c r="D253" s="17"/>
      <c r="E253" s="17"/>
      <c r="F253" s="17"/>
      <c r="G253" s="17"/>
      <c r="H253" s="17"/>
      <c r="I253" s="17"/>
      <c r="J253" s="17"/>
      <c r="K253" s="17"/>
      <c r="L253" s="17"/>
      <c r="M253" s="17"/>
      <c r="N253" s="17"/>
      <c r="O253" s="17"/>
      <c r="P253" s="17"/>
      <c r="Q253" s="17"/>
      <c r="R253" s="17"/>
      <c r="S253" s="17"/>
      <c r="T253" s="17"/>
      <c r="U253" s="17"/>
      <c r="V253" s="17"/>
      <c r="W253" s="17"/>
      <c r="X253" s="17"/>
      <c r="Y253" s="17"/>
      <c r="Z253" s="17"/>
      <c r="AA253" s="17"/>
      <c r="AB253" s="17"/>
      <c r="AC253" s="17"/>
      <c r="AD253" s="17"/>
      <c r="AE253" s="17"/>
      <c r="AF253" s="17"/>
      <c r="AG253" s="17"/>
      <c r="AH253" s="17"/>
      <c r="AI253" s="17"/>
      <c r="AJ253" s="17"/>
      <c r="AK253" s="17"/>
      <c r="AL253" s="17"/>
      <c r="AM253" s="17"/>
      <c r="AN253" s="17"/>
      <c r="AO253" s="17"/>
      <c r="AP253" s="17"/>
      <c r="AQ253" s="17"/>
      <c r="AR253" s="17"/>
      <c r="AS253" s="17"/>
      <c r="AT253" s="17"/>
      <c r="AU253" s="17"/>
      <c r="AV253" s="17"/>
      <c r="AW253" s="17"/>
      <c r="AX253" s="17"/>
      <c r="AY253" s="17"/>
      <c r="AZ253" s="17"/>
      <c r="BA253" s="17"/>
      <c r="BB253" s="17"/>
      <c r="BC253" s="17"/>
      <c r="BD253" s="17"/>
      <c r="BE253" s="17"/>
      <c r="BF253" s="17"/>
      <c r="BG253" s="17"/>
      <c r="BH253" s="17"/>
      <c r="BI253" s="17"/>
      <c r="BJ253" s="17"/>
      <c r="BK253" s="17"/>
      <c r="BL253" s="17"/>
      <c r="BM253" s="17"/>
      <c r="BN253" s="17"/>
      <c r="BO253" s="17"/>
      <c r="BP253" s="17"/>
      <c r="BQ253" s="17"/>
      <c r="BR253" s="17"/>
      <c r="BS253" s="17"/>
      <c r="BT253" s="17"/>
      <c r="BU253" s="17"/>
      <c r="BV253" s="17"/>
      <c r="BW253" s="17"/>
      <c r="BX253" s="17"/>
      <c r="BY253" s="17"/>
      <c r="BZ253" s="17"/>
    </row>
    <row r="254" spans="3:78" x14ac:dyDescent="0.3">
      <c r="C254" s="17"/>
      <c r="D254" s="17"/>
      <c r="E254" s="17"/>
      <c r="F254" s="17"/>
      <c r="G254" s="17"/>
      <c r="H254" s="17"/>
      <c r="I254" s="17"/>
      <c r="J254" s="17"/>
      <c r="K254" s="17"/>
      <c r="L254" s="17"/>
      <c r="M254" s="17"/>
      <c r="N254" s="17"/>
      <c r="O254" s="17"/>
      <c r="P254" s="17"/>
      <c r="Q254" s="17"/>
      <c r="R254" s="17"/>
      <c r="S254" s="17"/>
      <c r="T254" s="17"/>
      <c r="U254" s="17"/>
      <c r="V254" s="17"/>
      <c r="W254" s="17"/>
      <c r="X254" s="17"/>
      <c r="Y254" s="17"/>
      <c r="Z254" s="17"/>
      <c r="AA254" s="17"/>
      <c r="AB254" s="17"/>
      <c r="AC254" s="17"/>
      <c r="AD254" s="17"/>
      <c r="AE254" s="17"/>
      <c r="AF254" s="17"/>
      <c r="AG254" s="17"/>
      <c r="AH254" s="17"/>
      <c r="AI254" s="17"/>
      <c r="AJ254" s="17"/>
      <c r="AK254" s="17"/>
      <c r="AL254" s="17"/>
      <c r="AM254" s="17"/>
      <c r="AN254" s="17"/>
      <c r="AO254" s="17"/>
      <c r="AP254" s="17"/>
      <c r="AQ254" s="17"/>
      <c r="AR254" s="17"/>
      <c r="AS254" s="17"/>
      <c r="AT254" s="17"/>
      <c r="AU254" s="17"/>
      <c r="AV254" s="17"/>
      <c r="AW254" s="17"/>
      <c r="AX254" s="17"/>
      <c r="AY254" s="17"/>
      <c r="AZ254" s="17"/>
      <c r="BA254" s="17"/>
      <c r="BB254" s="17"/>
      <c r="BC254" s="17"/>
      <c r="BD254" s="17"/>
      <c r="BE254" s="17"/>
      <c r="BF254" s="17"/>
      <c r="BG254" s="17"/>
      <c r="BH254" s="17"/>
      <c r="BI254" s="17"/>
      <c r="BJ254" s="17"/>
      <c r="BK254" s="17"/>
      <c r="BL254" s="17"/>
      <c r="BM254" s="17"/>
      <c r="BN254" s="17"/>
      <c r="BO254" s="17"/>
      <c r="BP254" s="17"/>
      <c r="BQ254" s="17"/>
      <c r="BR254" s="17"/>
      <c r="BS254" s="17"/>
      <c r="BT254" s="17"/>
      <c r="BU254" s="17"/>
      <c r="BV254" s="17"/>
      <c r="BW254" s="17"/>
      <c r="BX254" s="17"/>
      <c r="BY254" s="17"/>
      <c r="BZ254" s="17"/>
    </row>
    <row r="255" spans="3:78" x14ac:dyDescent="0.3">
      <c r="C255" s="17"/>
      <c r="D255" s="17"/>
      <c r="E255" s="17"/>
      <c r="F255" s="17"/>
      <c r="G255" s="17"/>
      <c r="H255" s="17"/>
      <c r="I255" s="17"/>
      <c r="J255" s="17"/>
      <c r="K255" s="17"/>
      <c r="L255" s="17"/>
      <c r="M255" s="17"/>
      <c r="N255" s="17"/>
      <c r="O255" s="17"/>
      <c r="P255" s="17"/>
      <c r="Q255" s="17"/>
      <c r="R255" s="17"/>
      <c r="S255" s="17"/>
      <c r="T255" s="17"/>
      <c r="U255" s="17"/>
      <c r="V255" s="17"/>
      <c r="W255" s="17"/>
      <c r="X255" s="17"/>
      <c r="Y255" s="17"/>
      <c r="Z255" s="17"/>
      <c r="AA255" s="17"/>
      <c r="AB255" s="17"/>
      <c r="AC255" s="17"/>
      <c r="AD255" s="17"/>
      <c r="AE255" s="17"/>
      <c r="AF255" s="17"/>
      <c r="AG255" s="17"/>
      <c r="AH255" s="17"/>
      <c r="AI255" s="17"/>
      <c r="AJ255" s="17"/>
      <c r="AK255" s="17"/>
      <c r="AL255" s="17"/>
      <c r="AM255" s="17"/>
      <c r="AN255" s="17"/>
      <c r="AO255" s="17"/>
      <c r="AP255" s="17"/>
      <c r="AQ255" s="17"/>
      <c r="AR255" s="17"/>
      <c r="AS255" s="17"/>
      <c r="AT255" s="17"/>
      <c r="AU255" s="17"/>
      <c r="AV255" s="17"/>
      <c r="AW255" s="17"/>
      <c r="AX255" s="17"/>
      <c r="AY255" s="17"/>
      <c r="AZ255" s="17"/>
      <c r="BA255" s="17"/>
      <c r="BB255" s="17"/>
      <c r="BC255" s="17"/>
      <c r="BD255" s="17"/>
      <c r="BE255" s="17"/>
      <c r="BF255" s="17"/>
      <c r="BG255" s="17"/>
      <c r="BH255" s="17"/>
      <c r="BI255" s="17"/>
      <c r="BJ255" s="17"/>
      <c r="BK255" s="17"/>
      <c r="BL255" s="17"/>
      <c r="BM255" s="17"/>
      <c r="BN255" s="17"/>
      <c r="BO255" s="17"/>
      <c r="BP255" s="17"/>
      <c r="BQ255" s="17"/>
      <c r="BR255" s="17"/>
      <c r="BS255" s="17"/>
      <c r="BT255" s="17"/>
      <c r="BU255" s="17"/>
      <c r="BV255" s="17"/>
      <c r="BW255" s="17"/>
      <c r="BX255" s="17"/>
      <c r="BY255" s="17"/>
      <c r="BZ255" s="17"/>
    </row>
    <row r="256" spans="3:78" x14ac:dyDescent="0.3">
      <c r="C256" s="17"/>
      <c r="D256" s="17"/>
      <c r="E256" s="17"/>
      <c r="F256" s="17"/>
      <c r="G256" s="17"/>
      <c r="H256" s="17"/>
      <c r="I256" s="17"/>
      <c r="J256" s="17"/>
      <c r="K256" s="17"/>
      <c r="L256" s="17"/>
      <c r="M256" s="17"/>
      <c r="N256" s="17"/>
      <c r="O256" s="17"/>
      <c r="P256" s="17"/>
      <c r="Q256" s="17"/>
      <c r="R256" s="17"/>
      <c r="S256" s="17"/>
      <c r="T256" s="17"/>
      <c r="U256" s="17"/>
      <c r="V256" s="17"/>
      <c r="W256" s="17"/>
      <c r="X256" s="17"/>
      <c r="Y256" s="17"/>
      <c r="Z256" s="17"/>
      <c r="AA256" s="17"/>
      <c r="AB256" s="17"/>
      <c r="AC256" s="17"/>
      <c r="AD256" s="17"/>
      <c r="AE256" s="17"/>
      <c r="AF256" s="17"/>
      <c r="AG256" s="17"/>
      <c r="AH256" s="17"/>
      <c r="AI256" s="17"/>
      <c r="AJ256" s="17"/>
      <c r="AK256" s="17"/>
      <c r="AL256" s="17"/>
      <c r="AM256" s="17"/>
      <c r="AN256" s="17"/>
      <c r="AO256" s="17"/>
      <c r="AP256" s="17"/>
      <c r="AQ256" s="17"/>
      <c r="AR256" s="17"/>
      <c r="AS256" s="17"/>
      <c r="AT256" s="17"/>
      <c r="AU256" s="17"/>
      <c r="AV256" s="17"/>
      <c r="AW256" s="17"/>
      <c r="AX256" s="17"/>
      <c r="AY256" s="17"/>
      <c r="AZ256" s="17"/>
      <c r="BA256" s="17"/>
      <c r="BB256" s="17"/>
      <c r="BC256" s="17"/>
      <c r="BD256" s="17"/>
      <c r="BE256" s="17"/>
      <c r="BF256" s="17"/>
      <c r="BG256" s="17"/>
      <c r="BH256" s="17"/>
      <c r="BI256" s="17"/>
      <c r="BJ256" s="17"/>
      <c r="BK256" s="17"/>
      <c r="BL256" s="17"/>
      <c r="BM256" s="17"/>
      <c r="BN256" s="17"/>
      <c r="BO256" s="17"/>
      <c r="BP256" s="17"/>
      <c r="BQ256" s="17"/>
      <c r="BR256" s="17"/>
      <c r="BS256" s="17"/>
      <c r="BT256" s="17"/>
      <c r="BU256" s="17"/>
      <c r="BV256" s="17"/>
      <c r="BW256" s="17"/>
      <c r="BX256" s="17"/>
      <c r="BY256" s="17"/>
      <c r="BZ256" s="17"/>
    </row>
    <row r="257" spans="3:78" x14ac:dyDescent="0.3">
      <c r="C257" s="17"/>
      <c r="D257" s="17"/>
      <c r="E257" s="17"/>
      <c r="F257" s="17"/>
      <c r="G257" s="17"/>
      <c r="H257" s="17"/>
      <c r="I257" s="17"/>
      <c r="J257" s="17"/>
      <c r="K257" s="17"/>
      <c r="L257" s="17"/>
      <c r="M257" s="17"/>
      <c r="N257" s="17"/>
      <c r="O257" s="17"/>
      <c r="P257" s="17"/>
      <c r="Q257" s="17"/>
      <c r="R257" s="17"/>
      <c r="S257" s="17"/>
      <c r="T257" s="17"/>
      <c r="U257" s="17"/>
      <c r="V257" s="17"/>
      <c r="W257" s="17"/>
      <c r="X257" s="17"/>
      <c r="Y257" s="17"/>
      <c r="Z257" s="17"/>
      <c r="AA257" s="17"/>
      <c r="AB257" s="17"/>
      <c r="AC257" s="17"/>
      <c r="AD257" s="17"/>
      <c r="AE257" s="17"/>
      <c r="AF257" s="17"/>
      <c r="AG257" s="17"/>
      <c r="AH257" s="17"/>
      <c r="AI257" s="17"/>
      <c r="AJ257" s="17"/>
      <c r="AK257" s="17"/>
      <c r="AL257" s="17"/>
      <c r="AM257" s="17"/>
      <c r="AN257" s="17"/>
      <c r="AO257" s="17"/>
      <c r="AP257" s="17"/>
      <c r="AQ257" s="17"/>
      <c r="AR257" s="17"/>
      <c r="AS257" s="17"/>
      <c r="AT257" s="17"/>
      <c r="AU257" s="17"/>
      <c r="AV257" s="17"/>
      <c r="AW257" s="17"/>
      <c r="AX257" s="17"/>
      <c r="AY257" s="17"/>
      <c r="AZ257" s="17"/>
      <c r="BA257" s="17"/>
      <c r="BB257" s="17"/>
      <c r="BC257" s="17"/>
      <c r="BD257" s="17"/>
      <c r="BE257" s="17"/>
      <c r="BF257" s="17"/>
      <c r="BG257" s="17"/>
      <c r="BH257" s="17"/>
      <c r="BI257" s="17"/>
      <c r="BJ257" s="17"/>
      <c r="BK257" s="17"/>
      <c r="BL257" s="17"/>
      <c r="BM257" s="17"/>
      <c r="BN257" s="17"/>
      <c r="BO257" s="17"/>
      <c r="BP257" s="17"/>
      <c r="BQ257" s="17"/>
      <c r="BR257" s="17"/>
      <c r="BS257" s="17"/>
      <c r="BT257" s="17"/>
      <c r="BU257" s="17"/>
      <c r="BV257" s="17"/>
      <c r="BW257" s="17"/>
      <c r="BX257" s="17"/>
      <c r="BY257" s="17"/>
      <c r="BZ257" s="17"/>
    </row>
    <row r="258" spans="3:78" x14ac:dyDescent="0.3">
      <c r="C258" s="17"/>
      <c r="D258" s="17"/>
      <c r="E258" s="17"/>
      <c r="F258" s="17"/>
      <c r="G258" s="17"/>
      <c r="H258" s="17"/>
      <c r="I258" s="17"/>
      <c r="J258" s="17"/>
      <c r="K258" s="17"/>
      <c r="L258" s="17"/>
      <c r="M258" s="17"/>
      <c r="N258" s="17"/>
      <c r="O258" s="17"/>
      <c r="P258" s="17"/>
      <c r="Q258" s="17"/>
      <c r="R258" s="17"/>
      <c r="S258" s="17"/>
      <c r="T258" s="17"/>
      <c r="U258" s="17"/>
      <c r="V258" s="17"/>
      <c r="W258" s="17"/>
      <c r="X258" s="17"/>
      <c r="Y258" s="17"/>
      <c r="Z258" s="17"/>
      <c r="AA258" s="17"/>
      <c r="AB258" s="17"/>
      <c r="AC258" s="17"/>
      <c r="AD258" s="17"/>
      <c r="AE258" s="17"/>
      <c r="AF258" s="17"/>
      <c r="AG258" s="17"/>
      <c r="AH258" s="17"/>
      <c r="AI258" s="17"/>
      <c r="AJ258" s="17"/>
      <c r="AK258" s="17"/>
      <c r="AL258" s="17"/>
      <c r="AM258" s="17"/>
      <c r="AN258" s="17"/>
      <c r="AO258" s="17"/>
      <c r="AP258" s="17"/>
      <c r="AQ258" s="17"/>
      <c r="AR258" s="17"/>
      <c r="AS258" s="17"/>
      <c r="AT258" s="17"/>
      <c r="AU258" s="17"/>
      <c r="AV258" s="17"/>
      <c r="AW258" s="17"/>
      <c r="AX258" s="17"/>
      <c r="AY258" s="17"/>
      <c r="AZ258" s="17"/>
      <c r="BA258" s="17"/>
      <c r="BB258" s="17"/>
      <c r="BC258" s="17"/>
      <c r="BD258" s="17"/>
      <c r="BE258" s="17"/>
      <c r="BF258" s="17"/>
      <c r="BG258" s="17"/>
      <c r="BH258" s="17"/>
      <c r="BI258" s="17"/>
      <c r="BJ258" s="17"/>
      <c r="BK258" s="17"/>
      <c r="BL258" s="17"/>
      <c r="BM258" s="17"/>
      <c r="BN258" s="17"/>
      <c r="BO258" s="17"/>
      <c r="BP258" s="17"/>
      <c r="BQ258" s="17"/>
      <c r="BR258" s="17"/>
      <c r="BS258" s="17"/>
      <c r="BT258" s="17"/>
      <c r="BU258" s="17"/>
      <c r="BV258" s="17"/>
      <c r="BW258" s="17"/>
      <c r="BX258" s="17"/>
      <c r="BY258" s="17"/>
      <c r="BZ258" s="17"/>
    </row>
    <row r="259" spans="3:78" x14ac:dyDescent="0.3">
      <c r="C259" s="17"/>
      <c r="D259" s="17"/>
      <c r="E259" s="17"/>
      <c r="F259" s="17"/>
      <c r="G259" s="17"/>
      <c r="H259" s="17"/>
      <c r="I259" s="17"/>
      <c r="J259" s="17"/>
      <c r="K259" s="17"/>
      <c r="L259" s="17"/>
      <c r="M259" s="17"/>
      <c r="N259" s="17"/>
      <c r="O259" s="17"/>
      <c r="P259" s="17"/>
      <c r="Q259" s="17"/>
      <c r="R259" s="17"/>
      <c r="S259" s="17"/>
      <c r="T259" s="17"/>
      <c r="U259" s="17"/>
      <c r="V259" s="17"/>
      <c r="W259" s="17"/>
      <c r="X259" s="17"/>
      <c r="Y259" s="17"/>
      <c r="Z259" s="17"/>
      <c r="AA259" s="17"/>
      <c r="AB259" s="17"/>
      <c r="AC259" s="17"/>
      <c r="AD259" s="17"/>
      <c r="AE259" s="17"/>
      <c r="AF259" s="17"/>
      <c r="AG259" s="17"/>
      <c r="AH259" s="17"/>
      <c r="AI259" s="17"/>
      <c r="AJ259" s="17"/>
      <c r="AK259" s="17"/>
      <c r="AL259" s="17"/>
      <c r="AM259" s="17"/>
      <c r="AN259" s="17"/>
      <c r="AO259" s="17"/>
      <c r="AP259" s="17"/>
      <c r="AQ259" s="17"/>
      <c r="AR259" s="17"/>
      <c r="AS259" s="17"/>
      <c r="AT259" s="17"/>
      <c r="AU259" s="17"/>
      <c r="AV259" s="17"/>
      <c r="AW259" s="17"/>
      <c r="AX259" s="17"/>
      <c r="AY259" s="17"/>
      <c r="AZ259" s="17"/>
      <c r="BA259" s="17"/>
      <c r="BB259" s="17"/>
      <c r="BC259" s="17"/>
      <c r="BD259" s="17"/>
      <c r="BE259" s="17"/>
      <c r="BF259" s="17"/>
      <c r="BG259" s="17"/>
      <c r="BH259" s="17"/>
      <c r="BI259" s="17"/>
      <c r="BJ259" s="17"/>
      <c r="BK259" s="17"/>
      <c r="BL259" s="17"/>
      <c r="BM259" s="17"/>
      <c r="BN259" s="17"/>
      <c r="BO259" s="17"/>
      <c r="BP259" s="17"/>
      <c r="BQ259" s="17"/>
      <c r="BR259" s="17"/>
      <c r="BS259" s="17"/>
      <c r="BT259" s="17"/>
      <c r="BU259" s="17"/>
      <c r="BV259" s="17"/>
      <c r="BW259" s="17"/>
      <c r="BX259" s="17"/>
      <c r="BY259" s="17"/>
      <c r="BZ259" s="17"/>
    </row>
    <row r="260" spans="3:78" x14ac:dyDescent="0.3">
      <c r="C260" s="17"/>
      <c r="D260" s="17"/>
      <c r="E260" s="17"/>
      <c r="F260" s="17"/>
      <c r="G260" s="17"/>
      <c r="H260" s="17"/>
      <c r="I260" s="17"/>
      <c r="J260" s="17"/>
      <c r="K260" s="17"/>
      <c r="L260" s="17"/>
      <c r="M260" s="17"/>
      <c r="N260" s="17"/>
      <c r="O260" s="17"/>
      <c r="P260" s="17"/>
      <c r="Q260" s="17"/>
      <c r="R260" s="17"/>
      <c r="S260" s="17"/>
      <c r="T260" s="17"/>
      <c r="U260" s="17"/>
      <c r="V260" s="17"/>
      <c r="W260" s="17"/>
      <c r="X260" s="17"/>
      <c r="Y260" s="17"/>
      <c r="Z260" s="17"/>
      <c r="AA260" s="17"/>
      <c r="AB260" s="17"/>
      <c r="AC260" s="17"/>
      <c r="AD260" s="17"/>
      <c r="AE260" s="17"/>
      <c r="AF260" s="17"/>
      <c r="AG260" s="17"/>
      <c r="AH260" s="17"/>
      <c r="AI260" s="17"/>
      <c r="AJ260" s="17"/>
      <c r="AK260" s="17"/>
      <c r="AL260" s="17"/>
      <c r="AM260" s="17"/>
      <c r="AN260" s="17"/>
      <c r="AO260" s="17"/>
      <c r="AP260" s="17"/>
      <c r="AQ260" s="17"/>
      <c r="AR260" s="17"/>
      <c r="AS260" s="17"/>
      <c r="AT260" s="17"/>
      <c r="AU260" s="17"/>
      <c r="AV260" s="17"/>
      <c r="AW260" s="17"/>
      <c r="AX260" s="17"/>
      <c r="AY260" s="17"/>
      <c r="AZ260" s="17"/>
      <c r="BA260" s="17"/>
      <c r="BB260" s="17"/>
      <c r="BC260" s="17"/>
      <c r="BD260" s="17"/>
      <c r="BE260" s="17"/>
      <c r="BF260" s="17"/>
      <c r="BG260" s="17"/>
      <c r="BH260" s="17"/>
      <c r="BI260" s="17"/>
      <c r="BJ260" s="17"/>
      <c r="BK260" s="17"/>
      <c r="BL260" s="17"/>
      <c r="BM260" s="17"/>
      <c r="BN260" s="17"/>
      <c r="BO260" s="17"/>
      <c r="BP260" s="17"/>
      <c r="BQ260" s="17"/>
      <c r="BR260" s="17"/>
      <c r="BS260" s="17"/>
      <c r="BT260" s="17"/>
      <c r="BU260" s="17"/>
      <c r="BV260" s="17"/>
      <c r="BW260" s="17"/>
      <c r="BX260" s="17"/>
      <c r="BY260" s="17"/>
      <c r="BZ260" s="17"/>
    </row>
    <row r="261" spans="3:78" x14ac:dyDescent="0.3">
      <c r="C261" s="17"/>
      <c r="D261" s="17"/>
      <c r="E261" s="17"/>
      <c r="F261" s="17"/>
      <c r="G261" s="17"/>
      <c r="H261" s="17"/>
      <c r="I261" s="17"/>
      <c r="J261" s="17"/>
      <c r="K261" s="17"/>
      <c r="L261" s="17"/>
      <c r="M261" s="17"/>
      <c r="N261" s="17"/>
      <c r="O261" s="17"/>
      <c r="P261" s="17"/>
      <c r="Q261" s="17"/>
      <c r="R261" s="17"/>
      <c r="S261" s="17"/>
      <c r="T261" s="17"/>
      <c r="U261" s="17"/>
      <c r="V261" s="17"/>
      <c r="W261" s="17"/>
      <c r="X261" s="17"/>
      <c r="Y261" s="17"/>
      <c r="Z261" s="17"/>
      <c r="AA261" s="17"/>
      <c r="AB261" s="17"/>
      <c r="AC261" s="17"/>
      <c r="AD261" s="17"/>
      <c r="AE261" s="17"/>
      <c r="AF261" s="17"/>
      <c r="AG261" s="17"/>
      <c r="AH261" s="17"/>
      <c r="AI261" s="17"/>
      <c r="AJ261" s="17"/>
      <c r="AK261" s="17"/>
      <c r="AL261" s="17"/>
      <c r="AM261" s="17"/>
      <c r="AN261" s="17"/>
      <c r="AO261" s="17"/>
      <c r="AP261" s="17"/>
      <c r="AQ261" s="17"/>
      <c r="AR261" s="17"/>
      <c r="AS261" s="17"/>
      <c r="AT261" s="17"/>
      <c r="AU261" s="17"/>
      <c r="AV261" s="17"/>
      <c r="AW261" s="17"/>
      <c r="AX261" s="17"/>
      <c r="AY261" s="17"/>
      <c r="AZ261" s="17"/>
      <c r="BA261" s="17"/>
      <c r="BB261" s="17"/>
      <c r="BC261" s="17"/>
      <c r="BD261" s="17"/>
      <c r="BE261" s="17"/>
      <c r="BF261" s="17"/>
      <c r="BG261" s="17"/>
      <c r="BH261" s="17"/>
      <c r="BI261" s="17"/>
      <c r="BJ261" s="17"/>
      <c r="BK261" s="17"/>
      <c r="BL261" s="17"/>
      <c r="BM261" s="17"/>
      <c r="BN261" s="17"/>
      <c r="BO261" s="17"/>
      <c r="BP261" s="17"/>
      <c r="BQ261" s="17"/>
      <c r="BR261" s="17"/>
      <c r="BS261" s="17"/>
      <c r="BT261" s="17"/>
      <c r="BU261" s="17"/>
      <c r="BV261" s="17"/>
      <c r="BW261" s="17"/>
      <c r="BX261" s="17"/>
      <c r="BY261" s="17"/>
      <c r="BZ261" s="17"/>
    </row>
    <row r="262" spans="3:78" x14ac:dyDescent="0.3">
      <c r="C262" s="17"/>
      <c r="D262" s="17"/>
      <c r="E262" s="17"/>
      <c r="F262" s="17"/>
      <c r="G262" s="17"/>
      <c r="H262" s="17"/>
      <c r="I262" s="17"/>
      <c r="J262" s="17"/>
      <c r="K262" s="17"/>
      <c r="L262" s="17"/>
      <c r="M262" s="17"/>
      <c r="N262" s="17"/>
      <c r="O262" s="17"/>
      <c r="P262" s="17"/>
      <c r="Q262" s="17"/>
      <c r="R262" s="17"/>
      <c r="S262" s="17"/>
      <c r="T262" s="17"/>
      <c r="U262" s="17"/>
      <c r="V262" s="17"/>
      <c r="W262" s="17"/>
      <c r="X262" s="17"/>
      <c r="Y262" s="17"/>
      <c r="Z262" s="17"/>
      <c r="AA262" s="17"/>
      <c r="AB262" s="17"/>
      <c r="AC262" s="17"/>
      <c r="AD262" s="17"/>
      <c r="AE262" s="17"/>
      <c r="AF262" s="17"/>
      <c r="AG262" s="17"/>
      <c r="AH262" s="17"/>
      <c r="AI262" s="17"/>
      <c r="AJ262" s="17"/>
      <c r="AK262" s="17"/>
      <c r="AL262" s="17"/>
      <c r="AM262" s="17"/>
      <c r="AN262" s="17"/>
      <c r="AO262" s="17"/>
      <c r="AP262" s="17"/>
      <c r="AQ262" s="17"/>
      <c r="AR262" s="17"/>
      <c r="AS262" s="17"/>
      <c r="AT262" s="17"/>
      <c r="AU262" s="17"/>
      <c r="AV262" s="17"/>
      <c r="AW262" s="17"/>
      <c r="AX262" s="17"/>
      <c r="AY262" s="17"/>
      <c r="AZ262" s="17"/>
      <c r="BA262" s="17"/>
      <c r="BB262" s="17"/>
      <c r="BC262" s="17"/>
      <c r="BD262" s="17"/>
      <c r="BE262" s="17"/>
      <c r="BF262" s="17"/>
      <c r="BG262" s="17"/>
      <c r="BH262" s="17"/>
      <c r="BI262" s="17"/>
      <c r="BJ262" s="17"/>
      <c r="BK262" s="17"/>
      <c r="BL262" s="17"/>
      <c r="BM262" s="17"/>
      <c r="BN262" s="17"/>
      <c r="BO262" s="17"/>
      <c r="BP262" s="17"/>
      <c r="BQ262" s="17"/>
      <c r="BR262" s="17"/>
      <c r="BS262" s="17"/>
      <c r="BT262" s="17"/>
      <c r="BU262" s="17"/>
      <c r="BV262" s="17"/>
      <c r="BW262" s="17"/>
      <c r="BX262" s="17"/>
      <c r="BY262" s="17"/>
      <c r="BZ262" s="17"/>
    </row>
    <row r="263" spans="3:78" x14ac:dyDescent="0.3">
      <c r="C263" s="17"/>
      <c r="D263" s="17"/>
      <c r="E263" s="17"/>
      <c r="F263" s="17"/>
      <c r="G263" s="17"/>
      <c r="H263" s="17"/>
      <c r="I263" s="17"/>
      <c r="J263" s="17"/>
      <c r="K263" s="17"/>
      <c r="L263" s="17"/>
      <c r="M263" s="17"/>
      <c r="N263" s="17"/>
      <c r="O263" s="17"/>
      <c r="P263" s="17"/>
      <c r="Q263" s="17"/>
      <c r="R263" s="17"/>
      <c r="S263" s="17"/>
      <c r="T263" s="17"/>
      <c r="U263" s="17"/>
      <c r="V263" s="17"/>
      <c r="W263" s="17"/>
      <c r="X263" s="17"/>
      <c r="Y263" s="17"/>
      <c r="Z263" s="17"/>
      <c r="AA263" s="17"/>
      <c r="AB263" s="17"/>
      <c r="AC263" s="17"/>
      <c r="AD263" s="17"/>
      <c r="AE263" s="17"/>
      <c r="AF263" s="17"/>
      <c r="AG263" s="17"/>
      <c r="AH263" s="17"/>
      <c r="AI263" s="17"/>
      <c r="AJ263" s="17"/>
      <c r="AK263" s="17"/>
      <c r="AL263" s="17"/>
      <c r="AM263" s="17"/>
      <c r="AN263" s="17"/>
      <c r="AO263" s="17"/>
      <c r="AP263" s="17"/>
      <c r="AQ263" s="17"/>
      <c r="AR263" s="17"/>
      <c r="AS263" s="17"/>
      <c r="AT263" s="17"/>
      <c r="AU263" s="17"/>
      <c r="AV263" s="17"/>
      <c r="AW263" s="17"/>
      <c r="AX263" s="17"/>
      <c r="AY263" s="17"/>
      <c r="AZ263" s="17"/>
      <c r="BA263" s="17"/>
      <c r="BB263" s="17"/>
      <c r="BC263" s="17"/>
      <c r="BD263" s="17"/>
      <c r="BE263" s="17"/>
      <c r="BF263" s="17"/>
      <c r="BG263" s="17"/>
      <c r="BH263" s="17"/>
      <c r="BI263" s="17"/>
      <c r="BJ263" s="17"/>
      <c r="BK263" s="17"/>
      <c r="BL263" s="17"/>
      <c r="BM263" s="17"/>
      <c r="BN263" s="17"/>
      <c r="BO263" s="17"/>
      <c r="BP263" s="17"/>
      <c r="BQ263" s="17"/>
      <c r="BR263" s="17"/>
      <c r="BS263" s="17"/>
      <c r="BT263" s="17"/>
      <c r="BU263" s="17"/>
      <c r="BV263" s="17"/>
      <c r="BW263" s="17"/>
      <c r="BX263" s="17"/>
      <c r="BY263" s="17"/>
      <c r="BZ263" s="17"/>
    </row>
    <row r="264" spans="3:78" x14ac:dyDescent="0.3">
      <c r="C264" s="17"/>
      <c r="D264" s="17"/>
      <c r="E264" s="17"/>
      <c r="F264" s="17"/>
      <c r="G264" s="17"/>
      <c r="H264" s="17"/>
      <c r="I264" s="17"/>
      <c r="J264" s="17"/>
      <c r="K264" s="17"/>
      <c r="L264" s="17"/>
      <c r="M264" s="17"/>
      <c r="N264" s="17"/>
      <c r="O264" s="17"/>
      <c r="P264" s="17"/>
      <c r="Q264" s="17"/>
      <c r="R264" s="17"/>
      <c r="S264" s="17"/>
      <c r="T264" s="17"/>
      <c r="U264" s="17"/>
      <c r="V264" s="17"/>
      <c r="W264" s="17"/>
      <c r="X264" s="17"/>
      <c r="Y264" s="17"/>
      <c r="Z264" s="17"/>
      <c r="AA264" s="17"/>
      <c r="AB264" s="17"/>
      <c r="AC264" s="17"/>
      <c r="AD264" s="17"/>
      <c r="AE264" s="17"/>
      <c r="AF264" s="17"/>
      <c r="AG264" s="17"/>
      <c r="AH264" s="17"/>
      <c r="AI264" s="17"/>
      <c r="AJ264" s="17"/>
      <c r="AK264" s="17"/>
      <c r="AL264" s="17"/>
      <c r="AM264" s="17"/>
      <c r="AN264" s="17"/>
      <c r="AO264" s="17"/>
      <c r="AP264" s="17"/>
      <c r="AQ264" s="17"/>
      <c r="AR264" s="17"/>
      <c r="AS264" s="17"/>
      <c r="AT264" s="17"/>
      <c r="AU264" s="17"/>
      <c r="AV264" s="17"/>
      <c r="AW264" s="17"/>
      <c r="AX264" s="17"/>
      <c r="AY264" s="17"/>
      <c r="AZ264" s="17"/>
      <c r="BA264" s="17"/>
      <c r="BB264" s="17"/>
      <c r="BC264" s="17"/>
      <c r="BD264" s="17"/>
      <c r="BE264" s="17"/>
      <c r="BF264" s="17"/>
      <c r="BG264" s="17"/>
      <c r="BH264" s="17"/>
      <c r="BI264" s="17"/>
      <c r="BJ264" s="17"/>
      <c r="BK264" s="17"/>
      <c r="BL264" s="17"/>
      <c r="BM264" s="17"/>
      <c r="BN264" s="17"/>
      <c r="BO264" s="17"/>
      <c r="BP264" s="17"/>
      <c r="BQ264" s="17"/>
      <c r="BR264" s="17"/>
      <c r="BS264" s="17"/>
      <c r="BT264" s="17"/>
      <c r="BU264" s="17"/>
      <c r="BV264" s="17"/>
      <c r="BW264" s="17"/>
      <c r="BX264" s="17"/>
      <c r="BY264" s="17"/>
      <c r="BZ264" s="17"/>
    </row>
    <row r="265" spans="3:78" x14ac:dyDescent="0.3">
      <c r="C265" s="17"/>
      <c r="D265" s="17"/>
      <c r="E265" s="17"/>
      <c r="F265" s="17"/>
      <c r="G265" s="17"/>
      <c r="H265" s="17"/>
      <c r="I265" s="17"/>
      <c r="J265" s="17"/>
      <c r="K265" s="17"/>
      <c r="L265" s="17"/>
      <c r="M265" s="17"/>
      <c r="N265" s="17"/>
      <c r="O265" s="17"/>
      <c r="P265" s="17"/>
      <c r="Q265" s="17"/>
      <c r="R265" s="17"/>
      <c r="S265" s="17"/>
      <c r="T265" s="17"/>
      <c r="U265" s="17"/>
      <c r="V265" s="17"/>
      <c r="W265" s="17"/>
      <c r="X265" s="17"/>
      <c r="Y265" s="17"/>
      <c r="Z265" s="17"/>
      <c r="AA265" s="17"/>
      <c r="AB265" s="17"/>
      <c r="AC265" s="17"/>
      <c r="AD265" s="17"/>
      <c r="AE265" s="17"/>
      <c r="AF265" s="17"/>
      <c r="AG265" s="17"/>
      <c r="AH265" s="17"/>
      <c r="AI265" s="17"/>
      <c r="AJ265" s="17"/>
      <c r="AK265" s="17"/>
      <c r="AL265" s="17"/>
      <c r="AM265" s="17"/>
      <c r="AN265" s="17"/>
      <c r="AO265" s="17"/>
      <c r="AP265" s="17"/>
      <c r="AQ265" s="17"/>
      <c r="AR265" s="17"/>
      <c r="AS265" s="17"/>
      <c r="AT265" s="17"/>
      <c r="AU265" s="17"/>
      <c r="AV265" s="17"/>
      <c r="AW265" s="17"/>
      <c r="AX265" s="17"/>
      <c r="AY265" s="17"/>
      <c r="AZ265" s="17"/>
      <c r="BA265" s="17"/>
      <c r="BB265" s="17"/>
      <c r="BC265" s="17"/>
      <c r="BD265" s="17"/>
      <c r="BE265" s="17"/>
      <c r="BF265" s="17"/>
      <c r="BG265" s="17"/>
      <c r="BH265" s="17"/>
      <c r="BI265" s="17"/>
      <c r="BJ265" s="17"/>
      <c r="BK265" s="17"/>
      <c r="BL265" s="17"/>
      <c r="BM265" s="17"/>
      <c r="BN265" s="17"/>
      <c r="BO265" s="17"/>
      <c r="BP265" s="17"/>
      <c r="BQ265" s="17"/>
      <c r="BR265" s="17"/>
      <c r="BS265" s="17"/>
      <c r="BT265" s="17"/>
      <c r="BU265" s="17"/>
      <c r="BV265" s="17"/>
      <c r="BW265" s="17"/>
      <c r="BX265" s="17"/>
      <c r="BY265" s="17"/>
      <c r="BZ265" s="17"/>
    </row>
    <row r="266" spans="3:78" x14ac:dyDescent="0.3">
      <c r="C266" s="17"/>
      <c r="D266" s="17"/>
      <c r="E266" s="17"/>
      <c r="F266" s="17"/>
      <c r="G266" s="17"/>
      <c r="H266" s="17"/>
      <c r="I266" s="17"/>
      <c r="J266" s="17"/>
      <c r="K266" s="17"/>
      <c r="L266" s="17"/>
      <c r="M266" s="17"/>
      <c r="N266" s="17"/>
      <c r="O266" s="17"/>
      <c r="P266" s="17"/>
      <c r="Q266" s="17"/>
      <c r="R266" s="17"/>
      <c r="S266" s="17"/>
      <c r="T266" s="17"/>
      <c r="U266" s="17"/>
      <c r="V266" s="17"/>
      <c r="W266" s="17"/>
      <c r="X266" s="17"/>
      <c r="Y266" s="17"/>
      <c r="Z266" s="17"/>
      <c r="AA266" s="17"/>
      <c r="AB266" s="17"/>
      <c r="AC266" s="17"/>
      <c r="AD266" s="17"/>
      <c r="AE266" s="17"/>
      <c r="AF266" s="17"/>
      <c r="AG266" s="17"/>
      <c r="AH266" s="17"/>
      <c r="AI266" s="17"/>
      <c r="AJ266" s="17"/>
      <c r="AK266" s="17"/>
      <c r="AL266" s="17"/>
      <c r="AM266" s="17"/>
      <c r="AN266" s="17"/>
      <c r="AO266" s="17"/>
      <c r="AP266" s="17"/>
      <c r="AQ266" s="17"/>
      <c r="AR266" s="17"/>
      <c r="AS266" s="17"/>
      <c r="AT266" s="17"/>
      <c r="AU266" s="17"/>
      <c r="AV266" s="17"/>
      <c r="AW266" s="17"/>
      <c r="AX266" s="17"/>
      <c r="AY266" s="17"/>
      <c r="AZ266" s="17"/>
      <c r="BA266" s="17"/>
      <c r="BB266" s="17"/>
      <c r="BC266" s="17"/>
      <c r="BD266" s="17"/>
      <c r="BE266" s="17"/>
      <c r="BF266" s="17"/>
      <c r="BG266" s="17"/>
      <c r="BH266" s="17"/>
      <c r="BI266" s="17"/>
      <c r="BJ266" s="17"/>
      <c r="BK266" s="17"/>
      <c r="BL266" s="17"/>
      <c r="BM266" s="17"/>
      <c r="BN266" s="17"/>
      <c r="BO266" s="17"/>
      <c r="BP266" s="17"/>
      <c r="BQ266" s="17"/>
      <c r="BR266" s="17"/>
      <c r="BS266" s="17"/>
      <c r="BT266" s="17"/>
      <c r="BU266" s="17"/>
      <c r="BV266" s="17"/>
      <c r="BW266" s="17"/>
      <c r="BX266" s="17"/>
      <c r="BY266" s="17"/>
      <c r="BZ266" s="17"/>
    </row>
    <row r="267" spans="3:78" x14ac:dyDescent="0.3">
      <c r="C267" s="17"/>
      <c r="D267" s="17"/>
      <c r="E267" s="17"/>
      <c r="F267" s="17"/>
      <c r="G267" s="17"/>
      <c r="H267" s="17"/>
      <c r="I267" s="17"/>
      <c r="J267" s="17"/>
      <c r="K267" s="17"/>
      <c r="L267" s="17"/>
      <c r="M267" s="17"/>
      <c r="N267" s="17"/>
      <c r="O267" s="17"/>
      <c r="P267" s="17"/>
      <c r="Q267" s="17"/>
      <c r="R267" s="17"/>
      <c r="S267" s="17"/>
      <c r="T267" s="17"/>
      <c r="U267" s="17"/>
      <c r="V267" s="17"/>
      <c r="W267" s="17"/>
      <c r="X267" s="17"/>
      <c r="Y267" s="17"/>
      <c r="Z267" s="17"/>
      <c r="AA267" s="17"/>
      <c r="AB267" s="17"/>
      <c r="AC267" s="17"/>
      <c r="AD267" s="17"/>
      <c r="AE267" s="17"/>
      <c r="AF267" s="17"/>
      <c r="AG267" s="17"/>
      <c r="AH267" s="17"/>
      <c r="AI267" s="17"/>
      <c r="AJ267" s="17"/>
      <c r="AK267" s="17"/>
      <c r="AL267" s="17"/>
      <c r="AM267" s="17"/>
      <c r="AN267" s="17"/>
      <c r="AO267" s="17"/>
      <c r="AP267" s="17"/>
      <c r="AQ267" s="17"/>
      <c r="AR267" s="17"/>
      <c r="AS267" s="17"/>
      <c r="AT267" s="17"/>
      <c r="AU267" s="17"/>
      <c r="AV267" s="17"/>
      <c r="AW267" s="17"/>
      <c r="AX267" s="17"/>
      <c r="AY267" s="17"/>
      <c r="AZ267" s="17"/>
      <c r="BA267" s="17"/>
      <c r="BB267" s="17"/>
      <c r="BC267" s="17"/>
      <c r="BD267" s="17"/>
      <c r="BE267" s="17"/>
      <c r="BF267" s="17"/>
      <c r="BG267" s="17"/>
      <c r="BH267" s="17"/>
      <c r="BI267" s="17"/>
      <c r="BJ267" s="17"/>
      <c r="BK267" s="17"/>
      <c r="BL267" s="17"/>
      <c r="BM267" s="17"/>
      <c r="BN267" s="17"/>
      <c r="BO267" s="17"/>
      <c r="BP267" s="17"/>
      <c r="BQ267" s="17"/>
      <c r="BR267" s="17"/>
      <c r="BS267" s="17"/>
      <c r="BT267" s="17"/>
      <c r="BU267" s="17"/>
      <c r="BV267" s="17"/>
      <c r="BW267" s="17"/>
      <c r="BX267" s="17"/>
      <c r="BY267" s="17"/>
      <c r="BZ267" s="17"/>
    </row>
    <row r="268" spans="3:78" x14ac:dyDescent="0.3">
      <c r="C268" s="17"/>
      <c r="D268" s="17"/>
      <c r="E268" s="17"/>
      <c r="F268" s="17"/>
      <c r="G268" s="17"/>
      <c r="H268" s="17"/>
      <c r="I268" s="17"/>
      <c r="J268" s="17"/>
      <c r="K268" s="17"/>
      <c r="L268" s="17"/>
      <c r="M268" s="17"/>
      <c r="N268" s="17"/>
      <c r="O268" s="17"/>
      <c r="P268" s="17"/>
      <c r="Q268" s="17"/>
      <c r="R268" s="17"/>
      <c r="S268" s="17"/>
      <c r="T268" s="17"/>
      <c r="U268" s="17"/>
      <c r="V268" s="17"/>
      <c r="W268" s="17"/>
      <c r="X268" s="17"/>
      <c r="Y268" s="17"/>
      <c r="Z268" s="17"/>
      <c r="AA268" s="17"/>
      <c r="AB268" s="17"/>
      <c r="AC268" s="17"/>
      <c r="AD268" s="17"/>
      <c r="AE268" s="17"/>
      <c r="AF268" s="17"/>
      <c r="AG268" s="17"/>
      <c r="AH268" s="17"/>
      <c r="AI268" s="17"/>
      <c r="AJ268" s="17"/>
      <c r="AK268" s="17"/>
      <c r="AL268" s="17"/>
      <c r="AM268" s="17"/>
      <c r="AN268" s="17"/>
      <c r="AO268" s="17"/>
      <c r="AP268" s="17"/>
      <c r="AQ268" s="17"/>
      <c r="AR268" s="17"/>
      <c r="AS268" s="17"/>
      <c r="AT268" s="17"/>
      <c r="AU268" s="17"/>
      <c r="AV268" s="17"/>
      <c r="AW268" s="17"/>
      <c r="AX268" s="17"/>
      <c r="AY268" s="17"/>
      <c r="AZ268" s="17"/>
      <c r="BA268" s="17"/>
      <c r="BB268" s="17"/>
      <c r="BC268" s="17"/>
      <c r="BD268" s="17"/>
      <c r="BE268" s="17"/>
      <c r="BF268" s="17"/>
      <c r="BG268" s="17"/>
      <c r="BH268" s="17"/>
      <c r="BI268" s="17"/>
      <c r="BJ268" s="17"/>
      <c r="BK268" s="17"/>
      <c r="BL268" s="17"/>
      <c r="BM268" s="17"/>
      <c r="BN268" s="17"/>
      <c r="BO268" s="17"/>
      <c r="BP268" s="17"/>
      <c r="BQ268" s="17"/>
      <c r="BR268" s="17"/>
      <c r="BS268" s="17"/>
      <c r="BT268" s="17"/>
      <c r="BU268" s="17"/>
      <c r="BV268" s="17"/>
      <c r="BW268" s="17"/>
      <c r="BX268" s="17"/>
      <c r="BY268" s="17"/>
      <c r="BZ268" s="17"/>
    </row>
    <row r="269" spans="3:78" x14ac:dyDescent="0.3">
      <c r="C269" s="17"/>
      <c r="D269" s="17"/>
      <c r="E269" s="17"/>
      <c r="F269" s="17"/>
      <c r="G269" s="17"/>
      <c r="H269" s="17"/>
      <c r="I269" s="17"/>
      <c r="J269" s="17"/>
      <c r="K269" s="17"/>
      <c r="L269" s="17"/>
      <c r="M269" s="17"/>
      <c r="N269" s="17"/>
      <c r="O269" s="17"/>
      <c r="P269" s="17"/>
      <c r="Q269" s="17"/>
      <c r="R269" s="17"/>
      <c r="S269" s="17"/>
      <c r="T269" s="17"/>
      <c r="U269" s="17"/>
      <c r="V269" s="17"/>
      <c r="W269" s="17"/>
      <c r="X269" s="17"/>
      <c r="Y269" s="17"/>
      <c r="Z269" s="17"/>
      <c r="AA269" s="17"/>
      <c r="AB269" s="17"/>
      <c r="AC269" s="17"/>
      <c r="AD269" s="17"/>
      <c r="AE269" s="17"/>
      <c r="AF269" s="17"/>
      <c r="AG269" s="17"/>
      <c r="AH269" s="17"/>
      <c r="AI269" s="17"/>
      <c r="AJ269" s="17"/>
      <c r="AK269" s="17"/>
      <c r="AL269" s="17"/>
      <c r="AM269" s="17"/>
      <c r="AN269" s="17"/>
      <c r="AO269" s="17"/>
      <c r="AP269" s="17"/>
      <c r="AQ269" s="17"/>
      <c r="AR269" s="17"/>
      <c r="AS269" s="17"/>
      <c r="AT269" s="17"/>
      <c r="AU269" s="17"/>
      <c r="AV269" s="17"/>
      <c r="AW269" s="17"/>
      <c r="AX269" s="17"/>
      <c r="AY269" s="17"/>
      <c r="AZ269" s="17"/>
      <c r="BA269" s="17"/>
      <c r="BB269" s="17"/>
      <c r="BC269" s="17"/>
      <c r="BD269" s="17"/>
      <c r="BE269" s="17"/>
      <c r="BF269" s="17"/>
      <c r="BG269" s="17"/>
      <c r="BH269" s="17"/>
      <c r="BI269" s="17"/>
      <c r="BJ269" s="17"/>
      <c r="BK269" s="17"/>
      <c r="BL269" s="17"/>
      <c r="BM269" s="17"/>
      <c r="BN269" s="17"/>
      <c r="BO269" s="17"/>
      <c r="BP269" s="17"/>
      <c r="BQ269" s="17"/>
      <c r="BR269" s="17"/>
      <c r="BS269" s="17"/>
      <c r="BT269" s="17"/>
      <c r="BU269" s="17"/>
      <c r="BV269" s="17"/>
      <c r="BW269" s="17"/>
      <c r="BX269" s="17"/>
      <c r="BY269" s="17"/>
      <c r="BZ269" s="17"/>
    </row>
    <row r="270" spans="3:78" x14ac:dyDescent="0.3">
      <c r="C270" s="17"/>
      <c r="D270" s="17"/>
      <c r="E270" s="17"/>
      <c r="F270" s="17"/>
      <c r="G270" s="17"/>
      <c r="H270" s="17"/>
      <c r="I270" s="17"/>
      <c r="J270" s="17"/>
      <c r="K270" s="17"/>
      <c r="L270" s="17"/>
      <c r="M270" s="17"/>
      <c r="N270" s="17"/>
      <c r="O270" s="17"/>
      <c r="P270" s="17"/>
      <c r="Q270" s="17"/>
      <c r="R270" s="17"/>
      <c r="S270" s="17"/>
      <c r="T270" s="17"/>
      <c r="U270" s="17"/>
      <c r="V270" s="17"/>
      <c r="W270" s="17"/>
      <c r="X270" s="17"/>
      <c r="Y270" s="17"/>
      <c r="Z270" s="17"/>
      <c r="AA270" s="17"/>
      <c r="AB270" s="17"/>
      <c r="AC270" s="17"/>
      <c r="AD270" s="17"/>
      <c r="AE270" s="17"/>
      <c r="AF270" s="17"/>
      <c r="AG270" s="17"/>
      <c r="AH270" s="17"/>
      <c r="AI270" s="17"/>
      <c r="AJ270" s="17"/>
      <c r="AK270" s="17"/>
      <c r="AL270" s="17"/>
      <c r="AM270" s="17"/>
      <c r="AN270" s="17"/>
      <c r="AO270" s="17"/>
      <c r="AP270" s="17"/>
      <c r="AQ270" s="17"/>
      <c r="AR270" s="17"/>
      <c r="AS270" s="17"/>
      <c r="AT270" s="17"/>
      <c r="AU270" s="17"/>
      <c r="AV270" s="17"/>
      <c r="AW270" s="17"/>
      <c r="AX270" s="17"/>
      <c r="AY270" s="17"/>
      <c r="AZ270" s="17"/>
      <c r="BA270" s="17"/>
      <c r="BB270" s="17"/>
      <c r="BC270" s="17"/>
      <c r="BD270" s="17"/>
      <c r="BE270" s="17"/>
      <c r="BF270" s="17"/>
      <c r="BG270" s="17"/>
      <c r="BH270" s="17"/>
      <c r="BI270" s="17"/>
      <c r="BJ270" s="17"/>
      <c r="BK270" s="17"/>
      <c r="BL270" s="17"/>
      <c r="BM270" s="17"/>
      <c r="BN270" s="17"/>
      <c r="BO270" s="17"/>
      <c r="BP270" s="17"/>
      <c r="BQ270" s="17"/>
      <c r="BR270" s="17"/>
      <c r="BS270" s="17"/>
      <c r="BT270" s="17"/>
      <c r="BU270" s="17"/>
      <c r="BV270" s="17"/>
      <c r="BW270" s="17"/>
      <c r="BX270" s="17"/>
      <c r="BY270" s="17"/>
      <c r="BZ270" s="17"/>
    </row>
    <row r="271" spans="3:78" x14ac:dyDescent="0.3">
      <c r="C271" s="17"/>
      <c r="D271" s="17"/>
      <c r="E271" s="17"/>
      <c r="F271" s="17"/>
      <c r="G271" s="17"/>
      <c r="H271" s="17"/>
      <c r="I271" s="17"/>
      <c r="J271" s="17"/>
      <c r="K271" s="17"/>
      <c r="L271" s="17"/>
      <c r="M271" s="17"/>
      <c r="N271" s="17"/>
      <c r="O271" s="17"/>
      <c r="P271" s="17"/>
      <c r="Q271" s="17"/>
      <c r="R271" s="17"/>
      <c r="S271" s="17"/>
      <c r="T271" s="17"/>
      <c r="U271" s="17"/>
      <c r="V271" s="17"/>
      <c r="W271" s="17"/>
      <c r="X271" s="17"/>
      <c r="Y271" s="17"/>
      <c r="Z271" s="17"/>
      <c r="AA271" s="17"/>
      <c r="AB271" s="17"/>
      <c r="AC271" s="17"/>
      <c r="AD271" s="17"/>
      <c r="AE271" s="17"/>
      <c r="AF271" s="17"/>
      <c r="AG271" s="17"/>
      <c r="AH271" s="17"/>
      <c r="AI271" s="17"/>
      <c r="AJ271" s="17"/>
      <c r="AK271" s="17"/>
      <c r="AL271" s="17"/>
      <c r="AM271" s="17"/>
      <c r="AN271" s="17"/>
      <c r="AO271" s="17"/>
      <c r="AP271" s="17"/>
      <c r="AQ271" s="17"/>
      <c r="AR271" s="17"/>
      <c r="AS271" s="17"/>
      <c r="AT271" s="17"/>
      <c r="AU271" s="17"/>
      <c r="AV271" s="17"/>
      <c r="AW271" s="17"/>
      <c r="AX271" s="17"/>
      <c r="AY271" s="17"/>
      <c r="AZ271" s="17"/>
      <c r="BA271" s="17"/>
      <c r="BB271" s="17"/>
      <c r="BC271" s="17"/>
      <c r="BD271" s="17"/>
      <c r="BE271" s="17"/>
      <c r="BF271" s="17"/>
      <c r="BG271" s="17"/>
      <c r="BH271" s="17"/>
      <c r="BI271" s="17"/>
      <c r="BJ271" s="17"/>
      <c r="BK271" s="17"/>
      <c r="BL271" s="17"/>
      <c r="BM271" s="17"/>
      <c r="BN271" s="17"/>
      <c r="BO271" s="17"/>
      <c r="BP271" s="17"/>
      <c r="BQ271" s="17"/>
      <c r="BR271" s="17"/>
      <c r="BS271" s="17"/>
      <c r="BT271" s="17"/>
      <c r="BU271" s="17"/>
      <c r="BV271" s="17"/>
      <c r="BW271" s="17"/>
      <c r="BX271" s="17"/>
      <c r="BY271" s="17"/>
      <c r="BZ271" s="17"/>
    </row>
    <row r="272" spans="3:78" x14ac:dyDescent="0.3">
      <c r="C272" s="17"/>
      <c r="D272" s="17"/>
      <c r="E272" s="17"/>
      <c r="F272" s="17"/>
      <c r="G272" s="17"/>
      <c r="H272" s="17"/>
      <c r="I272" s="17"/>
      <c r="J272" s="17"/>
      <c r="K272" s="17"/>
      <c r="L272" s="17"/>
      <c r="M272" s="17"/>
      <c r="N272" s="17"/>
      <c r="O272" s="17"/>
      <c r="P272" s="17"/>
      <c r="Q272" s="17"/>
      <c r="R272" s="17"/>
      <c r="S272" s="17"/>
      <c r="T272" s="17"/>
      <c r="U272" s="17"/>
      <c r="V272" s="17"/>
      <c r="W272" s="17"/>
      <c r="X272" s="17"/>
      <c r="Y272" s="17"/>
      <c r="Z272" s="17"/>
      <c r="AA272" s="17"/>
      <c r="AB272" s="17"/>
      <c r="AC272" s="17"/>
      <c r="AD272" s="17"/>
      <c r="AE272" s="17"/>
      <c r="AF272" s="17"/>
      <c r="AG272" s="17"/>
      <c r="AH272" s="17"/>
      <c r="AI272" s="17"/>
      <c r="AJ272" s="17"/>
      <c r="AK272" s="17"/>
      <c r="AL272" s="17"/>
      <c r="AM272" s="17"/>
      <c r="AN272" s="17"/>
      <c r="AO272" s="17"/>
      <c r="AP272" s="17"/>
      <c r="AQ272" s="17"/>
      <c r="AR272" s="17"/>
      <c r="AS272" s="17"/>
      <c r="AT272" s="17"/>
      <c r="AU272" s="17"/>
      <c r="AV272" s="17"/>
      <c r="AW272" s="17"/>
      <c r="AX272" s="17"/>
      <c r="AY272" s="17"/>
      <c r="AZ272" s="17"/>
      <c r="BA272" s="17"/>
      <c r="BB272" s="17"/>
      <c r="BC272" s="17"/>
      <c r="BD272" s="17"/>
      <c r="BE272" s="17"/>
      <c r="BF272" s="17"/>
      <c r="BG272" s="17"/>
      <c r="BH272" s="17"/>
      <c r="BI272" s="17"/>
      <c r="BJ272" s="17"/>
      <c r="BK272" s="17"/>
      <c r="BL272" s="17"/>
      <c r="BM272" s="17"/>
      <c r="BN272" s="17"/>
      <c r="BO272" s="17"/>
      <c r="BP272" s="17"/>
      <c r="BQ272" s="17"/>
      <c r="BR272" s="17"/>
      <c r="BS272" s="17"/>
      <c r="BT272" s="17"/>
      <c r="BU272" s="17"/>
      <c r="BV272" s="17"/>
      <c r="BW272" s="17"/>
      <c r="BX272" s="17"/>
      <c r="BY272" s="17"/>
      <c r="BZ272" s="17"/>
    </row>
    <row r="273" spans="3:78" x14ac:dyDescent="0.3">
      <c r="C273" s="17"/>
      <c r="D273" s="17"/>
      <c r="E273" s="17"/>
      <c r="F273" s="17"/>
      <c r="G273" s="17"/>
      <c r="H273" s="17"/>
      <c r="I273" s="17"/>
      <c r="J273" s="17"/>
      <c r="K273" s="17"/>
      <c r="L273" s="17"/>
      <c r="M273" s="17"/>
      <c r="N273" s="17"/>
      <c r="O273" s="17"/>
      <c r="P273" s="17"/>
      <c r="Q273" s="17"/>
      <c r="R273" s="17"/>
      <c r="S273" s="17"/>
      <c r="T273" s="17"/>
      <c r="U273" s="17"/>
      <c r="V273" s="17"/>
      <c r="W273" s="17"/>
      <c r="X273" s="17"/>
      <c r="Y273" s="17"/>
      <c r="Z273" s="17"/>
      <c r="AA273" s="17"/>
      <c r="AB273" s="17"/>
      <c r="AC273" s="17"/>
      <c r="AD273" s="17"/>
      <c r="AE273" s="17"/>
      <c r="AF273" s="17"/>
      <c r="AG273" s="17"/>
      <c r="AH273" s="17"/>
      <c r="AI273" s="17"/>
      <c r="AJ273" s="17"/>
      <c r="AK273" s="17"/>
      <c r="AL273" s="17"/>
      <c r="AM273" s="17"/>
      <c r="AN273" s="17"/>
      <c r="AO273" s="17"/>
      <c r="AP273" s="17"/>
      <c r="AQ273" s="17"/>
      <c r="AR273" s="17"/>
      <c r="AS273" s="17"/>
      <c r="AT273" s="17"/>
      <c r="AU273" s="17"/>
      <c r="AV273" s="17"/>
      <c r="AW273" s="17"/>
      <c r="AX273" s="17"/>
      <c r="AY273" s="17"/>
      <c r="AZ273" s="17"/>
      <c r="BA273" s="17"/>
      <c r="BB273" s="17"/>
      <c r="BC273" s="17"/>
      <c r="BD273" s="17"/>
      <c r="BE273" s="17"/>
      <c r="BF273" s="17"/>
      <c r="BG273" s="17"/>
      <c r="BH273" s="17"/>
      <c r="BI273" s="17"/>
      <c r="BJ273" s="17"/>
      <c r="BK273" s="17"/>
      <c r="BL273" s="17"/>
      <c r="BM273" s="17"/>
      <c r="BN273" s="17"/>
      <c r="BO273" s="17"/>
      <c r="BP273" s="17"/>
      <c r="BQ273" s="17"/>
      <c r="BR273" s="17"/>
      <c r="BS273" s="17"/>
      <c r="BT273" s="17"/>
      <c r="BU273" s="17"/>
      <c r="BV273" s="17"/>
      <c r="BW273" s="17"/>
      <c r="BX273" s="17"/>
      <c r="BY273" s="17"/>
      <c r="BZ273" s="17"/>
    </row>
    <row r="274" spans="3:78" x14ac:dyDescent="0.3">
      <c r="C274" s="17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  <c r="W274" s="17"/>
      <c r="X274" s="17"/>
      <c r="Y274" s="17"/>
      <c r="Z274" s="17"/>
      <c r="AA274" s="17"/>
      <c r="AB274" s="17"/>
      <c r="AC274" s="17"/>
      <c r="AD274" s="17"/>
      <c r="AE274" s="17"/>
      <c r="AF274" s="17"/>
      <c r="AG274" s="17"/>
      <c r="AH274" s="17"/>
      <c r="AI274" s="17"/>
      <c r="AJ274" s="17"/>
      <c r="AK274" s="17"/>
      <c r="AL274" s="17"/>
      <c r="AM274" s="17"/>
      <c r="AN274" s="17"/>
      <c r="AO274" s="17"/>
      <c r="AP274" s="17"/>
      <c r="AQ274" s="17"/>
      <c r="AR274" s="17"/>
      <c r="AS274" s="17"/>
      <c r="AT274" s="17"/>
      <c r="AU274" s="17"/>
      <c r="AV274" s="17"/>
      <c r="AW274" s="17"/>
      <c r="AX274" s="17"/>
      <c r="AY274" s="17"/>
      <c r="AZ274" s="17"/>
      <c r="BA274" s="17"/>
      <c r="BB274" s="17"/>
      <c r="BC274" s="17"/>
      <c r="BD274" s="17"/>
      <c r="BE274" s="17"/>
      <c r="BF274" s="17"/>
      <c r="BG274" s="17"/>
      <c r="BH274" s="17"/>
      <c r="BI274" s="17"/>
      <c r="BJ274" s="17"/>
      <c r="BK274" s="17"/>
      <c r="BL274" s="17"/>
      <c r="BM274" s="17"/>
      <c r="BN274" s="17"/>
      <c r="BO274" s="17"/>
      <c r="BP274" s="17"/>
      <c r="BQ274" s="17"/>
      <c r="BR274" s="17"/>
      <c r="BS274" s="17"/>
      <c r="BT274" s="17"/>
      <c r="BU274" s="17"/>
      <c r="BV274" s="17"/>
      <c r="BW274" s="17"/>
      <c r="BX274" s="17"/>
      <c r="BY274" s="17"/>
      <c r="BZ274" s="17"/>
    </row>
    <row r="275" spans="3:78" x14ac:dyDescent="0.3">
      <c r="C275" s="17"/>
      <c r="D275" s="17"/>
      <c r="E275" s="17"/>
      <c r="F275" s="17"/>
      <c r="G275" s="17"/>
      <c r="H275" s="17"/>
      <c r="I275" s="17"/>
      <c r="J275" s="17"/>
      <c r="K275" s="17"/>
      <c r="L275" s="17"/>
      <c r="M275" s="17"/>
      <c r="N275" s="17"/>
      <c r="O275" s="17"/>
      <c r="P275" s="17"/>
      <c r="Q275" s="17"/>
      <c r="R275" s="17"/>
      <c r="S275" s="17"/>
      <c r="T275" s="17"/>
      <c r="U275" s="17"/>
      <c r="V275" s="17"/>
      <c r="W275" s="17"/>
      <c r="X275" s="17"/>
      <c r="Y275" s="17"/>
      <c r="Z275" s="17"/>
      <c r="AA275" s="17"/>
      <c r="AB275" s="17"/>
      <c r="AC275" s="17"/>
      <c r="AD275" s="17"/>
      <c r="AE275" s="17"/>
      <c r="AF275" s="17"/>
      <c r="AG275" s="17"/>
      <c r="AH275" s="17"/>
      <c r="AI275" s="17"/>
      <c r="AJ275" s="17"/>
      <c r="AK275" s="17"/>
      <c r="AL275" s="17"/>
      <c r="AM275" s="17"/>
      <c r="AN275" s="17"/>
      <c r="AO275" s="17"/>
      <c r="AP275" s="17"/>
      <c r="AQ275" s="17"/>
      <c r="AR275" s="17"/>
      <c r="AS275" s="17"/>
      <c r="AT275" s="17"/>
      <c r="AU275" s="17"/>
      <c r="AV275" s="17"/>
      <c r="AW275" s="17"/>
      <c r="AX275" s="17"/>
      <c r="AY275" s="17"/>
      <c r="AZ275" s="17"/>
      <c r="BA275" s="17"/>
      <c r="BB275" s="17"/>
      <c r="BC275" s="17"/>
      <c r="BD275" s="17"/>
      <c r="BE275" s="17"/>
      <c r="BF275" s="17"/>
      <c r="BG275" s="17"/>
      <c r="BH275" s="17"/>
      <c r="BI275" s="17"/>
      <c r="BJ275" s="17"/>
      <c r="BK275" s="17"/>
      <c r="BL275" s="17"/>
      <c r="BM275" s="17"/>
      <c r="BN275" s="17"/>
      <c r="BO275" s="17"/>
      <c r="BP275" s="17"/>
      <c r="BQ275" s="17"/>
      <c r="BR275" s="17"/>
      <c r="BS275" s="17"/>
      <c r="BT275" s="17"/>
      <c r="BU275" s="17"/>
      <c r="BV275" s="17"/>
      <c r="BW275" s="17"/>
      <c r="BX275" s="17"/>
      <c r="BY275" s="17"/>
      <c r="BZ275" s="17"/>
    </row>
    <row r="276" spans="3:78" x14ac:dyDescent="0.3">
      <c r="C276" s="17"/>
      <c r="D276" s="17"/>
      <c r="E276" s="17"/>
      <c r="F276" s="17"/>
      <c r="G276" s="17"/>
      <c r="H276" s="17"/>
      <c r="I276" s="17"/>
      <c r="J276" s="17"/>
      <c r="K276" s="17"/>
      <c r="L276" s="17"/>
      <c r="M276" s="17"/>
      <c r="N276" s="17"/>
      <c r="O276" s="17"/>
      <c r="P276" s="17"/>
      <c r="Q276" s="17"/>
      <c r="R276" s="17"/>
      <c r="S276" s="17"/>
      <c r="T276" s="17"/>
      <c r="U276" s="17"/>
      <c r="V276" s="17"/>
      <c r="W276" s="17"/>
      <c r="X276" s="17"/>
      <c r="Y276" s="17"/>
      <c r="Z276" s="17"/>
      <c r="AA276" s="17"/>
      <c r="AB276" s="17"/>
      <c r="AC276" s="17"/>
      <c r="AD276" s="17"/>
      <c r="AE276" s="17"/>
      <c r="AF276" s="17"/>
      <c r="AG276" s="17"/>
      <c r="AH276" s="17"/>
      <c r="AI276" s="17"/>
      <c r="AJ276" s="17"/>
      <c r="AK276" s="17"/>
      <c r="AL276" s="17"/>
      <c r="AM276" s="17"/>
      <c r="AN276" s="17"/>
      <c r="AO276" s="17"/>
      <c r="AP276" s="17"/>
      <c r="AQ276" s="17"/>
      <c r="AR276" s="17"/>
      <c r="AS276" s="17"/>
      <c r="AT276" s="17"/>
      <c r="AU276" s="17"/>
      <c r="AV276" s="17"/>
      <c r="AW276" s="17"/>
      <c r="AX276" s="17"/>
      <c r="AY276" s="17"/>
      <c r="AZ276" s="17"/>
      <c r="BA276" s="17"/>
      <c r="BB276" s="17"/>
      <c r="BC276" s="17"/>
      <c r="BD276" s="17"/>
      <c r="BE276" s="17"/>
      <c r="BF276" s="17"/>
      <c r="BG276" s="17"/>
      <c r="BH276" s="17"/>
      <c r="BI276" s="17"/>
      <c r="BJ276" s="17"/>
      <c r="BK276" s="17"/>
      <c r="BL276" s="17"/>
      <c r="BM276" s="17"/>
      <c r="BN276" s="17"/>
      <c r="BO276" s="17"/>
      <c r="BP276" s="17"/>
      <c r="BQ276" s="17"/>
      <c r="BR276" s="17"/>
      <c r="BS276" s="17"/>
      <c r="BT276" s="17"/>
      <c r="BU276" s="17"/>
      <c r="BV276" s="17"/>
      <c r="BW276" s="17"/>
      <c r="BX276" s="17"/>
      <c r="BY276" s="17"/>
      <c r="BZ276" s="17"/>
    </row>
    <row r="277" spans="3:78" x14ac:dyDescent="0.3">
      <c r="C277" s="17"/>
      <c r="D277" s="17"/>
      <c r="E277" s="17"/>
      <c r="F277" s="17"/>
      <c r="G277" s="17"/>
      <c r="H277" s="17"/>
      <c r="I277" s="17"/>
      <c r="J277" s="17"/>
      <c r="K277" s="17"/>
      <c r="L277" s="17"/>
      <c r="M277" s="17"/>
      <c r="N277" s="17"/>
      <c r="O277" s="17"/>
      <c r="P277" s="17"/>
      <c r="Q277" s="17"/>
      <c r="R277" s="17"/>
      <c r="S277" s="17"/>
      <c r="T277" s="17"/>
      <c r="U277" s="17"/>
      <c r="V277" s="17"/>
      <c r="W277" s="17"/>
      <c r="X277" s="17"/>
      <c r="Y277" s="17"/>
      <c r="Z277" s="17"/>
      <c r="AA277" s="17"/>
      <c r="AB277" s="17"/>
      <c r="AC277" s="17"/>
      <c r="AD277" s="17"/>
      <c r="AE277" s="17"/>
      <c r="AF277" s="17"/>
      <c r="AG277" s="17"/>
      <c r="AH277" s="17"/>
      <c r="AI277" s="17"/>
      <c r="AJ277" s="17"/>
      <c r="AK277" s="17"/>
      <c r="AL277" s="17"/>
      <c r="AM277" s="17"/>
      <c r="AN277" s="17"/>
      <c r="AO277" s="17"/>
      <c r="AP277" s="17"/>
      <c r="AQ277" s="17"/>
      <c r="AR277" s="17"/>
      <c r="AS277" s="17"/>
      <c r="AT277" s="17"/>
      <c r="AU277" s="17"/>
      <c r="AV277" s="17"/>
      <c r="AW277" s="17"/>
      <c r="AX277" s="17"/>
      <c r="AY277" s="17"/>
      <c r="AZ277" s="17"/>
      <c r="BA277" s="17"/>
      <c r="BB277" s="17"/>
      <c r="BC277" s="17"/>
      <c r="BD277" s="17"/>
      <c r="BE277" s="17"/>
      <c r="BF277" s="17"/>
      <c r="BG277" s="17"/>
      <c r="BH277" s="17"/>
      <c r="BI277" s="17"/>
      <c r="BJ277" s="17"/>
      <c r="BK277" s="17"/>
      <c r="BL277" s="17"/>
      <c r="BM277" s="17"/>
      <c r="BN277" s="17"/>
      <c r="BO277" s="17"/>
      <c r="BP277" s="17"/>
      <c r="BQ277" s="17"/>
      <c r="BR277" s="17"/>
      <c r="BS277" s="17"/>
      <c r="BT277" s="17"/>
      <c r="BU277" s="17"/>
      <c r="BV277" s="17"/>
      <c r="BW277" s="17"/>
      <c r="BX277" s="17"/>
      <c r="BY277" s="17"/>
      <c r="BZ277" s="17"/>
    </row>
    <row r="278" spans="3:78" x14ac:dyDescent="0.3">
      <c r="C278" s="17"/>
      <c r="D278" s="17"/>
      <c r="E278" s="17"/>
      <c r="F278" s="17"/>
      <c r="G278" s="17"/>
      <c r="H278" s="17"/>
      <c r="I278" s="17"/>
      <c r="J278" s="17"/>
      <c r="K278" s="17"/>
      <c r="L278" s="17"/>
      <c r="M278" s="17"/>
      <c r="N278" s="17"/>
      <c r="O278" s="17"/>
      <c r="P278" s="17"/>
      <c r="Q278" s="17"/>
      <c r="R278" s="17"/>
      <c r="S278" s="17"/>
      <c r="T278" s="17"/>
      <c r="U278" s="17"/>
      <c r="V278" s="17"/>
      <c r="W278" s="17"/>
      <c r="X278" s="17"/>
      <c r="Y278" s="17"/>
      <c r="Z278" s="17"/>
      <c r="AA278" s="17"/>
      <c r="AB278" s="17"/>
      <c r="AC278" s="17"/>
      <c r="AD278" s="17"/>
      <c r="AE278" s="17"/>
      <c r="AF278" s="17"/>
      <c r="AG278" s="17"/>
      <c r="AH278" s="17"/>
      <c r="AI278" s="17"/>
      <c r="AJ278" s="17"/>
      <c r="AK278" s="17"/>
      <c r="AL278" s="17"/>
      <c r="AM278" s="17"/>
      <c r="AN278" s="17"/>
      <c r="AO278" s="17"/>
      <c r="AP278" s="17"/>
      <c r="AQ278" s="17"/>
      <c r="AR278" s="17"/>
      <c r="AS278" s="17"/>
      <c r="AT278" s="17"/>
      <c r="AU278" s="17"/>
      <c r="AV278" s="17"/>
      <c r="AW278" s="17"/>
      <c r="AX278" s="17"/>
      <c r="AY278" s="17"/>
      <c r="AZ278" s="17"/>
      <c r="BA278" s="17"/>
      <c r="BB278" s="17"/>
      <c r="BC278" s="17"/>
      <c r="BD278" s="17"/>
      <c r="BE278" s="17"/>
      <c r="BF278" s="17"/>
      <c r="BG278" s="17"/>
      <c r="BH278" s="17"/>
      <c r="BI278" s="17"/>
      <c r="BJ278" s="17"/>
      <c r="BK278" s="17"/>
      <c r="BL278" s="17"/>
      <c r="BM278" s="17"/>
      <c r="BN278" s="17"/>
      <c r="BO278" s="17"/>
      <c r="BP278" s="17"/>
      <c r="BQ278" s="17"/>
      <c r="BR278" s="17"/>
      <c r="BS278" s="17"/>
      <c r="BT278" s="17"/>
      <c r="BU278" s="17"/>
      <c r="BV278" s="17"/>
      <c r="BW278" s="17"/>
      <c r="BX278" s="17"/>
      <c r="BY278" s="17"/>
      <c r="BZ278" s="17"/>
    </row>
    <row r="279" spans="3:78" x14ac:dyDescent="0.3">
      <c r="C279" s="17"/>
      <c r="D279" s="17"/>
      <c r="E279" s="17"/>
      <c r="F279" s="17"/>
      <c r="G279" s="17"/>
      <c r="H279" s="17"/>
      <c r="I279" s="17"/>
      <c r="J279" s="17"/>
      <c r="K279" s="17"/>
      <c r="L279" s="17"/>
      <c r="M279" s="17"/>
      <c r="N279" s="17"/>
      <c r="O279" s="17"/>
      <c r="P279" s="17"/>
      <c r="Q279" s="17"/>
      <c r="R279" s="17"/>
      <c r="S279" s="17"/>
      <c r="T279" s="17"/>
      <c r="U279" s="17"/>
      <c r="V279" s="17"/>
      <c r="W279" s="17"/>
      <c r="X279" s="17"/>
      <c r="Y279" s="17"/>
      <c r="Z279" s="17"/>
      <c r="AA279" s="17"/>
      <c r="AB279" s="17"/>
      <c r="AC279" s="17"/>
      <c r="AD279" s="17"/>
      <c r="AE279" s="17"/>
      <c r="AF279" s="17"/>
      <c r="AG279" s="17"/>
      <c r="AH279" s="17"/>
      <c r="AI279" s="17"/>
      <c r="AJ279" s="17"/>
      <c r="AK279" s="17"/>
      <c r="AL279" s="17"/>
      <c r="AM279" s="17"/>
      <c r="AN279" s="17"/>
      <c r="AO279" s="17"/>
      <c r="AP279" s="17"/>
      <c r="AQ279" s="17"/>
      <c r="AR279" s="17"/>
      <c r="AS279" s="17"/>
      <c r="AT279" s="17"/>
      <c r="AU279" s="17"/>
      <c r="AV279" s="17"/>
      <c r="AW279" s="17"/>
      <c r="AX279" s="17"/>
      <c r="AY279" s="17"/>
      <c r="AZ279" s="17"/>
      <c r="BA279" s="17"/>
      <c r="BB279" s="17"/>
      <c r="BC279" s="17"/>
      <c r="BD279" s="17"/>
      <c r="BE279" s="17"/>
      <c r="BF279" s="17"/>
      <c r="BG279" s="17"/>
      <c r="BH279" s="17"/>
      <c r="BI279" s="17"/>
      <c r="BJ279" s="17"/>
      <c r="BK279" s="17"/>
      <c r="BL279" s="17"/>
      <c r="BM279" s="17"/>
      <c r="BN279" s="17"/>
      <c r="BO279" s="17"/>
      <c r="BP279" s="17"/>
      <c r="BQ279" s="17"/>
      <c r="BR279" s="17"/>
      <c r="BS279" s="17"/>
      <c r="BT279" s="17"/>
      <c r="BU279" s="17"/>
      <c r="BV279" s="17"/>
      <c r="BW279" s="17"/>
      <c r="BX279" s="17"/>
      <c r="BY279" s="17"/>
      <c r="BZ279" s="17"/>
    </row>
    <row r="280" spans="3:78" x14ac:dyDescent="0.3">
      <c r="C280" s="17"/>
      <c r="D280" s="17"/>
      <c r="E280" s="17"/>
      <c r="F280" s="17"/>
      <c r="G280" s="17"/>
      <c r="H280" s="17"/>
      <c r="I280" s="17"/>
      <c r="J280" s="17"/>
      <c r="K280" s="17"/>
      <c r="L280" s="17"/>
      <c r="M280" s="17"/>
      <c r="N280" s="17"/>
      <c r="O280" s="17"/>
      <c r="P280" s="17"/>
      <c r="Q280" s="17"/>
      <c r="R280" s="17"/>
      <c r="S280" s="17"/>
      <c r="T280" s="17"/>
      <c r="U280" s="17"/>
      <c r="V280" s="17"/>
      <c r="W280" s="17"/>
      <c r="X280" s="17"/>
      <c r="Y280" s="17"/>
      <c r="Z280" s="17"/>
      <c r="AA280" s="17"/>
      <c r="AB280" s="17"/>
      <c r="AC280" s="17"/>
      <c r="AD280" s="17"/>
      <c r="AE280" s="17"/>
      <c r="AF280" s="17"/>
      <c r="AG280" s="17"/>
      <c r="AH280" s="17"/>
      <c r="AI280" s="17"/>
      <c r="AJ280" s="17"/>
      <c r="AK280" s="17"/>
      <c r="AL280" s="17"/>
      <c r="AM280" s="17"/>
      <c r="AN280" s="17"/>
      <c r="AO280" s="17"/>
      <c r="AP280" s="17"/>
      <c r="AQ280" s="17"/>
      <c r="AR280" s="17"/>
      <c r="AS280" s="17"/>
      <c r="AT280" s="17"/>
      <c r="AU280" s="17"/>
      <c r="AV280" s="17"/>
      <c r="AW280" s="17"/>
      <c r="AX280" s="17"/>
      <c r="AY280" s="17"/>
      <c r="AZ280" s="17"/>
      <c r="BA280" s="17"/>
      <c r="BB280" s="17"/>
      <c r="BC280" s="17"/>
      <c r="BD280" s="17"/>
      <c r="BE280" s="17"/>
      <c r="BF280" s="17"/>
      <c r="BG280" s="17"/>
      <c r="BH280" s="17"/>
      <c r="BI280" s="17"/>
      <c r="BJ280" s="17"/>
      <c r="BK280" s="17"/>
      <c r="BL280" s="17"/>
      <c r="BM280" s="17"/>
      <c r="BN280" s="17"/>
      <c r="BO280" s="17"/>
      <c r="BP280" s="17"/>
      <c r="BQ280" s="17"/>
      <c r="BR280" s="17"/>
      <c r="BS280" s="17"/>
      <c r="BT280" s="17"/>
      <c r="BU280" s="17"/>
      <c r="BV280" s="17"/>
      <c r="BW280" s="17"/>
      <c r="BX280" s="17"/>
      <c r="BY280" s="17"/>
      <c r="BZ280" s="17"/>
    </row>
    <row r="281" spans="3:78" x14ac:dyDescent="0.3">
      <c r="C281" s="17"/>
      <c r="D281" s="17"/>
      <c r="E281" s="17"/>
      <c r="F281" s="17"/>
      <c r="G281" s="17"/>
      <c r="H281" s="17"/>
      <c r="I281" s="17"/>
      <c r="J281" s="17"/>
      <c r="K281" s="17"/>
      <c r="L281" s="17"/>
      <c r="M281" s="17"/>
      <c r="N281" s="17"/>
      <c r="O281" s="17"/>
      <c r="P281" s="17"/>
      <c r="Q281" s="17"/>
      <c r="R281" s="17"/>
      <c r="S281" s="17"/>
      <c r="T281" s="17"/>
      <c r="U281" s="17"/>
      <c r="V281" s="17"/>
      <c r="W281" s="17"/>
      <c r="X281" s="17"/>
      <c r="Y281" s="17"/>
      <c r="Z281" s="17"/>
      <c r="AA281" s="17"/>
      <c r="AB281" s="17"/>
      <c r="AC281" s="17"/>
      <c r="AD281" s="17"/>
      <c r="AE281" s="17"/>
      <c r="AF281" s="17"/>
      <c r="AG281" s="17"/>
      <c r="AH281" s="17"/>
      <c r="AI281" s="17"/>
      <c r="AJ281" s="17"/>
      <c r="AK281" s="17"/>
      <c r="AL281" s="17"/>
      <c r="AM281" s="17"/>
      <c r="AN281" s="17"/>
      <c r="AO281" s="17"/>
      <c r="AP281" s="17"/>
      <c r="AQ281" s="17"/>
      <c r="AR281" s="17"/>
      <c r="AS281" s="17"/>
      <c r="AT281" s="17"/>
      <c r="AU281" s="17"/>
      <c r="AV281" s="17"/>
      <c r="AW281" s="17"/>
      <c r="AX281" s="17"/>
      <c r="AY281" s="17"/>
      <c r="AZ281" s="17"/>
      <c r="BA281" s="17"/>
      <c r="BB281" s="17"/>
      <c r="BC281" s="17"/>
      <c r="BD281" s="17"/>
      <c r="BE281" s="17"/>
      <c r="BF281" s="17"/>
      <c r="BG281" s="17"/>
      <c r="BH281" s="17"/>
      <c r="BI281" s="17"/>
      <c r="BJ281" s="17"/>
      <c r="BK281" s="17"/>
      <c r="BL281" s="17"/>
      <c r="BM281" s="17"/>
      <c r="BN281" s="17"/>
      <c r="BO281" s="17"/>
      <c r="BP281" s="17"/>
      <c r="BQ281" s="17"/>
      <c r="BR281" s="17"/>
      <c r="BS281" s="17"/>
      <c r="BT281" s="17"/>
      <c r="BU281" s="17"/>
      <c r="BV281" s="17"/>
      <c r="BW281" s="17"/>
      <c r="BX281" s="17"/>
      <c r="BY281" s="17"/>
      <c r="BZ281" s="17"/>
    </row>
    <row r="282" spans="3:78" x14ac:dyDescent="0.3">
      <c r="C282" s="17"/>
      <c r="D282" s="17"/>
      <c r="E282" s="17"/>
      <c r="F282" s="17"/>
      <c r="G282" s="17"/>
      <c r="H282" s="17"/>
      <c r="I282" s="17"/>
      <c r="J282" s="17"/>
      <c r="K282" s="17"/>
      <c r="L282" s="17"/>
      <c r="M282" s="17"/>
      <c r="N282" s="17"/>
      <c r="O282" s="17"/>
      <c r="P282" s="17"/>
      <c r="Q282" s="17"/>
      <c r="R282" s="17"/>
      <c r="S282" s="17"/>
      <c r="T282" s="17"/>
      <c r="U282" s="17"/>
      <c r="V282" s="17"/>
      <c r="W282" s="17"/>
      <c r="X282" s="17"/>
      <c r="Y282" s="17"/>
      <c r="Z282" s="17"/>
      <c r="AA282" s="17"/>
      <c r="AB282" s="17"/>
      <c r="AC282" s="17"/>
      <c r="AD282" s="17"/>
      <c r="AE282" s="17"/>
      <c r="AF282" s="17"/>
      <c r="AG282" s="17"/>
      <c r="AH282" s="17"/>
      <c r="AI282" s="17"/>
      <c r="AJ282" s="17"/>
      <c r="AK282" s="17"/>
      <c r="AL282" s="17"/>
      <c r="AM282" s="17"/>
      <c r="AN282" s="17"/>
      <c r="AO282" s="17"/>
      <c r="AP282" s="17"/>
      <c r="AQ282" s="17"/>
      <c r="AR282" s="17"/>
      <c r="AS282" s="17"/>
      <c r="AT282" s="17"/>
      <c r="AU282" s="17"/>
      <c r="AV282" s="17"/>
      <c r="AW282" s="17"/>
      <c r="AX282" s="17"/>
      <c r="AY282" s="17"/>
      <c r="AZ282" s="17"/>
      <c r="BA282" s="17"/>
      <c r="BB282" s="17"/>
      <c r="BC282" s="17"/>
      <c r="BD282" s="17"/>
      <c r="BE282" s="17"/>
      <c r="BF282" s="17"/>
      <c r="BG282" s="17"/>
      <c r="BH282" s="17"/>
      <c r="BI282" s="17"/>
      <c r="BJ282" s="17"/>
      <c r="BK282" s="17"/>
      <c r="BL282" s="17"/>
      <c r="BM282" s="17"/>
      <c r="BN282" s="17"/>
      <c r="BO282" s="17"/>
      <c r="BP282" s="17"/>
      <c r="BQ282" s="17"/>
      <c r="BR282" s="17"/>
      <c r="BS282" s="17"/>
      <c r="BT282" s="17"/>
      <c r="BU282" s="17"/>
      <c r="BV282" s="17"/>
      <c r="BW282" s="17"/>
      <c r="BX282" s="17"/>
      <c r="BY282" s="17"/>
      <c r="BZ282" s="17"/>
    </row>
    <row r="283" spans="3:78" x14ac:dyDescent="0.3">
      <c r="C283" s="17"/>
      <c r="D283" s="17"/>
      <c r="E283" s="17"/>
      <c r="F283" s="17"/>
      <c r="G283" s="17"/>
      <c r="H283" s="17"/>
      <c r="I283" s="17"/>
      <c r="J283" s="17"/>
      <c r="K283" s="17"/>
      <c r="L283" s="17"/>
      <c r="M283" s="17"/>
      <c r="N283" s="17"/>
      <c r="O283" s="17"/>
      <c r="P283" s="17"/>
      <c r="Q283" s="17"/>
      <c r="R283" s="17"/>
      <c r="S283" s="17"/>
      <c r="T283" s="17"/>
      <c r="U283" s="17"/>
      <c r="V283" s="17"/>
      <c r="W283" s="17"/>
      <c r="X283" s="17"/>
      <c r="Y283" s="17"/>
      <c r="Z283" s="17"/>
      <c r="AA283" s="17"/>
      <c r="AB283" s="17"/>
      <c r="AC283" s="17"/>
      <c r="AD283" s="17"/>
      <c r="AE283" s="17"/>
      <c r="AF283" s="17"/>
      <c r="AG283" s="17"/>
      <c r="AH283" s="17"/>
      <c r="AI283" s="17"/>
      <c r="AJ283" s="17"/>
      <c r="AK283" s="17"/>
      <c r="AL283" s="17"/>
      <c r="AM283" s="17"/>
      <c r="AN283" s="17"/>
      <c r="AO283" s="17"/>
      <c r="AP283" s="17"/>
      <c r="AQ283" s="17"/>
      <c r="AR283" s="17"/>
      <c r="AS283" s="17"/>
      <c r="AT283" s="17"/>
      <c r="AU283" s="17"/>
      <c r="AV283" s="17"/>
      <c r="AW283" s="17"/>
      <c r="AX283" s="17"/>
      <c r="AY283" s="17"/>
      <c r="AZ283" s="17"/>
      <c r="BA283" s="17"/>
      <c r="BB283" s="17"/>
      <c r="BC283" s="17"/>
      <c r="BD283" s="17"/>
      <c r="BE283" s="17"/>
      <c r="BF283" s="17"/>
      <c r="BG283" s="17"/>
      <c r="BH283" s="17"/>
      <c r="BI283" s="17"/>
      <c r="BJ283" s="17"/>
      <c r="BK283" s="17"/>
      <c r="BL283" s="17"/>
      <c r="BM283" s="17"/>
      <c r="BN283" s="17"/>
      <c r="BO283" s="17"/>
      <c r="BP283" s="17"/>
      <c r="BQ283" s="17"/>
      <c r="BR283" s="17"/>
      <c r="BS283" s="17"/>
      <c r="BT283" s="17"/>
      <c r="BU283" s="17"/>
      <c r="BV283" s="17"/>
      <c r="BW283" s="17"/>
      <c r="BX283" s="17"/>
      <c r="BY283" s="17"/>
      <c r="BZ283" s="17"/>
    </row>
    <row r="284" spans="3:78" x14ac:dyDescent="0.3">
      <c r="C284" s="17"/>
      <c r="D284" s="17"/>
      <c r="E284" s="17"/>
      <c r="F284" s="17"/>
      <c r="G284" s="17"/>
      <c r="H284" s="17"/>
      <c r="I284" s="17"/>
      <c r="J284" s="17"/>
      <c r="K284" s="17"/>
      <c r="L284" s="17"/>
      <c r="M284" s="17"/>
      <c r="N284" s="17"/>
      <c r="O284" s="17"/>
      <c r="P284" s="17"/>
      <c r="Q284" s="17"/>
      <c r="R284" s="17"/>
      <c r="S284" s="17"/>
      <c r="T284" s="17"/>
      <c r="U284" s="17"/>
      <c r="V284" s="17"/>
      <c r="W284" s="17"/>
      <c r="X284" s="17"/>
      <c r="Y284" s="17"/>
      <c r="Z284" s="17"/>
      <c r="AA284" s="17"/>
      <c r="AB284" s="17"/>
      <c r="AC284" s="17"/>
      <c r="AD284" s="17"/>
      <c r="AE284" s="17"/>
      <c r="AF284" s="17"/>
      <c r="AG284" s="17"/>
      <c r="AH284" s="17"/>
      <c r="AI284" s="17"/>
      <c r="AJ284" s="17"/>
      <c r="AK284" s="17"/>
      <c r="AL284" s="17"/>
      <c r="AM284" s="17"/>
      <c r="AN284" s="17"/>
      <c r="AO284" s="17"/>
      <c r="AP284" s="17"/>
      <c r="AQ284" s="17"/>
      <c r="AR284" s="17"/>
      <c r="AS284" s="17"/>
      <c r="AT284" s="17"/>
      <c r="AU284" s="17"/>
      <c r="AV284" s="17"/>
      <c r="AW284" s="17"/>
      <c r="AX284" s="17"/>
      <c r="AY284" s="17"/>
      <c r="AZ284" s="17"/>
      <c r="BA284" s="17"/>
      <c r="BB284" s="17"/>
      <c r="BC284" s="17"/>
      <c r="BD284" s="17"/>
      <c r="BE284" s="17"/>
      <c r="BF284" s="17"/>
      <c r="BG284" s="17"/>
      <c r="BH284" s="17"/>
      <c r="BI284" s="17"/>
      <c r="BJ284" s="17"/>
      <c r="BK284" s="17"/>
      <c r="BL284" s="17"/>
      <c r="BM284" s="17"/>
      <c r="BN284" s="17"/>
      <c r="BO284" s="17"/>
      <c r="BP284" s="17"/>
      <c r="BQ284" s="17"/>
      <c r="BR284" s="17"/>
      <c r="BS284" s="17"/>
      <c r="BT284" s="17"/>
      <c r="BU284" s="17"/>
      <c r="BV284" s="17"/>
      <c r="BW284" s="17"/>
      <c r="BX284" s="17"/>
      <c r="BY284" s="17"/>
      <c r="BZ284" s="17"/>
    </row>
    <row r="285" spans="3:78" x14ac:dyDescent="0.3">
      <c r="C285" s="17"/>
      <c r="D285" s="17"/>
      <c r="E285" s="17"/>
      <c r="F285" s="17"/>
      <c r="G285" s="17"/>
      <c r="H285" s="17"/>
      <c r="I285" s="17"/>
      <c r="J285" s="17"/>
      <c r="K285" s="17"/>
      <c r="L285" s="17"/>
      <c r="M285" s="17"/>
      <c r="N285" s="17"/>
      <c r="O285" s="17"/>
      <c r="P285" s="17"/>
      <c r="Q285" s="17"/>
      <c r="R285" s="17"/>
      <c r="S285" s="17"/>
      <c r="T285" s="17"/>
      <c r="U285" s="17"/>
      <c r="V285" s="17"/>
      <c r="W285" s="17"/>
      <c r="X285" s="17"/>
      <c r="Y285" s="17"/>
      <c r="Z285" s="17"/>
      <c r="AA285" s="17"/>
      <c r="AB285" s="17"/>
      <c r="AC285" s="17"/>
      <c r="AD285" s="17"/>
      <c r="AE285" s="17"/>
      <c r="AF285" s="17"/>
      <c r="AG285" s="17"/>
      <c r="AH285" s="17"/>
      <c r="AI285" s="17"/>
      <c r="AJ285" s="17"/>
      <c r="AK285" s="17"/>
      <c r="AL285" s="17"/>
      <c r="AM285" s="17"/>
      <c r="AN285" s="17"/>
      <c r="AO285" s="17"/>
      <c r="AP285" s="17"/>
      <c r="AQ285" s="17"/>
      <c r="AR285" s="17"/>
      <c r="AS285" s="17"/>
      <c r="AT285" s="17"/>
      <c r="AU285" s="17"/>
      <c r="AV285" s="17"/>
      <c r="AW285" s="17"/>
      <c r="AX285" s="17"/>
      <c r="AY285" s="17"/>
      <c r="AZ285" s="17"/>
      <c r="BA285" s="17"/>
      <c r="BB285" s="17"/>
      <c r="BC285" s="17"/>
      <c r="BD285" s="17"/>
      <c r="BE285" s="17"/>
      <c r="BF285" s="17"/>
      <c r="BG285" s="17"/>
      <c r="BH285" s="17"/>
      <c r="BI285" s="17"/>
      <c r="BJ285" s="17"/>
      <c r="BK285" s="17"/>
      <c r="BL285" s="17"/>
      <c r="BM285" s="17"/>
      <c r="BN285" s="17"/>
      <c r="BO285" s="17"/>
      <c r="BP285" s="17"/>
      <c r="BQ285" s="17"/>
      <c r="BR285" s="17"/>
      <c r="BS285" s="17"/>
      <c r="BT285" s="17"/>
      <c r="BU285" s="17"/>
      <c r="BV285" s="17"/>
      <c r="BW285" s="17"/>
      <c r="BX285" s="17"/>
      <c r="BY285" s="17"/>
      <c r="BZ285" s="17"/>
    </row>
    <row r="286" spans="3:78" x14ac:dyDescent="0.3">
      <c r="C286" s="17"/>
      <c r="D286" s="17"/>
      <c r="E286" s="17"/>
      <c r="F286" s="17"/>
      <c r="G286" s="17"/>
      <c r="H286" s="17"/>
      <c r="I286" s="17"/>
      <c r="J286" s="17"/>
      <c r="K286" s="17"/>
      <c r="L286" s="17"/>
      <c r="M286" s="17"/>
      <c r="N286" s="17"/>
      <c r="O286" s="17"/>
      <c r="P286" s="17"/>
      <c r="Q286" s="17"/>
      <c r="R286" s="17"/>
      <c r="S286" s="17"/>
      <c r="T286" s="17"/>
      <c r="U286" s="17"/>
      <c r="V286" s="17"/>
      <c r="W286" s="17"/>
      <c r="X286" s="17"/>
      <c r="Y286" s="17"/>
      <c r="Z286" s="17"/>
      <c r="AA286" s="17"/>
      <c r="AB286" s="17"/>
      <c r="AC286" s="17"/>
      <c r="AD286" s="17"/>
      <c r="AE286" s="17"/>
      <c r="AF286" s="17"/>
      <c r="AG286" s="17"/>
      <c r="AH286" s="17"/>
      <c r="AI286" s="17"/>
      <c r="AJ286" s="17"/>
      <c r="AK286" s="17"/>
      <c r="AL286" s="17"/>
      <c r="AM286" s="17"/>
      <c r="AN286" s="17"/>
      <c r="AO286" s="17"/>
      <c r="AP286" s="17"/>
      <c r="AQ286" s="17"/>
      <c r="AR286" s="17"/>
      <c r="AS286" s="17"/>
      <c r="AT286" s="17"/>
      <c r="AU286" s="17"/>
      <c r="AV286" s="17"/>
      <c r="AW286" s="17"/>
      <c r="AX286" s="17"/>
      <c r="AY286" s="17"/>
      <c r="AZ286" s="17"/>
      <c r="BA286" s="17"/>
      <c r="BB286" s="17"/>
      <c r="BC286" s="17"/>
      <c r="BD286" s="17"/>
      <c r="BE286" s="17"/>
      <c r="BF286" s="17"/>
      <c r="BG286" s="17"/>
      <c r="BH286" s="17"/>
      <c r="BI286" s="17"/>
      <c r="BJ286" s="17"/>
      <c r="BK286" s="17"/>
      <c r="BL286" s="17"/>
      <c r="BM286" s="17"/>
      <c r="BN286" s="17"/>
      <c r="BO286" s="17"/>
      <c r="BP286" s="17"/>
      <c r="BQ286" s="17"/>
      <c r="BR286" s="17"/>
      <c r="BS286" s="17"/>
      <c r="BT286" s="17"/>
      <c r="BU286" s="17"/>
      <c r="BV286" s="17"/>
      <c r="BW286" s="17"/>
      <c r="BX286" s="17"/>
      <c r="BY286" s="17"/>
      <c r="BZ286" s="17"/>
    </row>
    <row r="287" spans="3:78" x14ac:dyDescent="0.3">
      <c r="C287" s="17"/>
      <c r="D287" s="17"/>
      <c r="E287" s="17"/>
      <c r="F287" s="17"/>
      <c r="G287" s="17"/>
      <c r="H287" s="17"/>
      <c r="I287" s="17"/>
      <c r="J287" s="17"/>
      <c r="K287" s="17"/>
      <c r="L287" s="17"/>
      <c r="M287" s="17"/>
      <c r="N287" s="17"/>
      <c r="O287" s="17"/>
      <c r="P287" s="17"/>
      <c r="Q287" s="17"/>
      <c r="R287" s="17"/>
      <c r="S287" s="17"/>
      <c r="T287" s="17"/>
      <c r="U287" s="17"/>
      <c r="V287" s="17"/>
      <c r="W287" s="17"/>
      <c r="X287" s="17"/>
      <c r="Y287" s="17"/>
      <c r="Z287" s="17"/>
      <c r="AA287" s="17"/>
      <c r="AB287" s="17"/>
      <c r="AC287" s="17"/>
      <c r="AD287" s="17"/>
      <c r="AE287" s="17"/>
      <c r="AF287" s="17"/>
      <c r="AG287" s="17"/>
      <c r="AH287" s="17"/>
      <c r="AI287" s="17"/>
      <c r="AJ287" s="17"/>
      <c r="AK287" s="17"/>
      <c r="AL287" s="17"/>
      <c r="AM287" s="17"/>
      <c r="AN287" s="17"/>
      <c r="AO287" s="17"/>
      <c r="AP287" s="17"/>
      <c r="AQ287" s="17"/>
      <c r="AR287" s="17"/>
      <c r="AS287" s="17"/>
      <c r="AT287" s="17"/>
      <c r="AU287" s="17"/>
      <c r="AV287" s="17"/>
      <c r="AW287" s="17"/>
      <c r="AX287" s="17"/>
      <c r="AY287" s="17"/>
      <c r="AZ287" s="17"/>
      <c r="BA287" s="17"/>
      <c r="BB287" s="17"/>
      <c r="BC287" s="17"/>
      <c r="BD287" s="17"/>
      <c r="BE287" s="17"/>
      <c r="BF287" s="17"/>
      <c r="BG287" s="17"/>
      <c r="BH287" s="17"/>
      <c r="BI287" s="17"/>
      <c r="BJ287" s="17"/>
      <c r="BK287" s="17"/>
      <c r="BL287" s="17"/>
      <c r="BM287" s="17"/>
      <c r="BN287" s="17"/>
      <c r="BO287" s="17"/>
      <c r="BP287" s="17"/>
      <c r="BQ287" s="17"/>
      <c r="BR287" s="17"/>
      <c r="BS287" s="17"/>
      <c r="BT287" s="17"/>
      <c r="BU287" s="17"/>
      <c r="BV287" s="17"/>
      <c r="BW287" s="17"/>
      <c r="BX287" s="17"/>
      <c r="BY287" s="17"/>
      <c r="BZ287" s="17"/>
    </row>
    <row r="288" spans="3:78" x14ac:dyDescent="0.3">
      <c r="C288" s="17"/>
      <c r="D288" s="17"/>
      <c r="E288" s="17"/>
      <c r="F288" s="17"/>
      <c r="G288" s="17"/>
      <c r="H288" s="17"/>
      <c r="I288" s="17"/>
      <c r="J288" s="17"/>
      <c r="K288" s="17"/>
      <c r="L288" s="17"/>
      <c r="M288" s="17"/>
      <c r="N288" s="17"/>
      <c r="O288" s="17"/>
      <c r="P288" s="17"/>
      <c r="Q288" s="17"/>
      <c r="R288" s="17"/>
      <c r="S288" s="17"/>
      <c r="T288" s="17"/>
      <c r="U288" s="17"/>
      <c r="V288" s="17"/>
      <c r="W288" s="17"/>
      <c r="X288" s="17"/>
      <c r="Y288" s="17"/>
      <c r="Z288" s="17"/>
      <c r="AA288" s="17"/>
      <c r="AB288" s="17"/>
      <c r="AC288" s="17"/>
      <c r="AD288" s="17"/>
      <c r="AE288" s="17"/>
      <c r="AF288" s="17"/>
      <c r="AG288" s="17"/>
      <c r="AH288" s="17"/>
      <c r="AI288" s="17"/>
      <c r="AJ288" s="17"/>
      <c r="AK288" s="17"/>
      <c r="AL288" s="17"/>
      <c r="AM288" s="17"/>
      <c r="AN288" s="17"/>
      <c r="AO288" s="17"/>
      <c r="AP288" s="17"/>
      <c r="AQ288" s="17"/>
      <c r="AR288" s="17"/>
      <c r="AS288" s="17"/>
      <c r="AT288" s="17"/>
      <c r="AU288" s="17"/>
      <c r="AV288" s="17"/>
      <c r="AW288" s="17"/>
      <c r="AX288" s="17"/>
      <c r="AY288" s="17"/>
      <c r="AZ288" s="17"/>
      <c r="BA288" s="17"/>
      <c r="BB288" s="17"/>
      <c r="BC288" s="17"/>
      <c r="BD288" s="17"/>
      <c r="BE288" s="17"/>
      <c r="BF288" s="17"/>
      <c r="BG288" s="17"/>
      <c r="BH288" s="17"/>
      <c r="BI288" s="17"/>
      <c r="BJ288" s="17"/>
      <c r="BK288" s="17"/>
      <c r="BL288" s="17"/>
      <c r="BM288" s="17"/>
      <c r="BN288" s="17"/>
      <c r="BO288" s="17"/>
      <c r="BP288" s="17"/>
      <c r="BQ288" s="17"/>
      <c r="BR288" s="17"/>
      <c r="BS288" s="17"/>
      <c r="BT288" s="17"/>
      <c r="BU288" s="17"/>
      <c r="BV288" s="17"/>
      <c r="BW288" s="17"/>
      <c r="BX288" s="17"/>
      <c r="BY288" s="17"/>
      <c r="BZ288" s="17"/>
    </row>
    <row r="289" spans="3:78" x14ac:dyDescent="0.3">
      <c r="C289" s="17"/>
      <c r="D289" s="17"/>
      <c r="E289" s="17"/>
      <c r="F289" s="17"/>
      <c r="G289" s="17"/>
      <c r="H289" s="17"/>
      <c r="I289" s="17"/>
      <c r="J289" s="17"/>
      <c r="K289" s="17"/>
      <c r="L289" s="17"/>
      <c r="M289" s="17"/>
      <c r="N289" s="17"/>
      <c r="O289" s="17"/>
      <c r="P289" s="17"/>
      <c r="Q289" s="17"/>
      <c r="R289" s="17"/>
      <c r="S289" s="17"/>
      <c r="T289" s="17"/>
      <c r="U289" s="17"/>
      <c r="V289" s="17"/>
      <c r="W289" s="17"/>
      <c r="X289" s="17"/>
      <c r="Y289" s="17"/>
      <c r="Z289" s="17"/>
      <c r="AA289" s="17"/>
      <c r="AB289" s="17"/>
      <c r="AC289" s="17"/>
      <c r="AD289" s="17"/>
      <c r="AE289" s="17"/>
      <c r="AF289" s="17"/>
      <c r="AG289" s="17"/>
      <c r="AH289" s="17"/>
      <c r="AI289" s="17"/>
      <c r="AJ289" s="17"/>
      <c r="AK289" s="17"/>
      <c r="AL289" s="17"/>
      <c r="AM289" s="17"/>
      <c r="AN289" s="17"/>
      <c r="AO289" s="17"/>
      <c r="AP289" s="17"/>
      <c r="AQ289" s="17"/>
      <c r="AR289" s="17"/>
      <c r="AS289" s="17"/>
      <c r="AT289" s="17"/>
      <c r="AU289" s="17"/>
      <c r="AV289" s="17"/>
      <c r="AW289" s="17"/>
      <c r="AX289" s="17"/>
      <c r="AY289" s="17"/>
      <c r="AZ289" s="17"/>
      <c r="BA289" s="17"/>
      <c r="BB289" s="17"/>
      <c r="BC289" s="17"/>
      <c r="BD289" s="17"/>
      <c r="BE289" s="17"/>
      <c r="BF289" s="17"/>
      <c r="BG289" s="17"/>
      <c r="BH289" s="17"/>
      <c r="BI289" s="17"/>
      <c r="BJ289" s="17"/>
      <c r="BK289" s="17"/>
      <c r="BL289" s="17"/>
      <c r="BM289" s="17"/>
      <c r="BN289" s="17"/>
      <c r="BO289" s="17"/>
      <c r="BP289" s="17"/>
      <c r="BQ289" s="17"/>
      <c r="BR289" s="17"/>
      <c r="BS289" s="17"/>
      <c r="BT289" s="17"/>
      <c r="BU289" s="17"/>
      <c r="BV289" s="17"/>
      <c r="BW289" s="17"/>
      <c r="BX289" s="17"/>
      <c r="BY289" s="17"/>
      <c r="BZ289" s="17"/>
    </row>
    <row r="290" spans="3:78" x14ac:dyDescent="0.3">
      <c r="C290" s="17"/>
      <c r="D290" s="17"/>
      <c r="E290" s="17"/>
      <c r="F290" s="17"/>
      <c r="G290" s="17"/>
      <c r="H290" s="17"/>
      <c r="I290" s="17"/>
      <c r="J290" s="17"/>
      <c r="K290" s="17"/>
      <c r="L290" s="17"/>
      <c r="M290" s="17"/>
      <c r="N290" s="17"/>
      <c r="O290" s="17"/>
      <c r="P290" s="17"/>
      <c r="Q290" s="17"/>
      <c r="R290" s="17"/>
      <c r="S290" s="17"/>
      <c r="T290" s="17"/>
      <c r="U290" s="17"/>
      <c r="V290" s="17"/>
      <c r="W290" s="17"/>
      <c r="X290" s="17"/>
      <c r="Y290" s="17"/>
      <c r="Z290" s="17"/>
      <c r="AA290" s="17"/>
      <c r="AB290" s="17"/>
      <c r="AC290" s="17"/>
      <c r="AD290" s="17"/>
      <c r="AE290" s="17"/>
      <c r="AF290" s="17"/>
      <c r="AG290" s="17"/>
      <c r="AH290" s="17"/>
      <c r="AI290" s="17"/>
      <c r="AJ290" s="17"/>
      <c r="AK290" s="17"/>
      <c r="AL290" s="17"/>
      <c r="AM290" s="17"/>
      <c r="AN290" s="17"/>
      <c r="AO290" s="17"/>
      <c r="AP290" s="17"/>
      <c r="AQ290" s="17"/>
      <c r="AR290" s="17"/>
      <c r="AS290" s="17"/>
      <c r="AT290" s="17"/>
      <c r="AU290" s="17"/>
      <c r="AV290" s="17"/>
      <c r="AW290" s="17"/>
      <c r="AX290" s="17"/>
      <c r="AY290" s="17"/>
      <c r="AZ290" s="17"/>
      <c r="BA290" s="17"/>
      <c r="BB290" s="17"/>
      <c r="BC290" s="17"/>
      <c r="BD290" s="17"/>
      <c r="BE290" s="17"/>
      <c r="BF290" s="17"/>
      <c r="BG290" s="17"/>
      <c r="BH290" s="17"/>
      <c r="BI290" s="17"/>
      <c r="BJ290" s="17"/>
      <c r="BK290" s="17"/>
      <c r="BL290" s="17"/>
      <c r="BM290" s="17"/>
      <c r="BN290" s="17"/>
      <c r="BO290" s="17"/>
      <c r="BP290" s="17"/>
      <c r="BQ290" s="17"/>
      <c r="BR290" s="17"/>
      <c r="BS290" s="17"/>
      <c r="BT290" s="17"/>
      <c r="BU290" s="17"/>
      <c r="BV290" s="17"/>
      <c r="BW290" s="17"/>
      <c r="BX290" s="17"/>
      <c r="BY290" s="17"/>
      <c r="BZ290" s="17"/>
    </row>
    <row r="291" spans="3:78" x14ac:dyDescent="0.3">
      <c r="C291" s="17"/>
      <c r="D291" s="17"/>
      <c r="E291" s="17"/>
      <c r="F291" s="17"/>
      <c r="G291" s="17"/>
      <c r="H291" s="17"/>
      <c r="I291" s="17"/>
      <c r="J291" s="17"/>
      <c r="K291" s="17"/>
      <c r="L291" s="17"/>
      <c r="M291" s="17"/>
      <c r="N291" s="17"/>
      <c r="O291" s="17"/>
      <c r="P291" s="17"/>
      <c r="Q291" s="17"/>
      <c r="R291" s="17"/>
      <c r="S291" s="17"/>
      <c r="T291" s="17"/>
      <c r="U291" s="17"/>
      <c r="V291" s="17"/>
      <c r="W291" s="17"/>
      <c r="X291" s="17"/>
      <c r="Y291" s="17"/>
      <c r="Z291" s="17"/>
      <c r="AA291" s="17"/>
      <c r="AB291" s="17"/>
      <c r="AC291" s="17"/>
      <c r="AD291" s="17"/>
      <c r="AE291" s="17"/>
      <c r="AF291" s="17"/>
      <c r="AG291" s="17"/>
      <c r="AH291" s="17"/>
      <c r="AI291" s="17"/>
      <c r="AJ291" s="17"/>
      <c r="AK291" s="17"/>
      <c r="AL291" s="17"/>
      <c r="AM291" s="17"/>
      <c r="AN291" s="17"/>
      <c r="AO291" s="17"/>
      <c r="AP291" s="17"/>
      <c r="AQ291" s="17"/>
      <c r="AR291" s="17"/>
      <c r="AS291" s="17"/>
      <c r="AT291" s="17"/>
      <c r="AU291" s="17"/>
      <c r="AV291" s="17"/>
      <c r="AW291" s="17"/>
      <c r="AX291" s="17"/>
      <c r="AY291" s="17"/>
      <c r="AZ291" s="17"/>
      <c r="BA291" s="17"/>
      <c r="BB291" s="17"/>
      <c r="BC291" s="17"/>
      <c r="BD291" s="17"/>
      <c r="BE291" s="17"/>
      <c r="BF291" s="17"/>
      <c r="BG291" s="17"/>
      <c r="BH291" s="17"/>
      <c r="BI291" s="17"/>
      <c r="BJ291" s="17"/>
      <c r="BK291" s="17"/>
      <c r="BL291" s="17"/>
      <c r="BM291" s="17"/>
      <c r="BN291" s="17"/>
      <c r="BO291" s="17"/>
      <c r="BP291" s="17"/>
      <c r="BQ291" s="17"/>
      <c r="BR291" s="17"/>
      <c r="BS291" s="17"/>
      <c r="BT291" s="17"/>
      <c r="BU291" s="17"/>
      <c r="BV291" s="17"/>
      <c r="BW291" s="17"/>
      <c r="BX291" s="17"/>
      <c r="BY291" s="17"/>
      <c r="BZ291" s="17"/>
    </row>
    <row r="292" spans="3:78" x14ac:dyDescent="0.3">
      <c r="C292" s="17"/>
      <c r="D292" s="17"/>
      <c r="E292" s="17"/>
      <c r="F292" s="17"/>
      <c r="G292" s="17"/>
      <c r="H292" s="17"/>
      <c r="I292" s="17"/>
      <c r="J292" s="17"/>
      <c r="K292" s="17"/>
      <c r="L292" s="17"/>
      <c r="M292" s="17"/>
      <c r="N292" s="17"/>
      <c r="O292" s="17"/>
      <c r="P292" s="17"/>
      <c r="Q292" s="17"/>
      <c r="R292" s="17"/>
      <c r="S292" s="17"/>
      <c r="T292" s="17"/>
      <c r="U292" s="17"/>
      <c r="V292" s="17"/>
      <c r="W292" s="17"/>
      <c r="X292" s="17"/>
      <c r="Y292" s="17"/>
      <c r="Z292" s="17"/>
      <c r="AA292" s="17"/>
      <c r="AB292" s="17"/>
      <c r="AC292" s="17"/>
      <c r="AD292" s="17"/>
      <c r="AE292" s="17"/>
      <c r="AF292" s="17"/>
      <c r="AG292" s="17"/>
      <c r="AH292" s="17"/>
      <c r="AI292" s="17"/>
      <c r="AJ292" s="17"/>
      <c r="AK292" s="17"/>
      <c r="AL292" s="17"/>
      <c r="AM292" s="17"/>
      <c r="AN292" s="17"/>
      <c r="AO292" s="17"/>
      <c r="AP292" s="17"/>
      <c r="AQ292" s="17"/>
      <c r="AR292" s="17"/>
      <c r="AS292" s="17"/>
      <c r="AT292" s="17"/>
      <c r="AU292" s="17"/>
      <c r="AV292" s="17"/>
      <c r="AW292" s="17"/>
      <c r="AX292" s="17"/>
      <c r="AY292" s="17"/>
      <c r="AZ292" s="17"/>
      <c r="BA292" s="17"/>
      <c r="BB292" s="17"/>
      <c r="BC292" s="17"/>
      <c r="BD292" s="17"/>
      <c r="BE292" s="17"/>
      <c r="BF292" s="17"/>
      <c r="BG292" s="17"/>
      <c r="BH292" s="17"/>
      <c r="BI292" s="17"/>
      <c r="BJ292" s="17"/>
      <c r="BK292" s="17"/>
      <c r="BL292" s="17"/>
      <c r="BM292" s="17"/>
      <c r="BN292" s="17"/>
      <c r="BO292" s="17"/>
      <c r="BP292" s="17"/>
      <c r="BQ292" s="17"/>
      <c r="BR292" s="17"/>
      <c r="BS292" s="17"/>
      <c r="BT292" s="17"/>
      <c r="BU292" s="17"/>
      <c r="BV292" s="17"/>
      <c r="BW292" s="17"/>
      <c r="BX292" s="17"/>
      <c r="BY292" s="17"/>
      <c r="BZ292" s="17"/>
    </row>
    <row r="293" spans="3:78" x14ac:dyDescent="0.3">
      <c r="C293" s="17"/>
      <c r="D293" s="17"/>
      <c r="E293" s="17"/>
      <c r="F293" s="17"/>
      <c r="G293" s="17"/>
      <c r="H293" s="17"/>
      <c r="I293" s="17"/>
      <c r="J293" s="17"/>
      <c r="K293" s="17"/>
      <c r="L293" s="17"/>
      <c r="M293" s="17"/>
      <c r="N293" s="17"/>
      <c r="O293" s="17"/>
      <c r="P293" s="17"/>
      <c r="Q293" s="17"/>
      <c r="R293" s="17"/>
      <c r="S293" s="17"/>
      <c r="T293" s="17"/>
      <c r="U293" s="17"/>
      <c r="V293" s="17"/>
      <c r="W293" s="17"/>
      <c r="X293" s="17"/>
      <c r="Y293" s="17"/>
      <c r="Z293" s="17"/>
      <c r="AA293" s="17"/>
      <c r="AB293" s="17"/>
      <c r="AC293" s="17"/>
      <c r="AD293" s="17"/>
      <c r="AE293" s="17"/>
      <c r="AF293" s="17"/>
      <c r="AG293" s="17"/>
      <c r="AH293" s="17"/>
      <c r="AI293" s="17"/>
      <c r="AJ293" s="17"/>
      <c r="AK293" s="17"/>
      <c r="AL293" s="17"/>
      <c r="AM293" s="17"/>
      <c r="AN293" s="17"/>
      <c r="AO293" s="17"/>
      <c r="AP293" s="17"/>
      <c r="AQ293" s="17"/>
      <c r="AR293" s="17"/>
      <c r="AS293" s="17"/>
      <c r="AT293" s="17"/>
      <c r="AU293" s="17"/>
      <c r="AV293" s="17"/>
      <c r="AW293" s="17"/>
      <c r="AX293" s="17"/>
      <c r="AY293" s="17"/>
      <c r="AZ293" s="17"/>
      <c r="BA293" s="17"/>
      <c r="BB293" s="17"/>
      <c r="BC293" s="17"/>
      <c r="BD293" s="17"/>
      <c r="BE293" s="17"/>
      <c r="BF293" s="17"/>
      <c r="BG293" s="17"/>
      <c r="BH293" s="17"/>
      <c r="BI293" s="17"/>
      <c r="BJ293" s="17"/>
      <c r="BK293" s="17"/>
      <c r="BL293" s="17"/>
      <c r="BM293" s="17"/>
      <c r="BN293" s="17"/>
      <c r="BO293" s="17"/>
      <c r="BP293" s="17"/>
      <c r="BQ293" s="17"/>
      <c r="BR293" s="17"/>
      <c r="BS293" s="17"/>
      <c r="BT293" s="17"/>
      <c r="BU293" s="17"/>
      <c r="BV293" s="17"/>
      <c r="BW293" s="17"/>
      <c r="BX293" s="17"/>
      <c r="BY293" s="17"/>
      <c r="BZ293" s="17"/>
    </row>
    <row r="294" spans="3:78" x14ac:dyDescent="0.3">
      <c r="C294" s="17"/>
      <c r="D294" s="17"/>
      <c r="E294" s="17"/>
      <c r="F294" s="17"/>
      <c r="G294" s="17"/>
      <c r="H294" s="17"/>
      <c r="I294" s="17"/>
      <c r="J294" s="17"/>
      <c r="K294" s="17"/>
      <c r="L294" s="17"/>
      <c r="M294" s="17"/>
      <c r="N294" s="17"/>
      <c r="O294" s="17"/>
      <c r="P294" s="17"/>
      <c r="Q294" s="17"/>
      <c r="R294" s="17"/>
      <c r="S294" s="17"/>
      <c r="T294" s="17"/>
      <c r="U294" s="17"/>
      <c r="V294" s="17"/>
      <c r="W294" s="17"/>
      <c r="X294" s="17"/>
      <c r="Y294" s="17"/>
      <c r="Z294" s="17"/>
      <c r="AA294" s="17"/>
      <c r="AB294" s="17"/>
      <c r="AC294" s="17"/>
      <c r="AD294" s="17"/>
      <c r="AE294" s="17"/>
      <c r="AF294" s="17"/>
      <c r="AG294" s="17"/>
      <c r="AH294" s="17"/>
      <c r="AI294" s="17"/>
      <c r="AJ294" s="17"/>
      <c r="AK294" s="17"/>
      <c r="AL294" s="17"/>
      <c r="AM294" s="17"/>
      <c r="AN294" s="17"/>
      <c r="AO294" s="17"/>
      <c r="AP294" s="17"/>
      <c r="AQ294" s="17"/>
      <c r="AR294" s="17"/>
      <c r="AS294" s="17"/>
      <c r="AT294" s="17"/>
      <c r="AU294" s="17"/>
      <c r="AV294" s="17"/>
      <c r="AW294" s="17"/>
      <c r="AX294" s="17"/>
      <c r="AY294" s="17"/>
      <c r="AZ294" s="17"/>
      <c r="BA294" s="17"/>
      <c r="BB294" s="17"/>
      <c r="BC294" s="17"/>
      <c r="BD294" s="17"/>
      <c r="BE294" s="17"/>
      <c r="BF294" s="17"/>
      <c r="BG294" s="17"/>
      <c r="BH294" s="17"/>
      <c r="BI294" s="17"/>
      <c r="BJ294" s="17"/>
      <c r="BK294" s="17"/>
      <c r="BL294" s="17"/>
      <c r="BM294" s="17"/>
      <c r="BN294" s="17"/>
      <c r="BO294" s="17"/>
      <c r="BP294" s="17"/>
      <c r="BQ294" s="17"/>
      <c r="BR294" s="17"/>
      <c r="BS294" s="17"/>
      <c r="BT294" s="17"/>
      <c r="BU294" s="17"/>
      <c r="BV294" s="17"/>
      <c r="BW294" s="17"/>
      <c r="BX294" s="17"/>
      <c r="BY294" s="17"/>
      <c r="BZ294" s="17"/>
    </row>
    <row r="295" spans="3:78" x14ac:dyDescent="0.3">
      <c r="C295" s="17"/>
      <c r="D295" s="17"/>
      <c r="E295" s="17"/>
      <c r="F295" s="17"/>
      <c r="G295" s="17"/>
      <c r="H295" s="17"/>
      <c r="I295" s="17"/>
      <c r="J295" s="17"/>
      <c r="K295" s="17"/>
      <c r="L295" s="17"/>
      <c r="M295" s="17"/>
      <c r="N295" s="17"/>
      <c r="O295" s="17"/>
      <c r="P295" s="17"/>
      <c r="Q295" s="17"/>
      <c r="R295" s="17"/>
      <c r="S295" s="17"/>
      <c r="T295" s="17"/>
      <c r="U295" s="17"/>
      <c r="V295" s="17"/>
      <c r="W295" s="17"/>
      <c r="X295" s="17"/>
      <c r="Y295" s="17"/>
      <c r="Z295" s="17"/>
      <c r="AA295" s="17"/>
      <c r="AB295" s="17"/>
      <c r="AC295" s="17"/>
      <c r="AD295" s="17"/>
      <c r="AE295" s="17"/>
      <c r="AF295" s="17"/>
      <c r="AG295" s="17"/>
      <c r="AH295" s="17"/>
      <c r="AI295" s="17"/>
      <c r="AJ295" s="17"/>
      <c r="AK295" s="17"/>
      <c r="AL295" s="17"/>
      <c r="AM295" s="17"/>
      <c r="AN295" s="17"/>
      <c r="AO295" s="17"/>
      <c r="AP295" s="17"/>
      <c r="AQ295" s="17"/>
      <c r="AR295" s="17"/>
      <c r="AS295" s="17"/>
      <c r="AT295" s="17"/>
      <c r="AU295" s="17"/>
      <c r="AV295" s="17"/>
      <c r="AW295" s="17"/>
      <c r="AX295" s="17"/>
      <c r="AY295" s="17"/>
      <c r="AZ295" s="17"/>
      <c r="BA295" s="17"/>
      <c r="BB295" s="17"/>
      <c r="BC295" s="17"/>
      <c r="BD295" s="17"/>
      <c r="BE295" s="17"/>
      <c r="BF295" s="17"/>
      <c r="BG295" s="17"/>
      <c r="BH295" s="17"/>
      <c r="BI295" s="17"/>
      <c r="BJ295" s="17"/>
      <c r="BK295" s="17"/>
      <c r="BL295" s="17"/>
      <c r="BM295" s="17"/>
      <c r="BN295" s="17"/>
      <c r="BO295" s="17"/>
      <c r="BP295" s="17"/>
      <c r="BQ295" s="17"/>
      <c r="BR295" s="17"/>
      <c r="BS295" s="17"/>
      <c r="BT295" s="17"/>
      <c r="BU295" s="17"/>
      <c r="BV295" s="17"/>
      <c r="BW295" s="17"/>
      <c r="BX295" s="17"/>
      <c r="BY295" s="17"/>
      <c r="BZ295" s="17"/>
    </row>
    <row r="296" spans="3:78" x14ac:dyDescent="0.3">
      <c r="C296" s="17"/>
      <c r="D296" s="17"/>
      <c r="E296" s="17"/>
      <c r="F296" s="17"/>
      <c r="G296" s="17"/>
      <c r="H296" s="17"/>
      <c r="I296" s="17"/>
      <c r="J296" s="17"/>
      <c r="K296" s="17"/>
      <c r="L296" s="17"/>
      <c r="M296" s="17"/>
      <c r="N296" s="17"/>
      <c r="O296" s="17"/>
      <c r="P296" s="17"/>
      <c r="Q296" s="17"/>
      <c r="R296" s="17"/>
      <c r="S296" s="17"/>
      <c r="T296" s="17"/>
      <c r="U296" s="17"/>
      <c r="V296" s="17"/>
      <c r="W296" s="17"/>
      <c r="X296" s="17"/>
      <c r="Y296" s="17"/>
      <c r="Z296" s="17"/>
      <c r="AA296" s="17"/>
      <c r="AB296" s="17"/>
      <c r="AC296" s="17"/>
      <c r="AD296" s="17"/>
      <c r="AE296" s="17"/>
      <c r="AF296" s="17"/>
      <c r="AG296" s="17"/>
      <c r="AH296" s="17"/>
      <c r="AI296" s="17"/>
      <c r="AJ296" s="17"/>
      <c r="AK296" s="17"/>
      <c r="AL296" s="17"/>
      <c r="AM296" s="17"/>
      <c r="AN296" s="17"/>
      <c r="AO296" s="17"/>
      <c r="AP296" s="17"/>
      <c r="AQ296" s="17"/>
      <c r="AR296" s="17"/>
      <c r="AS296" s="17"/>
      <c r="AT296" s="17"/>
      <c r="AU296" s="17"/>
      <c r="AV296" s="17"/>
      <c r="AW296" s="17"/>
      <c r="AX296" s="17"/>
      <c r="AY296" s="17"/>
      <c r="AZ296" s="17"/>
      <c r="BA296" s="17"/>
      <c r="BB296" s="17"/>
      <c r="BC296" s="17"/>
      <c r="BD296" s="17"/>
      <c r="BE296" s="17"/>
      <c r="BF296" s="17"/>
      <c r="BG296" s="17"/>
      <c r="BH296" s="17"/>
      <c r="BI296" s="17"/>
      <c r="BJ296" s="17"/>
      <c r="BK296" s="17"/>
      <c r="BL296" s="17"/>
      <c r="BM296" s="17"/>
      <c r="BN296" s="17"/>
      <c r="BO296" s="17"/>
      <c r="BP296" s="17"/>
      <c r="BQ296" s="17"/>
      <c r="BR296" s="17"/>
      <c r="BS296" s="17"/>
      <c r="BT296" s="17"/>
      <c r="BU296" s="17"/>
      <c r="BV296" s="17"/>
      <c r="BW296" s="17"/>
      <c r="BX296" s="17"/>
      <c r="BY296" s="17"/>
      <c r="BZ296" s="17"/>
    </row>
    <row r="297" spans="3:78" x14ac:dyDescent="0.3">
      <c r="C297" s="17"/>
      <c r="D297" s="17"/>
      <c r="E297" s="17"/>
      <c r="F297" s="17"/>
      <c r="G297" s="17"/>
      <c r="H297" s="17"/>
      <c r="I297" s="17"/>
      <c r="J297" s="17"/>
      <c r="K297" s="17"/>
      <c r="L297" s="17"/>
      <c r="M297" s="17"/>
      <c r="N297" s="17"/>
      <c r="O297" s="17"/>
      <c r="P297" s="17"/>
      <c r="Q297" s="17"/>
      <c r="R297" s="17"/>
      <c r="S297" s="17"/>
      <c r="T297" s="17"/>
      <c r="U297" s="17"/>
      <c r="V297" s="17"/>
      <c r="W297" s="17"/>
      <c r="X297" s="17"/>
      <c r="Y297" s="17"/>
      <c r="Z297" s="17"/>
      <c r="AA297" s="17"/>
      <c r="AB297" s="17"/>
      <c r="AC297" s="17"/>
      <c r="AD297" s="17"/>
      <c r="AE297" s="17"/>
      <c r="AF297" s="17"/>
      <c r="AG297" s="17"/>
      <c r="AH297" s="17"/>
      <c r="AI297" s="17"/>
      <c r="AJ297" s="17"/>
      <c r="AK297" s="17"/>
      <c r="AL297" s="17"/>
      <c r="AM297" s="17"/>
      <c r="AN297" s="17"/>
      <c r="AO297" s="17"/>
      <c r="AP297" s="17"/>
      <c r="AQ297" s="17"/>
      <c r="AR297" s="17"/>
      <c r="AS297" s="17"/>
      <c r="AT297" s="17"/>
      <c r="AU297" s="17"/>
      <c r="AV297" s="17"/>
      <c r="AW297" s="17"/>
      <c r="AX297" s="17"/>
      <c r="AY297" s="17"/>
      <c r="AZ297" s="17"/>
      <c r="BA297" s="17"/>
      <c r="BB297" s="17"/>
      <c r="BC297" s="17"/>
      <c r="BD297" s="17"/>
      <c r="BE297" s="17"/>
      <c r="BF297" s="17"/>
      <c r="BG297" s="17"/>
      <c r="BH297" s="17"/>
      <c r="BI297" s="17"/>
      <c r="BJ297" s="17"/>
      <c r="BK297" s="17"/>
      <c r="BL297" s="17"/>
      <c r="BM297" s="17"/>
      <c r="BN297" s="17"/>
      <c r="BO297" s="17"/>
      <c r="BP297" s="17"/>
      <c r="BQ297" s="17"/>
      <c r="BR297" s="17"/>
      <c r="BS297" s="17"/>
      <c r="BT297" s="17"/>
      <c r="BU297" s="17"/>
      <c r="BV297" s="17"/>
      <c r="BW297" s="17"/>
      <c r="BX297" s="17"/>
      <c r="BY297" s="17"/>
      <c r="BZ297" s="17"/>
    </row>
    <row r="298" spans="3:78" x14ac:dyDescent="0.3">
      <c r="C298" s="17"/>
      <c r="D298" s="17"/>
      <c r="E298" s="17"/>
      <c r="F298" s="17"/>
      <c r="G298" s="17"/>
      <c r="H298" s="17"/>
      <c r="I298" s="17"/>
      <c r="J298" s="17"/>
      <c r="K298" s="17"/>
      <c r="L298" s="17"/>
      <c r="M298" s="17"/>
      <c r="N298" s="17"/>
      <c r="O298" s="17"/>
      <c r="P298" s="17"/>
      <c r="Q298" s="17"/>
      <c r="R298" s="17"/>
      <c r="S298" s="17"/>
      <c r="T298" s="17"/>
      <c r="U298" s="17"/>
      <c r="V298" s="17"/>
      <c r="W298" s="17"/>
      <c r="X298" s="17"/>
      <c r="Y298" s="17"/>
      <c r="Z298" s="17"/>
      <c r="AA298" s="17"/>
      <c r="AB298" s="17"/>
      <c r="AC298" s="17"/>
      <c r="AD298" s="17"/>
      <c r="AE298" s="17"/>
      <c r="AF298" s="17"/>
      <c r="AG298" s="17"/>
      <c r="AH298" s="17"/>
      <c r="AI298" s="17"/>
      <c r="AJ298" s="17"/>
      <c r="AK298" s="17"/>
      <c r="AL298" s="17"/>
      <c r="AM298" s="17"/>
      <c r="AN298" s="17"/>
      <c r="AO298" s="17"/>
      <c r="AP298" s="17"/>
      <c r="AQ298" s="17"/>
      <c r="AR298" s="17"/>
      <c r="AS298" s="17"/>
      <c r="AT298" s="17"/>
      <c r="AU298" s="17"/>
      <c r="AV298" s="17"/>
      <c r="AW298" s="17"/>
      <c r="AX298" s="17"/>
      <c r="AY298" s="17"/>
      <c r="AZ298" s="17"/>
      <c r="BA298" s="17"/>
      <c r="BB298" s="17"/>
      <c r="BC298" s="17"/>
      <c r="BD298" s="17"/>
      <c r="BE298" s="17"/>
      <c r="BF298" s="17"/>
      <c r="BG298" s="17"/>
      <c r="BH298" s="17"/>
      <c r="BI298" s="17"/>
      <c r="BJ298" s="17"/>
      <c r="BK298" s="17"/>
      <c r="BL298" s="17"/>
      <c r="BM298" s="17"/>
      <c r="BN298" s="17"/>
      <c r="BO298" s="17"/>
      <c r="BP298" s="17"/>
      <c r="BQ298" s="17"/>
      <c r="BR298" s="17"/>
      <c r="BS298" s="17"/>
      <c r="BT298" s="17"/>
      <c r="BU298" s="17"/>
      <c r="BV298" s="17"/>
      <c r="BW298" s="17"/>
      <c r="BX298" s="17"/>
      <c r="BY298" s="17"/>
      <c r="BZ298" s="17"/>
    </row>
    <row r="299" spans="3:78" x14ac:dyDescent="0.3">
      <c r="C299" s="17"/>
      <c r="D299" s="17"/>
      <c r="E299" s="17"/>
      <c r="F299" s="17"/>
      <c r="G299" s="17"/>
      <c r="H299" s="17"/>
      <c r="I299" s="17"/>
      <c r="J299" s="17"/>
      <c r="K299" s="17"/>
      <c r="L299" s="17"/>
      <c r="M299" s="17"/>
      <c r="N299" s="17"/>
      <c r="O299" s="17"/>
      <c r="P299" s="17"/>
      <c r="Q299" s="17"/>
      <c r="R299" s="17"/>
      <c r="S299" s="17"/>
      <c r="T299" s="17"/>
      <c r="U299" s="17"/>
      <c r="V299" s="17"/>
      <c r="W299" s="17"/>
      <c r="X299" s="17"/>
      <c r="Y299" s="17"/>
      <c r="Z299" s="17"/>
      <c r="AA299" s="17"/>
      <c r="AB299" s="17"/>
      <c r="AC299" s="17"/>
      <c r="AD299" s="17"/>
      <c r="AE299" s="17"/>
      <c r="AF299" s="17"/>
      <c r="AG299" s="17"/>
      <c r="AH299" s="17"/>
      <c r="AI299" s="17"/>
      <c r="AJ299" s="17"/>
      <c r="AK299" s="17"/>
      <c r="AL299" s="17"/>
      <c r="AM299" s="17"/>
      <c r="AN299" s="17"/>
      <c r="AO299" s="17"/>
      <c r="AP299" s="17"/>
      <c r="AQ299" s="17"/>
      <c r="AR299" s="17"/>
      <c r="AS299" s="17"/>
      <c r="AT299" s="17"/>
      <c r="AU299" s="17"/>
      <c r="AV299" s="17"/>
      <c r="AW299" s="17"/>
      <c r="AX299" s="17"/>
      <c r="AY299" s="17"/>
      <c r="AZ299" s="17"/>
      <c r="BA299" s="17"/>
      <c r="BB299" s="17"/>
      <c r="BC299" s="17"/>
      <c r="BD299" s="17"/>
      <c r="BE299" s="17"/>
      <c r="BF299" s="17"/>
      <c r="BG299" s="17"/>
      <c r="BH299" s="17"/>
      <c r="BI299" s="17"/>
      <c r="BJ299" s="17"/>
      <c r="BK299" s="17"/>
      <c r="BL299" s="17"/>
      <c r="BM299" s="17"/>
      <c r="BN299" s="17"/>
      <c r="BO299" s="17"/>
      <c r="BP299" s="17"/>
      <c r="BQ299" s="17"/>
      <c r="BR299" s="17"/>
      <c r="BS299" s="17"/>
      <c r="BT299" s="17"/>
      <c r="BU299" s="17"/>
      <c r="BV299" s="17"/>
      <c r="BW299" s="17"/>
      <c r="BX299" s="17"/>
      <c r="BY299" s="17"/>
      <c r="BZ299" s="17"/>
    </row>
    <row r="300" spans="3:78" x14ac:dyDescent="0.3">
      <c r="C300" s="17"/>
      <c r="D300" s="17"/>
      <c r="E300" s="17"/>
      <c r="F300" s="17"/>
      <c r="G300" s="17"/>
      <c r="H300" s="17"/>
      <c r="I300" s="17"/>
      <c r="J300" s="17"/>
      <c r="K300" s="17"/>
      <c r="L300" s="17"/>
      <c r="M300" s="17"/>
      <c r="N300" s="17"/>
      <c r="O300" s="17"/>
      <c r="P300" s="17"/>
      <c r="Q300" s="17"/>
      <c r="R300" s="17"/>
      <c r="S300" s="17"/>
      <c r="T300" s="17"/>
      <c r="U300" s="17"/>
      <c r="V300" s="17"/>
      <c r="W300" s="17"/>
      <c r="X300" s="17"/>
      <c r="Y300" s="17"/>
      <c r="Z300" s="17"/>
      <c r="AA300" s="17"/>
      <c r="AB300" s="17"/>
      <c r="AC300" s="17"/>
      <c r="AD300" s="17"/>
      <c r="AE300" s="17"/>
      <c r="AF300" s="17"/>
      <c r="AG300" s="17"/>
      <c r="AH300" s="17"/>
      <c r="AI300" s="17"/>
      <c r="AJ300" s="17"/>
      <c r="AK300" s="17"/>
      <c r="AL300" s="17"/>
      <c r="AM300" s="17"/>
      <c r="AN300" s="17"/>
      <c r="AO300" s="17"/>
      <c r="AP300" s="17"/>
      <c r="AQ300" s="17"/>
      <c r="AR300" s="17"/>
      <c r="AS300" s="17"/>
      <c r="AT300" s="17"/>
      <c r="AU300" s="17"/>
      <c r="AV300" s="17"/>
      <c r="AW300" s="17"/>
      <c r="AX300" s="17"/>
      <c r="AY300" s="17"/>
      <c r="AZ300" s="17"/>
      <c r="BA300" s="17"/>
      <c r="BB300" s="17"/>
      <c r="BC300" s="17"/>
      <c r="BD300" s="17"/>
      <c r="BE300" s="17"/>
      <c r="BF300" s="17"/>
      <c r="BG300" s="17"/>
      <c r="BH300" s="17"/>
      <c r="BI300" s="17"/>
      <c r="BJ300" s="17"/>
      <c r="BK300" s="17"/>
      <c r="BL300" s="17"/>
      <c r="BM300" s="17"/>
      <c r="BN300" s="17"/>
      <c r="BO300" s="17"/>
      <c r="BP300" s="17"/>
      <c r="BQ300" s="17"/>
      <c r="BR300" s="17"/>
      <c r="BS300" s="17"/>
      <c r="BT300" s="17"/>
      <c r="BU300" s="17"/>
      <c r="BV300" s="17"/>
      <c r="BW300" s="17"/>
      <c r="BX300" s="17"/>
      <c r="BY300" s="17"/>
      <c r="BZ300" s="17"/>
    </row>
    <row r="301" spans="3:78" x14ac:dyDescent="0.3">
      <c r="C301" s="17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  <c r="W301" s="17"/>
      <c r="X301" s="17"/>
      <c r="Y301" s="17"/>
      <c r="Z301" s="17"/>
      <c r="AA301" s="17"/>
      <c r="AB301" s="17"/>
      <c r="AC301" s="17"/>
      <c r="AD301" s="17"/>
      <c r="AE301" s="17"/>
      <c r="AF301" s="17"/>
      <c r="AG301" s="17"/>
      <c r="AH301" s="17"/>
      <c r="AI301" s="17"/>
      <c r="AJ301" s="17"/>
      <c r="AK301" s="17"/>
      <c r="AL301" s="17"/>
      <c r="AM301" s="17"/>
      <c r="AN301" s="17"/>
      <c r="AO301" s="17"/>
      <c r="AP301" s="17"/>
      <c r="AQ301" s="17"/>
      <c r="AR301" s="17"/>
      <c r="AS301" s="17"/>
      <c r="AT301" s="17"/>
      <c r="AU301" s="17"/>
      <c r="AV301" s="17"/>
      <c r="AW301" s="17"/>
      <c r="AX301" s="17"/>
      <c r="AY301" s="17"/>
      <c r="AZ301" s="17"/>
      <c r="BA301" s="17"/>
      <c r="BB301" s="17"/>
      <c r="BC301" s="17"/>
      <c r="BD301" s="17"/>
      <c r="BE301" s="17"/>
      <c r="BF301" s="17"/>
      <c r="BG301" s="17"/>
      <c r="BH301" s="17"/>
      <c r="BI301" s="17"/>
      <c r="BJ301" s="17"/>
      <c r="BK301" s="17"/>
      <c r="BL301" s="17"/>
      <c r="BM301" s="17"/>
      <c r="BN301" s="17"/>
      <c r="BO301" s="17"/>
      <c r="BP301" s="17"/>
      <c r="BQ301" s="17"/>
      <c r="BR301" s="17"/>
      <c r="BS301" s="17"/>
      <c r="BT301" s="17"/>
      <c r="BU301" s="17"/>
      <c r="BV301" s="17"/>
      <c r="BW301" s="17"/>
      <c r="BX301" s="17"/>
      <c r="BY301" s="17"/>
      <c r="BZ301" s="17"/>
    </row>
    <row r="302" spans="3:78" x14ac:dyDescent="0.3">
      <c r="C302" s="17"/>
      <c r="D302" s="17"/>
      <c r="E302" s="17"/>
      <c r="F302" s="17"/>
      <c r="G302" s="17"/>
      <c r="H302" s="17"/>
      <c r="I302" s="17"/>
      <c r="J302" s="17"/>
      <c r="K302" s="17"/>
      <c r="L302" s="17"/>
      <c r="M302" s="17"/>
      <c r="N302" s="17"/>
      <c r="O302" s="17"/>
      <c r="P302" s="17"/>
      <c r="Q302" s="17"/>
      <c r="R302" s="17"/>
      <c r="S302" s="17"/>
      <c r="T302" s="17"/>
      <c r="U302" s="17"/>
      <c r="V302" s="17"/>
      <c r="W302" s="17"/>
      <c r="X302" s="17"/>
      <c r="Y302" s="17"/>
      <c r="Z302" s="17"/>
      <c r="AA302" s="17"/>
      <c r="AB302" s="17"/>
      <c r="AC302" s="17"/>
      <c r="AD302" s="17"/>
      <c r="AE302" s="17"/>
      <c r="AF302" s="17"/>
      <c r="AG302" s="17"/>
      <c r="AH302" s="17"/>
      <c r="AI302" s="17"/>
      <c r="AJ302" s="17"/>
      <c r="AK302" s="17"/>
      <c r="AL302" s="17"/>
      <c r="AM302" s="17"/>
      <c r="AN302" s="17"/>
      <c r="AO302" s="17"/>
      <c r="AP302" s="17"/>
      <c r="AQ302" s="17"/>
      <c r="AR302" s="17"/>
      <c r="AS302" s="17"/>
      <c r="AT302" s="17"/>
      <c r="AU302" s="17"/>
      <c r="AV302" s="17"/>
      <c r="AW302" s="17"/>
      <c r="AX302" s="17"/>
      <c r="AY302" s="17"/>
      <c r="AZ302" s="17"/>
      <c r="BA302" s="17"/>
      <c r="BB302" s="17"/>
      <c r="BC302" s="17"/>
      <c r="BD302" s="17"/>
      <c r="BE302" s="17"/>
      <c r="BF302" s="17"/>
      <c r="BG302" s="17"/>
      <c r="BH302" s="17"/>
      <c r="BI302" s="17"/>
      <c r="BJ302" s="17"/>
      <c r="BK302" s="17"/>
      <c r="BL302" s="17"/>
      <c r="BM302" s="17"/>
      <c r="BN302" s="17"/>
      <c r="BO302" s="17"/>
      <c r="BP302" s="17"/>
      <c r="BQ302" s="17"/>
      <c r="BR302" s="17"/>
      <c r="BS302" s="17"/>
      <c r="BT302" s="17"/>
      <c r="BU302" s="17"/>
      <c r="BV302" s="17"/>
      <c r="BW302" s="17"/>
      <c r="BX302" s="17"/>
      <c r="BY302" s="17"/>
      <c r="BZ302" s="17"/>
    </row>
    <row r="303" spans="3:78" x14ac:dyDescent="0.3">
      <c r="C303" s="17"/>
      <c r="D303" s="17"/>
      <c r="E303" s="17"/>
      <c r="F303" s="17"/>
      <c r="G303" s="17"/>
      <c r="H303" s="17"/>
      <c r="I303" s="17"/>
      <c r="J303" s="17"/>
      <c r="K303" s="17"/>
      <c r="L303" s="17"/>
      <c r="M303" s="17"/>
      <c r="N303" s="17"/>
      <c r="O303" s="17"/>
      <c r="P303" s="17"/>
      <c r="Q303" s="17"/>
      <c r="R303" s="17"/>
      <c r="S303" s="17"/>
      <c r="T303" s="17"/>
      <c r="U303" s="17"/>
      <c r="V303" s="17"/>
      <c r="W303" s="17"/>
      <c r="X303" s="17"/>
      <c r="Y303" s="17"/>
      <c r="Z303" s="17"/>
      <c r="AA303" s="17"/>
      <c r="AB303" s="17"/>
      <c r="AC303" s="17"/>
      <c r="AD303" s="17"/>
      <c r="AE303" s="17"/>
      <c r="AF303" s="17"/>
      <c r="AG303" s="17"/>
      <c r="AH303" s="17"/>
      <c r="AI303" s="17"/>
      <c r="AJ303" s="17"/>
      <c r="AK303" s="17"/>
      <c r="AL303" s="17"/>
      <c r="AM303" s="17"/>
      <c r="AN303" s="17"/>
      <c r="AO303" s="17"/>
      <c r="AP303" s="17"/>
      <c r="AQ303" s="17"/>
      <c r="AR303" s="17"/>
      <c r="AS303" s="17"/>
      <c r="AT303" s="17"/>
      <c r="AU303" s="17"/>
      <c r="AV303" s="17"/>
      <c r="AW303" s="17"/>
      <c r="AX303" s="17"/>
      <c r="AY303" s="17"/>
      <c r="AZ303" s="17"/>
      <c r="BA303" s="17"/>
      <c r="BB303" s="17"/>
      <c r="BC303" s="17"/>
      <c r="BD303" s="17"/>
      <c r="BE303" s="17"/>
      <c r="BF303" s="17"/>
      <c r="BG303" s="17"/>
      <c r="BH303" s="17"/>
      <c r="BI303" s="17"/>
      <c r="BJ303" s="17"/>
      <c r="BK303" s="17"/>
      <c r="BL303" s="17"/>
      <c r="BM303" s="17"/>
      <c r="BN303" s="17"/>
      <c r="BO303" s="17"/>
      <c r="BP303" s="17"/>
      <c r="BQ303" s="17"/>
      <c r="BR303" s="17"/>
      <c r="BS303" s="17"/>
      <c r="BT303" s="17"/>
      <c r="BU303" s="17"/>
      <c r="BV303" s="17"/>
      <c r="BW303" s="17"/>
      <c r="BX303" s="17"/>
      <c r="BY303" s="17"/>
      <c r="BZ303" s="17"/>
    </row>
    <row r="304" spans="3:78" x14ac:dyDescent="0.3">
      <c r="C304" s="17"/>
      <c r="D304" s="17"/>
      <c r="E304" s="17"/>
      <c r="F304" s="17"/>
      <c r="G304" s="17"/>
      <c r="H304" s="17"/>
      <c r="I304" s="17"/>
      <c r="J304" s="17"/>
      <c r="K304" s="17"/>
      <c r="L304" s="17"/>
      <c r="M304" s="17"/>
      <c r="N304" s="17"/>
      <c r="O304" s="17"/>
      <c r="P304" s="17"/>
      <c r="Q304" s="17"/>
      <c r="R304" s="17"/>
      <c r="S304" s="17"/>
      <c r="T304" s="17"/>
      <c r="U304" s="17"/>
      <c r="V304" s="17"/>
      <c r="W304" s="17"/>
      <c r="X304" s="17"/>
      <c r="Y304" s="17"/>
      <c r="Z304" s="17"/>
      <c r="AA304" s="17"/>
      <c r="AB304" s="17"/>
      <c r="AC304" s="17"/>
      <c r="AD304" s="17"/>
      <c r="AE304" s="17"/>
      <c r="AF304" s="17"/>
      <c r="AG304" s="17"/>
      <c r="AH304" s="17"/>
      <c r="AI304" s="17"/>
      <c r="AJ304" s="17"/>
      <c r="AK304" s="17"/>
      <c r="AL304" s="17"/>
      <c r="AM304" s="17"/>
      <c r="AN304" s="17"/>
      <c r="AO304" s="17"/>
      <c r="AP304" s="17"/>
      <c r="AQ304" s="17"/>
      <c r="AR304" s="17"/>
      <c r="AS304" s="17"/>
      <c r="AT304" s="17"/>
      <c r="AU304" s="17"/>
      <c r="AV304" s="17"/>
      <c r="AW304" s="17"/>
      <c r="AX304" s="17"/>
      <c r="AY304" s="17"/>
      <c r="AZ304" s="17"/>
      <c r="BA304" s="17"/>
      <c r="BB304" s="17"/>
      <c r="BC304" s="17"/>
      <c r="BD304" s="17"/>
      <c r="BE304" s="17"/>
      <c r="BF304" s="17"/>
      <c r="BG304" s="17"/>
      <c r="BH304" s="17"/>
      <c r="BI304" s="17"/>
      <c r="BJ304" s="17"/>
      <c r="BK304" s="17"/>
      <c r="BL304" s="17"/>
      <c r="BM304" s="17"/>
      <c r="BN304" s="17"/>
      <c r="BO304" s="17"/>
      <c r="BP304" s="17"/>
      <c r="BQ304" s="17"/>
      <c r="BR304" s="17"/>
      <c r="BS304" s="17"/>
      <c r="BT304" s="17"/>
      <c r="BU304" s="17"/>
      <c r="BV304" s="17"/>
      <c r="BW304" s="17"/>
      <c r="BX304" s="17"/>
      <c r="BY304" s="17"/>
      <c r="BZ304" s="17"/>
    </row>
    <row r="305" spans="3:78" x14ac:dyDescent="0.3">
      <c r="C305" s="17"/>
      <c r="D305" s="17"/>
      <c r="E305" s="17"/>
      <c r="F305" s="17"/>
      <c r="G305" s="17"/>
      <c r="H305" s="17"/>
      <c r="I305" s="17"/>
      <c r="J305" s="17"/>
      <c r="K305" s="17"/>
      <c r="L305" s="17"/>
      <c r="M305" s="17"/>
      <c r="N305" s="17"/>
      <c r="O305" s="17"/>
      <c r="P305" s="17"/>
      <c r="Q305" s="17"/>
      <c r="R305" s="17"/>
      <c r="S305" s="17"/>
      <c r="T305" s="17"/>
      <c r="U305" s="17"/>
      <c r="V305" s="17"/>
      <c r="W305" s="17"/>
      <c r="X305" s="17"/>
      <c r="Y305" s="17"/>
      <c r="Z305" s="17"/>
      <c r="AA305" s="17"/>
      <c r="AB305" s="17"/>
      <c r="AC305" s="17"/>
      <c r="AD305" s="17"/>
      <c r="AE305" s="17"/>
      <c r="AF305" s="17"/>
      <c r="AG305" s="17"/>
      <c r="AH305" s="17"/>
      <c r="AI305" s="17"/>
      <c r="AJ305" s="17"/>
      <c r="AK305" s="17"/>
      <c r="AL305" s="17"/>
      <c r="AM305" s="17"/>
      <c r="AN305" s="17"/>
      <c r="AO305" s="17"/>
      <c r="AP305" s="17"/>
      <c r="AQ305" s="17"/>
      <c r="AR305" s="17"/>
      <c r="AS305" s="17"/>
      <c r="AT305" s="17"/>
      <c r="AU305" s="17"/>
      <c r="AV305" s="17"/>
      <c r="AW305" s="17"/>
      <c r="AX305" s="17"/>
      <c r="AY305" s="17"/>
      <c r="AZ305" s="17"/>
      <c r="BA305" s="17"/>
      <c r="BB305" s="17"/>
      <c r="BC305" s="17"/>
      <c r="BD305" s="17"/>
      <c r="BE305" s="17"/>
      <c r="BF305" s="17"/>
      <c r="BG305" s="17"/>
      <c r="BH305" s="17"/>
      <c r="BI305" s="17"/>
      <c r="BJ305" s="17"/>
      <c r="BK305" s="17"/>
      <c r="BL305" s="17"/>
      <c r="BM305" s="17"/>
      <c r="BN305" s="17"/>
      <c r="BO305" s="17"/>
      <c r="BP305" s="17"/>
      <c r="BQ305" s="17"/>
      <c r="BR305" s="17"/>
      <c r="BS305" s="17"/>
      <c r="BT305" s="17"/>
      <c r="BU305" s="17"/>
      <c r="BV305" s="17"/>
      <c r="BW305" s="17"/>
      <c r="BX305" s="17"/>
      <c r="BY305" s="17"/>
      <c r="BZ305" s="17"/>
    </row>
    <row r="306" spans="3:78" x14ac:dyDescent="0.3">
      <c r="C306" s="17"/>
      <c r="D306" s="17"/>
      <c r="E306" s="17"/>
      <c r="F306" s="17"/>
      <c r="G306" s="17"/>
      <c r="H306" s="17"/>
      <c r="I306" s="17"/>
      <c r="J306" s="17"/>
      <c r="K306" s="17"/>
      <c r="L306" s="17"/>
      <c r="M306" s="17"/>
      <c r="N306" s="17"/>
      <c r="O306" s="17"/>
      <c r="P306" s="17"/>
      <c r="Q306" s="17"/>
      <c r="R306" s="17"/>
      <c r="S306" s="17"/>
      <c r="T306" s="17"/>
      <c r="U306" s="17"/>
      <c r="V306" s="17"/>
      <c r="W306" s="17"/>
      <c r="X306" s="17"/>
      <c r="Y306" s="17"/>
      <c r="Z306" s="17"/>
      <c r="AA306" s="17"/>
      <c r="AB306" s="17"/>
      <c r="AC306" s="17"/>
      <c r="AD306" s="17"/>
      <c r="AE306" s="17"/>
      <c r="AF306" s="17"/>
      <c r="AG306" s="17"/>
      <c r="AH306" s="17"/>
      <c r="AI306" s="17"/>
      <c r="AJ306" s="17"/>
      <c r="AK306" s="17"/>
      <c r="AL306" s="17"/>
      <c r="AM306" s="17"/>
      <c r="AN306" s="17"/>
      <c r="AO306" s="17"/>
      <c r="AP306" s="17"/>
      <c r="AQ306" s="17"/>
      <c r="AR306" s="17"/>
      <c r="AS306" s="17"/>
      <c r="AT306" s="17"/>
      <c r="AU306" s="17"/>
      <c r="AV306" s="17"/>
      <c r="AW306" s="17"/>
      <c r="AX306" s="17"/>
      <c r="AY306" s="17"/>
      <c r="AZ306" s="17"/>
      <c r="BA306" s="17"/>
      <c r="BB306" s="17"/>
      <c r="BC306" s="17"/>
      <c r="BD306" s="17"/>
      <c r="BE306" s="17"/>
      <c r="BF306" s="17"/>
      <c r="BG306" s="17"/>
      <c r="BH306" s="17"/>
      <c r="BI306" s="17"/>
      <c r="BJ306" s="17"/>
      <c r="BK306" s="17"/>
      <c r="BL306" s="17"/>
      <c r="BM306" s="17"/>
      <c r="BN306" s="17"/>
      <c r="BO306" s="17"/>
      <c r="BP306" s="17"/>
      <c r="BQ306" s="17"/>
      <c r="BR306" s="17"/>
      <c r="BS306" s="17"/>
      <c r="BT306" s="17"/>
      <c r="BU306" s="17"/>
      <c r="BV306" s="17"/>
      <c r="BW306" s="17"/>
      <c r="BX306" s="17"/>
      <c r="BY306" s="17"/>
      <c r="BZ306" s="17"/>
    </row>
    <row r="307" spans="3:78" x14ac:dyDescent="0.3">
      <c r="C307" s="17"/>
      <c r="D307" s="17"/>
      <c r="E307" s="17"/>
      <c r="F307" s="17"/>
      <c r="G307" s="17"/>
      <c r="H307" s="17"/>
      <c r="I307" s="17"/>
      <c r="J307" s="17"/>
      <c r="K307" s="17"/>
      <c r="L307" s="17"/>
      <c r="M307" s="17"/>
      <c r="N307" s="17"/>
      <c r="O307" s="17"/>
      <c r="P307" s="17"/>
      <c r="Q307" s="17"/>
      <c r="R307" s="17"/>
      <c r="S307" s="17"/>
      <c r="T307" s="17"/>
      <c r="U307" s="17"/>
      <c r="V307" s="17"/>
      <c r="W307" s="17"/>
      <c r="X307" s="17"/>
      <c r="Y307" s="17"/>
      <c r="Z307" s="17"/>
      <c r="AA307" s="17"/>
      <c r="AB307" s="17"/>
      <c r="AC307" s="17"/>
      <c r="AD307" s="17"/>
      <c r="AE307" s="17"/>
      <c r="AF307" s="17"/>
      <c r="AG307" s="17"/>
      <c r="AH307" s="17"/>
      <c r="AI307" s="17"/>
      <c r="AJ307" s="17"/>
      <c r="AK307" s="17"/>
      <c r="AL307" s="17"/>
      <c r="AM307" s="17"/>
      <c r="AN307" s="17"/>
      <c r="AO307" s="17"/>
      <c r="AP307" s="17"/>
      <c r="AQ307" s="17"/>
      <c r="AR307" s="17"/>
      <c r="AS307" s="17"/>
      <c r="AT307" s="17"/>
      <c r="AU307" s="17"/>
      <c r="AV307" s="17"/>
      <c r="AW307" s="17"/>
      <c r="AX307" s="17"/>
      <c r="AY307" s="17"/>
      <c r="AZ307" s="17"/>
      <c r="BA307" s="17"/>
      <c r="BB307" s="17"/>
      <c r="BC307" s="17"/>
      <c r="BD307" s="17"/>
      <c r="BE307" s="17"/>
      <c r="BF307" s="17"/>
      <c r="BG307" s="17"/>
      <c r="BH307" s="17"/>
      <c r="BI307" s="17"/>
      <c r="BJ307" s="17"/>
      <c r="BK307" s="17"/>
      <c r="BL307" s="17"/>
      <c r="BM307" s="17"/>
      <c r="BN307" s="17"/>
      <c r="BO307" s="17"/>
      <c r="BP307" s="17"/>
      <c r="BQ307" s="17"/>
      <c r="BR307" s="17"/>
      <c r="BS307" s="17"/>
      <c r="BT307" s="17"/>
      <c r="BU307" s="17"/>
      <c r="BV307" s="17"/>
      <c r="BW307" s="17"/>
      <c r="BX307" s="17"/>
      <c r="BY307" s="17"/>
      <c r="BZ307" s="17"/>
    </row>
    <row r="308" spans="3:78" x14ac:dyDescent="0.3">
      <c r="C308" s="17"/>
      <c r="D308" s="17"/>
      <c r="E308" s="17"/>
      <c r="F308" s="17"/>
      <c r="G308" s="17"/>
      <c r="H308" s="17"/>
      <c r="I308" s="17"/>
      <c r="J308" s="17"/>
      <c r="K308" s="17"/>
      <c r="L308" s="17"/>
      <c r="M308" s="17"/>
      <c r="N308" s="17"/>
      <c r="O308" s="17"/>
      <c r="P308" s="17"/>
      <c r="Q308" s="17"/>
      <c r="R308" s="17"/>
      <c r="S308" s="17"/>
      <c r="T308" s="17"/>
      <c r="U308" s="17"/>
      <c r="V308" s="17"/>
      <c r="W308" s="17"/>
      <c r="X308" s="17"/>
      <c r="Y308" s="17"/>
      <c r="Z308" s="17"/>
      <c r="AA308" s="17"/>
      <c r="AB308" s="17"/>
      <c r="AC308" s="17"/>
      <c r="AD308" s="17"/>
      <c r="AE308" s="17"/>
      <c r="AF308" s="17"/>
      <c r="AG308" s="17"/>
      <c r="AH308" s="17"/>
      <c r="AI308" s="17"/>
      <c r="AJ308" s="17"/>
      <c r="AK308" s="17"/>
      <c r="AL308" s="17"/>
      <c r="AM308" s="17"/>
      <c r="AN308" s="17"/>
      <c r="AO308" s="17"/>
      <c r="AP308" s="17"/>
      <c r="AQ308" s="17"/>
      <c r="AR308" s="17"/>
      <c r="AS308" s="17"/>
      <c r="AT308" s="17"/>
      <c r="AU308" s="17"/>
      <c r="AV308" s="17"/>
      <c r="AW308" s="17"/>
      <c r="AX308" s="17"/>
      <c r="AY308" s="17"/>
      <c r="AZ308" s="17"/>
      <c r="BA308" s="17"/>
      <c r="BB308" s="17"/>
      <c r="BC308" s="17"/>
      <c r="BD308" s="17"/>
      <c r="BE308" s="17"/>
      <c r="BF308" s="17"/>
      <c r="BG308" s="17"/>
      <c r="BH308" s="17"/>
      <c r="BI308" s="17"/>
      <c r="BJ308" s="17"/>
      <c r="BK308" s="17"/>
      <c r="BL308" s="17"/>
      <c r="BM308" s="17"/>
      <c r="BN308" s="17"/>
      <c r="BO308" s="17"/>
      <c r="BP308" s="17"/>
      <c r="BQ308" s="17"/>
      <c r="BR308" s="17"/>
      <c r="BS308" s="17"/>
      <c r="BT308" s="17"/>
      <c r="BU308" s="17"/>
      <c r="BV308" s="17"/>
      <c r="BW308" s="17"/>
      <c r="BX308" s="17"/>
      <c r="BY308" s="17"/>
      <c r="BZ308" s="17"/>
    </row>
    <row r="309" spans="3:78" x14ac:dyDescent="0.3">
      <c r="C309" s="17"/>
      <c r="D309" s="17"/>
      <c r="E309" s="17"/>
      <c r="F309" s="17"/>
      <c r="G309" s="17"/>
      <c r="H309" s="17"/>
      <c r="I309" s="17"/>
      <c r="J309" s="17"/>
      <c r="K309" s="17"/>
      <c r="L309" s="17"/>
      <c r="M309" s="17"/>
      <c r="N309" s="17"/>
      <c r="O309" s="17"/>
      <c r="P309" s="17"/>
      <c r="Q309" s="17"/>
      <c r="R309" s="17"/>
      <c r="S309" s="17"/>
      <c r="T309" s="17"/>
      <c r="U309" s="17"/>
      <c r="V309" s="17"/>
      <c r="W309" s="17"/>
      <c r="X309" s="17"/>
      <c r="Y309" s="17"/>
      <c r="Z309" s="17"/>
      <c r="AA309" s="17"/>
      <c r="AB309" s="17"/>
      <c r="AC309" s="17"/>
      <c r="AD309" s="17"/>
      <c r="AE309" s="17"/>
      <c r="AF309" s="17"/>
      <c r="AG309" s="17"/>
      <c r="AH309" s="17"/>
      <c r="AI309" s="17"/>
      <c r="AJ309" s="17"/>
      <c r="AK309" s="17"/>
      <c r="AL309" s="17"/>
      <c r="AM309" s="17"/>
      <c r="AN309" s="17"/>
      <c r="AO309" s="17"/>
      <c r="AP309" s="17"/>
      <c r="AQ309" s="17"/>
      <c r="AR309" s="17"/>
      <c r="AS309" s="17"/>
      <c r="AT309" s="17"/>
      <c r="AU309" s="17"/>
      <c r="AV309" s="17"/>
      <c r="AW309" s="17"/>
      <c r="AX309" s="17"/>
      <c r="AY309" s="17"/>
      <c r="AZ309" s="17"/>
      <c r="BA309" s="17"/>
      <c r="BB309" s="17"/>
      <c r="BC309" s="17"/>
      <c r="BD309" s="17"/>
      <c r="BE309" s="17"/>
      <c r="BF309" s="17"/>
      <c r="BG309" s="17"/>
      <c r="BH309" s="17"/>
      <c r="BI309" s="17"/>
      <c r="BJ309" s="17"/>
      <c r="BK309" s="17"/>
      <c r="BL309" s="17"/>
      <c r="BM309" s="17"/>
      <c r="BN309" s="17"/>
      <c r="BO309" s="17"/>
      <c r="BP309" s="17"/>
      <c r="BQ309" s="17"/>
      <c r="BR309" s="17"/>
      <c r="BS309" s="17"/>
      <c r="BT309" s="17"/>
      <c r="BU309" s="17"/>
      <c r="BV309" s="17"/>
      <c r="BW309" s="17"/>
      <c r="BX309" s="17"/>
      <c r="BY309" s="17"/>
      <c r="BZ309" s="17"/>
    </row>
    <row r="310" spans="3:78" x14ac:dyDescent="0.3">
      <c r="C310" s="17"/>
      <c r="D310" s="17"/>
      <c r="E310" s="17"/>
      <c r="F310" s="17"/>
      <c r="G310" s="17"/>
      <c r="H310" s="17"/>
      <c r="I310" s="17"/>
      <c r="J310" s="17"/>
      <c r="K310" s="17"/>
      <c r="L310" s="17"/>
      <c r="M310" s="17"/>
      <c r="N310" s="17"/>
      <c r="O310" s="17"/>
      <c r="P310" s="17"/>
      <c r="Q310" s="17"/>
      <c r="R310" s="17"/>
      <c r="S310" s="17"/>
      <c r="T310" s="17"/>
      <c r="U310" s="17"/>
      <c r="V310" s="17"/>
      <c r="W310" s="17"/>
      <c r="X310" s="17"/>
      <c r="Y310" s="17"/>
      <c r="Z310" s="17"/>
      <c r="AA310" s="17"/>
      <c r="AB310" s="17"/>
      <c r="AC310" s="17"/>
      <c r="AD310" s="17"/>
      <c r="AE310" s="17"/>
      <c r="AF310" s="17"/>
      <c r="AG310" s="17"/>
      <c r="AH310" s="17"/>
      <c r="AI310" s="17"/>
      <c r="AJ310" s="17"/>
      <c r="AK310" s="17"/>
      <c r="AL310" s="17"/>
      <c r="AM310" s="17"/>
      <c r="AN310" s="17"/>
      <c r="AO310" s="17"/>
      <c r="AP310" s="17"/>
      <c r="AQ310" s="17"/>
      <c r="AR310" s="17"/>
      <c r="AS310" s="17"/>
      <c r="AT310" s="17"/>
      <c r="AU310" s="17"/>
      <c r="AV310" s="17"/>
      <c r="AW310" s="17"/>
      <c r="AX310" s="17"/>
      <c r="AY310" s="17"/>
      <c r="AZ310" s="17"/>
      <c r="BA310" s="17"/>
      <c r="BB310" s="17"/>
      <c r="BC310" s="17"/>
      <c r="BD310" s="17"/>
      <c r="BE310" s="17"/>
      <c r="BF310" s="17"/>
      <c r="BG310" s="17"/>
      <c r="BH310" s="17"/>
      <c r="BI310" s="17"/>
      <c r="BJ310" s="17"/>
      <c r="BK310" s="17"/>
      <c r="BL310" s="17"/>
      <c r="BM310" s="17"/>
      <c r="BN310" s="17"/>
      <c r="BO310" s="17"/>
      <c r="BP310" s="17"/>
      <c r="BQ310" s="17"/>
      <c r="BR310" s="17"/>
      <c r="BS310" s="17"/>
      <c r="BT310" s="17"/>
      <c r="BU310" s="17"/>
      <c r="BV310" s="17"/>
      <c r="BW310" s="17"/>
      <c r="BX310" s="17"/>
      <c r="BY310" s="17"/>
      <c r="BZ310" s="17"/>
    </row>
    <row r="311" spans="3:78" x14ac:dyDescent="0.3">
      <c r="C311" s="17"/>
      <c r="D311" s="17"/>
      <c r="E311" s="17"/>
      <c r="F311" s="17"/>
      <c r="G311" s="17"/>
      <c r="H311" s="17"/>
      <c r="I311" s="17"/>
      <c r="J311" s="17"/>
      <c r="K311" s="17"/>
      <c r="L311" s="17"/>
      <c r="M311" s="17"/>
      <c r="N311" s="17"/>
      <c r="O311" s="17"/>
      <c r="P311" s="17"/>
      <c r="Q311" s="17"/>
      <c r="R311" s="17"/>
      <c r="S311" s="17"/>
      <c r="T311" s="17"/>
      <c r="U311" s="17"/>
      <c r="V311" s="17"/>
      <c r="W311" s="17"/>
      <c r="X311" s="17"/>
      <c r="Y311" s="17"/>
      <c r="Z311" s="17"/>
      <c r="AA311" s="17"/>
      <c r="AB311" s="17"/>
      <c r="AC311" s="17"/>
      <c r="AD311" s="17"/>
      <c r="AE311" s="17"/>
      <c r="AF311" s="17"/>
      <c r="AG311" s="17"/>
      <c r="AH311" s="17"/>
      <c r="AI311" s="17"/>
      <c r="AJ311" s="17"/>
      <c r="AK311" s="17"/>
      <c r="AL311" s="17"/>
      <c r="AM311" s="17"/>
      <c r="AN311" s="17"/>
      <c r="AO311" s="17"/>
      <c r="AP311" s="17"/>
      <c r="AQ311" s="17"/>
      <c r="AR311" s="17"/>
      <c r="AS311" s="17"/>
      <c r="AT311" s="17"/>
      <c r="AU311" s="17"/>
      <c r="AV311" s="17"/>
      <c r="AW311" s="17"/>
      <c r="AX311" s="17"/>
      <c r="AY311" s="17"/>
      <c r="AZ311" s="17"/>
      <c r="BA311" s="17"/>
      <c r="BB311" s="17"/>
      <c r="BC311" s="17"/>
      <c r="BD311" s="17"/>
      <c r="BE311" s="17"/>
      <c r="BF311" s="17"/>
      <c r="BG311" s="17"/>
      <c r="BH311" s="17"/>
      <c r="BI311" s="17"/>
      <c r="BJ311" s="17"/>
      <c r="BK311" s="17"/>
      <c r="BL311" s="17"/>
      <c r="BM311" s="17"/>
      <c r="BN311" s="17"/>
      <c r="BO311" s="17"/>
      <c r="BP311" s="17"/>
      <c r="BQ311" s="17"/>
      <c r="BR311" s="17"/>
      <c r="BS311" s="17"/>
      <c r="BT311" s="17"/>
      <c r="BU311" s="17"/>
      <c r="BV311" s="17"/>
      <c r="BW311" s="17"/>
      <c r="BX311" s="17"/>
      <c r="BY311" s="17"/>
      <c r="BZ311" s="17"/>
    </row>
    <row r="312" spans="3:78" x14ac:dyDescent="0.3">
      <c r="C312" s="17"/>
      <c r="D312" s="17"/>
      <c r="E312" s="17"/>
      <c r="F312" s="17"/>
      <c r="G312" s="17"/>
      <c r="H312" s="17"/>
      <c r="I312" s="17"/>
      <c r="J312" s="17"/>
      <c r="K312" s="17"/>
      <c r="L312" s="17"/>
      <c r="M312" s="17"/>
      <c r="N312" s="17"/>
      <c r="O312" s="17"/>
      <c r="P312" s="17"/>
      <c r="Q312" s="17"/>
      <c r="R312" s="17"/>
      <c r="S312" s="17"/>
      <c r="T312" s="17"/>
      <c r="U312" s="17"/>
      <c r="V312" s="17"/>
      <c r="W312" s="17"/>
      <c r="X312" s="17"/>
      <c r="Y312" s="17"/>
      <c r="Z312" s="17"/>
      <c r="AA312" s="17"/>
      <c r="AB312" s="17"/>
      <c r="AC312" s="17"/>
      <c r="AD312" s="17"/>
      <c r="AE312" s="17"/>
      <c r="AF312" s="17"/>
      <c r="AG312" s="17"/>
      <c r="AH312" s="17"/>
      <c r="AI312" s="17"/>
      <c r="AJ312" s="17"/>
      <c r="AK312" s="17"/>
      <c r="AL312" s="17"/>
      <c r="AM312" s="17"/>
      <c r="AN312" s="17"/>
      <c r="AO312" s="17"/>
      <c r="AP312" s="17"/>
      <c r="AQ312" s="17"/>
      <c r="AR312" s="17"/>
      <c r="AS312" s="17"/>
      <c r="AT312" s="17"/>
      <c r="AU312" s="17"/>
      <c r="AV312" s="17"/>
      <c r="AW312" s="17"/>
      <c r="AX312" s="17"/>
      <c r="AY312" s="17"/>
      <c r="AZ312" s="17"/>
      <c r="BA312" s="17"/>
      <c r="BB312" s="17"/>
      <c r="BC312" s="17"/>
      <c r="BD312" s="17"/>
      <c r="BE312" s="17"/>
      <c r="BF312" s="17"/>
      <c r="BG312" s="17"/>
      <c r="BH312" s="17"/>
      <c r="BI312" s="17"/>
      <c r="BJ312" s="17"/>
      <c r="BK312" s="17"/>
      <c r="BL312" s="17"/>
      <c r="BM312" s="17"/>
      <c r="BN312" s="17"/>
      <c r="BO312" s="17"/>
      <c r="BP312" s="17"/>
      <c r="BQ312" s="17"/>
      <c r="BR312" s="17"/>
      <c r="BS312" s="17"/>
      <c r="BT312" s="17"/>
      <c r="BU312" s="17"/>
      <c r="BV312" s="17"/>
      <c r="BW312" s="17"/>
      <c r="BX312" s="17"/>
      <c r="BY312" s="17"/>
      <c r="BZ312" s="17"/>
    </row>
    <row r="313" spans="3:78" x14ac:dyDescent="0.3">
      <c r="C313" s="17"/>
      <c r="D313" s="17"/>
      <c r="E313" s="17"/>
      <c r="F313" s="17"/>
      <c r="G313" s="17"/>
      <c r="H313" s="17"/>
      <c r="I313" s="17"/>
      <c r="J313" s="17"/>
      <c r="K313" s="17"/>
      <c r="L313" s="17"/>
      <c r="M313" s="17"/>
      <c r="N313" s="17"/>
      <c r="O313" s="17"/>
      <c r="P313" s="17"/>
      <c r="Q313" s="17"/>
      <c r="R313" s="17"/>
      <c r="S313" s="17"/>
      <c r="T313" s="17"/>
      <c r="U313" s="17"/>
      <c r="V313" s="17"/>
      <c r="W313" s="17"/>
      <c r="X313" s="17"/>
      <c r="Y313" s="17"/>
      <c r="Z313" s="17"/>
      <c r="AA313" s="17"/>
      <c r="AB313" s="17"/>
      <c r="AC313" s="17"/>
      <c r="AD313" s="17"/>
      <c r="AE313" s="17"/>
      <c r="AF313" s="17"/>
      <c r="AG313" s="17"/>
      <c r="AH313" s="17"/>
      <c r="AI313" s="17"/>
      <c r="AJ313" s="17"/>
      <c r="AK313" s="17"/>
      <c r="AL313" s="17"/>
      <c r="AM313" s="17"/>
      <c r="AN313" s="17"/>
      <c r="AO313" s="17"/>
      <c r="AP313" s="17"/>
      <c r="AQ313" s="17"/>
      <c r="AR313" s="17"/>
      <c r="AS313" s="17"/>
      <c r="AT313" s="17"/>
      <c r="AU313" s="17"/>
      <c r="AV313" s="17"/>
      <c r="AW313" s="17"/>
      <c r="AX313" s="17"/>
      <c r="AY313" s="17"/>
      <c r="AZ313" s="17"/>
      <c r="BA313" s="17"/>
      <c r="BB313" s="17"/>
      <c r="BC313" s="17"/>
      <c r="BD313" s="17"/>
      <c r="BE313" s="17"/>
      <c r="BF313" s="17"/>
      <c r="BG313" s="17"/>
      <c r="BH313" s="17"/>
      <c r="BI313" s="17"/>
      <c r="BJ313" s="17"/>
      <c r="BK313" s="17"/>
      <c r="BL313" s="17"/>
      <c r="BM313" s="17"/>
      <c r="BN313" s="17"/>
      <c r="BO313" s="17"/>
      <c r="BP313" s="17"/>
      <c r="BQ313" s="17"/>
      <c r="BR313" s="17"/>
      <c r="BS313" s="17"/>
      <c r="BT313" s="17"/>
      <c r="BU313" s="17"/>
      <c r="BV313" s="17"/>
      <c r="BW313" s="17"/>
      <c r="BX313" s="17"/>
      <c r="BY313" s="17"/>
      <c r="BZ313" s="17"/>
    </row>
    <row r="314" spans="3:78" x14ac:dyDescent="0.3">
      <c r="C314" s="17"/>
      <c r="D314" s="17"/>
      <c r="E314" s="17"/>
      <c r="F314" s="17"/>
      <c r="G314" s="17"/>
      <c r="H314" s="17"/>
      <c r="I314" s="17"/>
      <c r="J314" s="17"/>
      <c r="K314" s="17"/>
      <c r="L314" s="17"/>
      <c r="M314" s="17"/>
      <c r="N314" s="17"/>
      <c r="O314" s="17"/>
      <c r="P314" s="17"/>
      <c r="Q314" s="17"/>
      <c r="R314" s="17"/>
      <c r="S314" s="17"/>
      <c r="T314" s="17"/>
      <c r="U314" s="17"/>
      <c r="V314" s="17"/>
      <c r="W314" s="17"/>
      <c r="X314" s="17"/>
      <c r="Y314" s="17"/>
      <c r="Z314" s="17"/>
      <c r="AA314" s="17"/>
      <c r="AB314" s="17"/>
      <c r="AC314" s="17"/>
      <c r="AD314" s="17"/>
      <c r="AE314" s="17"/>
      <c r="AF314" s="17"/>
      <c r="AG314" s="17"/>
      <c r="AH314" s="17"/>
      <c r="AI314" s="17"/>
      <c r="AJ314" s="17"/>
      <c r="AK314" s="17"/>
      <c r="AL314" s="17"/>
      <c r="AM314" s="17"/>
      <c r="AN314" s="17"/>
      <c r="AO314" s="17"/>
      <c r="AP314" s="17"/>
      <c r="AQ314" s="17"/>
      <c r="AR314" s="17"/>
      <c r="AS314" s="17"/>
      <c r="AT314" s="17"/>
      <c r="AU314" s="17"/>
      <c r="AV314" s="17"/>
      <c r="AW314" s="17"/>
      <c r="AX314" s="17"/>
      <c r="AY314" s="17"/>
      <c r="AZ314" s="17"/>
      <c r="BA314" s="17"/>
      <c r="BB314" s="17"/>
      <c r="BC314" s="17"/>
      <c r="BD314" s="17"/>
      <c r="BE314" s="17"/>
      <c r="BF314" s="17"/>
      <c r="BG314" s="17"/>
      <c r="BH314" s="17"/>
      <c r="BI314" s="17"/>
      <c r="BJ314" s="17"/>
      <c r="BK314" s="17"/>
      <c r="BL314" s="17"/>
      <c r="BM314" s="17"/>
      <c r="BN314" s="17"/>
      <c r="BO314" s="17"/>
      <c r="BP314" s="17"/>
      <c r="BQ314" s="17"/>
      <c r="BR314" s="17"/>
      <c r="BS314" s="17"/>
      <c r="BT314" s="17"/>
      <c r="BU314" s="17"/>
      <c r="BV314" s="17"/>
      <c r="BW314" s="17"/>
      <c r="BX314" s="17"/>
      <c r="BY314" s="17"/>
      <c r="BZ314" s="17"/>
    </row>
    <row r="315" spans="3:78" x14ac:dyDescent="0.3">
      <c r="C315" s="17"/>
      <c r="D315" s="17"/>
      <c r="E315" s="17"/>
      <c r="F315" s="17"/>
      <c r="G315" s="17"/>
      <c r="H315" s="17"/>
      <c r="I315" s="17"/>
      <c r="J315" s="17"/>
      <c r="K315" s="17"/>
      <c r="L315" s="17"/>
      <c r="M315" s="17"/>
      <c r="N315" s="17"/>
      <c r="O315" s="17"/>
      <c r="P315" s="17"/>
      <c r="Q315" s="17"/>
      <c r="R315" s="17"/>
      <c r="S315" s="17"/>
      <c r="T315" s="17"/>
      <c r="U315" s="17"/>
      <c r="V315" s="17"/>
      <c r="W315" s="17"/>
      <c r="X315" s="17"/>
      <c r="Y315" s="17"/>
      <c r="Z315" s="17"/>
      <c r="AA315" s="17"/>
      <c r="AB315" s="17"/>
      <c r="AC315" s="17"/>
      <c r="AD315" s="17"/>
      <c r="AE315" s="17"/>
      <c r="AF315" s="17"/>
      <c r="AG315" s="17"/>
      <c r="AH315" s="17"/>
      <c r="AI315" s="17"/>
      <c r="AJ315" s="17"/>
      <c r="AK315" s="17"/>
      <c r="AL315" s="17"/>
      <c r="AM315" s="17"/>
      <c r="AN315" s="17"/>
      <c r="AO315" s="17"/>
      <c r="AP315" s="17"/>
      <c r="AQ315" s="17"/>
      <c r="AR315" s="17"/>
      <c r="AS315" s="17"/>
      <c r="AT315" s="17"/>
      <c r="AU315" s="17"/>
      <c r="AV315" s="17"/>
      <c r="AW315" s="17"/>
      <c r="AX315" s="17"/>
      <c r="AY315" s="17"/>
      <c r="AZ315" s="17"/>
      <c r="BA315" s="17"/>
      <c r="BB315" s="17"/>
      <c r="BC315" s="17"/>
      <c r="BD315" s="17"/>
      <c r="BE315" s="17"/>
      <c r="BF315" s="17"/>
      <c r="BG315" s="17"/>
      <c r="BH315" s="17"/>
      <c r="BI315" s="17"/>
      <c r="BJ315" s="17"/>
      <c r="BK315" s="17"/>
      <c r="BL315" s="17"/>
      <c r="BM315" s="17"/>
      <c r="BN315" s="17"/>
      <c r="BO315" s="17"/>
      <c r="BP315" s="17"/>
      <c r="BQ315" s="17"/>
      <c r="BR315" s="17"/>
      <c r="BS315" s="17"/>
      <c r="BT315" s="17"/>
      <c r="BU315" s="17"/>
      <c r="BV315" s="17"/>
      <c r="BW315" s="17"/>
      <c r="BX315" s="17"/>
      <c r="BY315" s="17"/>
      <c r="BZ315" s="17"/>
    </row>
    <row r="316" spans="3:78" x14ac:dyDescent="0.3">
      <c r="C316" s="17"/>
      <c r="D316" s="17"/>
      <c r="E316" s="17"/>
      <c r="F316" s="17"/>
      <c r="G316" s="17"/>
      <c r="H316" s="17"/>
      <c r="I316" s="17"/>
      <c r="J316" s="17"/>
      <c r="K316" s="17"/>
      <c r="L316" s="17"/>
      <c r="M316" s="17"/>
      <c r="N316" s="17"/>
      <c r="O316" s="17"/>
      <c r="P316" s="17"/>
      <c r="Q316" s="17"/>
      <c r="R316" s="17"/>
      <c r="S316" s="17"/>
      <c r="T316" s="17"/>
      <c r="U316" s="17"/>
      <c r="V316" s="17"/>
      <c r="W316" s="17"/>
      <c r="X316" s="17"/>
      <c r="Y316" s="17"/>
      <c r="Z316" s="17"/>
      <c r="AA316" s="17"/>
      <c r="AB316" s="17"/>
      <c r="AC316" s="17"/>
      <c r="AD316" s="17"/>
      <c r="AE316" s="17"/>
      <c r="AF316" s="17"/>
      <c r="AG316" s="17"/>
      <c r="AH316" s="17"/>
      <c r="AI316" s="17"/>
      <c r="AJ316" s="17"/>
      <c r="AK316" s="17"/>
      <c r="AL316" s="17"/>
      <c r="AM316" s="17"/>
      <c r="AN316" s="17"/>
      <c r="AO316" s="17"/>
      <c r="AP316" s="17"/>
      <c r="AQ316" s="17"/>
      <c r="AR316" s="17"/>
      <c r="AS316" s="17"/>
      <c r="AT316" s="17"/>
      <c r="AU316" s="17"/>
      <c r="AV316" s="17"/>
      <c r="AW316" s="17"/>
      <c r="AX316" s="17"/>
      <c r="AY316" s="17"/>
      <c r="AZ316" s="17"/>
      <c r="BA316" s="17"/>
      <c r="BB316" s="17"/>
      <c r="BC316" s="17"/>
      <c r="BD316" s="17"/>
      <c r="BE316" s="17"/>
      <c r="BF316" s="17"/>
      <c r="BG316" s="17"/>
      <c r="BH316" s="17"/>
      <c r="BI316" s="17"/>
      <c r="BJ316" s="17"/>
      <c r="BK316" s="17"/>
      <c r="BL316" s="17"/>
      <c r="BM316" s="17"/>
      <c r="BN316" s="17"/>
      <c r="BO316" s="17"/>
      <c r="BP316" s="17"/>
      <c r="BQ316" s="17"/>
      <c r="BR316" s="17"/>
      <c r="BS316" s="17"/>
      <c r="BT316" s="17"/>
      <c r="BU316" s="17"/>
      <c r="BV316" s="17"/>
      <c r="BW316" s="17"/>
      <c r="BX316" s="17"/>
      <c r="BY316" s="17"/>
      <c r="BZ316" s="17"/>
    </row>
    <row r="317" spans="3:78" x14ac:dyDescent="0.3">
      <c r="C317" s="17"/>
      <c r="D317" s="17"/>
      <c r="E317" s="17"/>
      <c r="F317" s="17"/>
      <c r="G317" s="17"/>
      <c r="H317" s="17"/>
      <c r="I317" s="17"/>
      <c r="J317" s="17"/>
      <c r="K317" s="17"/>
      <c r="L317" s="17"/>
      <c r="M317" s="17"/>
      <c r="N317" s="17"/>
      <c r="O317" s="17"/>
      <c r="P317" s="17"/>
      <c r="Q317" s="17"/>
      <c r="R317" s="17"/>
      <c r="S317" s="17"/>
      <c r="T317" s="17"/>
      <c r="U317" s="17"/>
      <c r="V317" s="17"/>
      <c r="W317" s="17"/>
      <c r="X317" s="17"/>
      <c r="Y317" s="17"/>
      <c r="Z317" s="17"/>
      <c r="AA317" s="17"/>
      <c r="AB317" s="17"/>
      <c r="AC317" s="17"/>
      <c r="AD317" s="17"/>
      <c r="AE317" s="17"/>
      <c r="AF317" s="17"/>
      <c r="AG317" s="17"/>
      <c r="AH317" s="17"/>
      <c r="AI317" s="17"/>
      <c r="AJ317" s="17"/>
      <c r="AK317" s="17"/>
      <c r="AL317" s="17"/>
      <c r="AM317" s="17"/>
      <c r="AN317" s="17"/>
      <c r="AO317" s="17"/>
      <c r="AP317" s="17"/>
      <c r="AQ317" s="17"/>
      <c r="AR317" s="17"/>
      <c r="AS317" s="17"/>
      <c r="AT317" s="17"/>
      <c r="AU317" s="17"/>
      <c r="AV317" s="17"/>
      <c r="AW317" s="17"/>
      <c r="AX317" s="17"/>
      <c r="AY317" s="17"/>
      <c r="AZ317" s="17"/>
      <c r="BA317" s="17"/>
      <c r="BB317" s="17"/>
      <c r="BC317" s="17"/>
      <c r="BD317" s="17"/>
      <c r="BE317" s="17"/>
      <c r="BF317" s="17"/>
      <c r="BG317" s="17"/>
      <c r="BH317" s="17"/>
      <c r="BI317" s="17"/>
      <c r="BJ317" s="17"/>
      <c r="BK317" s="17"/>
      <c r="BL317" s="17"/>
      <c r="BM317" s="17"/>
      <c r="BN317" s="17"/>
      <c r="BO317" s="17"/>
      <c r="BP317" s="17"/>
      <c r="BQ317" s="17"/>
      <c r="BR317" s="17"/>
      <c r="BS317" s="17"/>
      <c r="BT317" s="17"/>
      <c r="BU317" s="17"/>
      <c r="BV317" s="17"/>
      <c r="BW317" s="17"/>
      <c r="BX317" s="17"/>
      <c r="BY317" s="17"/>
      <c r="BZ317" s="17"/>
    </row>
    <row r="318" spans="3:78" x14ac:dyDescent="0.3">
      <c r="C318" s="17"/>
      <c r="D318" s="17"/>
      <c r="E318" s="17"/>
      <c r="F318" s="17"/>
      <c r="G318" s="17"/>
      <c r="H318" s="17"/>
      <c r="I318" s="17"/>
      <c r="J318" s="17"/>
      <c r="K318" s="17"/>
      <c r="L318" s="17"/>
      <c r="M318" s="17"/>
      <c r="N318" s="17"/>
      <c r="O318" s="17"/>
      <c r="P318" s="17"/>
      <c r="Q318" s="17"/>
      <c r="R318" s="17"/>
      <c r="S318" s="17"/>
      <c r="T318" s="17"/>
      <c r="U318" s="17"/>
      <c r="V318" s="17"/>
      <c r="W318" s="17"/>
      <c r="X318" s="17"/>
      <c r="Y318" s="17"/>
      <c r="Z318" s="17"/>
      <c r="AA318" s="17"/>
      <c r="AB318" s="17"/>
      <c r="AC318" s="17"/>
      <c r="AD318" s="17"/>
      <c r="AE318" s="17"/>
      <c r="AF318" s="17"/>
      <c r="AG318" s="17"/>
      <c r="AH318" s="17"/>
      <c r="AI318" s="17"/>
      <c r="AJ318" s="17"/>
      <c r="AK318" s="17"/>
      <c r="AL318" s="17"/>
      <c r="AM318" s="17"/>
      <c r="AN318" s="17"/>
      <c r="AO318" s="17"/>
      <c r="AP318" s="17"/>
      <c r="AQ318" s="17"/>
      <c r="AR318" s="17"/>
      <c r="AS318" s="17"/>
      <c r="AT318" s="17"/>
      <c r="AU318" s="17"/>
      <c r="AV318" s="17"/>
      <c r="AW318" s="17"/>
      <c r="AX318" s="17"/>
      <c r="AY318" s="17"/>
      <c r="AZ318" s="17"/>
      <c r="BA318" s="17"/>
      <c r="BB318" s="17"/>
      <c r="BC318" s="17"/>
      <c r="BD318" s="17"/>
      <c r="BE318" s="17"/>
      <c r="BF318" s="17"/>
      <c r="BG318" s="17"/>
      <c r="BH318" s="17"/>
      <c r="BI318" s="17"/>
      <c r="BJ318" s="17"/>
      <c r="BK318" s="17"/>
      <c r="BL318" s="17"/>
      <c r="BM318" s="17"/>
      <c r="BN318" s="17"/>
      <c r="BO318" s="17"/>
      <c r="BP318" s="17"/>
      <c r="BQ318" s="17"/>
      <c r="BR318" s="17"/>
      <c r="BS318" s="17"/>
      <c r="BT318" s="17"/>
      <c r="BU318" s="17"/>
      <c r="BV318" s="17"/>
      <c r="BW318" s="17"/>
      <c r="BX318" s="17"/>
      <c r="BY318" s="17"/>
      <c r="BZ318" s="17"/>
    </row>
    <row r="319" spans="3:78" x14ac:dyDescent="0.3">
      <c r="C319" s="17"/>
      <c r="D319" s="17"/>
      <c r="E319" s="17"/>
      <c r="F319" s="17"/>
      <c r="G319" s="17"/>
      <c r="H319" s="17"/>
      <c r="I319" s="17"/>
      <c r="J319" s="17"/>
      <c r="K319" s="17"/>
      <c r="L319" s="17"/>
      <c r="M319" s="17"/>
      <c r="N319" s="17"/>
      <c r="O319" s="17"/>
      <c r="P319" s="17"/>
      <c r="Q319" s="17"/>
      <c r="R319" s="17"/>
      <c r="S319" s="17"/>
      <c r="T319" s="17"/>
      <c r="U319" s="17"/>
      <c r="V319" s="17"/>
      <c r="W319" s="17"/>
      <c r="X319" s="17"/>
      <c r="Y319" s="17"/>
      <c r="Z319" s="17"/>
      <c r="AA319" s="17"/>
      <c r="AB319" s="17"/>
      <c r="AC319" s="17"/>
      <c r="AD319" s="17"/>
      <c r="AE319" s="17"/>
      <c r="AF319" s="17"/>
      <c r="AG319" s="17"/>
      <c r="AH319" s="17"/>
      <c r="AI319" s="17"/>
      <c r="AJ319" s="17"/>
      <c r="AK319" s="17"/>
      <c r="AL319" s="17"/>
      <c r="AM319" s="17"/>
      <c r="AN319" s="17"/>
      <c r="AO319" s="17"/>
      <c r="AP319" s="17"/>
      <c r="AQ319" s="17"/>
      <c r="AR319" s="17"/>
      <c r="AS319" s="17"/>
      <c r="AT319" s="17"/>
      <c r="AU319" s="17"/>
      <c r="AV319" s="17"/>
      <c r="AW319" s="17"/>
      <c r="AX319" s="17"/>
      <c r="AY319" s="17"/>
      <c r="AZ319" s="17"/>
      <c r="BA319" s="17"/>
      <c r="BB319" s="17"/>
      <c r="BC319" s="17"/>
      <c r="BD319" s="17"/>
      <c r="BE319" s="17"/>
      <c r="BF319" s="17"/>
      <c r="BG319" s="17"/>
      <c r="BH319" s="17"/>
      <c r="BI319" s="17"/>
      <c r="BJ319" s="17"/>
      <c r="BK319" s="17"/>
      <c r="BL319" s="17"/>
      <c r="BM319" s="17"/>
      <c r="BN319" s="17"/>
      <c r="BO319" s="17"/>
      <c r="BP319" s="17"/>
      <c r="BQ319" s="17"/>
      <c r="BR319" s="17"/>
      <c r="BS319" s="17"/>
      <c r="BT319" s="17"/>
      <c r="BU319" s="17"/>
      <c r="BV319" s="17"/>
      <c r="BW319" s="17"/>
      <c r="BX319" s="17"/>
      <c r="BY319" s="17"/>
      <c r="BZ319" s="17"/>
    </row>
    <row r="320" spans="3:78" x14ac:dyDescent="0.3">
      <c r="C320" s="17"/>
      <c r="D320" s="17"/>
      <c r="E320" s="17"/>
      <c r="F320" s="17"/>
      <c r="G320" s="17"/>
      <c r="H320" s="17"/>
      <c r="I320" s="17"/>
      <c r="J320" s="17"/>
      <c r="K320" s="17"/>
      <c r="L320" s="17"/>
      <c r="M320" s="17"/>
      <c r="N320" s="17"/>
      <c r="O320" s="17"/>
      <c r="P320" s="17"/>
      <c r="Q320" s="17"/>
      <c r="R320" s="17"/>
      <c r="S320" s="17"/>
      <c r="T320" s="17"/>
      <c r="U320" s="17"/>
      <c r="V320" s="17"/>
      <c r="W320" s="17"/>
      <c r="X320" s="17"/>
      <c r="Y320" s="17"/>
      <c r="Z320" s="17"/>
      <c r="AA320" s="17"/>
      <c r="AB320" s="17"/>
      <c r="AC320" s="17"/>
      <c r="AD320" s="17"/>
      <c r="AE320" s="17"/>
      <c r="AF320" s="17"/>
      <c r="AG320" s="17"/>
      <c r="AH320" s="17"/>
      <c r="AI320" s="17"/>
      <c r="AJ320" s="17"/>
      <c r="AK320" s="17"/>
      <c r="AL320" s="17"/>
      <c r="AM320" s="17"/>
      <c r="AN320" s="17"/>
      <c r="AO320" s="17"/>
      <c r="AP320" s="17"/>
      <c r="AQ320" s="17"/>
      <c r="AR320" s="17"/>
      <c r="AS320" s="17"/>
      <c r="AT320" s="17"/>
      <c r="AU320" s="17"/>
      <c r="AV320" s="17"/>
      <c r="AW320" s="17"/>
      <c r="AX320" s="17"/>
      <c r="AY320" s="17"/>
      <c r="AZ320" s="17"/>
      <c r="BA320" s="17"/>
      <c r="BB320" s="17"/>
      <c r="BC320" s="17"/>
      <c r="BD320" s="17"/>
      <c r="BE320" s="17"/>
      <c r="BF320" s="17"/>
      <c r="BG320" s="17"/>
      <c r="BH320" s="17"/>
      <c r="BI320" s="17"/>
      <c r="BJ320" s="17"/>
      <c r="BK320" s="17"/>
      <c r="BL320" s="17"/>
      <c r="BM320" s="17"/>
      <c r="BN320" s="17"/>
      <c r="BO320" s="17"/>
      <c r="BP320" s="17"/>
      <c r="BQ320" s="17"/>
      <c r="BR320" s="17"/>
      <c r="BS320" s="17"/>
      <c r="BT320" s="17"/>
      <c r="BU320" s="17"/>
      <c r="BV320" s="17"/>
      <c r="BW320" s="17"/>
      <c r="BX320" s="17"/>
      <c r="BY320" s="17"/>
      <c r="BZ320" s="17"/>
    </row>
    <row r="321" spans="3:78" x14ac:dyDescent="0.3">
      <c r="C321" s="17"/>
      <c r="D321" s="17"/>
      <c r="E321" s="17"/>
      <c r="F321" s="17"/>
      <c r="G321" s="17"/>
      <c r="H321" s="17"/>
      <c r="I321" s="17"/>
      <c r="J321" s="17"/>
      <c r="K321" s="17"/>
      <c r="L321" s="17"/>
      <c r="M321" s="17"/>
      <c r="N321" s="17"/>
      <c r="O321" s="17"/>
      <c r="P321" s="17"/>
      <c r="Q321" s="17"/>
      <c r="R321" s="17"/>
      <c r="S321" s="17"/>
      <c r="T321" s="17"/>
      <c r="U321" s="17"/>
      <c r="V321" s="17"/>
      <c r="W321" s="17"/>
      <c r="X321" s="17"/>
      <c r="Y321" s="17"/>
      <c r="Z321" s="17"/>
      <c r="AA321" s="17"/>
      <c r="AB321" s="17"/>
      <c r="AC321" s="17"/>
      <c r="AD321" s="17"/>
      <c r="AE321" s="17"/>
      <c r="AF321" s="17"/>
      <c r="AG321" s="17"/>
      <c r="AH321" s="17"/>
      <c r="AI321" s="17"/>
      <c r="AJ321" s="17"/>
      <c r="AK321" s="17"/>
      <c r="AL321" s="17"/>
      <c r="AM321" s="17"/>
      <c r="AN321" s="17"/>
      <c r="AO321" s="17"/>
      <c r="AP321" s="17"/>
      <c r="AQ321" s="17"/>
      <c r="AR321" s="17"/>
      <c r="AS321" s="17"/>
      <c r="AT321" s="17"/>
      <c r="AU321" s="17"/>
      <c r="AV321" s="17"/>
      <c r="AW321" s="17"/>
      <c r="AX321" s="17"/>
      <c r="AY321" s="17"/>
      <c r="AZ321" s="17"/>
      <c r="BA321" s="17"/>
      <c r="BB321" s="17"/>
      <c r="BC321" s="17"/>
      <c r="BD321" s="17"/>
      <c r="BE321" s="17"/>
      <c r="BF321" s="17"/>
      <c r="BG321" s="17"/>
      <c r="BH321" s="17"/>
      <c r="BI321" s="17"/>
      <c r="BJ321" s="17"/>
      <c r="BK321" s="17"/>
      <c r="BL321" s="17"/>
      <c r="BM321" s="17"/>
      <c r="BN321" s="17"/>
      <c r="BO321" s="17"/>
      <c r="BP321" s="17"/>
      <c r="BQ321" s="17"/>
      <c r="BR321" s="17"/>
      <c r="BS321" s="17"/>
      <c r="BT321" s="17"/>
      <c r="BU321" s="17"/>
      <c r="BV321" s="17"/>
      <c r="BW321" s="17"/>
      <c r="BX321" s="17"/>
      <c r="BY321" s="17"/>
      <c r="BZ321" s="17"/>
    </row>
    <row r="322" spans="3:78" x14ac:dyDescent="0.3">
      <c r="C322" s="17"/>
      <c r="D322" s="17"/>
      <c r="E322" s="17"/>
      <c r="F322" s="17"/>
      <c r="G322" s="17"/>
      <c r="H322" s="17"/>
      <c r="I322" s="17"/>
      <c r="J322" s="17"/>
      <c r="K322" s="17"/>
      <c r="L322" s="17"/>
      <c r="M322" s="17"/>
      <c r="N322" s="17"/>
      <c r="O322" s="17"/>
      <c r="P322" s="17"/>
      <c r="Q322" s="17"/>
      <c r="R322" s="17"/>
      <c r="S322" s="17"/>
      <c r="T322" s="17"/>
      <c r="U322" s="17"/>
      <c r="V322" s="17"/>
      <c r="W322" s="17"/>
      <c r="X322" s="17"/>
      <c r="Y322" s="17"/>
      <c r="Z322" s="17"/>
      <c r="AA322" s="17"/>
      <c r="AB322" s="17"/>
      <c r="AC322" s="17"/>
      <c r="AD322" s="17"/>
      <c r="AE322" s="17"/>
      <c r="AF322" s="17"/>
      <c r="AG322" s="17"/>
      <c r="AH322" s="17"/>
      <c r="AI322" s="17"/>
      <c r="AJ322" s="17"/>
      <c r="AK322" s="17"/>
      <c r="AL322" s="17"/>
      <c r="AM322" s="17"/>
      <c r="AN322" s="17"/>
      <c r="AO322" s="17"/>
      <c r="AP322" s="17"/>
      <c r="AQ322" s="17"/>
      <c r="AR322" s="17"/>
      <c r="AS322" s="17"/>
      <c r="AT322" s="17"/>
      <c r="AU322" s="17"/>
      <c r="AV322" s="17"/>
      <c r="AW322" s="17"/>
      <c r="AX322" s="17"/>
      <c r="AY322" s="17"/>
      <c r="AZ322" s="17"/>
      <c r="BA322" s="17"/>
      <c r="BB322" s="17"/>
      <c r="BC322" s="17"/>
      <c r="BD322" s="17"/>
      <c r="BE322" s="17"/>
      <c r="BF322" s="17"/>
      <c r="BG322" s="17"/>
      <c r="BH322" s="17"/>
      <c r="BI322" s="17"/>
      <c r="BJ322" s="17"/>
      <c r="BK322" s="17"/>
      <c r="BL322" s="17"/>
      <c r="BM322" s="17"/>
      <c r="BN322" s="17"/>
      <c r="BO322" s="17"/>
      <c r="BP322" s="17"/>
      <c r="BQ322" s="17"/>
      <c r="BR322" s="17"/>
      <c r="BS322" s="17"/>
      <c r="BT322" s="17"/>
      <c r="BU322" s="17"/>
      <c r="BV322" s="17"/>
      <c r="BW322" s="17"/>
      <c r="BX322" s="17"/>
      <c r="BY322" s="17"/>
      <c r="BZ322" s="17"/>
    </row>
    <row r="323" spans="3:78" x14ac:dyDescent="0.3">
      <c r="C323" s="17"/>
      <c r="D323" s="17"/>
      <c r="E323" s="17"/>
      <c r="F323" s="17"/>
      <c r="G323" s="17"/>
      <c r="H323" s="17"/>
      <c r="I323" s="17"/>
      <c r="J323" s="17"/>
      <c r="K323" s="17"/>
      <c r="L323" s="17"/>
      <c r="M323" s="17"/>
      <c r="N323" s="17"/>
      <c r="O323" s="17"/>
      <c r="P323" s="17"/>
      <c r="Q323" s="17"/>
      <c r="R323" s="17"/>
      <c r="S323" s="17"/>
      <c r="T323" s="17"/>
      <c r="U323" s="17"/>
      <c r="V323" s="17"/>
      <c r="W323" s="17"/>
      <c r="X323" s="17"/>
      <c r="Y323" s="17"/>
      <c r="Z323" s="17"/>
      <c r="AA323" s="17"/>
      <c r="AB323" s="17"/>
      <c r="AC323" s="17"/>
      <c r="AD323" s="17"/>
      <c r="AE323" s="17"/>
      <c r="AF323" s="17"/>
      <c r="AG323" s="17"/>
      <c r="AH323" s="17"/>
      <c r="AI323" s="17"/>
      <c r="AJ323" s="17"/>
      <c r="AK323" s="17"/>
      <c r="AL323" s="17"/>
      <c r="AM323" s="17"/>
      <c r="AN323" s="17"/>
      <c r="AO323" s="17"/>
      <c r="AP323" s="17"/>
      <c r="AQ323" s="17"/>
      <c r="AR323" s="17"/>
      <c r="AS323" s="17"/>
      <c r="AT323" s="17"/>
      <c r="AU323" s="17"/>
      <c r="AV323" s="17"/>
      <c r="AW323" s="17"/>
      <c r="AX323" s="17"/>
      <c r="AY323" s="17"/>
      <c r="AZ323" s="17"/>
      <c r="BA323" s="17"/>
      <c r="BB323" s="17"/>
      <c r="BC323" s="17"/>
      <c r="BD323" s="17"/>
      <c r="BE323" s="17"/>
      <c r="BF323" s="17"/>
      <c r="BG323" s="17"/>
      <c r="BH323" s="17"/>
      <c r="BI323" s="17"/>
      <c r="BJ323" s="17"/>
      <c r="BK323" s="17"/>
      <c r="BL323" s="17"/>
      <c r="BM323" s="17"/>
      <c r="BN323" s="17"/>
      <c r="BO323" s="17"/>
      <c r="BP323" s="17"/>
      <c r="BQ323" s="17"/>
      <c r="BR323" s="17"/>
      <c r="BS323" s="17"/>
      <c r="BT323" s="17"/>
      <c r="BU323" s="17"/>
      <c r="BV323" s="17"/>
      <c r="BW323" s="17"/>
      <c r="BX323" s="17"/>
      <c r="BY323" s="17"/>
      <c r="BZ323" s="17"/>
    </row>
    <row r="324" spans="3:78" x14ac:dyDescent="0.3">
      <c r="C324" s="17"/>
      <c r="D324" s="17"/>
      <c r="E324" s="17"/>
      <c r="F324" s="17"/>
      <c r="G324" s="17"/>
      <c r="H324" s="17"/>
      <c r="I324" s="17"/>
      <c r="J324" s="17"/>
      <c r="K324" s="17"/>
      <c r="L324" s="17"/>
      <c r="M324" s="17"/>
      <c r="N324" s="17"/>
      <c r="O324" s="17"/>
      <c r="P324" s="17"/>
      <c r="Q324" s="17"/>
      <c r="R324" s="17"/>
      <c r="S324" s="17"/>
      <c r="T324" s="17"/>
      <c r="U324" s="17"/>
      <c r="V324" s="17"/>
      <c r="W324" s="17"/>
      <c r="X324" s="17"/>
      <c r="Y324" s="17"/>
      <c r="Z324" s="17"/>
      <c r="AA324" s="17"/>
      <c r="AB324" s="17"/>
      <c r="AC324" s="17"/>
      <c r="AD324" s="17"/>
      <c r="AE324" s="17"/>
      <c r="AF324" s="17"/>
      <c r="AG324" s="17"/>
      <c r="AH324" s="17"/>
      <c r="AI324" s="17"/>
      <c r="AJ324" s="17"/>
      <c r="AK324" s="17"/>
      <c r="AL324" s="17"/>
      <c r="AM324" s="17"/>
      <c r="AN324" s="17"/>
      <c r="AO324" s="17"/>
      <c r="AP324" s="17"/>
      <c r="AQ324" s="17"/>
      <c r="AR324" s="17"/>
      <c r="AS324" s="17"/>
      <c r="AT324" s="17"/>
      <c r="AU324" s="17"/>
      <c r="AV324" s="17"/>
      <c r="AW324" s="17"/>
      <c r="AX324" s="17"/>
      <c r="AY324" s="17"/>
      <c r="AZ324" s="17"/>
      <c r="BA324" s="17"/>
      <c r="BB324" s="17"/>
      <c r="BC324" s="17"/>
      <c r="BD324" s="17"/>
      <c r="BE324" s="17"/>
      <c r="BF324" s="17"/>
      <c r="BG324" s="17"/>
      <c r="BH324" s="17"/>
      <c r="BI324" s="17"/>
      <c r="BJ324" s="17"/>
      <c r="BK324" s="17"/>
      <c r="BL324" s="17"/>
      <c r="BM324" s="17"/>
      <c r="BN324" s="17"/>
      <c r="BO324" s="17"/>
      <c r="BP324" s="17"/>
      <c r="BQ324" s="17"/>
      <c r="BR324" s="17"/>
      <c r="BS324" s="17"/>
      <c r="BT324" s="17"/>
      <c r="BU324" s="17"/>
      <c r="BV324" s="17"/>
      <c r="BW324" s="17"/>
      <c r="BX324" s="17"/>
      <c r="BY324" s="17"/>
      <c r="BZ324" s="17"/>
    </row>
    <row r="325" spans="3:78" x14ac:dyDescent="0.3">
      <c r="C325" s="17"/>
      <c r="D325" s="17"/>
      <c r="E325" s="17"/>
      <c r="F325" s="17"/>
      <c r="G325" s="17"/>
      <c r="H325" s="17"/>
      <c r="I325" s="17"/>
      <c r="J325" s="17"/>
      <c r="K325" s="17"/>
      <c r="L325" s="17"/>
      <c r="M325" s="17"/>
      <c r="N325" s="17"/>
      <c r="O325" s="17"/>
      <c r="P325" s="17"/>
      <c r="Q325" s="17"/>
      <c r="R325" s="17"/>
      <c r="S325" s="17"/>
      <c r="T325" s="17"/>
      <c r="U325" s="17"/>
      <c r="V325" s="17"/>
      <c r="W325" s="17"/>
      <c r="X325" s="17"/>
      <c r="Y325" s="17"/>
      <c r="Z325" s="17"/>
      <c r="AA325" s="17"/>
      <c r="AB325" s="17"/>
      <c r="AC325" s="17"/>
      <c r="AD325" s="17"/>
      <c r="AE325" s="17"/>
      <c r="AF325" s="17"/>
      <c r="AG325" s="17"/>
      <c r="AH325" s="17"/>
      <c r="AI325" s="17"/>
      <c r="AJ325" s="17"/>
      <c r="AK325" s="17"/>
      <c r="AL325" s="17"/>
      <c r="AM325" s="17"/>
      <c r="AN325" s="17"/>
      <c r="AO325" s="17"/>
      <c r="AP325" s="17"/>
      <c r="AQ325" s="17"/>
      <c r="AR325" s="17"/>
      <c r="AS325" s="17"/>
      <c r="AT325" s="17"/>
      <c r="AU325" s="17"/>
      <c r="AV325" s="17"/>
      <c r="AW325" s="17"/>
      <c r="AX325" s="17"/>
      <c r="AY325" s="17"/>
      <c r="AZ325" s="17"/>
      <c r="BA325" s="17"/>
      <c r="BB325" s="17"/>
      <c r="BC325" s="17"/>
      <c r="BD325" s="17"/>
      <c r="BE325" s="17"/>
      <c r="BF325" s="17"/>
      <c r="BG325" s="17"/>
      <c r="BH325" s="17"/>
      <c r="BI325" s="17"/>
      <c r="BJ325" s="17"/>
      <c r="BK325" s="17"/>
      <c r="BL325" s="17"/>
      <c r="BM325" s="17"/>
      <c r="BN325" s="17"/>
      <c r="BO325" s="17"/>
      <c r="BP325" s="17"/>
      <c r="BQ325" s="17"/>
      <c r="BR325" s="17"/>
      <c r="BS325" s="17"/>
      <c r="BT325" s="17"/>
      <c r="BU325" s="17"/>
      <c r="BV325" s="17"/>
      <c r="BW325" s="17"/>
      <c r="BX325" s="17"/>
      <c r="BY325" s="17"/>
      <c r="BZ325" s="17"/>
    </row>
    <row r="326" spans="3:78" x14ac:dyDescent="0.3">
      <c r="C326" s="17"/>
      <c r="D326" s="17"/>
      <c r="E326" s="17"/>
      <c r="F326" s="17"/>
      <c r="G326" s="17"/>
      <c r="H326" s="17"/>
      <c r="I326" s="17"/>
      <c r="J326" s="17"/>
      <c r="K326" s="17"/>
      <c r="L326" s="17"/>
      <c r="M326" s="17"/>
      <c r="N326" s="17"/>
      <c r="O326" s="17"/>
      <c r="P326" s="17"/>
      <c r="Q326" s="17"/>
      <c r="R326" s="17"/>
      <c r="S326" s="17"/>
      <c r="T326" s="17"/>
      <c r="U326" s="17"/>
      <c r="V326" s="17"/>
      <c r="W326" s="17"/>
      <c r="X326" s="17"/>
      <c r="Y326" s="17"/>
      <c r="Z326" s="17"/>
      <c r="AA326" s="17"/>
      <c r="AB326" s="17"/>
      <c r="AC326" s="17"/>
      <c r="AD326" s="17"/>
      <c r="AE326" s="17"/>
      <c r="AF326" s="17"/>
      <c r="AG326" s="17"/>
      <c r="AH326" s="17"/>
      <c r="AI326" s="17"/>
      <c r="AJ326" s="17"/>
      <c r="AK326" s="17"/>
      <c r="AL326" s="17"/>
      <c r="AM326" s="17"/>
      <c r="AN326" s="17"/>
      <c r="AO326" s="17"/>
      <c r="AP326" s="17"/>
      <c r="AQ326" s="17"/>
      <c r="AR326" s="17"/>
      <c r="AS326" s="17"/>
      <c r="AT326" s="17"/>
      <c r="AU326" s="17"/>
      <c r="AV326" s="17"/>
      <c r="AW326" s="17"/>
      <c r="AX326" s="17"/>
      <c r="AY326" s="17"/>
      <c r="AZ326" s="17"/>
      <c r="BA326" s="17"/>
      <c r="BB326" s="17"/>
      <c r="BC326" s="17"/>
      <c r="BD326" s="17"/>
      <c r="BE326" s="17"/>
      <c r="BF326" s="17"/>
      <c r="BG326" s="17"/>
      <c r="BH326" s="17"/>
      <c r="BI326" s="17"/>
      <c r="BJ326" s="17"/>
      <c r="BK326" s="17"/>
      <c r="BL326" s="17"/>
      <c r="BM326" s="17"/>
      <c r="BN326" s="17"/>
      <c r="BO326" s="17"/>
      <c r="BP326" s="17"/>
      <c r="BQ326" s="17"/>
      <c r="BR326" s="17"/>
      <c r="BS326" s="17"/>
      <c r="BT326" s="17"/>
      <c r="BU326" s="17"/>
      <c r="BV326" s="17"/>
      <c r="BW326" s="17"/>
      <c r="BX326" s="17"/>
      <c r="BY326" s="17"/>
      <c r="BZ326" s="17"/>
    </row>
    <row r="327" spans="3:78" x14ac:dyDescent="0.3">
      <c r="C327" s="17"/>
      <c r="D327" s="17"/>
      <c r="E327" s="17"/>
      <c r="F327" s="17"/>
      <c r="G327" s="17"/>
      <c r="H327" s="17"/>
      <c r="I327" s="17"/>
      <c r="J327" s="17"/>
      <c r="K327" s="17"/>
      <c r="L327" s="17"/>
      <c r="M327" s="17"/>
      <c r="N327" s="17"/>
      <c r="O327" s="17"/>
      <c r="P327" s="17"/>
      <c r="Q327" s="17"/>
      <c r="R327" s="17"/>
      <c r="S327" s="17"/>
      <c r="T327" s="17"/>
      <c r="U327" s="17"/>
      <c r="V327" s="17"/>
      <c r="W327" s="17"/>
      <c r="X327" s="17"/>
      <c r="Y327" s="17"/>
      <c r="Z327" s="17"/>
      <c r="AA327" s="17"/>
      <c r="AB327" s="17"/>
      <c r="AC327" s="17"/>
      <c r="AD327" s="17"/>
      <c r="AE327" s="17"/>
      <c r="AF327" s="17"/>
      <c r="AG327" s="17"/>
      <c r="AH327" s="17"/>
      <c r="AI327" s="17"/>
      <c r="AJ327" s="17"/>
      <c r="AK327" s="17"/>
      <c r="AL327" s="17"/>
      <c r="AM327" s="17"/>
      <c r="AN327" s="17"/>
      <c r="AO327" s="17"/>
      <c r="AP327" s="17"/>
      <c r="AQ327" s="17"/>
      <c r="AR327" s="17"/>
      <c r="AS327" s="17"/>
      <c r="AT327" s="17"/>
      <c r="AU327" s="17"/>
      <c r="AV327" s="17"/>
      <c r="AW327" s="17"/>
      <c r="AX327" s="17"/>
      <c r="AY327" s="17"/>
      <c r="AZ327" s="17"/>
      <c r="BA327" s="17"/>
      <c r="BB327" s="17"/>
      <c r="BC327" s="17"/>
      <c r="BD327" s="17"/>
      <c r="BE327" s="17"/>
      <c r="BF327" s="17"/>
      <c r="BG327" s="17"/>
      <c r="BH327" s="17"/>
      <c r="BI327" s="17"/>
      <c r="BJ327" s="17"/>
      <c r="BK327" s="17"/>
      <c r="BL327" s="17"/>
      <c r="BM327" s="17"/>
      <c r="BN327" s="17"/>
      <c r="BO327" s="17"/>
      <c r="BP327" s="17"/>
      <c r="BQ327" s="17"/>
      <c r="BR327" s="17"/>
      <c r="BS327" s="17"/>
      <c r="BT327" s="17"/>
      <c r="BU327" s="17"/>
      <c r="BV327" s="17"/>
      <c r="BW327" s="17"/>
      <c r="BX327" s="17"/>
      <c r="BY327" s="17"/>
      <c r="BZ327" s="17"/>
    </row>
    <row r="328" spans="3:78" x14ac:dyDescent="0.3">
      <c r="C328" s="17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  <c r="W328" s="17"/>
      <c r="X328" s="17"/>
      <c r="Y328" s="17"/>
      <c r="Z328" s="17"/>
      <c r="AA328" s="17"/>
      <c r="AB328" s="17"/>
      <c r="AC328" s="17"/>
      <c r="AD328" s="17"/>
      <c r="AE328" s="17"/>
      <c r="AF328" s="17"/>
      <c r="AG328" s="17"/>
      <c r="AH328" s="17"/>
      <c r="AI328" s="17"/>
      <c r="AJ328" s="17"/>
      <c r="AK328" s="17"/>
      <c r="AL328" s="17"/>
      <c r="AM328" s="17"/>
      <c r="AN328" s="17"/>
      <c r="AO328" s="17"/>
      <c r="AP328" s="17"/>
      <c r="AQ328" s="17"/>
      <c r="AR328" s="17"/>
      <c r="AS328" s="17"/>
      <c r="AT328" s="17"/>
      <c r="AU328" s="17"/>
      <c r="AV328" s="17"/>
      <c r="AW328" s="17"/>
      <c r="AX328" s="17"/>
      <c r="AY328" s="17"/>
      <c r="AZ328" s="17"/>
      <c r="BA328" s="17"/>
      <c r="BB328" s="17"/>
      <c r="BC328" s="17"/>
      <c r="BD328" s="17"/>
      <c r="BE328" s="17"/>
      <c r="BF328" s="17"/>
      <c r="BG328" s="17"/>
      <c r="BH328" s="17"/>
      <c r="BI328" s="17"/>
      <c r="BJ328" s="17"/>
      <c r="BK328" s="17"/>
      <c r="BL328" s="17"/>
      <c r="BM328" s="17"/>
      <c r="BN328" s="17"/>
      <c r="BO328" s="17"/>
      <c r="BP328" s="17"/>
      <c r="BQ328" s="17"/>
      <c r="BR328" s="17"/>
      <c r="BS328" s="17"/>
      <c r="BT328" s="17"/>
      <c r="BU328" s="17"/>
      <c r="BV328" s="17"/>
      <c r="BW328" s="17"/>
      <c r="BX328" s="17"/>
      <c r="BY328" s="17"/>
      <c r="BZ328" s="17"/>
    </row>
    <row r="329" spans="3:78" x14ac:dyDescent="0.3">
      <c r="C329" s="17"/>
      <c r="D329" s="17"/>
      <c r="E329" s="17"/>
      <c r="F329" s="17"/>
      <c r="G329" s="17"/>
      <c r="H329" s="17"/>
      <c r="I329" s="17"/>
      <c r="J329" s="17"/>
      <c r="K329" s="17"/>
      <c r="L329" s="17"/>
      <c r="M329" s="17"/>
      <c r="N329" s="17"/>
      <c r="O329" s="17"/>
      <c r="P329" s="17"/>
      <c r="Q329" s="17"/>
      <c r="R329" s="17"/>
      <c r="S329" s="17"/>
      <c r="T329" s="17"/>
      <c r="U329" s="17"/>
      <c r="V329" s="17"/>
      <c r="W329" s="17"/>
      <c r="X329" s="17"/>
      <c r="Y329" s="17"/>
      <c r="Z329" s="17"/>
      <c r="AA329" s="17"/>
      <c r="AB329" s="17"/>
      <c r="AC329" s="17"/>
      <c r="AD329" s="17"/>
      <c r="AE329" s="17"/>
      <c r="AF329" s="17"/>
      <c r="AG329" s="17"/>
      <c r="AH329" s="17"/>
      <c r="AI329" s="17"/>
      <c r="AJ329" s="17"/>
      <c r="AK329" s="17"/>
      <c r="AL329" s="17"/>
      <c r="AM329" s="17"/>
      <c r="AN329" s="17"/>
      <c r="AO329" s="17"/>
      <c r="AP329" s="17"/>
      <c r="AQ329" s="17"/>
      <c r="AR329" s="17"/>
      <c r="AS329" s="17"/>
      <c r="AT329" s="17"/>
      <c r="AU329" s="17"/>
      <c r="AV329" s="17"/>
      <c r="AW329" s="17"/>
      <c r="AX329" s="17"/>
      <c r="AY329" s="17"/>
      <c r="AZ329" s="17"/>
      <c r="BA329" s="17"/>
      <c r="BB329" s="17"/>
      <c r="BC329" s="17"/>
      <c r="BD329" s="17"/>
      <c r="BE329" s="17"/>
      <c r="BF329" s="17"/>
      <c r="BG329" s="17"/>
      <c r="BH329" s="17"/>
      <c r="BI329" s="17"/>
      <c r="BJ329" s="17"/>
      <c r="BK329" s="17"/>
      <c r="BL329" s="17"/>
      <c r="BM329" s="17"/>
      <c r="BN329" s="17"/>
      <c r="BO329" s="17"/>
      <c r="BP329" s="17"/>
      <c r="BQ329" s="17"/>
      <c r="BR329" s="17"/>
      <c r="BS329" s="17"/>
      <c r="BT329" s="17"/>
      <c r="BU329" s="17"/>
      <c r="BV329" s="17"/>
      <c r="BW329" s="17"/>
      <c r="BX329" s="17"/>
      <c r="BY329" s="17"/>
      <c r="BZ329" s="17"/>
    </row>
    <row r="330" spans="3:78" x14ac:dyDescent="0.3">
      <c r="C330" s="17"/>
      <c r="D330" s="17"/>
      <c r="E330" s="17"/>
      <c r="F330" s="17"/>
      <c r="G330" s="17"/>
      <c r="H330" s="17"/>
      <c r="I330" s="17"/>
      <c r="J330" s="17"/>
      <c r="K330" s="17"/>
      <c r="L330" s="17"/>
      <c r="M330" s="17"/>
      <c r="N330" s="17"/>
      <c r="O330" s="17"/>
      <c r="P330" s="17"/>
      <c r="Q330" s="17"/>
      <c r="R330" s="17"/>
      <c r="S330" s="17"/>
      <c r="T330" s="17"/>
      <c r="U330" s="17"/>
      <c r="V330" s="17"/>
      <c r="W330" s="17"/>
      <c r="X330" s="17"/>
      <c r="Y330" s="17"/>
      <c r="Z330" s="17"/>
      <c r="AA330" s="17"/>
      <c r="AB330" s="17"/>
      <c r="AC330" s="17"/>
      <c r="AD330" s="17"/>
      <c r="AE330" s="17"/>
      <c r="AF330" s="17"/>
      <c r="AG330" s="17"/>
      <c r="AH330" s="17"/>
      <c r="AI330" s="17"/>
      <c r="AJ330" s="17"/>
      <c r="AK330" s="17"/>
      <c r="AL330" s="17"/>
      <c r="AM330" s="17"/>
      <c r="AN330" s="17"/>
      <c r="AO330" s="17"/>
      <c r="AP330" s="17"/>
      <c r="AQ330" s="17"/>
      <c r="AR330" s="17"/>
      <c r="AS330" s="17"/>
      <c r="AT330" s="17"/>
      <c r="AU330" s="17"/>
      <c r="AV330" s="17"/>
      <c r="AW330" s="17"/>
      <c r="AX330" s="17"/>
      <c r="AY330" s="17"/>
      <c r="AZ330" s="17"/>
      <c r="BA330" s="17"/>
      <c r="BB330" s="17"/>
      <c r="BC330" s="17"/>
      <c r="BD330" s="17"/>
      <c r="BE330" s="17"/>
      <c r="BF330" s="17"/>
      <c r="BG330" s="17"/>
      <c r="BH330" s="17"/>
      <c r="BI330" s="17"/>
      <c r="BJ330" s="17"/>
      <c r="BK330" s="17"/>
      <c r="BL330" s="17"/>
      <c r="BM330" s="17"/>
      <c r="BN330" s="17"/>
      <c r="BO330" s="17"/>
      <c r="BP330" s="17"/>
      <c r="BQ330" s="17"/>
      <c r="BR330" s="17"/>
      <c r="BS330" s="17"/>
      <c r="BT330" s="17"/>
      <c r="BU330" s="17"/>
      <c r="BV330" s="17"/>
      <c r="BW330" s="17"/>
      <c r="BX330" s="17"/>
      <c r="BY330" s="17"/>
      <c r="BZ330" s="17"/>
    </row>
    <row r="331" spans="3:78" x14ac:dyDescent="0.3">
      <c r="C331" s="17"/>
      <c r="D331" s="17"/>
      <c r="E331" s="17"/>
      <c r="F331" s="17"/>
      <c r="G331" s="17"/>
      <c r="H331" s="17"/>
      <c r="I331" s="17"/>
      <c r="J331" s="17"/>
      <c r="K331" s="17"/>
      <c r="L331" s="17"/>
      <c r="M331" s="17"/>
      <c r="N331" s="17"/>
      <c r="O331" s="17"/>
      <c r="P331" s="17"/>
      <c r="Q331" s="17"/>
      <c r="R331" s="17"/>
      <c r="S331" s="17"/>
      <c r="T331" s="17"/>
      <c r="U331" s="17"/>
      <c r="V331" s="17"/>
      <c r="W331" s="17"/>
      <c r="X331" s="17"/>
      <c r="Y331" s="17"/>
      <c r="Z331" s="17"/>
      <c r="AA331" s="17"/>
      <c r="AB331" s="17"/>
      <c r="AC331" s="17"/>
      <c r="AD331" s="17"/>
      <c r="AE331" s="17"/>
      <c r="AF331" s="17"/>
      <c r="AG331" s="17"/>
      <c r="AH331" s="17"/>
      <c r="AI331" s="17"/>
      <c r="AJ331" s="17"/>
      <c r="AK331" s="17"/>
      <c r="AL331" s="17"/>
      <c r="AM331" s="17"/>
      <c r="AN331" s="17"/>
      <c r="AO331" s="17"/>
      <c r="AP331" s="17"/>
      <c r="AQ331" s="17"/>
      <c r="AR331" s="17"/>
      <c r="AS331" s="17"/>
      <c r="AT331" s="17"/>
      <c r="AU331" s="17"/>
      <c r="AV331" s="17"/>
      <c r="AW331" s="17"/>
      <c r="AX331" s="17"/>
      <c r="AY331" s="17"/>
      <c r="AZ331" s="17"/>
      <c r="BA331" s="17"/>
      <c r="BB331" s="17"/>
      <c r="BC331" s="17"/>
      <c r="BD331" s="17"/>
      <c r="BE331" s="17"/>
      <c r="BF331" s="17"/>
      <c r="BG331" s="17"/>
      <c r="BH331" s="17"/>
      <c r="BI331" s="17"/>
      <c r="BJ331" s="17"/>
      <c r="BK331" s="17"/>
      <c r="BL331" s="17"/>
      <c r="BM331" s="17"/>
      <c r="BN331" s="17"/>
      <c r="BO331" s="17"/>
      <c r="BP331" s="17"/>
      <c r="BQ331" s="17"/>
      <c r="BR331" s="17"/>
      <c r="BS331" s="17"/>
      <c r="BT331" s="17"/>
      <c r="BU331" s="17"/>
      <c r="BV331" s="17"/>
      <c r="BW331" s="17"/>
      <c r="BX331" s="17"/>
      <c r="BY331" s="17"/>
      <c r="BZ331" s="17"/>
    </row>
    <row r="332" spans="3:78" x14ac:dyDescent="0.3">
      <c r="C332" s="17"/>
      <c r="D332" s="17"/>
      <c r="E332" s="17"/>
      <c r="F332" s="17"/>
      <c r="G332" s="17"/>
      <c r="H332" s="17"/>
      <c r="I332" s="17"/>
      <c r="J332" s="17"/>
      <c r="K332" s="17"/>
      <c r="L332" s="17"/>
      <c r="M332" s="17"/>
      <c r="N332" s="17"/>
      <c r="O332" s="17"/>
      <c r="P332" s="17"/>
      <c r="Q332" s="17"/>
      <c r="R332" s="17"/>
      <c r="S332" s="17"/>
      <c r="T332" s="17"/>
      <c r="U332" s="17"/>
      <c r="V332" s="17"/>
      <c r="W332" s="17"/>
      <c r="X332" s="17"/>
      <c r="Y332" s="17"/>
      <c r="Z332" s="17"/>
      <c r="AA332" s="17"/>
      <c r="AB332" s="17"/>
      <c r="AC332" s="17"/>
      <c r="AD332" s="17"/>
      <c r="AE332" s="17"/>
      <c r="AF332" s="17"/>
      <c r="AG332" s="17"/>
      <c r="AH332" s="17"/>
      <c r="AI332" s="17"/>
      <c r="AJ332" s="17"/>
      <c r="AK332" s="17"/>
      <c r="AL332" s="17"/>
      <c r="AM332" s="17"/>
      <c r="AN332" s="17"/>
      <c r="AO332" s="17"/>
      <c r="AP332" s="17"/>
      <c r="AQ332" s="17"/>
      <c r="AR332" s="17"/>
      <c r="AS332" s="17"/>
      <c r="AT332" s="17"/>
      <c r="AU332" s="17"/>
      <c r="AV332" s="17"/>
      <c r="AW332" s="17"/>
      <c r="AX332" s="17"/>
      <c r="AY332" s="17"/>
      <c r="AZ332" s="17"/>
      <c r="BA332" s="17"/>
      <c r="BB332" s="17"/>
      <c r="BC332" s="17"/>
      <c r="BD332" s="17"/>
      <c r="BE332" s="17"/>
      <c r="BF332" s="17"/>
      <c r="BG332" s="17"/>
      <c r="BH332" s="17"/>
      <c r="BI332" s="17"/>
      <c r="BJ332" s="17"/>
      <c r="BK332" s="17"/>
      <c r="BL332" s="17"/>
      <c r="BM332" s="17"/>
      <c r="BN332" s="17"/>
      <c r="BO332" s="17"/>
      <c r="BP332" s="17"/>
      <c r="BQ332" s="17"/>
      <c r="BR332" s="17"/>
      <c r="BS332" s="17"/>
      <c r="BT332" s="17"/>
      <c r="BU332" s="17"/>
      <c r="BV332" s="17"/>
      <c r="BW332" s="17"/>
      <c r="BX332" s="17"/>
      <c r="BY332" s="17"/>
      <c r="BZ332" s="17"/>
    </row>
    <row r="333" spans="3:78" x14ac:dyDescent="0.3">
      <c r="C333" s="17"/>
      <c r="D333" s="17"/>
      <c r="E333" s="17"/>
      <c r="F333" s="17"/>
      <c r="G333" s="17"/>
      <c r="H333" s="17"/>
      <c r="I333" s="17"/>
      <c r="J333" s="17"/>
      <c r="K333" s="17"/>
      <c r="L333" s="17"/>
      <c r="M333" s="17"/>
      <c r="N333" s="17"/>
      <c r="O333" s="17"/>
      <c r="P333" s="17"/>
      <c r="Q333" s="17"/>
      <c r="R333" s="17"/>
      <c r="S333" s="17"/>
      <c r="T333" s="17"/>
      <c r="U333" s="17"/>
      <c r="V333" s="17"/>
      <c r="W333" s="17"/>
      <c r="X333" s="17"/>
      <c r="Y333" s="17"/>
      <c r="Z333" s="17"/>
      <c r="AA333" s="17"/>
      <c r="AB333" s="17"/>
      <c r="AC333" s="17"/>
      <c r="AD333" s="17"/>
      <c r="AE333" s="17"/>
      <c r="AF333" s="17"/>
      <c r="AG333" s="17"/>
      <c r="AH333" s="17"/>
      <c r="AI333" s="17"/>
      <c r="AJ333" s="17"/>
      <c r="AK333" s="17"/>
      <c r="AL333" s="17"/>
      <c r="AM333" s="17"/>
      <c r="AN333" s="17"/>
      <c r="AO333" s="17"/>
      <c r="AP333" s="17"/>
      <c r="AQ333" s="17"/>
      <c r="AR333" s="17"/>
      <c r="AS333" s="17"/>
      <c r="AT333" s="17"/>
      <c r="AU333" s="17"/>
      <c r="AV333" s="17"/>
      <c r="AW333" s="17"/>
      <c r="AX333" s="17"/>
      <c r="AY333" s="17"/>
      <c r="AZ333" s="17"/>
      <c r="BA333" s="17"/>
      <c r="BB333" s="17"/>
      <c r="BC333" s="17"/>
      <c r="BD333" s="17"/>
      <c r="BE333" s="17"/>
      <c r="BF333" s="17"/>
      <c r="BG333" s="17"/>
      <c r="BH333" s="17"/>
      <c r="BI333" s="17"/>
      <c r="BJ333" s="17"/>
      <c r="BK333" s="17"/>
      <c r="BL333" s="17"/>
      <c r="BM333" s="17"/>
      <c r="BN333" s="17"/>
      <c r="BO333" s="17"/>
      <c r="BP333" s="17"/>
      <c r="BQ333" s="17"/>
      <c r="BR333" s="17"/>
      <c r="BS333" s="17"/>
      <c r="BT333" s="17"/>
      <c r="BU333" s="17"/>
      <c r="BV333" s="17"/>
      <c r="BW333" s="17"/>
      <c r="BX333" s="17"/>
      <c r="BY333" s="17"/>
      <c r="BZ333" s="17"/>
    </row>
    <row r="334" spans="3:78" x14ac:dyDescent="0.3">
      <c r="C334" s="17"/>
      <c r="D334" s="17"/>
      <c r="E334" s="17"/>
      <c r="F334" s="17"/>
      <c r="G334" s="17"/>
      <c r="H334" s="17"/>
      <c r="I334" s="17"/>
      <c r="J334" s="17"/>
      <c r="K334" s="17"/>
      <c r="L334" s="17"/>
      <c r="M334" s="17"/>
      <c r="N334" s="17"/>
      <c r="O334" s="17"/>
      <c r="P334" s="17"/>
      <c r="Q334" s="17"/>
      <c r="R334" s="17"/>
      <c r="S334" s="17"/>
      <c r="T334" s="17"/>
      <c r="U334" s="17"/>
      <c r="V334" s="17"/>
      <c r="W334" s="17"/>
      <c r="X334" s="17"/>
      <c r="Y334" s="17"/>
      <c r="Z334" s="17"/>
      <c r="AA334" s="17"/>
      <c r="AB334" s="17"/>
      <c r="AC334" s="17"/>
      <c r="AD334" s="17"/>
      <c r="AE334" s="17"/>
      <c r="AF334" s="17"/>
      <c r="AG334" s="17"/>
      <c r="AH334" s="17"/>
      <c r="AI334" s="17"/>
      <c r="AJ334" s="17"/>
      <c r="AK334" s="17"/>
      <c r="AL334" s="17"/>
      <c r="AM334" s="17"/>
      <c r="AN334" s="17"/>
      <c r="AO334" s="17"/>
      <c r="AP334" s="17"/>
      <c r="AQ334" s="17"/>
      <c r="AR334" s="17"/>
      <c r="AS334" s="17"/>
      <c r="AT334" s="17"/>
      <c r="AU334" s="17"/>
      <c r="AV334" s="17"/>
      <c r="AW334" s="17"/>
      <c r="AX334" s="17"/>
      <c r="AY334" s="17"/>
      <c r="AZ334" s="17"/>
      <c r="BA334" s="17"/>
      <c r="BB334" s="17"/>
      <c r="BC334" s="17"/>
      <c r="BD334" s="17"/>
      <c r="BE334" s="17"/>
      <c r="BF334" s="17"/>
      <c r="BG334" s="17"/>
      <c r="BH334" s="17"/>
      <c r="BI334" s="17"/>
      <c r="BJ334" s="17"/>
      <c r="BK334" s="17"/>
      <c r="BL334" s="17"/>
      <c r="BM334" s="17"/>
      <c r="BN334" s="17"/>
      <c r="BO334" s="17"/>
      <c r="BP334" s="17"/>
      <c r="BQ334" s="17"/>
      <c r="BR334" s="17"/>
      <c r="BS334" s="17"/>
      <c r="BT334" s="17"/>
      <c r="BU334" s="17"/>
      <c r="BV334" s="17"/>
      <c r="BW334" s="17"/>
      <c r="BX334" s="17"/>
      <c r="BY334" s="17"/>
      <c r="BZ334" s="17"/>
    </row>
    <row r="335" spans="3:78" x14ac:dyDescent="0.3">
      <c r="C335" s="17"/>
      <c r="D335" s="17"/>
      <c r="E335" s="17"/>
      <c r="F335" s="17"/>
      <c r="G335" s="17"/>
      <c r="H335" s="17"/>
      <c r="I335" s="17"/>
      <c r="J335" s="17"/>
      <c r="K335" s="17"/>
      <c r="L335" s="17"/>
      <c r="M335" s="17"/>
      <c r="N335" s="17"/>
      <c r="O335" s="17"/>
      <c r="P335" s="17"/>
      <c r="Q335" s="17"/>
      <c r="R335" s="17"/>
      <c r="S335" s="17"/>
      <c r="T335" s="17"/>
      <c r="U335" s="17"/>
      <c r="V335" s="17"/>
      <c r="W335" s="17"/>
      <c r="X335" s="17"/>
      <c r="Y335" s="17"/>
      <c r="Z335" s="17"/>
      <c r="AA335" s="17"/>
      <c r="AB335" s="17"/>
      <c r="AC335" s="17"/>
      <c r="AD335" s="17"/>
      <c r="AE335" s="17"/>
      <c r="AF335" s="17"/>
      <c r="AG335" s="17"/>
      <c r="AH335" s="17"/>
      <c r="AI335" s="17"/>
      <c r="AJ335" s="17"/>
      <c r="AK335" s="17"/>
      <c r="AL335" s="17"/>
      <c r="AM335" s="17"/>
      <c r="AN335" s="17"/>
      <c r="AO335" s="17"/>
      <c r="AP335" s="17"/>
      <c r="AQ335" s="17"/>
      <c r="AR335" s="17"/>
      <c r="AS335" s="17"/>
      <c r="AT335" s="17"/>
      <c r="AU335" s="17"/>
      <c r="AV335" s="17"/>
      <c r="AW335" s="17"/>
      <c r="AX335" s="17"/>
      <c r="AY335" s="17"/>
      <c r="AZ335" s="17"/>
      <c r="BA335" s="17"/>
      <c r="BB335" s="17"/>
      <c r="BC335" s="17"/>
      <c r="BD335" s="17"/>
      <c r="BE335" s="17"/>
      <c r="BF335" s="17"/>
      <c r="BG335" s="17"/>
      <c r="BH335" s="17"/>
      <c r="BI335" s="17"/>
      <c r="BJ335" s="17"/>
      <c r="BK335" s="17"/>
      <c r="BL335" s="17"/>
      <c r="BM335" s="17"/>
      <c r="BN335" s="17"/>
      <c r="BO335" s="17"/>
      <c r="BP335" s="17"/>
      <c r="BQ335" s="17"/>
      <c r="BR335" s="17"/>
      <c r="BS335" s="17"/>
      <c r="BT335" s="17"/>
      <c r="BU335" s="17"/>
      <c r="BV335" s="17"/>
      <c r="BW335" s="17"/>
      <c r="BX335" s="17"/>
      <c r="BY335" s="17"/>
      <c r="BZ335" s="17"/>
    </row>
    <row r="336" spans="3:78" x14ac:dyDescent="0.3">
      <c r="C336" s="17"/>
      <c r="D336" s="17"/>
      <c r="E336" s="17"/>
      <c r="F336" s="17"/>
      <c r="G336" s="17"/>
      <c r="H336" s="17"/>
      <c r="I336" s="17"/>
      <c r="J336" s="17"/>
      <c r="K336" s="17"/>
      <c r="L336" s="17"/>
      <c r="M336" s="17"/>
      <c r="N336" s="17"/>
      <c r="O336" s="17"/>
      <c r="P336" s="17"/>
      <c r="Q336" s="17"/>
      <c r="R336" s="17"/>
      <c r="S336" s="17"/>
      <c r="T336" s="17"/>
      <c r="U336" s="17"/>
      <c r="V336" s="17"/>
      <c r="W336" s="17"/>
      <c r="X336" s="17"/>
      <c r="Y336" s="17"/>
      <c r="Z336" s="17"/>
      <c r="AA336" s="17"/>
      <c r="AB336" s="17"/>
      <c r="AC336" s="17"/>
      <c r="AD336" s="17"/>
      <c r="AE336" s="17"/>
      <c r="AF336" s="17"/>
      <c r="AG336" s="17"/>
      <c r="AH336" s="17"/>
      <c r="AI336" s="17"/>
      <c r="AJ336" s="17"/>
      <c r="AK336" s="17"/>
      <c r="AL336" s="17"/>
      <c r="AM336" s="17"/>
      <c r="AN336" s="17"/>
      <c r="AO336" s="17"/>
      <c r="AP336" s="17"/>
      <c r="AQ336" s="17"/>
      <c r="AR336" s="17"/>
      <c r="AS336" s="17"/>
      <c r="AT336" s="17"/>
      <c r="AU336" s="17"/>
      <c r="AV336" s="17"/>
      <c r="AW336" s="17"/>
      <c r="AX336" s="17"/>
      <c r="AY336" s="17"/>
      <c r="AZ336" s="17"/>
      <c r="BA336" s="17"/>
      <c r="BB336" s="17"/>
      <c r="BC336" s="17"/>
      <c r="BD336" s="17"/>
      <c r="BE336" s="17"/>
      <c r="BF336" s="17"/>
      <c r="BG336" s="17"/>
      <c r="BH336" s="17"/>
      <c r="BI336" s="17"/>
      <c r="BJ336" s="17"/>
      <c r="BK336" s="17"/>
      <c r="BL336" s="17"/>
      <c r="BM336" s="17"/>
      <c r="BN336" s="17"/>
      <c r="BO336" s="17"/>
      <c r="BP336" s="17"/>
      <c r="BQ336" s="17"/>
      <c r="BR336" s="17"/>
      <c r="BS336" s="17"/>
      <c r="BT336" s="17"/>
      <c r="BU336" s="17"/>
      <c r="BV336" s="17"/>
      <c r="BW336" s="17"/>
      <c r="BX336" s="17"/>
      <c r="BY336" s="17"/>
      <c r="BZ336" s="17"/>
    </row>
    <row r="337" spans="3:78" x14ac:dyDescent="0.3">
      <c r="C337" s="17"/>
      <c r="D337" s="17"/>
      <c r="E337" s="17"/>
      <c r="F337" s="17"/>
      <c r="G337" s="17"/>
      <c r="H337" s="17"/>
      <c r="I337" s="17"/>
      <c r="J337" s="17"/>
      <c r="K337" s="17"/>
      <c r="L337" s="17"/>
      <c r="M337" s="17"/>
      <c r="N337" s="17"/>
      <c r="O337" s="17"/>
      <c r="P337" s="17"/>
      <c r="Q337" s="17"/>
      <c r="R337" s="17"/>
      <c r="S337" s="17"/>
      <c r="T337" s="17"/>
      <c r="U337" s="17"/>
      <c r="V337" s="17"/>
      <c r="W337" s="17"/>
      <c r="X337" s="17"/>
      <c r="Y337" s="17"/>
      <c r="Z337" s="17"/>
      <c r="AA337" s="17"/>
      <c r="AB337" s="17"/>
      <c r="AC337" s="17"/>
      <c r="AD337" s="17"/>
      <c r="AE337" s="17"/>
      <c r="AF337" s="17"/>
      <c r="AG337" s="17"/>
      <c r="AH337" s="17"/>
      <c r="AI337" s="17"/>
      <c r="AJ337" s="17"/>
      <c r="AK337" s="17"/>
      <c r="AL337" s="17"/>
      <c r="AM337" s="17"/>
      <c r="AN337" s="17"/>
      <c r="AO337" s="17"/>
      <c r="AP337" s="17"/>
      <c r="AQ337" s="17"/>
      <c r="AR337" s="17"/>
      <c r="AS337" s="17"/>
      <c r="AT337" s="17"/>
      <c r="AU337" s="17"/>
      <c r="AV337" s="17"/>
      <c r="AW337" s="17"/>
      <c r="AX337" s="17"/>
      <c r="AY337" s="17"/>
      <c r="AZ337" s="17"/>
      <c r="BA337" s="17"/>
      <c r="BB337" s="17"/>
      <c r="BC337" s="17"/>
      <c r="BD337" s="17"/>
      <c r="BE337" s="17"/>
      <c r="BF337" s="17"/>
      <c r="BG337" s="17"/>
      <c r="BH337" s="17"/>
      <c r="BI337" s="17"/>
      <c r="BJ337" s="17"/>
      <c r="BK337" s="17"/>
      <c r="BL337" s="17"/>
      <c r="BM337" s="17"/>
      <c r="BN337" s="17"/>
      <c r="BO337" s="17"/>
      <c r="BP337" s="17"/>
      <c r="BQ337" s="17"/>
      <c r="BR337" s="17"/>
      <c r="BS337" s="17"/>
      <c r="BT337" s="17"/>
      <c r="BU337" s="17"/>
      <c r="BV337" s="17"/>
      <c r="BW337" s="17"/>
      <c r="BX337" s="17"/>
      <c r="BY337" s="17"/>
      <c r="BZ337" s="17"/>
    </row>
    <row r="338" spans="3:78" x14ac:dyDescent="0.3">
      <c r="C338" s="17"/>
      <c r="D338" s="17"/>
      <c r="E338" s="17"/>
      <c r="F338" s="17"/>
      <c r="G338" s="17"/>
      <c r="H338" s="17"/>
      <c r="I338" s="17"/>
      <c r="J338" s="17"/>
      <c r="K338" s="17"/>
      <c r="L338" s="17"/>
      <c r="M338" s="17"/>
      <c r="N338" s="17"/>
      <c r="O338" s="17"/>
      <c r="P338" s="17"/>
      <c r="Q338" s="17"/>
      <c r="R338" s="17"/>
      <c r="S338" s="17"/>
      <c r="T338" s="17"/>
      <c r="U338" s="17"/>
      <c r="V338" s="17"/>
      <c r="W338" s="17"/>
      <c r="X338" s="17"/>
      <c r="Y338" s="17"/>
      <c r="Z338" s="17"/>
      <c r="AA338" s="17"/>
      <c r="AB338" s="17"/>
      <c r="AC338" s="17"/>
      <c r="AD338" s="17"/>
      <c r="AE338" s="17"/>
      <c r="AF338" s="17"/>
      <c r="AG338" s="17"/>
      <c r="AH338" s="17"/>
      <c r="AI338" s="17"/>
      <c r="AJ338" s="17"/>
      <c r="AK338" s="17"/>
      <c r="AL338" s="17"/>
      <c r="AM338" s="17"/>
      <c r="AN338" s="17"/>
      <c r="AO338" s="17"/>
      <c r="AP338" s="17"/>
      <c r="AQ338" s="17"/>
      <c r="AR338" s="17"/>
      <c r="AS338" s="17"/>
      <c r="AT338" s="17"/>
      <c r="AU338" s="17"/>
      <c r="AV338" s="17"/>
      <c r="AW338" s="17"/>
      <c r="AX338" s="17"/>
      <c r="AY338" s="17"/>
      <c r="AZ338" s="17"/>
      <c r="BA338" s="17"/>
      <c r="BB338" s="17"/>
      <c r="BC338" s="17"/>
      <c r="BD338" s="17"/>
      <c r="BE338" s="17"/>
      <c r="BF338" s="17"/>
      <c r="BG338" s="17"/>
      <c r="BH338" s="17"/>
      <c r="BI338" s="17"/>
      <c r="BJ338" s="17"/>
      <c r="BK338" s="17"/>
      <c r="BL338" s="17"/>
      <c r="BM338" s="17"/>
      <c r="BN338" s="17"/>
      <c r="BO338" s="17"/>
      <c r="BP338" s="17"/>
      <c r="BQ338" s="17"/>
      <c r="BR338" s="17"/>
      <c r="BS338" s="17"/>
      <c r="BT338" s="17"/>
      <c r="BU338" s="17"/>
      <c r="BV338" s="17"/>
      <c r="BW338" s="17"/>
      <c r="BX338" s="17"/>
      <c r="BY338" s="17"/>
      <c r="BZ338" s="17"/>
    </row>
    <row r="339" spans="3:78" x14ac:dyDescent="0.3">
      <c r="C339" s="17"/>
      <c r="D339" s="17"/>
      <c r="E339" s="17"/>
      <c r="F339" s="17"/>
      <c r="G339" s="17"/>
      <c r="H339" s="17"/>
      <c r="I339" s="17"/>
      <c r="J339" s="17"/>
      <c r="K339" s="17"/>
      <c r="L339" s="17"/>
      <c r="M339" s="17"/>
      <c r="N339" s="17"/>
      <c r="O339" s="17"/>
      <c r="P339" s="17"/>
      <c r="Q339" s="17"/>
      <c r="R339" s="17"/>
      <c r="S339" s="17"/>
      <c r="T339" s="17"/>
      <c r="U339" s="17"/>
      <c r="V339" s="17"/>
      <c r="W339" s="17"/>
      <c r="X339" s="17"/>
      <c r="Y339" s="17"/>
      <c r="Z339" s="17"/>
      <c r="AA339" s="17"/>
      <c r="AB339" s="17"/>
      <c r="AC339" s="17"/>
      <c r="AD339" s="17"/>
      <c r="AE339" s="17"/>
      <c r="AF339" s="17"/>
      <c r="AG339" s="17"/>
      <c r="AH339" s="17"/>
      <c r="AI339" s="17"/>
      <c r="AJ339" s="17"/>
      <c r="AK339" s="17"/>
      <c r="AL339" s="17"/>
      <c r="AM339" s="17"/>
      <c r="AN339" s="17"/>
      <c r="AO339" s="17"/>
      <c r="AP339" s="17"/>
      <c r="AQ339" s="17"/>
      <c r="AR339" s="17"/>
      <c r="AS339" s="17"/>
      <c r="AT339" s="17"/>
      <c r="AU339" s="17"/>
      <c r="AV339" s="17"/>
      <c r="AW339" s="17"/>
      <c r="AX339" s="17"/>
      <c r="AY339" s="17"/>
      <c r="AZ339" s="17"/>
      <c r="BA339" s="17"/>
      <c r="BB339" s="17"/>
      <c r="BC339" s="17"/>
      <c r="BD339" s="17"/>
      <c r="BE339" s="17"/>
      <c r="BF339" s="17"/>
      <c r="BG339" s="17"/>
      <c r="BH339" s="17"/>
      <c r="BI339" s="17"/>
      <c r="BJ339" s="17"/>
      <c r="BK339" s="17"/>
      <c r="BL339" s="17"/>
      <c r="BM339" s="17"/>
      <c r="BN339" s="17"/>
      <c r="BO339" s="17"/>
      <c r="BP339" s="17"/>
      <c r="BQ339" s="17"/>
      <c r="BR339" s="17"/>
      <c r="BS339" s="17"/>
      <c r="BT339" s="17"/>
      <c r="BU339" s="17"/>
      <c r="BV339" s="17"/>
      <c r="BW339" s="17"/>
      <c r="BX339" s="17"/>
      <c r="BY339" s="17"/>
      <c r="BZ339" s="17"/>
    </row>
    <row r="340" spans="3:78" x14ac:dyDescent="0.3">
      <c r="C340" s="17"/>
      <c r="D340" s="17"/>
      <c r="E340" s="17"/>
      <c r="F340" s="17"/>
      <c r="G340" s="17"/>
      <c r="H340" s="17"/>
      <c r="I340" s="17"/>
      <c r="J340" s="17"/>
      <c r="K340" s="17"/>
      <c r="L340" s="17"/>
      <c r="M340" s="17"/>
      <c r="N340" s="17"/>
      <c r="O340" s="17"/>
      <c r="P340" s="17"/>
      <c r="Q340" s="17"/>
      <c r="R340" s="17"/>
      <c r="S340" s="17"/>
      <c r="T340" s="17"/>
      <c r="U340" s="17"/>
      <c r="V340" s="17"/>
      <c r="W340" s="17"/>
      <c r="X340" s="17"/>
      <c r="Y340" s="17"/>
      <c r="Z340" s="17"/>
      <c r="AA340" s="17"/>
      <c r="AB340" s="17"/>
      <c r="AC340" s="17"/>
      <c r="AD340" s="17"/>
      <c r="AE340" s="17"/>
      <c r="AF340" s="17"/>
      <c r="AG340" s="17"/>
      <c r="AH340" s="17"/>
      <c r="AI340" s="17"/>
      <c r="AJ340" s="17"/>
      <c r="AK340" s="17"/>
      <c r="AL340" s="17"/>
      <c r="AM340" s="17"/>
      <c r="AN340" s="17"/>
      <c r="AO340" s="17"/>
      <c r="AP340" s="17"/>
      <c r="AQ340" s="17"/>
      <c r="AR340" s="17"/>
      <c r="AS340" s="17"/>
      <c r="AT340" s="17"/>
      <c r="AU340" s="17"/>
      <c r="AV340" s="17"/>
      <c r="AW340" s="17"/>
      <c r="AX340" s="17"/>
      <c r="AY340" s="17"/>
      <c r="AZ340" s="17"/>
      <c r="BA340" s="17"/>
      <c r="BB340" s="17"/>
      <c r="BC340" s="17"/>
      <c r="BD340" s="17"/>
      <c r="BE340" s="17"/>
      <c r="BF340" s="17"/>
      <c r="BG340" s="17"/>
      <c r="BH340" s="17"/>
      <c r="BI340" s="17"/>
      <c r="BJ340" s="17"/>
      <c r="BK340" s="17"/>
      <c r="BL340" s="17"/>
      <c r="BM340" s="17"/>
      <c r="BN340" s="17"/>
      <c r="BO340" s="17"/>
      <c r="BP340" s="17"/>
      <c r="BQ340" s="17"/>
      <c r="BR340" s="17"/>
      <c r="BS340" s="17"/>
      <c r="BT340" s="17"/>
      <c r="BU340" s="17"/>
      <c r="BV340" s="17"/>
      <c r="BW340" s="17"/>
      <c r="BX340" s="17"/>
      <c r="BY340" s="17"/>
      <c r="BZ340" s="17"/>
    </row>
    <row r="341" spans="3:78" x14ac:dyDescent="0.3">
      <c r="C341" s="17"/>
      <c r="D341" s="17"/>
      <c r="E341" s="17"/>
      <c r="F341" s="17"/>
      <c r="G341" s="17"/>
      <c r="H341" s="17"/>
      <c r="I341" s="17"/>
      <c r="J341" s="17"/>
      <c r="K341" s="17"/>
      <c r="L341" s="17"/>
      <c r="M341" s="17"/>
      <c r="N341" s="17"/>
      <c r="O341" s="17"/>
      <c r="P341" s="17"/>
      <c r="Q341" s="17"/>
      <c r="R341" s="17"/>
      <c r="S341" s="17"/>
      <c r="T341" s="17"/>
      <c r="U341" s="17"/>
      <c r="V341" s="17"/>
      <c r="W341" s="17"/>
      <c r="X341" s="17"/>
      <c r="Y341" s="17"/>
      <c r="Z341" s="17"/>
      <c r="AA341" s="17"/>
      <c r="AB341" s="17"/>
      <c r="AC341" s="17"/>
      <c r="AD341" s="17"/>
      <c r="AE341" s="17"/>
      <c r="AF341" s="17"/>
      <c r="AG341" s="17"/>
      <c r="AH341" s="17"/>
      <c r="AI341" s="17"/>
      <c r="AJ341" s="17"/>
      <c r="AK341" s="17"/>
      <c r="AL341" s="17"/>
      <c r="AM341" s="17"/>
      <c r="AN341" s="17"/>
      <c r="AO341" s="17"/>
      <c r="AP341" s="17"/>
      <c r="AQ341" s="17"/>
      <c r="AR341" s="17"/>
      <c r="AS341" s="17"/>
      <c r="AT341" s="17"/>
      <c r="AU341" s="17"/>
      <c r="AV341" s="17"/>
      <c r="AW341" s="17"/>
      <c r="AX341" s="17"/>
      <c r="AY341" s="17"/>
      <c r="AZ341" s="17"/>
      <c r="BA341" s="17"/>
      <c r="BB341" s="17"/>
      <c r="BC341" s="17"/>
      <c r="BD341" s="17"/>
      <c r="BE341" s="17"/>
      <c r="BF341" s="17"/>
      <c r="BG341" s="17"/>
      <c r="BH341" s="17"/>
      <c r="BI341" s="17"/>
      <c r="BJ341" s="17"/>
      <c r="BK341" s="17"/>
      <c r="BL341" s="17"/>
      <c r="BM341" s="17"/>
      <c r="BN341" s="17"/>
      <c r="BO341" s="17"/>
      <c r="BP341" s="17"/>
      <c r="BQ341" s="17"/>
      <c r="BR341" s="17"/>
      <c r="BS341" s="17"/>
      <c r="BT341" s="17"/>
      <c r="BU341" s="17"/>
      <c r="BV341" s="17"/>
      <c r="BW341" s="17"/>
      <c r="BX341" s="17"/>
      <c r="BY341" s="17"/>
      <c r="BZ341" s="17"/>
    </row>
    <row r="342" spans="3:78" x14ac:dyDescent="0.3">
      <c r="C342" s="17"/>
      <c r="D342" s="17"/>
      <c r="E342" s="17"/>
      <c r="F342" s="17"/>
      <c r="G342" s="17"/>
      <c r="H342" s="17"/>
      <c r="I342" s="17"/>
      <c r="J342" s="17"/>
      <c r="K342" s="17"/>
      <c r="L342" s="17"/>
      <c r="M342" s="17"/>
      <c r="N342" s="17"/>
      <c r="O342" s="17"/>
      <c r="P342" s="17"/>
      <c r="Q342" s="17"/>
      <c r="R342" s="17"/>
      <c r="S342" s="17"/>
      <c r="T342" s="17"/>
      <c r="U342" s="17"/>
      <c r="V342" s="17"/>
      <c r="W342" s="17"/>
      <c r="X342" s="17"/>
      <c r="Y342" s="17"/>
      <c r="Z342" s="17"/>
      <c r="AA342" s="17"/>
      <c r="AB342" s="17"/>
      <c r="AC342" s="17"/>
      <c r="AD342" s="17"/>
      <c r="AE342" s="17"/>
      <c r="AF342" s="17"/>
      <c r="AG342" s="17"/>
      <c r="AH342" s="17"/>
      <c r="AI342" s="17"/>
      <c r="AJ342" s="17"/>
      <c r="AK342" s="17"/>
      <c r="AL342" s="17"/>
      <c r="AM342" s="17"/>
      <c r="AN342" s="17"/>
      <c r="AO342" s="17"/>
      <c r="AP342" s="17"/>
      <c r="AQ342" s="17"/>
      <c r="AR342" s="17"/>
      <c r="AS342" s="17"/>
      <c r="AT342" s="17"/>
      <c r="AU342" s="17"/>
      <c r="AV342" s="17"/>
      <c r="AW342" s="17"/>
      <c r="AX342" s="17"/>
      <c r="AY342" s="17"/>
      <c r="AZ342" s="17"/>
      <c r="BA342" s="17"/>
      <c r="BB342" s="17"/>
      <c r="BC342" s="17"/>
      <c r="BD342" s="17"/>
      <c r="BE342" s="17"/>
      <c r="BF342" s="17"/>
      <c r="BG342" s="17"/>
      <c r="BH342" s="17"/>
      <c r="BI342" s="17"/>
      <c r="BJ342" s="17"/>
      <c r="BK342" s="17"/>
      <c r="BL342" s="17"/>
      <c r="BM342" s="17"/>
      <c r="BN342" s="17"/>
      <c r="BO342" s="17"/>
      <c r="BP342" s="17"/>
      <c r="BQ342" s="17"/>
      <c r="BR342" s="17"/>
      <c r="BS342" s="17"/>
      <c r="BT342" s="17"/>
      <c r="BU342" s="17"/>
      <c r="BV342" s="17"/>
      <c r="BW342" s="17"/>
      <c r="BX342" s="17"/>
      <c r="BY342" s="17"/>
      <c r="BZ342" s="17"/>
    </row>
    <row r="343" spans="3:78" x14ac:dyDescent="0.3">
      <c r="C343" s="17"/>
      <c r="D343" s="17"/>
      <c r="E343" s="17"/>
      <c r="F343" s="17"/>
      <c r="G343" s="17"/>
      <c r="H343" s="17"/>
      <c r="I343" s="17"/>
      <c r="J343" s="17"/>
      <c r="K343" s="17"/>
      <c r="L343" s="17"/>
      <c r="M343" s="17"/>
      <c r="N343" s="17"/>
      <c r="O343" s="17"/>
      <c r="P343" s="17"/>
      <c r="Q343" s="17"/>
      <c r="R343" s="17"/>
      <c r="S343" s="17"/>
      <c r="T343" s="17"/>
      <c r="U343" s="17"/>
      <c r="V343" s="17"/>
      <c r="W343" s="17"/>
      <c r="X343" s="17"/>
      <c r="Y343" s="17"/>
      <c r="Z343" s="17"/>
      <c r="AA343" s="17"/>
      <c r="AB343" s="17"/>
      <c r="AC343" s="17"/>
      <c r="AD343" s="17"/>
      <c r="AE343" s="17"/>
      <c r="AF343" s="17"/>
      <c r="AG343" s="17"/>
      <c r="AH343" s="17"/>
      <c r="AI343" s="17"/>
      <c r="AJ343" s="17"/>
      <c r="AK343" s="17"/>
      <c r="AL343" s="17"/>
      <c r="AM343" s="17"/>
      <c r="AN343" s="17"/>
      <c r="AO343" s="17"/>
      <c r="AP343" s="17"/>
      <c r="AQ343" s="17"/>
      <c r="AR343" s="17"/>
      <c r="AS343" s="17"/>
      <c r="AT343" s="17"/>
      <c r="AU343" s="17"/>
      <c r="AV343" s="17"/>
      <c r="AW343" s="17"/>
      <c r="AX343" s="17"/>
      <c r="AY343" s="17"/>
      <c r="AZ343" s="17"/>
      <c r="BA343" s="17"/>
      <c r="BB343" s="17"/>
      <c r="BC343" s="17"/>
      <c r="BD343" s="17"/>
      <c r="BE343" s="17"/>
      <c r="BF343" s="17"/>
      <c r="BG343" s="17"/>
      <c r="BH343" s="17"/>
      <c r="BI343" s="17"/>
      <c r="BJ343" s="17"/>
      <c r="BK343" s="17"/>
      <c r="BL343" s="17"/>
      <c r="BM343" s="17"/>
      <c r="BN343" s="17"/>
      <c r="BO343" s="17"/>
      <c r="BP343" s="17"/>
      <c r="BQ343" s="17"/>
      <c r="BR343" s="17"/>
      <c r="BS343" s="17"/>
      <c r="BT343" s="17"/>
      <c r="BU343" s="17"/>
      <c r="BV343" s="17"/>
      <c r="BW343" s="17"/>
      <c r="BX343" s="17"/>
      <c r="BY343" s="17"/>
      <c r="BZ343" s="17"/>
    </row>
    <row r="344" spans="3:78" x14ac:dyDescent="0.3">
      <c r="C344" s="17"/>
      <c r="D344" s="17"/>
      <c r="E344" s="17"/>
      <c r="F344" s="17"/>
      <c r="G344" s="17"/>
      <c r="H344" s="17"/>
      <c r="I344" s="17"/>
      <c r="J344" s="17"/>
      <c r="K344" s="17"/>
      <c r="L344" s="17"/>
      <c r="M344" s="17"/>
      <c r="N344" s="17"/>
      <c r="O344" s="17"/>
      <c r="P344" s="17"/>
      <c r="Q344" s="17"/>
      <c r="R344" s="17"/>
      <c r="S344" s="17"/>
      <c r="T344" s="17"/>
      <c r="U344" s="17"/>
      <c r="V344" s="17"/>
      <c r="W344" s="17"/>
      <c r="X344" s="17"/>
      <c r="Y344" s="17"/>
      <c r="Z344" s="17"/>
      <c r="AA344" s="17"/>
      <c r="AB344" s="17"/>
      <c r="AC344" s="17"/>
      <c r="AD344" s="17"/>
      <c r="AE344" s="17"/>
      <c r="AF344" s="17"/>
      <c r="AG344" s="17"/>
      <c r="AH344" s="17"/>
      <c r="AI344" s="17"/>
      <c r="AJ344" s="17"/>
      <c r="AK344" s="17"/>
      <c r="AL344" s="17"/>
      <c r="AM344" s="17"/>
      <c r="AN344" s="17"/>
      <c r="AO344" s="17"/>
      <c r="AP344" s="17"/>
      <c r="AQ344" s="17"/>
      <c r="AR344" s="17"/>
      <c r="AS344" s="17"/>
      <c r="AT344" s="17"/>
      <c r="AU344" s="17"/>
      <c r="AV344" s="17"/>
      <c r="AW344" s="17"/>
      <c r="AX344" s="17"/>
      <c r="AY344" s="17"/>
      <c r="AZ344" s="17"/>
      <c r="BA344" s="17"/>
      <c r="BB344" s="17"/>
      <c r="BC344" s="17"/>
      <c r="BD344" s="17"/>
      <c r="BE344" s="17"/>
      <c r="BF344" s="17"/>
      <c r="BG344" s="17"/>
      <c r="BH344" s="17"/>
      <c r="BI344" s="17"/>
      <c r="BJ344" s="17"/>
      <c r="BK344" s="17"/>
      <c r="BL344" s="17"/>
      <c r="BM344" s="17"/>
      <c r="BN344" s="17"/>
      <c r="BO344" s="17"/>
      <c r="BP344" s="17"/>
      <c r="BQ344" s="17"/>
      <c r="BR344" s="17"/>
      <c r="BS344" s="17"/>
      <c r="BT344" s="17"/>
      <c r="BU344" s="17"/>
      <c r="BV344" s="17"/>
      <c r="BW344" s="17"/>
      <c r="BX344" s="17"/>
      <c r="BY344" s="17"/>
      <c r="BZ344" s="17"/>
    </row>
    <row r="345" spans="3:78" x14ac:dyDescent="0.3">
      <c r="C345" s="17"/>
      <c r="D345" s="17"/>
      <c r="E345" s="17"/>
      <c r="F345" s="17"/>
      <c r="G345" s="17"/>
      <c r="H345" s="17"/>
      <c r="I345" s="17"/>
      <c r="J345" s="17"/>
      <c r="K345" s="17"/>
      <c r="L345" s="17"/>
      <c r="M345" s="17"/>
      <c r="N345" s="17"/>
      <c r="O345" s="17"/>
      <c r="P345" s="17"/>
      <c r="Q345" s="17"/>
      <c r="R345" s="17"/>
      <c r="S345" s="17"/>
      <c r="T345" s="17"/>
      <c r="U345" s="17"/>
      <c r="V345" s="17"/>
      <c r="W345" s="17"/>
      <c r="X345" s="17"/>
      <c r="Y345" s="17"/>
      <c r="Z345" s="17"/>
      <c r="AA345" s="17"/>
      <c r="AB345" s="17"/>
      <c r="AC345" s="17"/>
      <c r="AD345" s="17"/>
      <c r="AE345" s="17"/>
      <c r="AF345" s="17"/>
      <c r="AG345" s="17"/>
      <c r="AH345" s="17"/>
      <c r="AI345" s="17"/>
      <c r="AJ345" s="17"/>
      <c r="AK345" s="17"/>
      <c r="AL345" s="17"/>
      <c r="AM345" s="17"/>
      <c r="AN345" s="17"/>
      <c r="AO345" s="17"/>
      <c r="AP345" s="17"/>
      <c r="AQ345" s="17"/>
      <c r="AR345" s="17"/>
      <c r="AS345" s="17"/>
      <c r="AT345" s="17"/>
      <c r="AU345" s="17"/>
      <c r="AV345" s="17"/>
      <c r="AW345" s="17"/>
      <c r="AX345" s="17"/>
      <c r="AY345" s="17"/>
      <c r="AZ345" s="17"/>
      <c r="BA345" s="17"/>
      <c r="BB345" s="17"/>
      <c r="BC345" s="17"/>
      <c r="BD345" s="17"/>
      <c r="BE345" s="17"/>
      <c r="BF345" s="17"/>
      <c r="BG345" s="17"/>
      <c r="BH345" s="17"/>
      <c r="BI345" s="17"/>
      <c r="BJ345" s="17"/>
      <c r="BK345" s="17"/>
      <c r="BL345" s="17"/>
      <c r="BM345" s="17"/>
      <c r="BN345" s="17"/>
      <c r="BO345" s="17"/>
      <c r="BP345" s="17"/>
      <c r="BQ345" s="17"/>
      <c r="BR345" s="17"/>
      <c r="BS345" s="17"/>
      <c r="BT345" s="17"/>
      <c r="BU345" s="17"/>
      <c r="BV345" s="17"/>
      <c r="BW345" s="17"/>
      <c r="BX345" s="17"/>
      <c r="BY345" s="17"/>
      <c r="BZ345" s="17"/>
    </row>
    <row r="346" spans="3:78" x14ac:dyDescent="0.3">
      <c r="C346" s="17"/>
      <c r="D346" s="17"/>
      <c r="E346" s="17"/>
      <c r="F346" s="17"/>
      <c r="G346" s="17"/>
      <c r="H346" s="17"/>
      <c r="I346" s="17"/>
      <c r="J346" s="17"/>
      <c r="K346" s="17"/>
      <c r="L346" s="17"/>
      <c r="M346" s="17"/>
      <c r="N346" s="17"/>
      <c r="O346" s="17"/>
      <c r="P346" s="17"/>
      <c r="Q346" s="17"/>
      <c r="R346" s="17"/>
      <c r="S346" s="17"/>
      <c r="T346" s="17"/>
      <c r="U346" s="17"/>
      <c r="V346" s="17"/>
      <c r="W346" s="17"/>
      <c r="X346" s="17"/>
      <c r="Y346" s="17"/>
      <c r="Z346" s="17"/>
      <c r="AA346" s="17"/>
      <c r="AB346" s="17"/>
      <c r="AC346" s="17"/>
      <c r="AD346" s="17"/>
      <c r="AE346" s="17"/>
      <c r="AF346" s="17"/>
      <c r="AG346" s="17"/>
      <c r="AH346" s="17"/>
      <c r="AI346" s="17"/>
      <c r="AJ346" s="17"/>
      <c r="AK346" s="17"/>
      <c r="AL346" s="17"/>
      <c r="AM346" s="17"/>
      <c r="AN346" s="17"/>
      <c r="AO346" s="17"/>
      <c r="AP346" s="17"/>
      <c r="AQ346" s="17"/>
      <c r="AR346" s="17"/>
      <c r="AS346" s="17"/>
      <c r="AT346" s="17"/>
      <c r="AU346" s="17"/>
      <c r="AV346" s="17"/>
      <c r="AW346" s="17"/>
      <c r="AX346" s="17"/>
      <c r="AY346" s="17"/>
      <c r="AZ346" s="17"/>
      <c r="BA346" s="17"/>
      <c r="BB346" s="17"/>
      <c r="BC346" s="17"/>
      <c r="BD346" s="17"/>
      <c r="BE346" s="17"/>
      <c r="BF346" s="17"/>
      <c r="BG346" s="17"/>
      <c r="BH346" s="17"/>
      <c r="BI346" s="17"/>
      <c r="BJ346" s="17"/>
      <c r="BK346" s="17"/>
      <c r="BL346" s="17"/>
      <c r="BM346" s="17"/>
      <c r="BN346" s="17"/>
      <c r="BO346" s="17"/>
      <c r="BP346" s="17"/>
      <c r="BQ346" s="17"/>
      <c r="BR346" s="17"/>
      <c r="BS346" s="17"/>
      <c r="BT346" s="17"/>
      <c r="BU346" s="17"/>
      <c r="BV346" s="17"/>
      <c r="BW346" s="17"/>
      <c r="BX346" s="17"/>
      <c r="BY346" s="17"/>
      <c r="BZ346" s="17"/>
    </row>
    <row r="347" spans="3:78" x14ac:dyDescent="0.3">
      <c r="C347" s="17"/>
      <c r="D347" s="17"/>
      <c r="E347" s="17"/>
      <c r="F347" s="17"/>
      <c r="G347" s="17"/>
      <c r="H347" s="17"/>
      <c r="I347" s="17"/>
      <c r="J347" s="17"/>
      <c r="K347" s="17"/>
      <c r="L347" s="17"/>
      <c r="M347" s="17"/>
      <c r="N347" s="17"/>
      <c r="O347" s="17"/>
      <c r="P347" s="17"/>
      <c r="Q347" s="17"/>
      <c r="R347" s="17"/>
      <c r="S347" s="17"/>
      <c r="T347" s="17"/>
      <c r="U347" s="17"/>
      <c r="V347" s="17"/>
      <c r="W347" s="17"/>
      <c r="X347" s="17"/>
      <c r="Y347" s="17"/>
      <c r="Z347" s="17"/>
      <c r="AA347" s="17"/>
      <c r="AB347" s="17"/>
      <c r="AC347" s="17"/>
      <c r="AD347" s="17"/>
      <c r="AE347" s="17"/>
      <c r="AF347" s="17"/>
      <c r="AG347" s="17"/>
      <c r="AH347" s="17"/>
      <c r="AI347" s="17"/>
      <c r="AJ347" s="17"/>
      <c r="AK347" s="17"/>
      <c r="AL347" s="17"/>
      <c r="AM347" s="17"/>
      <c r="AN347" s="17"/>
      <c r="AO347" s="17"/>
      <c r="AP347" s="17"/>
      <c r="AQ347" s="17"/>
      <c r="AR347" s="17"/>
      <c r="AS347" s="17"/>
      <c r="AT347" s="17"/>
      <c r="AU347" s="17"/>
      <c r="AV347" s="17"/>
      <c r="AW347" s="17"/>
      <c r="AX347" s="17"/>
      <c r="AY347" s="17"/>
      <c r="AZ347" s="17"/>
      <c r="BA347" s="17"/>
      <c r="BB347" s="17"/>
      <c r="BC347" s="17"/>
      <c r="BD347" s="17"/>
      <c r="BE347" s="17"/>
      <c r="BF347" s="17"/>
      <c r="BG347" s="17"/>
      <c r="BH347" s="17"/>
      <c r="BI347" s="17"/>
      <c r="BJ347" s="17"/>
      <c r="BK347" s="17"/>
      <c r="BL347" s="17"/>
      <c r="BM347" s="17"/>
      <c r="BN347" s="17"/>
      <c r="BO347" s="17"/>
      <c r="BP347" s="17"/>
      <c r="BQ347" s="17"/>
      <c r="BR347" s="17"/>
      <c r="BS347" s="17"/>
      <c r="BT347" s="17"/>
      <c r="BU347" s="17"/>
      <c r="BV347" s="17"/>
      <c r="BW347" s="17"/>
      <c r="BX347" s="17"/>
      <c r="BY347" s="17"/>
      <c r="BZ347" s="17"/>
    </row>
    <row r="348" spans="3:78" x14ac:dyDescent="0.3">
      <c r="C348" s="17"/>
      <c r="D348" s="17"/>
      <c r="E348" s="17"/>
      <c r="F348" s="17"/>
      <c r="G348" s="17"/>
      <c r="H348" s="17"/>
      <c r="I348" s="17"/>
      <c r="J348" s="17"/>
      <c r="K348" s="17"/>
      <c r="L348" s="17"/>
      <c r="M348" s="17"/>
      <c r="N348" s="17"/>
      <c r="O348" s="17"/>
      <c r="P348" s="17"/>
      <c r="Q348" s="17"/>
      <c r="R348" s="17"/>
      <c r="S348" s="17"/>
      <c r="T348" s="17"/>
      <c r="U348" s="17"/>
      <c r="V348" s="17"/>
      <c r="W348" s="17"/>
      <c r="X348" s="17"/>
      <c r="Y348" s="17"/>
      <c r="Z348" s="17"/>
      <c r="AA348" s="17"/>
      <c r="AB348" s="17"/>
      <c r="AC348" s="17"/>
      <c r="AD348" s="17"/>
      <c r="AE348" s="17"/>
      <c r="AF348" s="17"/>
      <c r="AG348" s="17"/>
      <c r="AH348" s="17"/>
      <c r="AI348" s="17"/>
      <c r="AJ348" s="17"/>
      <c r="AK348" s="17"/>
      <c r="AL348" s="17"/>
      <c r="AM348" s="17"/>
      <c r="AN348" s="17"/>
      <c r="AO348" s="17"/>
      <c r="AP348" s="17"/>
      <c r="AQ348" s="17"/>
      <c r="AR348" s="17"/>
      <c r="AS348" s="17"/>
      <c r="AT348" s="17"/>
      <c r="AU348" s="17"/>
      <c r="AV348" s="17"/>
      <c r="AW348" s="17"/>
      <c r="AX348" s="17"/>
      <c r="AY348" s="17"/>
      <c r="AZ348" s="17"/>
      <c r="BA348" s="17"/>
      <c r="BB348" s="17"/>
      <c r="BC348" s="17"/>
      <c r="BD348" s="17"/>
      <c r="BE348" s="17"/>
      <c r="BF348" s="17"/>
      <c r="BG348" s="17"/>
      <c r="BH348" s="17"/>
      <c r="BI348" s="17"/>
      <c r="BJ348" s="17"/>
      <c r="BK348" s="17"/>
      <c r="BL348" s="17"/>
      <c r="BM348" s="17"/>
      <c r="BN348" s="17"/>
      <c r="BO348" s="17"/>
      <c r="BP348" s="17"/>
      <c r="BQ348" s="17"/>
      <c r="BR348" s="17"/>
      <c r="BS348" s="17"/>
      <c r="BT348" s="17"/>
      <c r="BU348" s="17"/>
      <c r="BV348" s="17"/>
      <c r="BW348" s="17"/>
      <c r="BX348" s="17"/>
      <c r="BY348" s="17"/>
      <c r="BZ348" s="17"/>
    </row>
    <row r="349" spans="3:78" x14ac:dyDescent="0.3">
      <c r="C349" s="17"/>
      <c r="D349" s="17"/>
      <c r="E349" s="17"/>
      <c r="F349" s="17"/>
      <c r="G349" s="17"/>
      <c r="H349" s="17"/>
      <c r="I349" s="17"/>
      <c r="J349" s="17"/>
      <c r="K349" s="17"/>
      <c r="L349" s="17"/>
      <c r="M349" s="17"/>
      <c r="N349" s="17"/>
      <c r="O349" s="17"/>
      <c r="P349" s="17"/>
      <c r="Q349" s="17"/>
      <c r="R349" s="17"/>
      <c r="S349" s="17"/>
      <c r="T349" s="17"/>
      <c r="U349" s="17"/>
      <c r="V349" s="17"/>
      <c r="W349" s="17"/>
      <c r="X349" s="17"/>
      <c r="Y349" s="17"/>
      <c r="Z349" s="17"/>
      <c r="AA349" s="17"/>
      <c r="AB349" s="17"/>
      <c r="AC349" s="17"/>
      <c r="AD349" s="17"/>
      <c r="AE349" s="17"/>
      <c r="AF349" s="17"/>
      <c r="AG349" s="17"/>
      <c r="AH349" s="17"/>
      <c r="AI349" s="17"/>
      <c r="AJ349" s="17"/>
      <c r="AK349" s="17"/>
      <c r="AL349" s="17"/>
      <c r="AM349" s="17"/>
      <c r="AN349" s="17"/>
      <c r="AO349" s="17"/>
      <c r="AP349" s="17"/>
      <c r="AQ349" s="17"/>
      <c r="AR349" s="17"/>
      <c r="AS349" s="17"/>
      <c r="AT349" s="17"/>
      <c r="AU349" s="17"/>
      <c r="AV349" s="17"/>
      <c r="AW349" s="17"/>
      <c r="AX349" s="17"/>
      <c r="AY349" s="17"/>
      <c r="AZ349" s="17"/>
      <c r="BA349" s="17"/>
      <c r="BB349" s="17"/>
      <c r="BC349" s="17"/>
      <c r="BD349" s="17"/>
      <c r="BE349" s="17"/>
      <c r="BF349" s="17"/>
      <c r="BG349" s="17"/>
      <c r="BH349" s="17"/>
      <c r="BI349" s="17"/>
      <c r="BJ349" s="17"/>
      <c r="BK349" s="17"/>
      <c r="BL349" s="17"/>
      <c r="BM349" s="17"/>
      <c r="BN349" s="17"/>
      <c r="BO349" s="17"/>
      <c r="BP349" s="17"/>
      <c r="BQ349" s="17"/>
      <c r="BR349" s="17"/>
      <c r="BS349" s="17"/>
      <c r="BT349" s="17"/>
      <c r="BU349" s="17"/>
      <c r="BV349" s="17"/>
      <c r="BW349" s="17"/>
      <c r="BX349" s="17"/>
      <c r="BY349" s="17"/>
      <c r="BZ349" s="17"/>
    </row>
    <row r="350" spans="3:78" x14ac:dyDescent="0.3">
      <c r="C350" s="17"/>
      <c r="D350" s="17"/>
      <c r="E350" s="17"/>
      <c r="F350" s="17"/>
      <c r="G350" s="17"/>
      <c r="H350" s="17"/>
      <c r="I350" s="17"/>
      <c r="J350" s="17"/>
      <c r="K350" s="17"/>
      <c r="L350" s="17"/>
      <c r="M350" s="17"/>
      <c r="N350" s="17"/>
      <c r="O350" s="17"/>
      <c r="P350" s="17"/>
      <c r="Q350" s="17"/>
      <c r="R350" s="17"/>
      <c r="S350" s="17"/>
      <c r="T350" s="17"/>
      <c r="U350" s="17"/>
      <c r="V350" s="17"/>
      <c r="W350" s="17"/>
      <c r="X350" s="17"/>
      <c r="Y350" s="17"/>
      <c r="Z350" s="17"/>
      <c r="AA350" s="17"/>
      <c r="AB350" s="17"/>
      <c r="AC350" s="17"/>
      <c r="AD350" s="17"/>
      <c r="AE350" s="17"/>
      <c r="AF350" s="17"/>
      <c r="AG350" s="17"/>
      <c r="AH350" s="17"/>
      <c r="AI350" s="17"/>
      <c r="AJ350" s="17"/>
      <c r="AK350" s="17"/>
      <c r="AL350" s="17"/>
      <c r="AM350" s="17"/>
      <c r="AN350" s="17"/>
      <c r="AO350" s="17"/>
      <c r="AP350" s="17"/>
      <c r="AQ350" s="17"/>
      <c r="AR350" s="17"/>
      <c r="AS350" s="17"/>
      <c r="AT350" s="17"/>
      <c r="AU350" s="17"/>
      <c r="AV350" s="17"/>
      <c r="AW350" s="17"/>
      <c r="AX350" s="17"/>
      <c r="AY350" s="17"/>
      <c r="AZ350" s="17"/>
      <c r="BA350" s="17"/>
      <c r="BB350" s="17"/>
      <c r="BC350" s="17"/>
      <c r="BD350" s="17"/>
      <c r="BE350" s="17"/>
      <c r="BF350" s="17"/>
      <c r="BG350" s="17"/>
      <c r="BH350" s="17"/>
      <c r="BI350" s="17"/>
      <c r="BJ350" s="17"/>
      <c r="BK350" s="17"/>
      <c r="BL350" s="17"/>
      <c r="BM350" s="17"/>
      <c r="BN350" s="17"/>
      <c r="BO350" s="17"/>
      <c r="BP350" s="17"/>
      <c r="BQ350" s="17"/>
      <c r="BR350" s="17"/>
      <c r="BS350" s="17"/>
      <c r="BT350" s="17"/>
      <c r="BU350" s="17"/>
      <c r="BV350" s="17"/>
      <c r="BW350" s="17"/>
      <c r="BX350" s="17"/>
      <c r="BY350" s="17"/>
      <c r="BZ350" s="17"/>
    </row>
    <row r="351" spans="3:78" x14ac:dyDescent="0.3">
      <c r="C351" s="17"/>
      <c r="D351" s="17"/>
      <c r="E351" s="17"/>
      <c r="F351" s="17"/>
      <c r="G351" s="17"/>
      <c r="H351" s="17"/>
      <c r="I351" s="17"/>
      <c r="J351" s="17"/>
      <c r="K351" s="17"/>
      <c r="L351" s="17"/>
      <c r="M351" s="17"/>
      <c r="N351" s="17"/>
      <c r="O351" s="17"/>
      <c r="P351" s="17"/>
      <c r="Q351" s="17"/>
      <c r="R351" s="17"/>
      <c r="S351" s="17"/>
      <c r="T351" s="17"/>
      <c r="U351" s="17"/>
      <c r="V351" s="17"/>
      <c r="W351" s="17"/>
      <c r="X351" s="17"/>
      <c r="Y351" s="17"/>
      <c r="Z351" s="17"/>
      <c r="AA351" s="17"/>
      <c r="AB351" s="17"/>
      <c r="AC351" s="17"/>
      <c r="AD351" s="17"/>
      <c r="AE351" s="17"/>
      <c r="AF351" s="17"/>
      <c r="AG351" s="17"/>
      <c r="AH351" s="17"/>
      <c r="AI351" s="17"/>
      <c r="AJ351" s="17"/>
      <c r="AK351" s="17"/>
      <c r="AL351" s="17"/>
      <c r="AM351" s="17"/>
      <c r="AN351" s="17"/>
      <c r="AO351" s="17"/>
      <c r="AP351" s="17"/>
      <c r="AQ351" s="17"/>
      <c r="AR351" s="17"/>
      <c r="AS351" s="17"/>
      <c r="AT351" s="17"/>
      <c r="AU351" s="17"/>
      <c r="AV351" s="17"/>
      <c r="AW351" s="17"/>
      <c r="AX351" s="17"/>
      <c r="AY351" s="17"/>
      <c r="AZ351" s="17"/>
      <c r="BA351" s="17"/>
      <c r="BB351" s="17"/>
      <c r="BC351" s="17"/>
      <c r="BD351" s="17"/>
      <c r="BE351" s="17"/>
      <c r="BF351" s="17"/>
      <c r="BG351" s="17"/>
      <c r="BH351" s="17"/>
      <c r="BI351" s="17"/>
      <c r="BJ351" s="17"/>
      <c r="BK351" s="17"/>
      <c r="BL351" s="17"/>
      <c r="BM351" s="17"/>
      <c r="BN351" s="17"/>
      <c r="BO351" s="17"/>
      <c r="BP351" s="17"/>
      <c r="BQ351" s="17"/>
      <c r="BR351" s="17"/>
      <c r="BS351" s="17"/>
      <c r="BT351" s="17"/>
      <c r="BU351" s="17"/>
      <c r="BV351" s="17"/>
      <c r="BW351" s="17"/>
      <c r="BX351" s="17"/>
      <c r="BY351" s="17"/>
      <c r="BZ351" s="17"/>
    </row>
    <row r="352" spans="3:78" x14ac:dyDescent="0.3">
      <c r="C352" s="17"/>
      <c r="D352" s="17"/>
      <c r="E352" s="17"/>
      <c r="F352" s="17"/>
      <c r="G352" s="17"/>
      <c r="H352" s="17"/>
      <c r="I352" s="17"/>
      <c r="J352" s="17"/>
      <c r="K352" s="17"/>
      <c r="L352" s="17"/>
      <c r="M352" s="17"/>
      <c r="N352" s="17"/>
      <c r="O352" s="17"/>
      <c r="P352" s="17"/>
      <c r="Q352" s="17"/>
      <c r="R352" s="17"/>
      <c r="S352" s="17"/>
      <c r="T352" s="17"/>
      <c r="U352" s="17"/>
      <c r="V352" s="17"/>
      <c r="W352" s="17"/>
      <c r="X352" s="17"/>
      <c r="Y352" s="17"/>
      <c r="Z352" s="17"/>
      <c r="AA352" s="17"/>
      <c r="AB352" s="17"/>
      <c r="AC352" s="17"/>
      <c r="AD352" s="17"/>
      <c r="AE352" s="17"/>
      <c r="AF352" s="17"/>
      <c r="AG352" s="17"/>
      <c r="AH352" s="17"/>
      <c r="AI352" s="17"/>
      <c r="AJ352" s="17"/>
      <c r="AK352" s="17"/>
      <c r="AL352" s="17"/>
      <c r="AM352" s="17"/>
      <c r="AN352" s="17"/>
      <c r="AO352" s="17"/>
      <c r="AP352" s="17"/>
      <c r="AQ352" s="17"/>
      <c r="AR352" s="17"/>
      <c r="AS352" s="17"/>
      <c r="AT352" s="17"/>
      <c r="AU352" s="17"/>
      <c r="AV352" s="17"/>
      <c r="AW352" s="17"/>
      <c r="AX352" s="17"/>
      <c r="AY352" s="17"/>
      <c r="AZ352" s="17"/>
      <c r="BA352" s="17"/>
      <c r="BB352" s="17"/>
      <c r="BC352" s="17"/>
      <c r="BD352" s="17"/>
      <c r="BE352" s="17"/>
      <c r="BF352" s="17"/>
      <c r="BG352" s="17"/>
      <c r="BH352" s="17"/>
      <c r="BI352" s="17"/>
      <c r="BJ352" s="17"/>
      <c r="BK352" s="17"/>
      <c r="BL352" s="17"/>
      <c r="BM352" s="17"/>
      <c r="BN352" s="17"/>
      <c r="BO352" s="17"/>
      <c r="BP352" s="17"/>
      <c r="BQ352" s="17"/>
      <c r="BR352" s="17"/>
      <c r="BS352" s="17"/>
      <c r="BT352" s="17"/>
      <c r="BU352" s="17"/>
      <c r="BV352" s="17"/>
      <c r="BW352" s="17"/>
      <c r="BX352" s="17"/>
      <c r="BY352" s="17"/>
      <c r="BZ352" s="17"/>
    </row>
    <row r="353" spans="3:78" x14ac:dyDescent="0.3">
      <c r="C353" s="17"/>
      <c r="D353" s="17"/>
      <c r="E353" s="17"/>
      <c r="F353" s="17"/>
      <c r="G353" s="17"/>
      <c r="H353" s="17"/>
      <c r="I353" s="17"/>
      <c r="J353" s="17"/>
      <c r="K353" s="17"/>
      <c r="L353" s="17"/>
      <c r="M353" s="17"/>
      <c r="N353" s="17"/>
      <c r="O353" s="17"/>
      <c r="P353" s="17"/>
      <c r="Q353" s="17"/>
      <c r="R353" s="17"/>
      <c r="S353" s="17"/>
      <c r="T353" s="17"/>
      <c r="U353" s="17"/>
      <c r="V353" s="17"/>
      <c r="W353" s="17"/>
      <c r="X353" s="17"/>
      <c r="Y353" s="17"/>
      <c r="Z353" s="17"/>
      <c r="AA353" s="17"/>
      <c r="AB353" s="17"/>
      <c r="AC353" s="17"/>
      <c r="AD353" s="17"/>
      <c r="AE353" s="17"/>
      <c r="AF353" s="17"/>
      <c r="AG353" s="17"/>
      <c r="AH353" s="17"/>
      <c r="AI353" s="17"/>
      <c r="AJ353" s="17"/>
      <c r="AK353" s="17"/>
      <c r="AL353" s="17"/>
      <c r="AM353" s="17"/>
      <c r="AN353" s="17"/>
      <c r="AO353" s="17"/>
      <c r="AP353" s="17"/>
      <c r="AQ353" s="17"/>
      <c r="AR353" s="17"/>
      <c r="AS353" s="17"/>
      <c r="AT353" s="17"/>
      <c r="AU353" s="17"/>
      <c r="AV353" s="17"/>
      <c r="AW353" s="17"/>
      <c r="AX353" s="17"/>
      <c r="AY353" s="17"/>
      <c r="AZ353" s="17"/>
      <c r="BA353" s="17"/>
      <c r="BB353" s="17"/>
      <c r="BC353" s="17"/>
      <c r="BD353" s="17"/>
      <c r="BE353" s="17"/>
      <c r="BF353" s="17"/>
      <c r="BG353" s="17"/>
      <c r="BH353" s="17"/>
      <c r="BI353" s="17"/>
      <c r="BJ353" s="17"/>
      <c r="BK353" s="17"/>
      <c r="BL353" s="17"/>
      <c r="BM353" s="17"/>
      <c r="BN353" s="17"/>
      <c r="BO353" s="17"/>
      <c r="BP353" s="17"/>
      <c r="BQ353" s="17"/>
      <c r="BR353" s="17"/>
      <c r="BS353" s="17"/>
      <c r="BT353" s="17"/>
      <c r="BU353" s="17"/>
      <c r="BV353" s="17"/>
      <c r="BW353" s="17"/>
      <c r="BX353" s="17"/>
      <c r="BY353" s="17"/>
      <c r="BZ353" s="17"/>
    </row>
    <row r="354" spans="3:78" x14ac:dyDescent="0.3">
      <c r="C354" s="17"/>
      <c r="D354" s="17"/>
      <c r="E354" s="17"/>
      <c r="F354" s="17"/>
      <c r="G354" s="17"/>
      <c r="H354" s="17"/>
      <c r="I354" s="17"/>
      <c r="J354" s="17"/>
      <c r="K354" s="17"/>
      <c r="L354" s="17"/>
      <c r="M354" s="17"/>
      <c r="N354" s="17"/>
      <c r="O354" s="17"/>
      <c r="P354" s="17"/>
      <c r="Q354" s="17"/>
      <c r="R354" s="17"/>
      <c r="S354" s="17"/>
      <c r="T354" s="17"/>
      <c r="U354" s="17"/>
      <c r="V354" s="17"/>
      <c r="W354" s="17"/>
      <c r="X354" s="17"/>
      <c r="Y354" s="17"/>
      <c r="Z354" s="17"/>
      <c r="AA354" s="17"/>
      <c r="AB354" s="17"/>
      <c r="AC354" s="17"/>
      <c r="AD354" s="17"/>
      <c r="AE354" s="17"/>
      <c r="AF354" s="17"/>
      <c r="AG354" s="17"/>
      <c r="AH354" s="17"/>
      <c r="AI354" s="17"/>
      <c r="AJ354" s="17"/>
      <c r="AK354" s="17"/>
      <c r="AL354" s="17"/>
      <c r="AM354" s="17"/>
      <c r="AN354" s="17"/>
      <c r="AO354" s="17"/>
      <c r="AP354" s="17"/>
      <c r="AQ354" s="17"/>
      <c r="AR354" s="17"/>
      <c r="AS354" s="17"/>
      <c r="AT354" s="17"/>
      <c r="AU354" s="17"/>
      <c r="AV354" s="17"/>
      <c r="AW354" s="17"/>
      <c r="AX354" s="17"/>
      <c r="AY354" s="17"/>
      <c r="AZ354" s="17"/>
      <c r="BA354" s="17"/>
      <c r="BB354" s="17"/>
      <c r="BC354" s="17"/>
      <c r="BD354" s="17"/>
      <c r="BE354" s="17"/>
      <c r="BF354" s="17"/>
      <c r="BG354" s="17"/>
      <c r="BH354" s="17"/>
      <c r="BI354" s="17"/>
      <c r="BJ354" s="17"/>
      <c r="BK354" s="17"/>
      <c r="BL354" s="17"/>
      <c r="BM354" s="17"/>
      <c r="BN354" s="17"/>
      <c r="BO354" s="17"/>
      <c r="BP354" s="17"/>
      <c r="BQ354" s="17"/>
      <c r="BR354" s="17"/>
      <c r="BS354" s="17"/>
      <c r="BT354" s="17"/>
      <c r="BU354" s="17"/>
      <c r="BV354" s="17"/>
      <c r="BW354" s="17"/>
      <c r="BX354" s="17"/>
      <c r="BY354" s="17"/>
      <c r="BZ354" s="17"/>
    </row>
    <row r="355" spans="3:78" x14ac:dyDescent="0.3">
      <c r="C355" s="17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  <c r="W355" s="17"/>
      <c r="X355" s="17"/>
      <c r="Y355" s="17"/>
      <c r="Z355" s="17"/>
      <c r="AA355" s="17"/>
      <c r="AB355" s="17"/>
      <c r="AC355" s="17"/>
      <c r="AD355" s="17"/>
      <c r="AE355" s="17"/>
      <c r="AF355" s="17"/>
      <c r="AG355" s="17"/>
      <c r="AH355" s="17"/>
      <c r="AI355" s="17"/>
      <c r="AJ355" s="17"/>
      <c r="AK355" s="17"/>
      <c r="AL355" s="17"/>
      <c r="AM355" s="17"/>
      <c r="AN355" s="17"/>
      <c r="AO355" s="17"/>
      <c r="AP355" s="17"/>
      <c r="AQ355" s="17"/>
      <c r="AR355" s="17"/>
      <c r="AS355" s="17"/>
      <c r="AT355" s="17"/>
      <c r="AU355" s="17"/>
      <c r="AV355" s="17"/>
      <c r="AW355" s="17"/>
      <c r="AX355" s="17"/>
      <c r="AY355" s="17"/>
      <c r="AZ355" s="17"/>
      <c r="BA355" s="17"/>
      <c r="BB355" s="17"/>
      <c r="BC355" s="17"/>
      <c r="BD355" s="17"/>
      <c r="BE355" s="17"/>
      <c r="BF355" s="17"/>
      <c r="BG355" s="17"/>
      <c r="BH355" s="17"/>
      <c r="BI355" s="17"/>
      <c r="BJ355" s="17"/>
      <c r="BK355" s="17"/>
      <c r="BL355" s="17"/>
      <c r="BM355" s="17"/>
      <c r="BN355" s="17"/>
      <c r="BO355" s="17"/>
      <c r="BP355" s="17"/>
      <c r="BQ355" s="17"/>
      <c r="BR355" s="17"/>
      <c r="BS355" s="17"/>
      <c r="BT355" s="17"/>
      <c r="BU355" s="17"/>
      <c r="BV355" s="17"/>
      <c r="BW355" s="17"/>
      <c r="BX355" s="17"/>
      <c r="BY355" s="17"/>
      <c r="BZ355" s="17"/>
    </row>
    <row r="356" spans="3:78" x14ac:dyDescent="0.3">
      <c r="C356" s="17"/>
      <c r="D356" s="17"/>
      <c r="E356" s="17"/>
      <c r="F356" s="17"/>
      <c r="G356" s="17"/>
      <c r="H356" s="17"/>
      <c r="I356" s="17"/>
      <c r="J356" s="17"/>
      <c r="K356" s="17"/>
      <c r="L356" s="17"/>
      <c r="M356" s="17"/>
      <c r="N356" s="17"/>
      <c r="O356" s="17"/>
      <c r="P356" s="17"/>
      <c r="Q356" s="17"/>
      <c r="R356" s="17"/>
      <c r="S356" s="17"/>
      <c r="T356" s="17"/>
      <c r="U356" s="17"/>
      <c r="V356" s="17"/>
      <c r="W356" s="17"/>
      <c r="X356" s="17"/>
      <c r="Y356" s="17"/>
      <c r="Z356" s="17"/>
      <c r="AA356" s="17"/>
      <c r="AB356" s="17"/>
      <c r="AC356" s="17"/>
      <c r="AD356" s="17"/>
      <c r="AE356" s="17"/>
      <c r="AF356" s="17"/>
      <c r="AG356" s="17"/>
      <c r="AH356" s="17"/>
      <c r="AI356" s="17"/>
      <c r="AJ356" s="17"/>
      <c r="AK356" s="17"/>
      <c r="AL356" s="17"/>
      <c r="AM356" s="17"/>
      <c r="AN356" s="17"/>
      <c r="AO356" s="17"/>
      <c r="AP356" s="17"/>
      <c r="AQ356" s="17"/>
      <c r="AR356" s="17"/>
      <c r="AS356" s="17"/>
      <c r="AT356" s="17"/>
      <c r="AU356" s="17"/>
      <c r="AV356" s="17"/>
      <c r="AW356" s="17"/>
      <c r="AX356" s="17"/>
      <c r="AY356" s="17"/>
      <c r="AZ356" s="17"/>
      <c r="BA356" s="17"/>
      <c r="BB356" s="17"/>
      <c r="BC356" s="17"/>
      <c r="BD356" s="17"/>
      <c r="BE356" s="17"/>
      <c r="BF356" s="17"/>
      <c r="BG356" s="17"/>
      <c r="BH356" s="17"/>
      <c r="BI356" s="17"/>
      <c r="BJ356" s="17"/>
      <c r="BK356" s="17"/>
      <c r="BL356" s="17"/>
      <c r="BM356" s="17"/>
      <c r="BN356" s="17"/>
      <c r="BO356" s="17"/>
      <c r="BP356" s="17"/>
      <c r="BQ356" s="17"/>
      <c r="BR356" s="17"/>
      <c r="BS356" s="17"/>
      <c r="BT356" s="17"/>
      <c r="BU356" s="17"/>
      <c r="BV356" s="17"/>
      <c r="BW356" s="17"/>
      <c r="BX356" s="17"/>
      <c r="BY356" s="17"/>
      <c r="BZ356" s="17"/>
    </row>
    <row r="357" spans="3:78" x14ac:dyDescent="0.3">
      <c r="C357" s="17"/>
      <c r="D357" s="17"/>
      <c r="E357" s="17"/>
      <c r="F357" s="17"/>
      <c r="G357" s="17"/>
      <c r="H357" s="17"/>
      <c r="I357" s="17"/>
      <c r="J357" s="17"/>
      <c r="K357" s="17"/>
      <c r="L357" s="17"/>
      <c r="M357" s="17"/>
      <c r="N357" s="17"/>
      <c r="O357" s="17"/>
      <c r="P357" s="17"/>
      <c r="Q357" s="17"/>
      <c r="R357" s="17"/>
      <c r="S357" s="17"/>
      <c r="T357" s="17"/>
      <c r="U357" s="17"/>
      <c r="V357" s="17"/>
      <c r="W357" s="17"/>
      <c r="X357" s="17"/>
      <c r="Y357" s="17"/>
      <c r="Z357" s="17"/>
      <c r="AA357" s="17"/>
      <c r="AB357" s="17"/>
      <c r="AC357" s="17"/>
      <c r="AD357" s="17"/>
      <c r="AE357" s="17"/>
      <c r="AF357" s="17"/>
      <c r="AG357" s="17"/>
      <c r="AH357" s="17"/>
      <c r="AI357" s="17"/>
      <c r="AJ357" s="17"/>
      <c r="AK357" s="17"/>
      <c r="AL357" s="17"/>
      <c r="AM357" s="17"/>
      <c r="AN357" s="17"/>
      <c r="AO357" s="17"/>
      <c r="AP357" s="17"/>
      <c r="AQ357" s="17"/>
      <c r="AR357" s="17"/>
      <c r="AS357" s="17"/>
      <c r="AT357" s="17"/>
      <c r="AU357" s="17"/>
      <c r="AV357" s="17"/>
      <c r="AW357" s="17"/>
      <c r="AX357" s="17"/>
      <c r="AY357" s="17"/>
      <c r="AZ357" s="17"/>
      <c r="BA357" s="17"/>
      <c r="BB357" s="17"/>
      <c r="BC357" s="17"/>
      <c r="BD357" s="17"/>
      <c r="BE357" s="17"/>
      <c r="BF357" s="17"/>
      <c r="BG357" s="17"/>
      <c r="BH357" s="17"/>
      <c r="BI357" s="17"/>
      <c r="BJ357" s="17"/>
      <c r="BK357" s="17"/>
      <c r="BL357" s="17"/>
      <c r="BM357" s="17"/>
      <c r="BN357" s="17"/>
      <c r="BO357" s="17"/>
      <c r="BP357" s="17"/>
      <c r="BQ357" s="17"/>
      <c r="BR357" s="17"/>
      <c r="BS357" s="17"/>
      <c r="BT357" s="17"/>
      <c r="BU357" s="17"/>
      <c r="BV357" s="17"/>
      <c r="BW357" s="17"/>
      <c r="BX357" s="17"/>
      <c r="BY357" s="17"/>
      <c r="BZ357" s="17"/>
    </row>
    <row r="358" spans="3:78" x14ac:dyDescent="0.3">
      <c r="C358" s="17"/>
      <c r="D358" s="17"/>
      <c r="E358" s="17"/>
      <c r="F358" s="17"/>
      <c r="G358" s="17"/>
      <c r="H358" s="17"/>
      <c r="I358" s="17"/>
      <c r="J358" s="17"/>
      <c r="K358" s="17"/>
      <c r="L358" s="17"/>
      <c r="M358" s="17"/>
      <c r="N358" s="17"/>
      <c r="O358" s="17"/>
      <c r="P358" s="17"/>
      <c r="Q358" s="17"/>
      <c r="R358" s="17"/>
      <c r="S358" s="17"/>
      <c r="T358" s="17"/>
      <c r="U358" s="17"/>
      <c r="V358" s="17"/>
      <c r="W358" s="17"/>
      <c r="X358" s="17"/>
      <c r="Y358" s="17"/>
      <c r="Z358" s="17"/>
      <c r="AA358" s="17"/>
      <c r="AB358" s="17"/>
      <c r="AC358" s="17"/>
      <c r="AD358" s="17"/>
      <c r="AE358" s="17"/>
      <c r="AF358" s="17"/>
      <c r="AG358" s="17"/>
      <c r="AH358" s="17"/>
      <c r="AI358" s="17"/>
      <c r="AJ358" s="17"/>
      <c r="AK358" s="17"/>
      <c r="AL358" s="17"/>
      <c r="AM358" s="17"/>
      <c r="AN358" s="17"/>
      <c r="AO358" s="17"/>
      <c r="AP358" s="17"/>
      <c r="AQ358" s="17"/>
      <c r="AR358" s="17"/>
      <c r="AS358" s="17"/>
      <c r="AT358" s="17"/>
      <c r="AU358" s="17"/>
      <c r="AV358" s="17"/>
      <c r="AW358" s="17"/>
      <c r="AX358" s="17"/>
      <c r="AY358" s="17"/>
      <c r="AZ358" s="17"/>
      <c r="BA358" s="17"/>
      <c r="BB358" s="17"/>
      <c r="BC358" s="17"/>
      <c r="BD358" s="17"/>
      <c r="BE358" s="17"/>
      <c r="BF358" s="17"/>
      <c r="BG358" s="17"/>
      <c r="BH358" s="17"/>
      <c r="BI358" s="17"/>
      <c r="BJ358" s="17"/>
      <c r="BK358" s="17"/>
      <c r="BL358" s="17"/>
      <c r="BM358" s="17"/>
      <c r="BN358" s="17"/>
      <c r="BO358" s="17"/>
      <c r="BP358" s="17"/>
      <c r="BQ358" s="17"/>
      <c r="BR358" s="17"/>
      <c r="BS358" s="17"/>
      <c r="BT358" s="17"/>
      <c r="BU358" s="17"/>
      <c r="BV358" s="17"/>
      <c r="BW358" s="17"/>
      <c r="BX358" s="17"/>
      <c r="BY358" s="17"/>
      <c r="BZ358" s="17"/>
    </row>
    <row r="359" spans="3:78" x14ac:dyDescent="0.3">
      <c r="C359" s="17"/>
      <c r="D359" s="17"/>
      <c r="E359" s="17"/>
      <c r="F359" s="17"/>
      <c r="G359" s="17"/>
      <c r="H359" s="17"/>
      <c r="I359" s="17"/>
      <c r="J359" s="17"/>
      <c r="K359" s="17"/>
      <c r="L359" s="17"/>
      <c r="M359" s="17"/>
      <c r="N359" s="17"/>
      <c r="O359" s="17"/>
      <c r="P359" s="17"/>
      <c r="Q359" s="17"/>
      <c r="R359" s="17"/>
      <c r="S359" s="17"/>
      <c r="T359" s="17"/>
      <c r="U359" s="17"/>
      <c r="V359" s="17"/>
      <c r="W359" s="17"/>
      <c r="X359" s="17"/>
      <c r="Y359" s="17"/>
      <c r="Z359" s="17"/>
      <c r="AA359" s="17"/>
      <c r="AB359" s="17"/>
      <c r="AC359" s="17"/>
      <c r="AD359" s="17"/>
      <c r="AE359" s="17"/>
      <c r="AF359" s="17"/>
      <c r="AG359" s="17"/>
      <c r="AH359" s="17"/>
      <c r="AI359" s="17"/>
      <c r="AJ359" s="17"/>
      <c r="AK359" s="17"/>
      <c r="AL359" s="17"/>
      <c r="AM359" s="17"/>
      <c r="AN359" s="17"/>
      <c r="AO359" s="17"/>
      <c r="AP359" s="17"/>
      <c r="AQ359" s="17"/>
      <c r="AR359" s="17"/>
      <c r="AS359" s="17"/>
      <c r="AT359" s="17"/>
      <c r="AU359" s="17"/>
      <c r="AV359" s="17"/>
      <c r="AW359" s="17"/>
      <c r="AX359" s="17"/>
      <c r="AY359" s="17"/>
      <c r="AZ359" s="17"/>
      <c r="BA359" s="17"/>
      <c r="BB359" s="17"/>
      <c r="BC359" s="17"/>
      <c r="BD359" s="17"/>
      <c r="BE359" s="17"/>
      <c r="BF359" s="17"/>
      <c r="BG359" s="17"/>
      <c r="BH359" s="17"/>
      <c r="BI359" s="17"/>
      <c r="BJ359" s="17"/>
      <c r="BK359" s="17"/>
      <c r="BL359" s="17"/>
      <c r="BM359" s="17"/>
      <c r="BN359" s="17"/>
      <c r="BO359" s="17"/>
      <c r="BP359" s="17"/>
      <c r="BQ359" s="17"/>
      <c r="BR359" s="17"/>
      <c r="BS359" s="17"/>
      <c r="BT359" s="17"/>
      <c r="BU359" s="17"/>
      <c r="BV359" s="17"/>
      <c r="BW359" s="17"/>
      <c r="BX359" s="17"/>
      <c r="BY359" s="17"/>
      <c r="BZ359" s="17"/>
    </row>
    <row r="360" spans="3:78" x14ac:dyDescent="0.3">
      <c r="C360" s="17"/>
      <c r="D360" s="17"/>
      <c r="E360" s="17"/>
      <c r="F360" s="17"/>
      <c r="G360" s="17"/>
      <c r="H360" s="17"/>
      <c r="I360" s="17"/>
      <c r="J360" s="17"/>
      <c r="K360" s="17"/>
      <c r="L360" s="17"/>
      <c r="M360" s="17"/>
      <c r="N360" s="17"/>
      <c r="O360" s="17"/>
      <c r="P360" s="17"/>
      <c r="Q360" s="17"/>
      <c r="R360" s="17"/>
      <c r="S360" s="17"/>
      <c r="T360" s="17"/>
      <c r="U360" s="17"/>
      <c r="V360" s="17"/>
      <c r="W360" s="17"/>
      <c r="X360" s="17"/>
      <c r="Y360" s="17"/>
      <c r="Z360" s="17"/>
      <c r="AA360" s="17"/>
      <c r="AB360" s="17"/>
      <c r="AC360" s="17"/>
      <c r="AD360" s="17"/>
      <c r="AE360" s="17"/>
      <c r="AF360" s="17"/>
      <c r="AG360" s="17"/>
      <c r="AH360" s="17"/>
      <c r="AI360" s="17"/>
      <c r="AJ360" s="17"/>
      <c r="AK360" s="17"/>
      <c r="AL360" s="17"/>
      <c r="AM360" s="17"/>
      <c r="AN360" s="17"/>
      <c r="AO360" s="17"/>
      <c r="AP360" s="17"/>
      <c r="AQ360" s="17"/>
      <c r="AR360" s="17"/>
      <c r="AS360" s="17"/>
      <c r="AT360" s="17"/>
      <c r="AU360" s="17"/>
      <c r="AV360" s="17"/>
      <c r="AW360" s="17"/>
      <c r="AX360" s="17"/>
      <c r="AY360" s="17"/>
      <c r="AZ360" s="17"/>
      <c r="BA360" s="17"/>
      <c r="BB360" s="17"/>
      <c r="BC360" s="17"/>
      <c r="BD360" s="17"/>
      <c r="BE360" s="17"/>
      <c r="BF360" s="17"/>
      <c r="BG360" s="17"/>
      <c r="BH360" s="17"/>
      <c r="BI360" s="17"/>
      <c r="BJ360" s="17"/>
      <c r="BK360" s="17"/>
      <c r="BL360" s="17"/>
      <c r="BM360" s="17"/>
      <c r="BN360" s="17"/>
      <c r="BO360" s="17"/>
      <c r="BP360" s="17"/>
      <c r="BQ360" s="17"/>
      <c r="BR360" s="17"/>
      <c r="BS360" s="17"/>
      <c r="BT360" s="17"/>
      <c r="BU360" s="17"/>
      <c r="BV360" s="17"/>
      <c r="BW360" s="17"/>
      <c r="BX360" s="17"/>
      <c r="BY360" s="17"/>
      <c r="BZ360" s="17"/>
    </row>
    <row r="361" spans="3:78" x14ac:dyDescent="0.3">
      <c r="C361" s="17"/>
      <c r="D361" s="17"/>
      <c r="E361" s="17"/>
      <c r="F361" s="17"/>
      <c r="G361" s="17"/>
      <c r="H361" s="17"/>
      <c r="I361" s="17"/>
      <c r="J361" s="17"/>
      <c r="K361" s="17"/>
      <c r="L361" s="17"/>
      <c r="M361" s="17"/>
      <c r="N361" s="17"/>
      <c r="O361" s="17"/>
      <c r="P361" s="17"/>
      <c r="Q361" s="17"/>
      <c r="R361" s="17"/>
      <c r="S361" s="17"/>
      <c r="T361" s="17"/>
      <c r="U361" s="17"/>
      <c r="V361" s="17"/>
      <c r="W361" s="17"/>
      <c r="X361" s="17"/>
      <c r="Y361" s="17"/>
      <c r="Z361" s="17"/>
      <c r="AA361" s="17"/>
      <c r="AB361" s="17"/>
      <c r="AC361" s="17"/>
      <c r="AD361" s="17"/>
      <c r="AE361" s="17"/>
      <c r="AF361" s="17"/>
      <c r="AG361" s="17"/>
      <c r="AH361" s="17"/>
      <c r="AI361" s="17"/>
      <c r="AJ361" s="17"/>
      <c r="AK361" s="17"/>
      <c r="AL361" s="17"/>
      <c r="AM361" s="17"/>
      <c r="AN361" s="17"/>
      <c r="AO361" s="17"/>
      <c r="AP361" s="17"/>
      <c r="AQ361" s="17"/>
      <c r="AR361" s="17"/>
      <c r="AS361" s="17"/>
      <c r="AT361" s="17"/>
      <c r="AU361" s="17"/>
      <c r="AV361" s="17"/>
      <c r="AW361" s="17"/>
      <c r="AX361" s="17"/>
      <c r="AY361" s="17"/>
      <c r="AZ361" s="17"/>
      <c r="BA361" s="17"/>
      <c r="BB361" s="17"/>
      <c r="BC361" s="17"/>
      <c r="BD361" s="17"/>
      <c r="BE361" s="17"/>
      <c r="BF361" s="17"/>
      <c r="BG361" s="17"/>
      <c r="BH361" s="17"/>
      <c r="BI361" s="17"/>
      <c r="BJ361" s="17"/>
      <c r="BK361" s="17"/>
      <c r="BL361" s="17"/>
      <c r="BM361" s="17"/>
      <c r="BN361" s="17"/>
      <c r="BO361" s="17"/>
      <c r="BP361" s="17"/>
      <c r="BQ361" s="17"/>
      <c r="BR361" s="17"/>
      <c r="BS361" s="17"/>
      <c r="BT361" s="17"/>
      <c r="BU361" s="17"/>
      <c r="BV361" s="17"/>
      <c r="BW361" s="17"/>
      <c r="BX361" s="17"/>
      <c r="BY361" s="17"/>
      <c r="BZ361" s="17"/>
    </row>
    <row r="362" spans="3:78" x14ac:dyDescent="0.3">
      <c r="C362" s="17"/>
      <c r="D362" s="17"/>
      <c r="E362" s="17"/>
      <c r="F362" s="17"/>
      <c r="G362" s="17"/>
      <c r="H362" s="17"/>
      <c r="I362" s="17"/>
      <c r="J362" s="17"/>
      <c r="K362" s="17"/>
      <c r="L362" s="17"/>
      <c r="M362" s="17"/>
      <c r="N362" s="17"/>
      <c r="O362" s="17"/>
      <c r="P362" s="17"/>
      <c r="Q362" s="17"/>
      <c r="R362" s="17"/>
      <c r="S362" s="17"/>
      <c r="T362" s="17"/>
      <c r="U362" s="17"/>
      <c r="V362" s="17"/>
      <c r="W362" s="17"/>
      <c r="X362" s="17"/>
      <c r="Y362" s="17"/>
      <c r="Z362" s="17"/>
      <c r="AA362" s="17"/>
      <c r="AB362" s="17"/>
      <c r="AC362" s="17"/>
      <c r="AD362" s="17"/>
      <c r="AE362" s="17"/>
      <c r="AF362" s="17"/>
      <c r="AG362" s="17"/>
      <c r="AH362" s="17"/>
      <c r="AI362" s="17"/>
      <c r="AJ362" s="17"/>
      <c r="AK362" s="17"/>
      <c r="AL362" s="17"/>
      <c r="AM362" s="17"/>
      <c r="AN362" s="17"/>
      <c r="AO362" s="17"/>
      <c r="AP362" s="17"/>
      <c r="AQ362" s="17"/>
      <c r="AR362" s="17"/>
      <c r="AS362" s="17"/>
      <c r="AT362" s="17"/>
      <c r="AU362" s="17"/>
      <c r="AV362" s="17"/>
      <c r="AW362" s="17"/>
      <c r="AX362" s="17"/>
      <c r="AY362" s="17"/>
      <c r="AZ362" s="17"/>
      <c r="BA362" s="17"/>
      <c r="BB362" s="17"/>
      <c r="BC362" s="17"/>
      <c r="BD362" s="17"/>
      <c r="BE362" s="17"/>
      <c r="BF362" s="17"/>
      <c r="BG362" s="17"/>
      <c r="BH362" s="17"/>
      <c r="BI362" s="17"/>
      <c r="BJ362" s="17"/>
      <c r="BK362" s="17"/>
      <c r="BL362" s="17"/>
      <c r="BM362" s="17"/>
      <c r="BN362" s="17"/>
      <c r="BO362" s="17"/>
      <c r="BP362" s="17"/>
      <c r="BQ362" s="17"/>
      <c r="BR362" s="17"/>
      <c r="BS362" s="17"/>
      <c r="BT362" s="17"/>
      <c r="BU362" s="17"/>
      <c r="BV362" s="17"/>
      <c r="BW362" s="17"/>
      <c r="BX362" s="17"/>
      <c r="BY362" s="17"/>
      <c r="BZ362" s="17"/>
    </row>
    <row r="363" spans="3:78" x14ac:dyDescent="0.3">
      <c r="C363" s="17"/>
      <c r="D363" s="17"/>
      <c r="E363" s="17"/>
      <c r="F363" s="17"/>
      <c r="G363" s="17"/>
      <c r="H363" s="17"/>
      <c r="I363" s="17"/>
      <c r="J363" s="17"/>
      <c r="K363" s="17"/>
      <c r="L363" s="17"/>
      <c r="M363" s="17"/>
      <c r="N363" s="17"/>
      <c r="O363" s="17"/>
      <c r="P363" s="17"/>
      <c r="Q363" s="17"/>
      <c r="R363" s="17"/>
      <c r="S363" s="17"/>
      <c r="T363" s="17"/>
      <c r="U363" s="17"/>
      <c r="V363" s="17"/>
      <c r="W363" s="17"/>
      <c r="X363" s="17"/>
      <c r="Y363" s="17"/>
      <c r="Z363" s="17"/>
      <c r="AA363" s="17"/>
      <c r="AB363" s="17"/>
      <c r="AC363" s="17"/>
      <c r="AD363" s="17"/>
      <c r="AE363" s="17"/>
      <c r="AF363" s="17"/>
      <c r="AG363" s="17"/>
      <c r="AH363" s="17"/>
      <c r="AI363" s="17"/>
      <c r="AJ363" s="17"/>
      <c r="AK363" s="17"/>
      <c r="AL363" s="17"/>
      <c r="AM363" s="17"/>
      <c r="AN363" s="17"/>
      <c r="AO363" s="17"/>
      <c r="AP363" s="17"/>
      <c r="AQ363" s="17"/>
      <c r="AR363" s="17"/>
      <c r="AS363" s="17"/>
      <c r="AT363" s="17"/>
      <c r="AU363" s="17"/>
      <c r="AV363" s="17"/>
      <c r="AW363" s="17"/>
      <c r="AX363" s="17"/>
      <c r="AY363" s="17"/>
      <c r="AZ363" s="17"/>
      <c r="BA363" s="17"/>
      <c r="BB363" s="17"/>
      <c r="BC363" s="17"/>
      <c r="BD363" s="17"/>
      <c r="BE363" s="17"/>
      <c r="BF363" s="17"/>
      <c r="BG363" s="17"/>
      <c r="BH363" s="17"/>
      <c r="BI363" s="17"/>
      <c r="BJ363" s="17"/>
      <c r="BK363" s="17"/>
      <c r="BL363" s="17"/>
      <c r="BM363" s="17"/>
      <c r="BN363" s="17"/>
      <c r="BO363" s="17"/>
      <c r="BP363" s="17"/>
      <c r="BQ363" s="17"/>
      <c r="BR363" s="17"/>
      <c r="BS363" s="17"/>
      <c r="BT363" s="17"/>
      <c r="BU363" s="17"/>
      <c r="BV363" s="17"/>
      <c r="BW363" s="17"/>
      <c r="BX363" s="17"/>
      <c r="BY363" s="17"/>
      <c r="BZ363" s="17"/>
    </row>
    <row r="364" spans="3:78" x14ac:dyDescent="0.3">
      <c r="C364" s="17"/>
      <c r="D364" s="17"/>
      <c r="E364" s="17"/>
      <c r="F364" s="17"/>
      <c r="G364" s="17"/>
      <c r="H364" s="17"/>
      <c r="I364" s="17"/>
      <c r="J364" s="17"/>
      <c r="K364" s="17"/>
      <c r="L364" s="17"/>
      <c r="M364" s="17"/>
      <c r="N364" s="17"/>
      <c r="O364" s="17"/>
      <c r="P364" s="17"/>
      <c r="Q364" s="17"/>
      <c r="R364" s="17"/>
      <c r="S364" s="17"/>
      <c r="T364" s="17"/>
      <c r="U364" s="17"/>
      <c r="V364" s="17"/>
      <c r="W364" s="17"/>
      <c r="X364" s="17"/>
      <c r="Y364" s="17"/>
      <c r="Z364" s="17"/>
      <c r="AA364" s="17"/>
      <c r="AB364" s="17"/>
      <c r="AC364" s="17"/>
      <c r="AD364" s="17"/>
      <c r="AE364" s="17"/>
      <c r="AF364" s="17"/>
      <c r="AG364" s="17"/>
      <c r="AH364" s="17"/>
      <c r="AI364" s="17"/>
      <c r="AJ364" s="17"/>
      <c r="AK364" s="17"/>
      <c r="AL364" s="17"/>
      <c r="AM364" s="17"/>
      <c r="AN364" s="17"/>
      <c r="AO364" s="17"/>
      <c r="AP364" s="17"/>
      <c r="AQ364" s="17"/>
      <c r="AR364" s="17"/>
      <c r="AS364" s="17"/>
      <c r="AT364" s="17"/>
      <c r="AU364" s="17"/>
      <c r="AV364" s="17"/>
      <c r="AW364" s="17"/>
      <c r="AX364" s="17"/>
      <c r="AY364" s="17"/>
      <c r="AZ364" s="17"/>
      <c r="BA364" s="17"/>
      <c r="BB364" s="17"/>
      <c r="BC364" s="17"/>
      <c r="BD364" s="17"/>
      <c r="BE364" s="17"/>
      <c r="BF364" s="17"/>
      <c r="BG364" s="17"/>
      <c r="BH364" s="17"/>
      <c r="BI364" s="17"/>
      <c r="BJ364" s="17"/>
      <c r="BK364" s="17"/>
      <c r="BL364" s="17"/>
      <c r="BM364" s="17"/>
      <c r="BN364" s="17"/>
      <c r="BO364" s="17"/>
      <c r="BP364" s="17"/>
      <c r="BQ364" s="17"/>
      <c r="BR364" s="17"/>
      <c r="BS364" s="17"/>
      <c r="BT364" s="17"/>
      <c r="BU364" s="17"/>
      <c r="BV364" s="17"/>
      <c r="BW364" s="17"/>
      <c r="BX364" s="17"/>
      <c r="BY364" s="17"/>
      <c r="BZ364" s="17"/>
    </row>
    <row r="365" spans="3:78" x14ac:dyDescent="0.3">
      <c r="C365" s="17"/>
      <c r="D365" s="17"/>
      <c r="E365" s="17"/>
      <c r="F365" s="17"/>
      <c r="G365" s="17"/>
      <c r="H365" s="17"/>
      <c r="I365" s="17"/>
      <c r="J365" s="17"/>
      <c r="K365" s="17"/>
      <c r="L365" s="17"/>
      <c r="M365" s="17"/>
      <c r="N365" s="17"/>
      <c r="O365" s="17"/>
      <c r="P365" s="17"/>
      <c r="Q365" s="17"/>
      <c r="R365" s="17"/>
      <c r="S365" s="17"/>
      <c r="T365" s="17"/>
      <c r="U365" s="17"/>
      <c r="V365" s="17"/>
      <c r="W365" s="17"/>
      <c r="X365" s="17"/>
      <c r="Y365" s="17"/>
      <c r="Z365" s="17"/>
      <c r="AA365" s="17"/>
      <c r="AB365" s="17"/>
      <c r="AC365" s="17"/>
      <c r="AD365" s="17"/>
      <c r="AE365" s="17"/>
      <c r="AF365" s="17"/>
      <c r="AG365" s="17"/>
      <c r="AH365" s="17"/>
      <c r="AI365" s="17"/>
      <c r="AJ365" s="17"/>
      <c r="AK365" s="17"/>
      <c r="AL365" s="17"/>
      <c r="AM365" s="17"/>
      <c r="AN365" s="17"/>
      <c r="AO365" s="17"/>
      <c r="AP365" s="17"/>
      <c r="AQ365" s="17"/>
      <c r="AR365" s="17"/>
      <c r="AS365" s="17"/>
      <c r="AT365" s="17"/>
      <c r="AU365" s="17"/>
      <c r="AV365" s="17"/>
      <c r="AW365" s="17"/>
      <c r="AX365" s="17"/>
      <c r="AY365" s="17"/>
      <c r="AZ365" s="17"/>
      <c r="BA365" s="17"/>
      <c r="BB365" s="17"/>
      <c r="BC365" s="17"/>
      <c r="BD365" s="17"/>
      <c r="BE365" s="17"/>
      <c r="BF365" s="17"/>
      <c r="BG365" s="17"/>
      <c r="BH365" s="17"/>
      <c r="BI365" s="17"/>
      <c r="BJ365" s="17"/>
      <c r="BK365" s="17"/>
      <c r="BL365" s="17"/>
      <c r="BM365" s="17"/>
      <c r="BN365" s="17"/>
      <c r="BO365" s="17"/>
      <c r="BP365" s="17"/>
      <c r="BQ365" s="17"/>
      <c r="BR365" s="17"/>
      <c r="BS365" s="17"/>
      <c r="BT365" s="17"/>
      <c r="BU365" s="17"/>
      <c r="BV365" s="17"/>
      <c r="BW365" s="17"/>
      <c r="BX365" s="17"/>
      <c r="BY365" s="17"/>
      <c r="BZ365" s="17"/>
    </row>
    <row r="366" spans="3:78" x14ac:dyDescent="0.3">
      <c r="C366" s="17"/>
      <c r="D366" s="17"/>
      <c r="E366" s="17"/>
      <c r="F366" s="17"/>
      <c r="G366" s="17"/>
      <c r="H366" s="17"/>
      <c r="I366" s="17"/>
      <c r="J366" s="17"/>
      <c r="K366" s="17"/>
      <c r="L366" s="17"/>
      <c r="M366" s="17"/>
      <c r="N366" s="17"/>
      <c r="O366" s="17"/>
      <c r="P366" s="17"/>
      <c r="Q366" s="17"/>
      <c r="R366" s="17"/>
      <c r="S366" s="17"/>
      <c r="T366" s="17"/>
      <c r="U366" s="17"/>
      <c r="V366" s="17"/>
      <c r="W366" s="17"/>
      <c r="X366" s="17"/>
      <c r="Y366" s="17"/>
      <c r="Z366" s="17"/>
      <c r="AA366" s="17"/>
      <c r="AB366" s="17"/>
      <c r="AC366" s="17"/>
      <c r="AD366" s="17"/>
      <c r="AE366" s="17"/>
      <c r="AF366" s="17"/>
      <c r="AG366" s="17"/>
      <c r="AH366" s="17"/>
      <c r="AI366" s="17"/>
      <c r="AJ366" s="17"/>
      <c r="AK366" s="17"/>
      <c r="AL366" s="17"/>
      <c r="AM366" s="17"/>
      <c r="AN366" s="17"/>
      <c r="AO366" s="17"/>
      <c r="AP366" s="17"/>
      <c r="AQ366" s="17"/>
      <c r="AR366" s="17"/>
      <c r="AS366" s="17"/>
      <c r="AT366" s="17"/>
      <c r="AU366" s="17"/>
      <c r="AV366" s="17"/>
      <c r="AW366" s="17"/>
      <c r="AX366" s="17"/>
      <c r="AY366" s="17"/>
      <c r="AZ366" s="17"/>
      <c r="BA366" s="17"/>
      <c r="BB366" s="17"/>
      <c r="BC366" s="17"/>
      <c r="BD366" s="17"/>
      <c r="BE366" s="17"/>
      <c r="BF366" s="17"/>
      <c r="BG366" s="17"/>
      <c r="BH366" s="17"/>
      <c r="BI366" s="17"/>
      <c r="BJ366" s="17"/>
      <c r="BK366" s="17"/>
      <c r="BL366" s="17"/>
      <c r="BM366" s="17"/>
      <c r="BN366" s="17"/>
      <c r="BO366" s="17"/>
      <c r="BP366" s="17"/>
      <c r="BQ366" s="17"/>
      <c r="BR366" s="17"/>
      <c r="BS366" s="17"/>
      <c r="BT366" s="17"/>
      <c r="BU366" s="17"/>
      <c r="BV366" s="17"/>
      <c r="BW366" s="17"/>
      <c r="BX366" s="17"/>
      <c r="BY366" s="17"/>
      <c r="BZ366" s="17"/>
    </row>
    <row r="367" spans="3:78" x14ac:dyDescent="0.3">
      <c r="C367" s="17"/>
      <c r="D367" s="17"/>
      <c r="E367" s="17"/>
      <c r="F367" s="17"/>
      <c r="G367" s="17"/>
      <c r="H367" s="17"/>
      <c r="I367" s="17"/>
      <c r="J367" s="17"/>
      <c r="K367" s="17"/>
      <c r="L367" s="17"/>
      <c r="M367" s="17"/>
      <c r="N367" s="17"/>
      <c r="O367" s="17"/>
      <c r="P367" s="17"/>
      <c r="Q367" s="17"/>
      <c r="R367" s="17"/>
      <c r="S367" s="17"/>
      <c r="T367" s="17"/>
      <c r="U367" s="17"/>
      <c r="V367" s="17"/>
      <c r="W367" s="17"/>
      <c r="X367" s="17"/>
      <c r="Y367" s="17"/>
      <c r="Z367" s="17"/>
      <c r="AA367" s="17"/>
      <c r="AB367" s="17"/>
      <c r="AC367" s="17"/>
      <c r="AD367" s="17"/>
      <c r="AE367" s="17"/>
      <c r="AF367" s="17"/>
      <c r="AG367" s="17"/>
      <c r="AH367" s="17"/>
      <c r="AI367" s="17"/>
      <c r="AJ367" s="17"/>
      <c r="AK367" s="17"/>
      <c r="AL367" s="17"/>
      <c r="AM367" s="17"/>
      <c r="AN367" s="17"/>
      <c r="AO367" s="17"/>
      <c r="AP367" s="17"/>
      <c r="AQ367" s="17"/>
      <c r="AR367" s="17"/>
      <c r="AS367" s="17"/>
      <c r="AT367" s="17"/>
      <c r="AU367" s="17"/>
      <c r="AV367" s="17"/>
      <c r="AW367" s="17"/>
      <c r="AX367" s="17"/>
      <c r="AY367" s="17"/>
      <c r="AZ367" s="17"/>
      <c r="BA367" s="17"/>
      <c r="BB367" s="17"/>
      <c r="BC367" s="17"/>
      <c r="BD367" s="17"/>
      <c r="BE367" s="17"/>
      <c r="BF367" s="17"/>
      <c r="BG367" s="17"/>
      <c r="BH367" s="17"/>
      <c r="BI367" s="17"/>
      <c r="BJ367" s="17"/>
      <c r="BK367" s="17"/>
      <c r="BL367" s="17"/>
      <c r="BM367" s="17"/>
      <c r="BN367" s="17"/>
      <c r="BO367" s="17"/>
      <c r="BP367" s="17"/>
      <c r="BQ367" s="17"/>
      <c r="BR367" s="17"/>
      <c r="BS367" s="17"/>
      <c r="BT367" s="17"/>
      <c r="BU367" s="17"/>
      <c r="BV367" s="17"/>
      <c r="BW367" s="17"/>
      <c r="BX367" s="17"/>
      <c r="BY367" s="17"/>
      <c r="BZ367" s="17"/>
    </row>
    <row r="368" spans="3:78" x14ac:dyDescent="0.3">
      <c r="C368" s="17"/>
      <c r="D368" s="17"/>
      <c r="E368" s="17"/>
      <c r="F368" s="17"/>
      <c r="G368" s="17"/>
      <c r="H368" s="17"/>
      <c r="I368" s="17"/>
      <c r="J368" s="17"/>
      <c r="K368" s="17"/>
      <c r="L368" s="17"/>
      <c r="M368" s="17"/>
      <c r="N368" s="17"/>
      <c r="O368" s="17"/>
      <c r="P368" s="17"/>
      <c r="Q368" s="17"/>
      <c r="R368" s="17"/>
      <c r="S368" s="17"/>
      <c r="T368" s="17"/>
      <c r="U368" s="17"/>
      <c r="V368" s="17"/>
      <c r="W368" s="17"/>
      <c r="X368" s="17"/>
      <c r="Y368" s="17"/>
      <c r="Z368" s="17"/>
      <c r="AA368" s="17"/>
      <c r="AB368" s="17"/>
      <c r="AC368" s="17"/>
      <c r="AD368" s="17"/>
      <c r="AE368" s="17"/>
      <c r="AF368" s="17"/>
      <c r="AG368" s="17"/>
      <c r="AH368" s="17"/>
      <c r="AI368" s="17"/>
      <c r="AJ368" s="17"/>
      <c r="AK368" s="17"/>
      <c r="AL368" s="17"/>
      <c r="AM368" s="17"/>
      <c r="AN368" s="17"/>
      <c r="AO368" s="17"/>
      <c r="AP368" s="17"/>
      <c r="AQ368" s="17"/>
      <c r="AR368" s="17"/>
      <c r="AS368" s="17"/>
      <c r="AT368" s="17"/>
      <c r="AU368" s="17"/>
      <c r="AV368" s="17"/>
      <c r="AW368" s="17"/>
      <c r="AX368" s="17"/>
      <c r="AY368" s="17"/>
      <c r="AZ368" s="17"/>
      <c r="BA368" s="17"/>
      <c r="BB368" s="17"/>
      <c r="BC368" s="17"/>
      <c r="BD368" s="17"/>
      <c r="BE368" s="17"/>
      <c r="BF368" s="17"/>
      <c r="BG368" s="17"/>
      <c r="BH368" s="17"/>
      <c r="BI368" s="17"/>
      <c r="BJ368" s="17"/>
      <c r="BK368" s="17"/>
      <c r="BL368" s="17"/>
      <c r="BM368" s="17"/>
      <c r="BN368" s="17"/>
      <c r="BO368" s="17"/>
      <c r="BP368" s="17"/>
      <c r="BQ368" s="17"/>
      <c r="BR368" s="17"/>
      <c r="BS368" s="17"/>
      <c r="BT368" s="17"/>
      <c r="BU368" s="17"/>
      <c r="BV368" s="17"/>
      <c r="BW368" s="17"/>
      <c r="BX368" s="17"/>
      <c r="BY368" s="17"/>
      <c r="BZ368" s="17"/>
    </row>
    <row r="369" spans="3:78" x14ac:dyDescent="0.3">
      <c r="C369" s="17"/>
      <c r="D369" s="17"/>
      <c r="E369" s="17"/>
      <c r="F369" s="17"/>
      <c r="G369" s="17"/>
      <c r="H369" s="17"/>
      <c r="I369" s="17"/>
      <c r="J369" s="17"/>
      <c r="K369" s="17"/>
      <c r="L369" s="17"/>
      <c r="M369" s="17"/>
      <c r="N369" s="17"/>
      <c r="O369" s="17"/>
      <c r="P369" s="17"/>
      <c r="Q369" s="17"/>
      <c r="R369" s="17"/>
      <c r="S369" s="17"/>
      <c r="T369" s="17"/>
      <c r="U369" s="17"/>
      <c r="V369" s="17"/>
      <c r="W369" s="17"/>
      <c r="X369" s="17"/>
      <c r="Y369" s="17"/>
      <c r="Z369" s="17"/>
      <c r="AA369" s="17"/>
      <c r="AB369" s="17"/>
      <c r="AC369" s="17"/>
      <c r="AD369" s="17"/>
      <c r="AE369" s="17"/>
      <c r="AF369" s="17"/>
      <c r="AG369" s="17"/>
      <c r="AH369" s="17"/>
      <c r="AI369" s="17"/>
      <c r="AJ369" s="17"/>
      <c r="AK369" s="17"/>
      <c r="AL369" s="17"/>
      <c r="AM369" s="17"/>
      <c r="AN369" s="17"/>
      <c r="AO369" s="17"/>
      <c r="AP369" s="17"/>
      <c r="AQ369" s="17"/>
      <c r="AR369" s="17"/>
      <c r="AS369" s="17"/>
      <c r="AT369" s="17"/>
      <c r="AU369" s="17"/>
      <c r="AV369" s="17"/>
      <c r="AW369" s="17"/>
      <c r="AX369" s="17"/>
      <c r="AY369" s="17"/>
      <c r="AZ369" s="17"/>
      <c r="BA369" s="17"/>
      <c r="BB369" s="17"/>
      <c r="BC369" s="17"/>
      <c r="BD369" s="17"/>
      <c r="BE369" s="17"/>
      <c r="BF369" s="17"/>
      <c r="BG369" s="17"/>
      <c r="BH369" s="17"/>
      <c r="BI369" s="17"/>
      <c r="BJ369" s="17"/>
      <c r="BK369" s="17"/>
      <c r="BL369" s="17"/>
      <c r="BM369" s="17"/>
      <c r="BN369" s="17"/>
      <c r="BO369" s="17"/>
      <c r="BP369" s="17"/>
      <c r="BQ369" s="17"/>
      <c r="BR369" s="17"/>
      <c r="BS369" s="17"/>
      <c r="BT369" s="17"/>
      <c r="BU369" s="17"/>
      <c r="BV369" s="17"/>
      <c r="BW369" s="17"/>
      <c r="BX369" s="17"/>
      <c r="BY369" s="17"/>
      <c r="BZ369" s="17"/>
    </row>
    <row r="370" spans="3:78" x14ac:dyDescent="0.3">
      <c r="C370" s="17"/>
      <c r="D370" s="17"/>
      <c r="E370" s="17"/>
      <c r="F370" s="17"/>
      <c r="G370" s="17"/>
      <c r="H370" s="17"/>
      <c r="I370" s="17"/>
      <c r="J370" s="17"/>
      <c r="K370" s="17"/>
      <c r="L370" s="17"/>
      <c r="M370" s="17"/>
      <c r="N370" s="17"/>
      <c r="O370" s="17"/>
      <c r="P370" s="17"/>
      <c r="Q370" s="17"/>
      <c r="R370" s="17"/>
      <c r="S370" s="17"/>
      <c r="T370" s="17"/>
      <c r="U370" s="17"/>
      <c r="V370" s="17"/>
      <c r="W370" s="17"/>
      <c r="X370" s="17"/>
      <c r="Y370" s="17"/>
      <c r="Z370" s="17"/>
      <c r="AA370" s="17"/>
      <c r="AB370" s="17"/>
      <c r="AC370" s="17"/>
      <c r="AD370" s="17"/>
      <c r="AE370" s="17"/>
      <c r="AF370" s="17"/>
      <c r="AG370" s="17"/>
      <c r="AH370" s="17"/>
      <c r="AI370" s="17"/>
      <c r="AJ370" s="17"/>
      <c r="AK370" s="17"/>
      <c r="AL370" s="17"/>
      <c r="AM370" s="17"/>
      <c r="AN370" s="17"/>
      <c r="AO370" s="17"/>
      <c r="AP370" s="17"/>
      <c r="AQ370" s="17"/>
      <c r="AR370" s="17"/>
      <c r="AS370" s="17"/>
      <c r="AT370" s="17"/>
      <c r="AU370" s="17"/>
      <c r="AV370" s="17"/>
      <c r="AW370" s="17"/>
      <c r="AX370" s="17"/>
      <c r="AY370" s="17"/>
      <c r="AZ370" s="17"/>
      <c r="BA370" s="17"/>
      <c r="BB370" s="17"/>
      <c r="BC370" s="17"/>
      <c r="BD370" s="17"/>
      <c r="BE370" s="17"/>
      <c r="BF370" s="17"/>
      <c r="BG370" s="17"/>
      <c r="BH370" s="17"/>
      <c r="BI370" s="17"/>
      <c r="BJ370" s="17"/>
      <c r="BK370" s="17"/>
      <c r="BL370" s="17"/>
      <c r="BM370" s="17"/>
      <c r="BN370" s="17"/>
      <c r="BO370" s="17"/>
      <c r="BP370" s="17"/>
      <c r="BQ370" s="17"/>
      <c r="BR370" s="17"/>
      <c r="BS370" s="17"/>
      <c r="BT370" s="17"/>
      <c r="BU370" s="17"/>
      <c r="BV370" s="17"/>
      <c r="BW370" s="17"/>
      <c r="BX370" s="17"/>
      <c r="BY370" s="17"/>
      <c r="BZ370" s="17"/>
    </row>
    <row r="371" spans="3:78" x14ac:dyDescent="0.3">
      <c r="C371" s="17"/>
      <c r="D371" s="17"/>
      <c r="E371" s="17"/>
      <c r="F371" s="17"/>
      <c r="G371" s="17"/>
      <c r="H371" s="17"/>
      <c r="I371" s="17"/>
      <c r="J371" s="17"/>
      <c r="K371" s="17"/>
      <c r="L371" s="17"/>
      <c r="M371" s="17"/>
      <c r="N371" s="17"/>
      <c r="O371" s="17"/>
      <c r="P371" s="17"/>
      <c r="Q371" s="17"/>
      <c r="R371" s="17"/>
      <c r="S371" s="17"/>
      <c r="T371" s="17"/>
      <c r="U371" s="17"/>
      <c r="V371" s="17"/>
      <c r="W371" s="17"/>
      <c r="X371" s="17"/>
      <c r="Y371" s="17"/>
      <c r="Z371" s="17"/>
      <c r="AA371" s="17"/>
      <c r="AB371" s="17"/>
      <c r="AC371" s="17"/>
      <c r="AD371" s="17"/>
      <c r="AE371" s="17"/>
      <c r="AF371" s="17"/>
      <c r="AG371" s="17"/>
      <c r="AH371" s="17"/>
      <c r="AI371" s="17"/>
      <c r="AJ371" s="17"/>
      <c r="AK371" s="17"/>
      <c r="AL371" s="17"/>
      <c r="AM371" s="17"/>
      <c r="AN371" s="17"/>
      <c r="AO371" s="17"/>
      <c r="AP371" s="17"/>
      <c r="AQ371" s="17"/>
      <c r="AR371" s="17"/>
      <c r="AS371" s="17"/>
      <c r="AT371" s="17"/>
      <c r="AU371" s="17"/>
      <c r="AV371" s="17"/>
      <c r="AW371" s="17"/>
      <c r="AX371" s="17"/>
      <c r="AY371" s="17"/>
      <c r="AZ371" s="17"/>
      <c r="BA371" s="17"/>
      <c r="BB371" s="17"/>
      <c r="BC371" s="17"/>
      <c r="BD371" s="17"/>
      <c r="BE371" s="17"/>
      <c r="BF371" s="17"/>
      <c r="BG371" s="17"/>
      <c r="BH371" s="17"/>
      <c r="BI371" s="17"/>
      <c r="BJ371" s="17"/>
      <c r="BK371" s="17"/>
      <c r="BL371" s="17"/>
      <c r="BM371" s="17"/>
      <c r="BN371" s="17"/>
      <c r="BO371" s="17"/>
      <c r="BP371" s="17"/>
      <c r="BQ371" s="17"/>
      <c r="BR371" s="17"/>
      <c r="BS371" s="17"/>
      <c r="BT371" s="17"/>
      <c r="BU371" s="17"/>
      <c r="BV371" s="17"/>
      <c r="BW371" s="17"/>
      <c r="BX371" s="17"/>
      <c r="BY371" s="17"/>
      <c r="BZ371" s="17"/>
    </row>
    <row r="372" spans="3:78" x14ac:dyDescent="0.3">
      <c r="C372" s="17"/>
      <c r="D372" s="17"/>
      <c r="E372" s="17"/>
      <c r="F372" s="17"/>
      <c r="G372" s="17"/>
      <c r="H372" s="17"/>
      <c r="I372" s="17"/>
      <c r="J372" s="17"/>
      <c r="K372" s="17"/>
      <c r="L372" s="17"/>
      <c r="M372" s="17"/>
      <c r="N372" s="17"/>
      <c r="O372" s="17"/>
      <c r="P372" s="17"/>
      <c r="Q372" s="17"/>
      <c r="R372" s="17"/>
      <c r="S372" s="17"/>
      <c r="T372" s="17"/>
      <c r="U372" s="17"/>
      <c r="V372" s="17"/>
      <c r="W372" s="17"/>
      <c r="X372" s="17"/>
      <c r="Y372" s="17"/>
      <c r="Z372" s="17"/>
      <c r="AA372" s="17"/>
      <c r="AB372" s="17"/>
      <c r="AC372" s="17"/>
      <c r="AD372" s="17"/>
      <c r="AE372" s="17"/>
      <c r="AF372" s="17"/>
      <c r="AG372" s="17"/>
      <c r="AH372" s="17"/>
      <c r="AI372" s="17"/>
      <c r="AJ372" s="17"/>
      <c r="AK372" s="17"/>
      <c r="AL372" s="17"/>
      <c r="AM372" s="17"/>
      <c r="AN372" s="17"/>
      <c r="AO372" s="17"/>
      <c r="AP372" s="17"/>
      <c r="AQ372" s="17"/>
      <c r="AR372" s="17"/>
      <c r="AS372" s="17"/>
      <c r="AT372" s="17"/>
      <c r="AU372" s="17"/>
      <c r="AV372" s="17"/>
      <c r="AW372" s="17"/>
      <c r="AX372" s="17"/>
      <c r="AY372" s="17"/>
      <c r="AZ372" s="17"/>
      <c r="BA372" s="17"/>
      <c r="BB372" s="17"/>
      <c r="BC372" s="17"/>
      <c r="BD372" s="17"/>
      <c r="BE372" s="17"/>
      <c r="BF372" s="17"/>
      <c r="BG372" s="17"/>
      <c r="BH372" s="17"/>
      <c r="BI372" s="17"/>
      <c r="BJ372" s="17"/>
      <c r="BK372" s="17"/>
      <c r="BL372" s="17"/>
      <c r="BM372" s="17"/>
      <c r="BN372" s="17"/>
      <c r="BO372" s="17"/>
      <c r="BP372" s="17"/>
      <c r="BQ372" s="17"/>
      <c r="BR372" s="17"/>
      <c r="BS372" s="17"/>
      <c r="BT372" s="17"/>
      <c r="BU372" s="17"/>
      <c r="BV372" s="17"/>
      <c r="BW372" s="17"/>
      <c r="BX372" s="17"/>
      <c r="BY372" s="17"/>
      <c r="BZ372" s="17"/>
    </row>
    <row r="373" spans="3:78" x14ac:dyDescent="0.3">
      <c r="C373" s="17"/>
      <c r="D373" s="17"/>
      <c r="E373" s="17"/>
      <c r="F373" s="17"/>
      <c r="G373" s="17"/>
      <c r="H373" s="17"/>
      <c r="I373" s="17"/>
      <c r="J373" s="17"/>
      <c r="K373" s="17"/>
      <c r="L373" s="17"/>
      <c r="M373" s="17"/>
      <c r="N373" s="17"/>
      <c r="O373" s="17"/>
      <c r="P373" s="17"/>
      <c r="Q373" s="17"/>
      <c r="R373" s="17"/>
      <c r="S373" s="17"/>
      <c r="T373" s="17"/>
      <c r="U373" s="17"/>
      <c r="V373" s="17"/>
      <c r="W373" s="17"/>
      <c r="X373" s="17"/>
      <c r="Y373" s="17"/>
      <c r="Z373" s="17"/>
      <c r="AA373" s="17"/>
      <c r="AB373" s="17"/>
      <c r="AC373" s="17"/>
      <c r="AD373" s="17"/>
      <c r="AE373" s="17"/>
      <c r="AF373" s="17"/>
      <c r="AG373" s="17"/>
      <c r="AH373" s="17"/>
      <c r="AI373" s="17"/>
      <c r="AJ373" s="17"/>
      <c r="AK373" s="17"/>
      <c r="AL373" s="17"/>
      <c r="AM373" s="17"/>
      <c r="AN373" s="17"/>
      <c r="AO373" s="17"/>
      <c r="AP373" s="17"/>
      <c r="AQ373" s="17"/>
      <c r="AR373" s="17"/>
      <c r="AS373" s="17"/>
      <c r="AT373" s="17"/>
      <c r="AU373" s="17"/>
      <c r="AV373" s="17"/>
      <c r="AW373" s="17"/>
      <c r="AX373" s="17"/>
      <c r="AY373" s="17"/>
      <c r="AZ373" s="17"/>
      <c r="BA373" s="17"/>
      <c r="BB373" s="17"/>
      <c r="BC373" s="17"/>
      <c r="BD373" s="17"/>
      <c r="BE373" s="17"/>
      <c r="BF373" s="17"/>
      <c r="BG373" s="17"/>
      <c r="BH373" s="17"/>
      <c r="BI373" s="17"/>
      <c r="BJ373" s="17"/>
      <c r="BK373" s="17"/>
      <c r="BL373" s="17"/>
      <c r="BM373" s="17"/>
      <c r="BN373" s="17"/>
      <c r="BO373" s="17"/>
      <c r="BP373" s="17"/>
      <c r="BQ373" s="17"/>
      <c r="BR373" s="17"/>
      <c r="BS373" s="17"/>
      <c r="BT373" s="17"/>
      <c r="BU373" s="17"/>
      <c r="BV373" s="17"/>
      <c r="BW373" s="17"/>
      <c r="BX373" s="17"/>
      <c r="BY373" s="17"/>
      <c r="BZ373" s="17"/>
    </row>
    <row r="374" spans="3:78" x14ac:dyDescent="0.3">
      <c r="C374" s="17"/>
      <c r="D374" s="17"/>
      <c r="E374" s="17"/>
      <c r="F374" s="17"/>
      <c r="G374" s="17"/>
      <c r="H374" s="17"/>
      <c r="I374" s="17"/>
      <c r="J374" s="17"/>
      <c r="K374" s="17"/>
      <c r="L374" s="17"/>
      <c r="M374" s="17"/>
      <c r="N374" s="17"/>
      <c r="O374" s="17"/>
      <c r="P374" s="17"/>
      <c r="Q374" s="17"/>
      <c r="R374" s="17"/>
      <c r="S374" s="17"/>
      <c r="T374" s="17"/>
      <c r="U374" s="17"/>
      <c r="V374" s="17"/>
      <c r="W374" s="17"/>
      <c r="X374" s="17"/>
      <c r="Y374" s="17"/>
      <c r="Z374" s="17"/>
      <c r="AA374" s="17"/>
      <c r="AB374" s="17"/>
      <c r="AC374" s="17"/>
      <c r="AD374" s="17"/>
      <c r="AE374" s="17"/>
      <c r="AF374" s="17"/>
      <c r="AG374" s="17"/>
      <c r="AH374" s="17"/>
      <c r="AI374" s="17"/>
      <c r="AJ374" s="17"/>
      <c r="AK374" s="17"/>
      <c r="AL374" s="17"/>
      <c r="AM374" s="17"/>
      <c r="AN374" s="17"/>
      <c r="AO374" s="17"/>
      <c r="AP374" s="17"/>
      <c r="AQ374" s="17"/>
      <c r="AR374" s="17"/>
      <c r="AS374" s="17"/>
      <c r="AT374" s="17"/>
      <c r="AU374" s="17"/>
      <c r="AV374" s="17"/>
      <c r="AW374" s="17"/>
      <c r="AX374" s="17"/>
      <c r="AY374" s="17"/>
      <c r="AZ374" s="17"/>
      <c r="BA374" s="17"/>
      <c r="BB374" s="17"/>
      <c r="BC374" s="17"/>
      <c r="BD374" s="17"/>
      <c r="BE374" s="17"/>
      <c r="BF374" s="17"/>
      <c r="BG374" s="17"/>
      <c r="BH374" s="17"/>
      <c r="BI374" s="17"/>
      <c r="BJ374" s="17"/>
      <c r="BK374" s="17"/>
      <c r="BL374" s="17"/>
      <c r="BM374" s="17"/>
      <c r="BN374" s="17"/>
      <c r="BO374" s="17"/>
      <c r="BP374" s="17"/>
      <c r="BQ374" s="17"/>
      <c r="BR374" s="17"/>
      <c r="BS374" s="17"/>
      <c r="BT374" s="17"/>
      <c r="BU374" s="17"/>
      <c r="BV374" s="17"/>
      <c r="BW374" s="17"/>
      <c r="BX374" s="17"/>
      <c r="BY374" s="17"/>
      <c r="BZ374" s="17"/>
    </row>
    <row r="375" spans="3:78" x14ac:dyDescent="0.3">
      <c r="C375" s="17"/>
      <c r="D375" s="17"/>
      <c r="E375" s="17"/>
      <c r="F375" s="17"/>
      <c r="G375" s="17"/>
      <c r="H375" s="17"/>
      <c r="I375" s="17"/>
      <c r="J375" s="17"/>
      <c r="K375" s="17"/>
      <c r="L375" s="17"/>
      <c r="M375" s="17"/>
      <c r="N375" s="17"/>
      <c r="O375" s="17"/>
      <c r="P375" s="17"/>
      <c r="Q375" s="17"/>
      <c r="R375" s="17"/>
      <c r="S375" s="17"/>
      <c r="T375" s="17"/>
      <c r="U375" s="17"/>
      <c r="V375" s="17"/>
      <c r="W375" s="17"/>
      <c r="X375" s="17"/>
      <c r="Y375" s="17"/>
      <c r="Z375" s="17"/>
      <c r="AA375" s="17"/>
      <c r="AB375" s="17"/>
      <c r="AC375" s="17"/>
      <c r="AD375" s="17"/>
      <c r="AE375" s="17"/>
      <c r="AF375" s="17"/>
      <c r="AG375" s="17"/>
      <c r="AH375" s="17"/>
      <c r="AI375" s="17"/>
      <c r="AJ375" s="17"/>
      <c r="AK375" s="17"/>
      <c r="AL375" s="17"/>
      <c r="AM375" s="17"/>
      <c r="AN375" s="17"/>
      <c r="AO375" s="17"/>
      <c r="AP375" s="17"/>
      <c r="AQ375" s="17"/>
      <c r="AR375" s="17"/>
      <c r="AS375" s="17"/>
      <c r="AT375" s="17"/>
      <c r="AU375" s="17"/>
      <c r="AV375" s="17"/>
      <c r="AW375" s="17"/>
      <c r="AX375" s="17"/>
      <c r="AY375" s="17"/>
      <c r="AZ375" s="17"/>
      <c r="BA375" s="17"/>
      <c r="BB375" s="17"/>
      <c r="BC375" s="17"/>
      <c r="BD375" s="17"/>
      <c r="BE375" s="17"/>
      <c r="BF375" s="17"/>
      <c r="BG375" s="17"/>
      <c r="BH375" s="17"/>
      <c r="BI375" s="17"/>
      <c r="BJ375" s="17"/>
      <c r="BK375" s="17"/>
      <c r="BL375" s="17"/>
      <c r="BM375" s="17"/>
      <c r="BN375" s="17"/>
      <c r="BO375" s="17"/>
      <c r="BP375" s="17"/>
      <c r="BQ375" s="17"/>
      <c r="BR375" s="17"/>
      <c r="BS375" s="17"/>
      <c r="BT375" s="17"/>
      <c r="BU375" s="17"/>
      <c r="BV375" s="17"/>
      <c r="BW375" s="17"/>
      <c r="BX375" s="17"/>
      <c r="BY375" s="17"/>
      <c r="BZ375" s="17"/>
    </row>
    <row r="376" spans="3:78" x14ac:dyDescent="0.3">
      <c r="C376" s="17"/>
      <c r="D376" s="17"/>
      <c r="E376" s="17"/>
      <c r="F376" s="17"/>
      <c r="G376" s="17"/>
      <c r="H376" s="17"/>
      <c r="I376" s="17"/>
      <c r="J376" s="17"/>
      <c r="K376" s="17"/>
      <c r="L376" s="17"/>
      <c r="M376" s="17"/>
      <c r="N376" s="17"/>
      <c r="O376" s="17"/>
      <c r="P376" s="17"/>
      <c r="Q376" s="17"/>
      <c r="R376" s="17"/>
      <c r="S376" s="17"/>
      <c r="T376" s="17"/>
      <c r="U376" s="17"/>
      <c r="V376" s="17"/>
      <c r="W376" s="17"/>
      <c r="X376" s="17"/>
      <c r="Y376" s="17"/>
      <c r="Z376" s="17"/>
      <c r="AA376" s="17"/>
      <c r="AB376" s="17"/>
      <c r="AC376" s="17"/>
      <c r="AD376" s="17"/>
      <c r="AE376" s="17"/>
      <c r="AF376" s="17"/>
      <c r="AG376" s="17"/>
      <c r="AH376" s="17"/>
      <c r="AI376" s="17"/>
      <c r="AJ376" s="17"/>
      <c r="AK376" s="17"/>
      <c r="AL376" s="17"/>
      <c r="AM376" s="17"/>
      <c r="AN376" s="17"/>
      <c r="AO376" s="17"/>
      <c r="AP376" s="17"/>
      <c r="AQ376" s="17"/>
      <c r="AR376" s="17"/>
      <c r="AS376" s="17"/>
      <c r="AT376" s="17"/>
      <c r="AU376" s="17"/>
      <c r="AV376" s="17"/>
      <c r="AW376" s="17"/>
      <c r="AX376" s="17"/>
      <c r="AY376" s="17"/>
      <c r="AZ376" s="17"/>
      <c r="BA376" s="17"/>
      <c r="BB376" s="17"/>
      <c r="BC376" s="17"/>
      <c r="BD376" s="17"/>
      <c r="BE376" s="17"/>
      <c r="BF376" s="17"/>
      <c r="BG376" s="17"/>
      <c r="BH376" s="17"/>
      <c r="BI376" s="17"/>
      <c r="BJ376" s="17"/>
      <c r="BK376" s="17"/>
      <c r="BL376" s="17"/>
      <c r="BM376" s="17"/>
      <c r="BN376" s="17"/>
      <c r="BO376" s="17"/>
      <c r="BP376" s="17"/>
      <c r="BQ376" s="17"/>
      <c r="BR376" s="17"/>
      <c r="BS376" s="17"/>
      <c r="BT376" s="17"/>
      <c r="BU376" s="17"/>
      <c r="BV376" s="17"/>
      <c r="BW376" s="17"/>
      <c r="BX376" s="17"/>
      <c r="BY376" s="17"/>
      <c r="BZ376" s="17"/>
    </row>
    <row r="377" spans="3:78" x14ac:dyDescent="0.3">
      <c r="C377" s="17"/>
      <c r="D377" s="17"/>
      <c r="E377" s="17"/>
      <c r="F377" s="17"/>
      <c r="G377" s="17"/>
      <c r="H377" s="17"/>
      <c r="I377" s="17"/>
      <c r="J377" s="17"/>
      <c r="K377" s="17"/>
      <c r="L377" s="17"/>
      <c r="M377" s="17"/>
      <c r="N377" s="17"/>
      <c r="O377" s="17"/>
      <c r="P377" s="17"/>
      <c r="Q377" s="17"/>
      <c r="R377" s="17"/>
      <c r="S377" s="17"/>
      <c r="T377" s="17"/>
      <c r="U377" s="17"/>
      <c r="V377" s="17"/>
      <c r="W377" s="17"/>
      <c r="X377" s="17"/>
      <c r="Y377" s="17"/>
      <c r="Z377" s="17"/>
      <c r="AA377" s="17"/>
      <c r="AB377" s="17"/>
      <c r="AC377" s="17"/>
      <c r="AD377" s="17"/>
      <c r="AE377" s="17"/>
      <c r="AF377" s="17"/>
      <c r="AG377" s="17"/>
      <c r="AH377" s="17"/>
      <c r="AI377" s="17"/>
      <c r="AJ377" s="17"/>
      <c r="AK377" s="17"/>
      <c r="AL377" s="17"/>
      <c r="AM377" s="17"/>
      <c r="AN377" s="17"/>
      <c r="AO377" s="17"/>
      <c r="AP377" s="17"/>
      <c r="AQ377" s="17"/>
      <c r="AR377" s="17"/>
      <c r="AS377" s="17"/>
      <c r="AT377" s="17"/>
      <c r="AU377" s="17"/>
      <c r="AV377" s="17"/>
      <c r="AW377" s="17"/>
      <c r="AX377" s="17"/>
      <c r="AY377" s="17"/>
      <c r="AZ377" s="17"/>
      <c r="BA377" s="17"/>
      <c r="BB377" s="17"/>
      <c r="BC377" s="17"/>
      <c r="BD377" s="17"/>
      <c r="BE377" s="17"/>
      <c r="BF377" s="17"/>
      <c r="BG377" s="17"/>
      <c r="BH377" s="17"/>
      <c r="BI377" s="17"/>
      <c r="BJ377" s="17"/>
      <c r="BK377" s="17"/>
      <c r="BL377" s="17"/>
      <c r="BM377" s="17"/>
      <c r="BN377" s="17"/>
      <c r="BO377" s="17"/>
      <c r="BP377" s="17"/>
      <c r="BQ377" s="17"/>
      <c r="BR377" s="17"/>
      <c r="BS377" s="17"/>
      <c r="BT377" s="17"/>
      <c r="BU377" s="17"/>
      <c r="BV377" s="17"/>
      <c r="BW377" s="17"/>
      <c r="BX377" s="17"/>
      <c r="BY377" s="17"/>
      <c r="BZ377" s="17"/>
    </row>
    <row r="378" spans="3:78" x14ac:dyDescent="0.3">
      <c r="C378" s="17"/>
      <c r="D378" s="17"/>
      <c r="E378" s="17"/>
      <c r="F378" s="17"/>
      <c r="G378" s="17"/>
      <c r="H378" s="17"/>
      <c r="I378" s="17"/>
      <c r="J378" s="17"/>
      <c r="K378" s="17"/>
      <c r="L378" s="17"/>
      <c r="M378" s="17"/>
      <c r="N378" s="17"/>
      <c r="O378" s="17"/>
      <c r="P378" s="17"/>
      <c r="Q378" s="17"/>
      <c r="R378" s="17"/>
      <c r="S378" s="17"/>
      <c r="T378" s="17"/>
      <c r="U378" s="17"/>
      <c r="V378" s="17"/>
      <c r="W378" s="17"/>
      <c r="X378" s="17"/>
      <c r="Y378" s="17"/>
      <c r="Z378" s="17"/>
      <c r="AA378" s="17"/>
      <c r="AB378" s="17"/>
      <c r="AC378" s="17"/>
      <c r="AD378" s="17"/>
      <c r="AE378" s="17"/>
      <c r="AF378" s="17"/>
      <c r="AG378" s="17"/>
      <c r="AH378" s="17"/>
      <c r="AI378" s="17"/>
      <c r="AJ378" s="17"/>
      <c r="AK378" s="17"/>
      <c r="AL378" s="17"/>
      <c r="AM378" s="17"/>
      <c r="AN378" s="17"/>
      <c r="AO378" s="17"/>
      <c r="AP378" s="17"/>
      <c r="AQ378" s="17"/>
      <c r="AR378" s="17"/>
      <c r="AS378" s="17"/>
      <c r="AT378" s="17"/>
      <c r="AU378" s="17"/>
      <c r="AV378" s="17"/>
      <c r="AW378" s="17"/>
      <c r="AX378" s="17"/>
      <c r="AY378" s="17"/>
      <c r="AZ378" s="17"/>
      <c r="BA378" s="17"/>
      <c r="BB378" s="17"/>
      <c r="BC378" s="17"/>
      <c r="BD378" s="17"/>
      <c r="BE378" s="17"/>
      <c r="BF378" s="17"/>
      <c r="BG378" s="17"/>
      <c r="BH378" s="17"/>
      <c r="BI378" s="17"/>
      <c r="BJ378" s="17"/>
      <c r="BK378" s="17"/>
      <c r="BL378" s="17"/>
      <c r="BM378" s="17"/>
      <c r="BN378" s="17"/>
      <c r="BO378" s="17"/>
      <c r="BP378" s="17"/>
      <c r="BQ378" s="17"/>
      <c r="BR378" s="17"/>
      <c r="BS378" s="17"/>
      <c r="BT378" s="17"/>
      <c r="BU378" s="17"/>
      <c r="BV378" s="17"/>
      <c r="BW378" s="17"/>
      <c r="BX378" s="17"/>
      <c r="BY378" s="17"/>
      <c r="BZ378" s="17"/>
    </row>
    <row r="379" spans="3:78" x14ac:dyDescent="0.3">
      <c r="C379" s="17"/>
      <c r="D379" s="17"/>
      <c r="E379" s="17"/>
      <c r="F379" s="17"/>
      <c r="G379" s="17"/>
      <c r="H379" s="17"/>
      <c r="I379" s="17"/>
      <c r="J379" s="17"/>
      <c r="K379" s="17"/>
      <c r="L379" s="17"/>
      <c r="M379" s="17"/>
      <c r="N379" s="17"/>
      <c r="O379" s="17"/>
      <c r="P379" s="17"/>
      <c r="Q379" s="17"/>
      <c r="R379" s="17"/>
      <c r="S379" s="17"/>
      <c r="T379" s="17"/>
      <c r="U379" s="17"/>
      <c r="V379" s="17"/>
      <c r="W379" s="17"/>
      <c r="X379" s="17"/>
      <c r="Y379" s="17"/>
      <c r="Z379" s="17"/>
      <c r="AA379" s="17"/>
      <c r="AB379" s="17"/>
      <c r="AC379" s="17"/>
      <c r="AD379" s="17"/>
      <c r="AE379" s="17"/>
      <c r="AF379" s="17"/>
      <c r="AG379" s="17"/>
      <c r="AH379" s="17"/>
      <c r="AI379" s="17"/>
      <c r="AJ379" s="17"/>
      <c r="AK379" s="17"/>
      <c r="AL379" s="17"/>
      <c r="AM379" s="17"/>
      <c r="AN379" s="17"/>
      <c r="AO379" s="17"/>
      <c r="AP379" s="17"/>
      <c r="AQ379" s="17"/>
      <c r="AR379" s="17"/>
      <c r="AS379" s="17"/>
      <c r="AT379" s="17"/>
      <c r="AU379" s="17"/>
      <c r="AV379" s="17"/>
      <c r="AW379" s="17"/>
      <c r="AX379" s="17"/>
      <c r="AY379" s="17"/>
      <c r="AZ379" s="17"/>
      <c r="BA379" s="17"/>
      <c r="BB379" s="17"/>
      <c r="BC379" s="17"/>
      <c r="BD379" s="17"/>
      <c r="BE379" s="17"/>
      <c r="BF379" s="17"/>
      <c r="BG379" s="17"/>
      <c r="BH379" s="17"/>
      <c r="BI379" s="17"/>
      <c r="BJ379" s="17"/>
      <c r="BK379" s="17"/>
      <c r="BL379" s="17"/>
      <c r="BM379" s="17"/>
      <c r="BN379" s="17"/>
      <c r="BO379" s="17"/>
      <c r="BP379" s="17"/>
      <c r="BQ379" s="17"/>
      <c r="BR379" s="17"/>
      <c r="BS379" s="17"/>
      <c r="BT379" s="17"/>
      <c r="BU379" s="17"/>
      <c r="BV379" s="17"/>
      <c r="BW379" s="17"/>
      <c r="BX379" s="17"/>
      <c r="BY379" s="17"/>
      <c r="BZ379" s="17"/>
    </row>
    <row r="380" spans="3:78" x14ac:dyDescent="0.3">
      <c r="C380" s="17"/>
      <c r="D380" s="17"/>
      <c r="E380" s="17"/>
      <c r="F380" s="17"/>
      <c r="G380" s="17"/>
      <c r="H380" s="17"/>
      <c r="I380" s="17"/>
      <c r="J380" s="17"/>
      <c r="K380" s="17"/>
      <c r="L380" s="17"/>
      <c r="M380" s="17"/>
      <c r="N380" s="17"/>
      <c r="O380" s="17"/>
      <c r="P380" s="17"/>
      <c r="Q380" s="17"/>
      <c r="R380" s="17"/>
      <c r="S380" s="17"/>
      <c r="T380" s="17"/>
      <c r="U380" s="17"/>
      <c r="V380" s="17"/>
      <c r="W380" s="17"/>
      <c r="X380" s="17"/>
      <c r="Y380" s="17"/>
      <c r="Z380" s="17"/>
      <c r="AA380" s="17"/>
      <c r="AB380" s="17"/>
      <c r="AC380" s="17"/>
      <c r="AD380" s="17"/>
      <c r="AE380" s="17"/>
      <c r="AF380" s="17"/>
      <c r="AG380" s="17"/>
      <c r="AH380" s="17"/>
      <c r="AI380" s="17"/>
      <c r="AJ380" s="17"/>
      <c r="AK380" s="17"/>
      <c r="AL380" s="17"/>
      <c r="AM380" s="17"/>
      <c r="AN380" s="17"/>
      <c r="AO380" s="17"/>
      <c r="AP380" s="17"/>
      <c r="AQ380" s="17"/>
      <c r="AR380" s="17"/>
      <c r="AS380" s="17"/>
      <c r="AT380" s="17"/>
      <c r="AU380" s="17"/>
      <c r="AV380" s="17"/>
      <c r="AW380" s="17"/>
      <c r="AX380" s="17"/>
      <c r="AY380" s="17"/>
      <c r="AZ380" s="17"/>
      <c r="BA380" s="17"/>
      <c r="BB380" s="17"/>
      <c r="BC380" s="17"/>
      <c r="BD380" s="17"/>
      <c r="BE380" s="17"/>
      <c r="BF380" s="17"/>
      <c r="BG380" s="17"/>
      <c r="BH380" s="17"/>
      <c r="BI380" s="17"/>
      <c r="BJ380" s="17"/>
      <c r="BK380" s="17"/>
      <c r="BL380" s="17"/>
      <c r="BM380" s="17"/>
      <c r="BN380" s="17"/>
      <c r="BO380" s="17"/>
      <c r="BP380" s="17"/>
      <c r="BQ380" s="17"/>
      <c r="BR380" s="17"/>
      <c r="BS380" s="17"/>
      <c r="BT380" s="17"/>
      <c r="BU380" s="17"/>
      <c r="BV380" s="17"/>
      <c r="BW380" s="17"/>
      <c r="BX380" s="17"/>
      <c r="BY380" s="17"/>
      <c r="BZ380" s="17"/>
    </row>
    <row r="381" spans="3:78" x14ac:dyDescent="0.3">
      <c r="C381" s="17"/>
      <c r="D381" s="17"/>
      <c r="E381" s="17"/>
      <c r="F381" s="17"/>
      <c r="G381" s="17"/>
      <c r="H381" s="17"/>
      <c r="I381" s="17"/>
      <c r="J381" s="17"/>
      <c r="K381" s="17"/>
      <c r="L381" s="17"/>
      <c r="M381" s="17"/>
      <c r="N381" s="17"/>
      <c r="O381" s="17"/>
      <c r="P381" s="17"/>
      <c r="Q381" s="17"/>
      <c r="R381" s="17"/>
      <c r="S381" s="17"/>
      <c r="T381" s="17"/>
      <c r="U381" s="17"/>
      <c r="V381" s="17"/>
      <c r="W381" s="17"/>
      <c r="X381" s="17"/>
      <c r="Y381" s="17"/>
      <c r="Z381" s="17"/>
      <c r="AA381" s="17"/>
      <c r="AB381" s="17"/>
      <c r="AC381" s="17"/>
      <c r="AD381" s="17"/>
      <c r="AE381" s="17"/>
      <c r="AF381" s="17"/>
      <c r="AG381" s="17"/>
      <c r="AH381" s="17"/>
      <c r="AI381" s="17"/>
      <c r="AJ381" s="17"/>
      <c r="AK381" s="17"/>
      <c r="AL381" s="17"/>
      <c r="AM381" s="17"/>
      <c r="AN381" s="17"/>
      <c r="AO381" s="17"/>
      <c r="AP381" s="17"/>
      <c r="AQ381" s="17"/>
      <c r="AR381" s="17"/>
      <c r="AS381" s="17"/>
      <c r="AT381" s="17"/>
      <c r="AU381" s="17"/>
      <c r="AV381" s="17"/>
      <c r="AW381" s="17"/>
      <c r="AX381" s="17"/>
      <c r="AY381" s="17"/>
      <c r="AZ381" s="17"/>
      <c r="BA381" s="17"/>
      <c r="BB381" s="17"/>
      <c r="BC381" s="17"/>
      <c r="BD381" s="17"/>
      <c r="BE381" s="17"/>
      <c r="BF381" s="17"/>
      <c r="BG381" s="17"/>
      <c r="BH381" s="17"/>
      <c r="BI381" s="17"/>
      <c r="BJ381" s="17"/>
      <c r="BK381" s="17"/>
      <c r="BL381" s="17"/>
      <c r="BM381" s="17"/>
      <c r="BN381" s="17"/>
      <c r="BO381" s="17"/>
      <c r="BP381" s="17"/>
      <c r="BQ381" s="17"/>
      <c r="BR381" s="17"/>
      <c r="BS381" s="17"/>
      <c r="BT381" s="17"/>
      <c r="BU381" s="17"/>
      <c r="BV381" s="17"/>
      <c r="BW381" s="17"/>
      <c r="BX381" s="17"/>
      <c r="BY381" s="17"/>
      <c r="BZ381" s="17"/>
    </row>
    <row r="382" spans="3:78" x14ac:dyDescent="0.3">
      <c r="C382" s="17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  <c r="W382" s="17"/>
      <c r="X382" s="17"/>
      <c r="Y382" s="17"/>
      <c r="Z382" s="17"/>
      <c r="AA382" s="17"/>
      <c r="AB382" s="17"/>
      <c r="AC382" s="17"/>
      <c r="AD382" s="17"/>
      <c r="AE382" s="17"/>
      <c r="AF382" s="17"/>
      <c r="AG382" s="17"/>
      <c r="AH382" s="17"/>
      <c r="AI382" s="17"/>
      <c r="AJ382" s="17"/>
      <c r="AK382" s="17"/>
      <c r="AL382" s="17"/>
      <c r="AM382" s="17"/>
      <c r="AN382" s="17"/>
      <c r="AO382" s="17"/>
      <c r="AP382" s="17"/>
      <c r="AQ382" s="17"/>
      <c r="AR382" s="17"/>
      <c r="AS382" s="17"/>
      <c r="AT382" s="17"/>
      <c r="AU382" s="17"/>
      <c r="AV382" s="17"/>
      <c r="AW382" s="17"/>
      <c r="AX382" s="17"/>
      <c r="AY382" s="17"/>
      <c r="AZ382" s="17"/>
      <c r="BA382" s="17"/>
      <c r="BB382" s="17"/>
      <c r="BC382" s="17"/>
      <c r="BD382" s="17"/>
      <c r="BE382" s="17"/>
      <c r="BF382" s="17"/>
      <c r="BG382" s="17"/>
      <c r="BH382" s="17"/>
      <c r="BI382" s="17"/>
      <c r="BJ382" s="17"/>
      <c r="BK382" s="17"/>
      <c r="BL382" s="17"/>
      <c r="BM382" s="17"/>
      <c r="BN382" s="17"/>
      <c r="BO382" s="17"/>
      <c r="BP382" s="17"/>
      <c r="BQ382" s="17"/>
      <c r="BR382" s="17"/>
      <c r="BS382" s="17"/>
      <c r="BT382" s="17"/>
      <c r="BU382" s="17"/>
      <c r="BV382" s="17"/>
      <c r="BW382" s="17"/>
      <c r="BX382" s="17"/>
      <c r="BY382" s="17"/>
      <c r="BZ382" s="17"/>
    </row>
    <row r="383" spans="3:78" x14ac:dyDescent="0.3">
      <c r="C383" s="17"/>
      <c r="D383" s="17"/>
      <c r="E383" s="17"/>
      <c r="F383" s="17"/>
      <c r="G383" s="17"/>
      <c r="H383" s="17"/>
      <c r="I383" s="17"/>
      <c r="J383" s="17"/>
      <c r="K383" s="17"/>
      <c r="L383" s="17"/>
      <c r="M383" s="17"/>
      <c r="N383" s="17"/>
      <c r="O383" s="17"/>
      <c r="P383" s="17"/>
      <c r="Q383" s="17"/>
      <c r="R383" s="17"/>
      <c r="S383" s="17"/>
      <c r="T383" s="17"/>
      <c r="U383" s="17"/>
      <c r="V383" s="17"/>
      <c r="W383" s="17"/>
      <c r="X383" s="17"/>
      <c r="Y383" s="17"/>
      <c r="Z383" s="17"/>
      <c r="AA383" s="17"/>
      <c r="AB383" s="17"/>
      <c r="AC383" s="17"/>
      <c r="AD383" s="17"/>
      <c r="AE383" s="17"/>
      <c r="AF383" s="17"/>
      <c r="AG383" s="17"/>
      <c r="AH383" s="17"/>
      <c r="AI383" s="17"/>
      <c r="AJ383" s="17"/>
      <c r="AK383" s="17"/>
      <c r="AL383" s="17"/>
      <c r="AM383" s="17"/>
      <c r="AN383" s="17"/>
      <c r="AO383" s="17"/>
      <c r="AP383" s="17"/>
      <c r="AQ383" s="17"/>
      <c r="AR383" s="17"/>
      <c r="AS383" s="17"/>
      <c r="AT383" s="17"/>
      <c r="AU383" s="17"/>
      <c r="AV383" s="17"/>
      <c r="AW383" s="17"/>
      <c r="AX383" s="17"/>
      <c r="AY383" s="17"/>
      <c r="AZ383" s="17"/>
      <c r="BA383" s="17"/>
      <c r="BB383" s="17"/>
      <c r="BC383" s="17"/>
      <c r="BD383" s="17"/>
      <c r="BE383" s="17"/>
      <c r="BF383" s="17"/>
      <c r="BG383" s="17"/>
      <c r="BH383" s="17"/>
      <c r="BI383" s="17"/>
      <c r="BJ383" s="17"/>
      <c r="BK383" s="17"/>
      <c r="BL383" s="17"/>
      <c r="BM383" s="17"/>
      <c r="BN383" s="17"/>
      <c r="BO383" s="17"/>
      <c r="BP383" s="17"/>
      <c r="BQ383" s="17"/>
      <c r="BR383" s="17"/>
      <c r="BS383" s="17"/>
      <c r="BT383" s="17"/>
      <c r="BU383" s="17"/>
      <c r="BV383" s="17"/>
      <c r="BW383" s="17"/>
      <c r="BX383" s="17"/>
      <c r="BY383" s="17"/>
      <c r="BZ383" s="17"/>
    </row>
    <row r="384" spans="3:78" x14ac:dyDescent="0.3">
      <c r="C384" s="17"/>
      <c r="D384" s="17"/>
      <c r="E384" s="17"/>
      <c r="F384" s="17"/>
      <c r="G384" s="17"/>
      <c r="H384" s="17"/>
      <c r="I384" s="17"/>
      <c r="J384" s="17"/>
      <c r="K384" s="17"/>
      <c r="L384" s="17"/>
      <c r="M384" s="17"/>
      <c r="N384" s="17"/>
      <c r="O384" s="17"/>
      <c r="P384" s="17"/>
      <c r="Q384" s="17"/>
      <c r="R384" s="17"/>
      <c r="S384" s="17"/>
      <c r="T384" s="17"/>
      <c r="U384" s="17"/>
      <c r="V384" s="17"/>
      <c r="W384" s="17"/>
      <c r="X384" s="17"/>
      <c r="Y384" s="17"/>
      <c r="Z384" s="17"/>
      <c r="AA384" s="17"/>
      <c r="AB384" s="17"/>
      <c r="AC384" s="17"/>
      <c r="AD384" s="17"/>
      <c r="AE384" s="17"/>
      <c r="AF384" s="17"/>
      <c r="AG384" s="17"/>
      <c r="AH384" s="17"/>
      <c r="AI384" s="17"/>
      <c r="AJ384" s="17"/>
      <c r="AK384" s="17"/>
      <c r="AL384" s="17"/>
      <c r="AM384" s="17"/>
      <c r="AN384" s="17"/>
      <c r="AO384" s="17"/>
      <c r="AP384" s="17"/>
      <c r="AQ384" s="17"/>
      <c r="AR384" s="17"/>
      <c r="AS384" s="17"/>
      <c r="AT384" s="17"/>
      <c r="AU384" s="17"/>
      <c r="AV384" s="17"/>
      <c r="AW384" s="17"/>
      <c r="AX384" s="17"/>
      <c r="AY384" s="17"/>
      <c r="AZ384" s="17"/>
      <c r="BA384" s="17"/>
      <c r="BB384" s="17"/>
      <c r="BC384" s="17"/>
      <c r="BD384" s="17"/>
      <c r="BE384" s="17"/>
      <c r="BF384" s="17"/>
      <c r="BG384" s="17"/>
      <c r="BH384" s="17"/>
      <c r="BI384" s="17"/>
      <c r="BJ384" s="17"/>
      <c r="BK384" s="17"/>
      <c r="BL384" s="17"/>
      <c r="BM384" s="17"/>
      <c r="BN384" s="17"/>
      <c r="BO384" s="17"/>
      <c r="BP384" s="17"/>
      <c r="BQ384" s="17"/>
      <c r="BR384" s="17"/>
      <c r="BS384" s="17"/>
      <c r="BT384" s="17"/>
      <c r="BU384" s="17"/>
      <c r="BV384" s="17"/>
      <c r="BW384" s="17"/>
      <c r="BX384" s="17"/>
      <c r="BY384" s="17"/>
      <c r="BZ384" s="17"/>
    </row>
    <row r="385" spans="3:78" x14ac:dyDescent="0.3">
      <c r="C385" s="17"/>
      <c r="D385" s="17"/>
      <c r="E385" s="17"/>
      <c r="F385" s="17"/>
      <c r="G385" s="17"/>
      <c r="H385" s="17"/>
      <c r="I385" s="17"/>
      <c r="J385" s="17"/>
      <c r="K385" s="17"/>
      <c r="L385" s="17"/>
      <c r="M385" s="17"/>
      <c r="N385" s="17"/>
      <c r="O385" s="17"/>
      <c r="P385" s="17"/>
      <c r="Q385" s="17"/>
      <c r="R385" s="17"/>
      <c r="S385" s="17"/>
      <c r="T385" s="17"/>
      <c r="U385" s="17"/>
      <c r="V385" s="17"/>
      <c r="W385" s="17"/>
      <c r="X385" s="17"/>
      <c r="Y385" s="17"/>
      <c r="Z385" s="17"/>
      <c r="AA385" s="17"/>
      <c r="AB385" s="17"/>
      <c r="AC385" s="17"/>
      <c r="AD385" s="17"/>
      <c r="AE385" s="17"/>
      <c r="AF385" s="17"/>
      <c r="AG385" s="17"/>
      <c r="AH385" s="17"/>
      <c r="AI385" s="17"/>
      <c r="AJ385" s="17"/>
      <c r="AK385" s="17"/>
      <c r="AL385" s="17"/>
      <c r="AM385" s="17"/>
      <c r="AN385" s="17"/>
      <c r="AO385" s="17"/>
      <c r="AP385" s="17"/>
      <c r="AQ385" s="17"/>
      <c r="AR385" s="17"/>
      <c r="AS385" s="17"/>
      <c r="AT385" s="17"/>
      <c r="AU385" s="17"/>
      <c r="AV385" s="17"/>
      <c r="AW385" s="17"/>
      <c r="AX385" s="17"/>
      <c r="AY385" s="17"/>
      <c r="AZ385" s="17"/>
      <c r="BA385" s="17"/>
      <c r="BB385" s="17"/>
      <c r="BC385" s="17"/>
      <c r="BD385" s="17"/>
      <c r="BE385" s="17"/>
      <c r="BF385" s="17"/>
      <c r="BG385" s="17"/>
      <c r="BH385" s="17"/>
      <c r="BI385" s="17"/>
      <c r="BJ385" s="17"/>
      <c r="BK385" s="17"/>
      <c r="BL385" s="17"/>
      <c r="BM385" s="17"/>
      <c r="BN385" s="17"/>
      <c r="BO385" s="17"/>
      <c r="BP385" s="17"/>
      <c r="BQ385" s="17"/>
      <c r="BR385" s="17"/>
      <c r="BS385" s="17"/>
      <c r="BT385" s="17"/>
      <c r="BU385" s="17"/>
      <c r="BV385" s="17"/>
      <c r="BW385" s="17"/>
      <c r="BX385" s="17"/>
      <c r="BY385" s="17"/>
      <c r="BZ385" s="17"/>
    </row>
    <row r="386" spans="3:78" x14ac:dyDescent="0.3">
      <c r="C386" s="17"/>
      <c r="D386" s="17"/>
      <c r="E386" s="17"/>
      <c r="F386" s="17"/>
      <c r="G386" s="17"/>
      <c r="H386" s="17"/>
      <c r="I386" s="17"/>
      <c r="J386" s="17"/>
      <c r="K386" s="17"/>
      <c r="L386" s="17"/>
      <c r="M386" s="17"/>
      <c r="N386" s="17"/>
      <c r="O386" s="17"/>
      <c r="P386" s="17"/>
      <c r="Q386" s="17"/>
      <c r="R386" s="17"/>
      <c r="S386" s="17"/>
      <c r="T386" s="17"/>
      <c r="U386" s="17"/>
      <c r="V386" s="17"/>
      <c r="W386" s="17"/>
      <c r="X386" s="17"/>
      <c r="Y386" s="17"/>
      <c r="Z386" s="17"/>
      <c r="AA386" s="17"/>
      <c r="AB386" s="17"/>
      <c r="AC386" s="17"/>
      <c r="AD386" s="17"/>
      <c r="AE386" s="17"/>
      <c r="AF386" s="17"/>
      <c r="AG386" s="17"/>
      <c r="AH386" s="17"/>
      <c r="AI386" s="17"/>
      <c r="AJ386" s="17"/>
      <c r="AK386" s="17"/>
      <c r="AL386" s="17"/>
      <c r="AM386" s="17"/>
      <c r="AN386" s="17"/>
      <c r="AO386" s="17"/>
      <c r="AP386" s="17"/>
      <c r="AQ386" s="17"/>
      <c r="AR386" s="17"/>
      <c r="AS386" s="17"/>
      <c r="AT386" s="17"/>
      <c r="AU386" s="17"/>
      <c r="AV386" s="17"/>
      <c r="AW386" s="17"/>
      <c r="AX386" s="17"/>
      <c r="AY386" s="17"/>
      <c r="AZ386" s="17"/>
      <c r="BA386" s="17"/>
      <c r="BB386" s="17"/>
      <c r="BC386" s="17"/>
      <c r="BD386" s="17"/>
      <c r="BE386" s="17"/>
      <c r="BF386" s="17"/>
      <c r="BG386" s="17"/>
      <c r="BH386" s="17"/>
      <c r="BI386" s="17"/>
      <c r="BJ386" s="17"/>
      <c r="BK386" s="17"/>
      <c r="BL386" s="17"/>
      <c r="BM386" s="17"/>
      <c r="BN386" s="17"/>
      <c r="BO386" s="17"/>
      <c r="BP386" s="17"/>
      <c r="BQ386" s="17"/>
      <c r="BR386" s="17"/>
      <c r="BS386" s="17"/>
      <c r="BT386" s="17"/>
      <c r="BU386" s="17"/>
      <c r="BV386" s="17"/>
      <c r="BW386" s="17"/>
      <c r="BX386" s="17"/>
      <c r="BY386" s="17"/>
      <c r="BZ386" s="17"/>
    </row>
    <row r="387" spans="3:78" x14ac:dyDescent="0.3">
      <c r="C387" s="17"/>
      <c r="D387" s="17"/>
      <c r="E387" s="17"/>
      <c r="F387" s="17"/>
      <c r="G387" s="17"/>
      <c r="H387" s="17"/>
      <c r="I387" s="17"/>
      <c r="J387" s="17"/>
      <c r="K387" s="17"/>
      <c r="L387" s="17"/>
      <c r="M387" s="17"/>
      <c r="N387" s="17"/>
      <c r="O387" s="17"/>
      <c r="P387" s="17"/>
      <c r="Q387" s="17"/>
      <c r="R387" s="17"/>
      <c r="S387" s="17"/>
      <c r="T387" s="17"/>
      <c r="U387" s="17"/>
      <c r="V387" s="17"/>
      <c r="W387" s="17"/>
      <c r="X387" s="17"/>
      <c r="Y387" s="17"/>
      <c r="Z387" s="17"/>
      <c r="AA387" s="17"/>
      <c r="AB387" s="17"/>
      <c r="AC387" s="17"/>
      <c r="AD387" s="17"/>
      <c r="AE387" s="17"/>
      <c r="AF387" s="17"/>
      <c r="AG387" s="17"/>
      <c r="AH387" s="17"/>
      <c r="AI387" s="17"/>
      <c r="AJ387" s="17"/>
      <c r="AK387" s="17"/>
      <c r="AL387" s="17"/>
      <c r="AM387" s="17"/>
      <c r="AN387" s="17"/>
      <c r="AO387" s="17"/>
      <c r="AP387" s="17"/>
      <c r="AQ387" s="17"/>
      <c r="AR387" s="17"/>
      <c r="AS387" s="17"/>
      <c r="AT387" s="17"/>
      <c r="AU387" s="17"/>
      <c r="AV387" s="17"/>
      <c r="AW387" s="17"/>
      <c r="AX387" s="17"/>
      <c r="AY387" s="17"/>
      <c r="AZ387" s="17"/>
      <c r="BA387" s="17"/>
      <c r="BB387" s="17"/>
      <c r="BC387" s="17"/>
      <c r="BD387" s="17"/>
      <c r="BE387" s="17"/>
      <c r="BF387" s="17"/>
      <c r="BG387" s="17"/>
      <c r="BH387" s="17"/>
      <c r="BI387" s="17"/>
      <c r="BJ387" s="17"/>
      <c r="BK387" s="17"/>
      <c r="BL387" s="17"/>
      <c r="BM387" s="17"/>
      <c r="BN387" s="17"/>
      <c r="BO387" s="17"/>
      <c r="BP387" s="17"/>
      <c r="BQ387" s="17"/>
      <c r="BR387" s="17"/>
      <c r="BS387" s="17"/>
      <c r="BT387" s="17"/>
      <c r="BU387" s="17"/>
      <c r="BV387" s="17"/>
      <c r="BW387" s="17"/>
      <c r="BX387" s="17"/>
      <c r="BY387" s="17"/>
      <c r="BZ387" s="17"/>
    </row>
    <row r="388" spans="3:78" x14ac:dyDescent="0.3">
      <c r="C388" s="17"/>
      <c r="D388" s="17"/>
      <c r="E388" s="17"/>
      <c r="F388" s="17"/>
      <c r="G388" s="17"/>
      <c r="H388" s="17"/>
      <c r="I388" s="17"/>
      <c r="J388" s="17"/>
      <c r="K388" s="17"/>
      <c r="L388" s="17"/>
      <c r="M388" s="17"/>
      <c r="N388" s="17"/>
      <c r="O388" s="17"/>
      <c r="P388" s="17"/>
      <c r="Q388" s="17"/>
      <c r="R388" s="17"/>
      <c r="S388" s="17"/>
      <c r="T388" s="17"/>
      <c r="U388" s="17"/>
      <c r="V388" s="17"/>
      <c r="W388" s="17"/>
      <c r="X388" s="17"/>
      <c r="Y388" s="17"/>
      <c r="Z388" s="17"/>
      <c r="AA388" s="17"/>
      <c r="AB388" s="17"/>
      <c r="AC388" s="17"/>
      <c r="AD388" s="17"/>
      <c r="AE388" s="17"/>
      <c r="AF388" s="17"/>
      <c r="AG388" s="17"/>
      <c r="AH388" s="17"/>
      <c r="AI388" s="17"/>
      <c r="AJ388" s="17"/>
      <c r="AK388" s="17"/>
      <c r="AL388" s="17"/>
      <c r="AM388" s="17"/>
      <c r="AN388" s="17"/>
      <c r="AO388" s="17"/>
      <c r="AP388" s="17"/>
      <c r="AQ388" s="17"/>
      <c r="AR388" s="17"/>
      <c r="AS388" s="17"/>
      <c r="AT388" s="17"/>
      <c r="AU388" s="17"/>
      <c r="AV388" s="17"/>
      <c r="AW388" s="17"/>
      <c r="AX388" s="17"/>
      <c r="AY388" s="17"/>
      <c r="AZ388" s="17"/>
      <c r="BA388" s="17"/>
      <c r="BB388" s="17"/>
      <c r="BC388" s="17"/>
      <c r="BD388" s="17"/>
      <c r="BE388" s="17"/>
      <c r="BF388" s="17"/>
      <c r="BG388" s="17"/>
      <c r="BH388" s="17"/>
      <c r="BI388" s="17"/>
      <c r="BJ388" s="17"/>
      <c r="BK388" s="17"/>
      <c r="BL388" s="17"/>
      <c r="BM388" s="17"/>
      <c r="BN388" s="17"/>
      <c r="BO388" s="17"/>
      <c r="BP388" s="17"/>
      <c r="BQ388" s="17"/>
      <c r="BR388" s="17"/>
      <c r="BS388" s="17"/>
      <c r="BT388" s="17"/>
      <c r="BU388" s="17"/>
      <c r="BV388" s="17"/>
      <c r="BW388" s="17"/>
      <c r="BX388" s="17"/>
      <c r="BY388" s="17"/>
      <c r="BZ388" s="17"/>
    </row>
    <row r="389" spans="3:78" x14ac:dyDescent="0.3">
      <c r="C389" s="17"/>
      <c r="D389" s="17"/>
      <c r="E389" s="17"/>
      <c r="F389" s="17"/>
      <c r="G389" s="17"/>
      <c r="H389" s="17"/>
      <c r="I389" s="17"/>
      <c r="J389" s="17"/>
      <c r="K389" s="17"/>
      <c r="L389" s="17"/>
      <c r="M389" s="17"/>
      <c r="N389" s="17"/>
      <c r="O389" s="17"/>
      <c r="P389" s="17"/>
      <c r="Q389" s="17"/>
      <c r="R389" s="17"/>
      <c r="S389" s="17"/>
      <c r="T389" s="17"/>
      <c r="U389" s="17"/>
      <c r="V389" s="17"/>
      <c r="W389" s="17"/>
      <c r="X389" s="17"/>
      <c r="Y389" s="17"/>
      <c r="Z389" s="17"/>
      <c r="AA389" s="17"/>
      <c r="AB389" s="17"/>
      <c r="AC389" s="17"/>
      <c r="AD389" s="17"/>
      <c r="AE389" s="17"/>
      <c r="AF389" s="17"/>
      <c r="AG389" s="17"/>
      <c r="AH389" s="17"/>
      <c r="AI389" s="17"/>
      <c r="AJ389" s="17"/>
      <c r="AK389" s="17"/>
      <c r="AL389" s="17"/>
      <c r="AM389" s="17"/>
      <c r="AN389" s="17"/>
      <c r="AO389" s="17"/>
      <c r="AP389" s="17"/>
      <c r="AQ389" s="17"/>
      <c r="AR389" s="17"/>
      <c r="AS389" s="17"/>
      <c r="AT389" s="17"/>
      <c r="AU389" s="17"/>
      <c r="AV389" s="17"/>
      <c r="AW389" s="17"/>
      <c r="AX389" s="17"/>
      <c r="AY389" s="17"/>
      <c r="AZ389" s="17"/>
      <c r="BA389" s="17"/>
      <c r="BB389" s="17"/>
      <c r="BC389" s="17"/>
      <c r="BD389" s="17"/>
      <c r="BE389" s="17"/>
      <c r="BF389" s="17"/>
      <c r="BG389" s="17"/>
      <c r="BH389" s="17"/>
      <c r="BI389" s="17"/>
      <c r="BJ389" s="17"/>
      <c r="BK389" s="17"/>
      <c r="BL389" s="17"/>
      <c r="BM389" s="17"/>
      <c r="BN389" s="17"/>
      <c r="BO389" s="17"/>
      <c r="BP389" s="17"/>
      <c r="BQ389" s="17"/>
      <c r="BR389" s="17"/>
      <c r="BS389" s="17"/>
      <c r="BT389" s="17"/>
      <c r="BU389" s="17"/>
      <c r="BV389" s="17"/>
      <c r="BW389" s="17"/>
      <c r="BX389" s="17"/>
      <c r="BY389" s="17"/>
      <c r="BZ389" s="17"/>
    </row>
    <row r="390" spans="3:78" x14ac:dyDescent="0.3">
      <c r="C390" s="17"/>
      <c r="D390" s="17"/>
      <c r="E390" s="17"/>
      <c r="F390" s="17"/>
      <c r="G390" s="17"/>
      <c r="H390" s="17"/>
      <c r="I390" s="17"/>
      <c r="J390" s="17"/>
      <c r="K390" s="17"/>
      <c r="L390" s="17"/>
      <c r="M390" s="17"/>
      <c r="N390" s="17"/>
      <c r="O390" s="17"/>
      <c r="P390" s="17"/>
      <c r="Q390" s="17"/>
      <c r="R390" s="17"/>
      <c r="S390" s="17"/>
      <c r="T390" s="17"/>
      <c r="U390" s="17"/>
      <c r="V390" s="17"/>
      <c r="W390" s="17"/>
      <c r="X390" s="17"/>
      <c r="Y390" s="17"/>
      <c r="Z390" s="17"/>
      <c r="AA390" s="17"/>
      <c r="AB390" s="17"/>
      <c r="AC390" s="17"/>
      <c r="AD390" s="17"/>
      <c r="AE390" s="17"/>
      <c r="AF390" s="17"/>
      <c r="AG390" s="17"/>
      <c r="AH390" s="17"/>
      <c r="AI390" s="17"/>
      <c r="AJ390" s="17"/>
      <c r="AK390" s="17"/>
      <c r="AL390" s="17"/>
      <c r="AM390" s="17"/>
      <c r="AN390" s="17"/>
      <c r="AO390" s="17"/>
      <c r="AP390" s="17"/>
      <c r="AQ390" s="17"/>
      <c r="AR390" s="17"/>
      <c r="AS390" s="17"/>
      <c r="AT390" s="17"/>
      <c r="AU390" s="17"/>
      <c r="AV390" s="17"/>
      <c r="AW390" s="17"/>
      <c r="AX390" s="17"/>
      <c r="AY390" s="17"/>
      <c r="AZ390" s="17"/>
      <c r="BA390" s="17"/>
      <c r="BB390" s="17"/>
      <c r="BC390" s="17"/>
      <c r="BD390" s="17"/>
      <c r="BE390" s="17"/>
      <c r="BF390" s="17"/>
      <c r="BG390" s="17"/>
      <c r="BH390" s="17"/>
      <c r="BI390" s="17"/>
      <c r="BJ390" s="17"/>
      <c r="BK390" s="17"/>
      <c r="BL390" s="17"/>
      <c r="BM390" s="17"/>
      <c r="BN390" s="17"/>
      <c r="BO390" s="17"/>
      <c r="BP390" s="17"/>
      <c r="BQ390" s="17"/>
      <c r="BR390" s="17"/>
      <c r="BS390" s="17"/>
      <c r="BT390" s="17"/>
      <c r="BU390" s="17"/>
      <c r="BV390" s="17"/>
      <c r="BW390" s="17"/>
      <c r="BX390" s="17"/>
      <c r="BY390" s="17"/>
      <c r="BZ390" s="17"/>
    </row>
    <row r="391" spans="3:78" x14ac:dyDescent="0.3">
      <c r="C391" s="17"/>
      <c r="D391" s="17"/>
      <c r="E391" s="17"/>
      <c r="F391" s="17"/>
      <c r="G391" s="17"/>
      <c r="H391" s="17"/>
      <c r="I391" s="17"/>
      <c r="J391" s="17"/>
      <c r="K391" s="17"/>
      <c r="L391" s="17"/>
      <c r="M391" s="17"/>
      <c r="N391" s="17"/>
      <c r="O391" s="17"/>
      <c r="P391" s="17"/>
      <c r="Q391" s="17"/>
      <c r="R391" s="17"/>
      <c r="S391" s="17"/>
      <c r="T391" s="17"/>
      <c r="U391" s="17"/>
      <c r="V391" s="17"/>
      <c r="W391" s="17"/>
      <c r="X391" s="17"/>
      <c r="Y391" s="17"/>
      <c r="Z391" s="17"/>
      <c r="AA391" s="17"/>
      <c r="AB391" s="17"/>
      <c r="AC391" s="17"/>
      <c r="AD391" s="17"/>
      <c r="AE391" s="17"/>
      <c r="AF391" s="17"/>
      <c r="AG391" s="17"/>
      <c r="AH391" s="17"/>
      <c r="AI391" s="17"/>
      <c r="AJ391" s="17"/>
      <c r="AK391" s="17"/>
      <c r="AL391" s="17"/>
      <c r="AM391" s="17"/>
      <c r="AN391" s="17"/>
      <c r="AO391" s="17"/>
      <c r="AP391" s="17"/>
      <c r="AQ391" s="17"/>
      <c r="AR391" s="17"/>
      <c r="AS391" s="17"/>
      <c r="AT391" s="17"/>
      <c r="AU391" s="17"/>
      <c r="AV391" s="17"/>
      <c r="AW391" s="17"/>
      <c r="AX391" s="17"/>
      <c r="AY391" s="17"/>
      <c r="AZ391" s="17"/>
      <c r="BA391" s="17"/>
      <c r="BB391" s="17"/>
      <c r="BC391" s="17"/>
      <c r="BD391" s="17"/>
      <c r="BE391" s="17"/>
      <c r="BF391" s="17"/>
      <c r="BG391" s="17"/>
      <c r="BH391" s="17"/>
      <c r="BI391" s="17"/>
      <c r="BJ391" s="17"/>
      <c r="BK391" s="17"/>
      <c r="BL391" s="17"/>
      <c r="BM391" s="17"/>
      <c r="BN391" s="17"/>
      <c r="BO391" s="17"/>
      <c r="BP391" s="17"/>
      <c r="BQ391" s="17"/>
      <c r="BR391" s="17"/>
      <c r="BS391" s="17"/>
      <c r="BT391" s="17"/>
      <c r="BU391" s="17"/>
      <c r="BV391" s="17"/>
      <c r="BW391" s="17"/>
      <c r="BX391" s="17"/>
      <c r="BY391" s="17"/>
      <c r="BZ391" s="17"/>
    </row>
    <row r="392" spans="3:78" x14ac:dyDescent="0.3">
      <c r="C392" s="17"/>
      <c r="D392" s="17"/>
      <c r="E392" s="17"/>
      <c r="F392" s="17"/>
      <c r="G392" s="17"/>
      <c r="H392" s="17"/>
      <c r="I392" s="17"/>
      <c r="J392" s="17"/>
      <c r="K392" s="17"/>
      <c r="L392" s="17"/>
      <c r="M392" s="17"/>
      <c r="N392" s="17"/>
      <c r="O392" s="17"/>
      <c r="P392" s="17"/>
      <c r="Q392" s="17"/>
      <c r="R392" s="17"/>
      <c r="S392" s="17"/>
      <c r="T392" s="17"/>
      <c r="U392" s="17"/>
      <c r="V392" s="17"/>
      <c r="W392" s="17"/>
      <c r="X392" s="17"/>
      <c r="Y392" s="17"/>
      <c r="Z392" s="17"/>
      <c r="AA392" s="17"/>
      <c r="AB392" s="17"/>
      <c r="AC392" s="17"/>
      <c r="AD392" s="17"/>
      <c r="AE392" s="17"/>
      <c r="AF392" s="17"/>
      <c r="AG392" s="17"/>
      <c r="AH392" s="17"/>
      <c r="AI392" s="17"/>
      <c r="AJ392" s="17"/>
      <c r="AK392" s="17"/>
      <c r="AL392" s="17"/>
      <c r="AM392" s="17"/>
      <c r="AN392" s="17"/>
      <c r="AO392" s="17"/>
      <c r="AP392" s="17"/>
      <c r="AQ392" s="17"/>
      <c r="AR392" s="17"/>
      <c r="AS392" s="17"/>
      <c r="AT392" s="17"/>
      <c r="AU392" s="17"/>
      <c r="AV392" s="17"/>
      <c r="AW392" s="17"/>
      <c r="AX392" s="17"/>
      <c r="AY392" s="17"/>
      <c r="AZ392" s="17"/>
      <c r="BA392" s="17"/>
      <c r="BB392" s="17"/>
      <c r="BC392" s="17"/>
      <c r="BD392" s="17"/>
      <c r="BE392" s="17"/>
      <c r="BF392" s="17"/>
      <c r="BG392" s="17"/>
      <c r="BH392" s="17"/>
      <c r="BI392" s="17"/>
      <c r="BJ392" s="17"/>
      <c r="BK392" s="17"/>
      <c r="BL392" s="17"/>
      <c r="BM392" s="17"/>
      <c r="BN392" s="17"/>
      <c r="BO392" s="17"/>
      <c r="BP392" s="17"/>
      <c r="BQ392" s="17"/>
      <c r="BR392" s="17"/>
      <c r="BS392" s="17"/>
      <c r="BT392" s="17"/>
      <c r="BU392" s="17"/>
      <c r="BV392" s="17"/>
      <c r="BW392" s="17"/>
      <c r="BX392" s="17"/>
      <c r="BY392" s="17"/>
      <c r="BZ392" s="17"/>
    </row>
    <row r="393" spans="3:78" x14ac:dyDescent="0.3">
      <c r="C393" s="17"/>
      <c r="D393" s="17"/>
      <c r="E393" s="17"/>
      <c r="F393" s="17"/>
      <c r="G393" s="17"/>
      <c r="H393" s="17"/>
      <c r="I393" s="17"/>
      <c r="J393" s="17"/>
      <c r="K393" s="17"/>
      <c r="L393" s="17"/>
      <c r="M393" s="17"/>
      <c r="N393" s="17"/>
      <c r="O393" s="17"/>
      <c r="P393" s="17"/>
      <c r="Q393" s="17"/>
      <c r="R393" s="17"/>
      <c r="S393" s="17"/>
      <c r="T393" s="17"/>
      <c r="U393" s="17"/>
      <c r="V393" s="17"/>
      <c r="W393" s="17"/>
      <c r="X393" s="17"/>
      <c r="Y393" s="17"/>
      <c r="Z393" s="17"/>
      <c r="AA393" s="17"/>
      <c r="AB393" s="17"/>
      <c r="AC393" s="17"/>
      <c r="AD393" s="17"/>
      <c r="AE393" s="17"/>
      <c r="AF393" s="17"/>
      <c r="AG393" s="17"/>
      <c r="AH393" s="17"/>
      <c r="AI393" s="17"/>
      <c r="AJ393" s="17"/>
      <c r="AK393" s="17"/>
      <c r="AL393" s="17"/>
      <c r="AM393" s="17"/>
      <c r="AN393" s="17"/>
      <c r="AO393" s="17"/>
      <c r="AP393" s="17"/>
      <c r="AQ393" s="17"/>
      <c r="AR393" s="17"/>
      <c r="AS393" s="17"/>
      <c r="AT393" s="17"/>
      <c r="AU393" s="17"/>
      <c r="AV393" s="17"/>
      <c r="AW393" s="17"/>
      <c r="AX393" s="17"/>
      <c r="AY393" s="17"/>
      <c r="AZ393" s="17"/>
      <c r="BA393" s="17"/>
      <c r="BB393" s="17"/>
      <c r="BC393" s="17"/>
      <c r="BD393" s="17"/>
      <c r="BE393" s="17"/>
      <c r="BF393" s="17"/>
      <c r="BG393" s="17"/>
      <c r="BH393" s="17"/>
      <c r="BI393" s="17"/>
      <c r="BJ393" s="17"/>
      <c r="BK393" s="17"/>
      <c r="BL393" s="17"/>
      <c r="BM393" s="17"/>
      <c r="BN393" s="17"/>
      <c r="BO393" s="17"/>
      <c r="BP393" s="17"/>
      <c r="BQ393" s="17"/>
      <c r="BR393" s="17"/>
      <c r="BS393" s="17"/>
      <c r="BT393" s="17"/>
      <c r="BU393" s="17"/>
      <c r="BV393" s="17"/>
      <c r="BW393" s="17"/>
      <c r="BX393" s="17"/>
      <c r="BY393" s="17"/>
      <c r="BZ393" s="17"/>
    </row>
    <row r="394" spans="3:78" x14ac:dyDescent="0.3">
      <c r="C394" s="17"/>
      <c r="D394" s="17"/>
      <c r="E394" s="17"/>
      <c r="F394" s="17"/>
      <c r="G394" s="17"/>
      <c r="H394" s="17"/>
      <c r="I394" s="17"/>
      <c r="J394" s="17"/>
      <c r="K394" s="17"/>
      <c r="L394" s="17"/>
      <c r="M394" s="17"/>
      <c r="N394" s="17"/>
      <c r="O394" s="17"/>
      <c r="P394" s="17"/>
      <c r="Q394" s="17"/>
      <c r="R394" s="17"/>
      <c r="S394" s="17"/>
      <c r="T394" s="17"/>
      <c r="U394" s="17"/>
      <c r="V394" s="17"/>
      <c r="W394" s="17"/>
      <c r="X394" s="17"/>
      <c r="Y394" s="17"/>
      <c r="Z394" s="17"/>
      <c r="AA394" s="17"/>
      <c r="AB394" s="17"/>
      <c r="AC394" s="17"/>
      <c r="AD394" s="17"/>
      <c r="AE394" s="17"/>
      <c r="AF394" s="17"/>
      <c r="AG394" s="17"/>
      <c r="AH394" s="17"/>
      <c r="AI394" s="17"/>
      <c r="AJ394" s="17"/>
      <c r="AK394" s="17"/>
      <c r="AL394" s="17"/>
      <c r="AM394" s="17"/>
      <c r="AN394" s="17"/>
      <c r="AO394" s="17"/>
      <c r="AP394" s="17"/>
      <c r="AQ394" s="17"/>
      <c r="AR394" s="17"/>
      <c r="AS394" s="17"/>
      <c r="AT394" s="17"/>
      <c r="AU394" s="17"/>
      <c r="AV394" s="17"/>
      <c r="AW394" s="17"/>
      <c r="AX394" s="17"/>
      <c r="AY394" s="17"/>
      <c r="AZ394" s="17"/>
      <c r="BA394" s="17"/>
      <c r="BB394" s="17"/>
      <c r="BC394" s="17"/>
      <c r="BD394" s="17"/>
      <c r="BE394" s="17"/>
      <c r="BF394" s="17"/>
      <c r="BG394" s="17"/>
      <c r="BH394" s="17"/>
      <c r="BI394" s="17"/>
      <c r="BJ394" s="17"/>
      <c r="BK394" s="17"/>
      <c r="BL394" s="17"/>
      <c r="BM394" s="17"/>
      <c r="BN394" s="17"/>
      <c r="BO394" s="17"/>
      <c r="BP394" s="17"/>
      <c r="BQ394" s="17"/>
      <c r="BR394" s="17"/>
      <c r="BS394" s="17"/>
      <c r="BT394" s="17"/>
      <c r="BU394" s="17"/>
      <c r="BV394" s="17"/>
      <c r="BW394" s="17"/>
      <c r="BX394" s="17"/>
      <c r="BY394" s="17"/>
      <c r="BZ394" s="17"/>
    </row>
    <row r="395" spans="3:78" x14ac:dyDescent="0.3">
      <c r="C395" s="17"/>
      <c r="D395" s="17"/>
      <c r="E395" s="17"/>
      <c r="F395" s="17"/>
      <c r="G395" s="17"/>
      <c r="H395" s="17"/>
      <c r="I395" s="17"/>
      <c r="J395" s="17"/>
      <c r="K395" s="17"/>
      <c r="L395" s="17"/>
      <c r="M395" s="17"/>
      <c r="N395" s="17"/>
      <c r="O395" s="17"/>
      <c r="P395" s="17"/>
      <c r="Q395" s="17"/>
      <c r="R395" s="17"/>
      <c r="S395" s="17"/>
      <c r="T395" s="17"/>
      <c r="U395" s="17"/>
      <c r="V395" s="17"/>
      <c r="W395" s="17"/>
      <c r="X395" s="17"/>
      <c r="Y395" s="17"/>
      <c r="Z395" s="17"/>
      <c r="AA395" s="17"/>
      <c r="AB395" s="17"/>
      <c r="AC395" s="17"/>
      <c r="AD395" s="17"/>
      <c r="AE395" s="17"/>
      <c r="AF395" s="17"/>
      <c r="AG395" s="17"/>
      <c r="AH395" s="17"/>
      <c r="AI395" s="17"/>
      <c r="AJ395" s="17"/>
      <c r="AK395" s="17"/>
      <c r="AL395" s="17"/>
      <c r="AM395" s="17"/>
      <c r="AN395" s="17"/>
      <c r="AO395" s="17"/>
      <c r="AP395" s="17"/>
      <c r="AQ395" s="17"/>
      <c r="AR395" s="17"/>
      <c r="AS395" s="17"/>
      <c r="AT395" s="17"/>
      <c r="AU395" s="17"/>
      <c r="AV395" s="17"/>
      <c r="AW395" s="17"/>
      <c r="AX395" s="17"/>
      <c r="AY395" s="17"/>
      <c r="AZ395" s="17"/>
      <c r="BA395" s="17"/>
      <c r="BB395" s="17"/>
      <c r="BC395" s="17"/>
      <c r="BD395" s="17"/>
      <c r="BE395" s="17"/>
      <c r="BF395" s="17"/>
      <c r="BG395" s="17"/>
      <c r="BH395" s="17"/>
      <c r="BI395" s="17"/>
      <c r="BJ395" s="17"/>
      <c r="BK395" s="17"/>
      <c r="BL395" s="17"/>
      <c r="BM395" s="17"/>
      <c r="BN395" s="17"/>
      <c r="BO395" s="17"/>
      <c r="BP395" s="17"/>
      <c r="BQ395" s="17"/>
      <c r="BR395" s="17"/>
      <c r="BS395" s="17"/>
      <c r="BT395" s="17"/>
      <c r="BU395" s="17"/>
      <c r="BV395" s="17"/>
      <c r="BW395" s="17"/>
      <c r="BX395" s="17"/>
      <c r="BY395" s="17"/>
      <c r="BZ395" s="17"/>
    </row>
    <row r="396" spans="3:78" x14ac:dyDescent="0.3">
      <c r="C396" s="17"/>
      <c r="D396" s="17"/>
      <c r="E396" s="17"/>
      <c r="F396" s="17"/>
      <c r="G396" s="17"/>
      <c r="H396" s="17"/>
      <c r="I396" s="17"/>
      <c r="J396" s="17"/>
      <c r="K396" s="17"/>
      <c r="L396" s="17"/>
      <c r="M396" s="17"/>
      <c r="N396" s="17"/>
      <c r="O396" s="17"/>
      <c r="P396" s="17"/>
      <c r="Q396" s="17"/>
      <c r="R396" s="17"/>
      <c r="S396" s="17"/>
      <c r="T396" s="17"/>
      <c r="U396" s="17"/>
      <c r="V396" s="17"/>
      <c r="W396" s="17"/>
      <c r="X396" s="17"/>
      <c r="Y396" s="17"/>
      <c r="Z396" s="17"/>
      <c r="AA396" s="17"/>
      <c r="AB396" s="17"/>
      <c r="AC396" s="17"/>
      <c r="AD396" s="17"/>
      <c r="AE396" s="17"/>
      <c r="AF396" s="17"/>
      <c r="AG396" s="17"/>
      <c r="AH396" s="17"/>
      <c r="AI396" s="17"/>
      <c r="AJ396" s="17"/>
      <c r="AK396" s="17"/>
      <c r="AL396" s="17"/>
      <c r="AM396" s="17"/>
      <c r="AN396" s="17"/>
      <c r="AO396" s="17"/>
      <c r="AP396" s="17"/>
      <c r="AQ396" s="17"/>
      <c r="AR396" s="17"/>
      <c r="AS396" s="17"/>
      <c r="AT396" s="17"/>
      <c r="AU396" s="17"/>
      <c r="AV396" s="17"/>
      <c r="AW396" s="17"/>
      <c r="AX396" s="17"/>
      <c r="AY396" s="17"/>
      <c r="AZ396" s="17"/>
      <c r="BA396" s="17"/>
      <c r="BB396" s="17"/>
      <c r="BC396" s="17"/>
      <c r="BD396" s="17"/>
      <c r="BE396" s="17"/>
      <c r="BF396" s="17"/>
      <c r="BG396" s="17"/>
      <c r="BH396" s="17"/>
      <c r="BI396" s="17"/>
      <c r="BJ396" s="17"/>
      <c r="BK396" s="17"/>
      <c r="BL396" s="17"/>
      <c r="BM396" s="17"/>
      <c r="BN396" s="17"/>
      <c r="BO396" s="17"/>
      <c r="BP396" s="17"/>
      <c r="BQ396" s="17"/>
      <c r="BR396" s="17"/>
      <c r="BS396" s="17"/>
      <c r="BT396" s="17"/>
      <c r="BU396" s="17"/>
      <c r="BV396" s="17"/>
      <c r="BW396" s="17"/>
      <c r="BX396" s="17"/>
      <c r="BY396" s="17"/>
      <c r="BZ396" s="17"/>
    </row>
    <row r="397" spans="3:78" x14ac:dyDescent="0.3">
      <c r="C397" s="17"/>
      <c r="D397" s="17"/>
      <c r="E397" s="17"/>
      <c r="F397" s="17"/>
      <c r="G397" s="17"/>
      <c r="H397" s="17"/>
      <c r="I397" s="17"/>
      <c r="J397" s="17"/>
      <c r="K397" s="17"/>
      <c r="L397" s="17"/>
      <c r="M397" s="17"/>
      <c r="N397" s="17"/>
      <c r="O397" s="17"/>
      <c r="P397" s="17"/>
      <c r="Q397" s="17"/>
      <c r="R397" s="17"/>
      <c r="S397" s="17"/>
      <c r="T397" s="17"/>
      <c r="U397" s="17"/>
      <c r="V397" s="17"/>
      <c r="W397" s="17"/>
      <c r="X397" s="17"/>
      <c r="Y397" s="17"/>
      <c r="Z397" s="17"/>
      <c r="AA397" s="17"/>
      <c r="AB397" s="17"/>
      <c r="AC397" s="17"/>
      <c r="AD397" s="17"/>
      <c r="AE397" s="17"/>
      <c r="AF397" s="17"/>
      <c r="AG397" s="17"/>
      <c r="AH397" s="17"/>
      <c r="AI397" s="17"/>
      <c r="AJ397" s="17"/>
      <c r="AK397" s="17"/>
      <c r="AL397" s="17"/>
      <c r="AM397" s="17"/>
      <c r="AN397" s="17"/>
      <c r="AO397" s="17"/>
      <c r="AP397" s="17"/>
      <c r="AQ397" s="17"/>
      <c r="AR397" s="17"/>
      <c r="AS397" s="17"/>
      <c r="AT397" s="17"/>
      <c r="AU397" s="17"/>
      <c r="AV397" s="17"/>
      <c r="AW397" s="17"/>
      <c r="AX397" s="17"/>
      <c r="AY397" s="17"/>
      <c r="AZ397" s="17"/>
      <c r="BA397" s="17"/>
      <c r="BB397" s="17"/>
      <c r="BC397" s="17"/>
      <c r="BD397" s="17"/>
      <c r="BE397" s="17"/>
      <c r="BF397" s="17"/>
      <c r="BG397" s="17"/>
      <c r="BH397" s="17"/>
      <c r="BI397" s="17"/>
      <c r="BJ397" s="17"/>
      <c r="BK397" s="17"/>
      <c r="BL397" s="17"/>
      <c r="BM397" s="17"/>
      <c r="BN397" s="17"/>
      <c r="BO397" s="17"/>
      <c r="BP397" s="17"/>
      <c r="BQ397" s="17"/>
      <c r="BR397" s="17"/>
      <c r="BS397" s="17"/>
      <c r="BT397" s="17"/>
      <c r="BU397" s="17"/>
      <c r="BV397" s="17"/>
      <c r="BW397" s="17"/>
      <c r="BX397" s="17"/>
      <c r="BY397" s="17"/>
      <c r="BZ397" s="17"/>
    </row>
    <row r="398" spans="3:78" x14ac:dyDescent="0.3">
      <c r="C398" s="17"/>
      <c r="D398" s="17"/>
      <c r="E398" s="17"/>
      <c r="F398" s="17"/>
      <c r="G398" s="17"/>
      <c r="H398" s="17"/>
      <c r="I398" s="17"/>
      <c r="J398" s="17"/>
      <c r="K398" s="17"/>
      <c r="L398" s="17"/>
      <c r="M398" s="17"/>
      <c r="N398" s="17"/>
      <c r="O398" s="17"/>
      <c r="P398" s="17"/>
      <c r="Q398" s="17"/>
      <c r="R398" s="17"/>
      <c r="S398" s="17"/>
      <c r="T398" s="17"/>
      <c r="U398" s="17"/>
      <c r="V398" s="17"/>
      <c r="W398" s="17"/>
      <c r="X398" s="17"/>
      <c r="Y398" s="17"/>
      <c r="Z398" s="17"/>
      <c r="AA398" s="17"/>
      <c r="AB398" s="17"/>
      <c r="AC398" s="17"/>
      <c r="AD398" s="17"/>
      <c r="AE398" s="17"/>
      <c r="AF398" s="17"/>
      <c r="AG398" s="17"/>
      <c r="AH398" s="17"/>
      <c r="AI398" s="17"/>
      <c r="AJ398" s="17"/>
      <c r="AK398" s="17"/>
      <c r="AL398" s="17"/>
      <c r="AM398" s="17"/>
      <c r="AN398" s="17"/>
      <c r="AO398" s="17"/>
      <c r="AP398" s="17"/>
      <c r="AQ398" s="17"/>
      <c r="AR398" s="17"/>
      <c r="AS398" s="17"/>
      <c r="AT398" s="17"/>
      <c r="AU398" s="17"/>
      <c r="AV398" s="17"/>
      <c r="AW398" s="17"/>
      <c r="AX398" s="17"/>
      <c r="AY398" s="17"/>
      <c r="AZ398" s="17"/>
      <c r="BA398" s="17"/>
      <c r="BB398" s="17"/>
      <c r="BC398" s="17"/>
      <c r="BD398" s="17"/>
      <c r="BE398" s="17"/>
      <c r="BF398" s="17"/>
      <c r="BG398" s="17"/>
      <c r="BH398" s="17"/>
      <c r="BI398" s="17"/>
      <c r="BJ398" s="17"/>
      <c r="BK398" s="17"/>
      <c r="BL398" s="17"/>
      <c r="BM398" s="17"/>
      <c r="BN398" s="17"/>
      <c r="BO398" s="17"/>
      <c r="BP398" s="17"/>
      <c r="BQ398" s="17"/>
      <c r="BR398" s="17"/>
      <c r="BS398" s="17"/>
      <c r="BT398" s="17"/>
      <c r="BU398" s="17"/>
      <c r="BV398" s="17"/>
      <c r="BW398" s="17"/>
      <c r="BX398" s="17"/>
      <c r="BY398" s="17"/>
      <c r="BZ398" s="17"/>
    </row>
    <row r="399" spans="3:78" x14ac:dyDescent="0.3">
      <c r="C399" s="17"/>
      <c r="D399" s="17"/>
      <c r="E399" s="17"/>
      <c r="F399" s="17"/>
      <c r="G399" s="17"/>
      <c r="H399" s="17"/>
      <c r="I399" s="17"/>
      <c r="J399" s="17"/>
      <c r="K399" s="17"/>
      <c r="L399" s="17"/>
      <c r="M399" s="17"/>
      <c r="N399" s="17"/>
      <c r="O399" s="17"/>
      <c r="P399" s="17"/>
      <c r="Q399" s="17"/>
      <c r="R399" s="17"/>
      <c r="S399" s="17"/>
      <c r="T399" s="17"/>
      <c r="U399" s="17"/>
      <c r="V399" s="17"/>
      <c r="W399" s="17"/>
      <c r="X399" s="17"/>
      <c r="Y399" s="17"/>
      <c r="Z399" s="17"/>
      <c r="AA399" s="17"/>
      <c r="AB399" s="17"/>
      <c r="AC399" s="17"/>
      <c r="AD399" s="17"/>
      <c r="AE399" s="17"/>
      <c r="AF399" s="17"/>
      <c r="AG399" s="17"/>
      <c r="AH399" s="17"/>
      <c r="AI399" s="17"/>
      <c r="AJ399" s="17"/>
      <c r="AK399" s="17"/>
      <c r="AL399" s="17"/>
      <c r="AM399" s="17"/>
      <c r="AN399" s="17"/>
      <c r="AO399" s="17"/>
      <c r="AP399" s="17"/>
      <c r="AQ399" s="17"/>
      <c r="AR399" s="17"/>
      <c r="AS399" s="17"/>
      <c r="AT399" s="17"/>
      <c r="AU399" s="17"/>
      <c r="AV399" s="17"/>
      <c r="AW399" s="17"/>
      <c r="AX399" s="17"/>
      <c r="AY399" s="17"/>
      <c r="AZ399" s="17"/>
      <c r="BA399" s="17"/>
      <c r="BB399" s="17"/>
      <c r="BC399" s="17"/>
      <c r="BD399" s="17"/>
      <c r="BE399" s="17"/>
      <c r="BF399" s="17"/>
      <c r="BG399" s="17"/>
      <c r="BH399" s="17"/>
      <c r="BI399" s="17"/>
      <c r="BJ399" s="17"/>
      <c r="BK399" s="17"/>
      <c r="BL399" s="17"/>
      <c r="BM399" s="17"/>
      <c r="BN399" s="17"/>
      <c r="BO399" s="17"/>
      <c r="BP399" s="17"/>
      <c r="BQ399" s="17"/>
      <c r="BR399" s="17"/>
      <c r="BS399" s="17"/>
      <c r="BT399" s="17"/>
      <c r="BU399" s="17"/>
      <c r="BV399" s="17"/>
      <c r="BW399" s="17"/>
      <c r="BX399" s="17"/>
      <c r="BY399" s="17"/>
      <c r="BZ399" s="17"/>
    </row>
    <row r="400" spans="3:78" x14ac:dyDescent="0.3">
      <c r="C400" s="17"/>
      <c r="D400" s="17"/>
      <c r="E400" s="17"/>
      <c r="F400" s="17"/>
      <c r="G400" s="17"/>
      <c r="H400" s="17"/>
      <c r="I400" s="17"/>
      <c r="J400" s="17"/>
      <c r="K400" s="17"/>
      <c r="L400" s="17"/>
      <c r="M400" s="17"/>
      <c r="N400" s="17"/>
      <c r="O400" s="17"/>
      <c r="P400" s="17"/>
      <c r="Q400" s="17"/>
      <c r="R400" s="17"/>
      <c r="S400" s="17"/>
      <c r="T400" s="17"/>
      <c r="U400" s="17"/>
      <c r="V400" s="17"/>
      <c r="W400" s="17"/>
      <c r="X400" s="17"/>
      <c r="Y400" s="17"/>
      <c r="Z400" s="17"/>
      <c r="AA400" s="17"/>
      <c r="AB400" s="17"/>
      <c r="AC400" s="17"/>
      <c r="AD400" s="17"/>
      <c r="AE400" s="17"/>
      <c r="AF400" s="17"/>
      <c r="AG400" s="17"/>
      <c r="AH400" s="17"/>
      <c r="AI400" s="17"/>
      <c r="AJ400" s="17"/>
      <c r="AK400" s="17"/>
      <c r="AL400" s="17"/>
      <c r="AM400" s="17"/>
      <c r="AN400" s="17"/>
      <c r="AO400" s="17"/>
      <c r="AP400" s="17"/>
      <c r="AQ400" s="17"/>
      <c r="AR400" s="17"/>
      <c r="AS400" s="17"/>
      <c r="AT400" s="17"/>
      <c r="AU400" s="17"/>
      <c r="AV400" s="17"/>
      <c r="AW400" s="17"/>
      <c r="AX400" s="17"/>
      <c r="AY400" s="17"/>
      <c r="AZ400" s="17"/>
      <c r="BA400" s="17"/>
      <c r="BB400" s="17"/>
      <c r="BC400" s="17"/>
      <c r="BD400" s="17"/>
      <c r="BE400" s="17"/>
      <c r="BF400" s="17"/>
      <c r="BG400" s="17"/>
      <c r="BH400" s="17"/>
      <c r="BI400" s="17"/>
      <c r="BJ400" s="17"/>
      <c r="BK400" s="17"/>
      <c r="BL400" s="17"/>
      <c r="BM400" s="17"/>
      <c r="BN400" s="17"/>
      <c r="BO400" s="17"/>
      <c r="BP400" s="17"/>
      <c r="BQ400" s="17"/>
      <c r="BR400" s="17"/>
      <c r="BS400" s="17"/>
      <c r="BT400" s="17"/>
      <c r="BU400" s="17"/>
      <c r="BV400" s="17"/>
      <c r="BW400" s="17"/>
      <c r="BX400" s="17"/>
      <c r="BY400" s="17"/>
      <c r="BZ400" s="17"/>
    </row>
    <row r="401" spans="3:78" x14ac:dyDescent="0.3">
      <c r="C401" s="17"/>
      <c r="D401" s="17"/>
      <c r="E401" s="17"/>
      <c r="F401" s="17"/>
      <c r="G401" s="17"/>
      <c r="H401" s="17"/>
      <c r="I401" s="17"/>
      <c r="J401" s="17"/>
      <c r="K401" s="17"/>
      <c r="L401" s="17"/>
      <c r="M401" s="17"/>
      <c r="N401" s="17"/>
      <c r="O401" s="17"/>
      <c r="P401" s="17"/>
      <c r="Q401" s="17"/>
      <c r="R401" s="17"/>
      <c r="S401" s="17"/>
      <c r="T401" s="17"/>
      <c r="U401" s="17"/>
      <c r="V401" s="17"/>
      <c r="W401" s="17"/>
      <c r="X401" s="17"/>
      <c r="Y401" s="17"/>
      <c r="Z401" s="17"/>
      <c r="AA401" s="17"/>
      <c r="AB401" s="17"/>
      <c r="AC401" s="17"/>
      <c r="AD401" s="17"/>
      <c r="AE401" s="17"/>
      <c r="AF401" s="17"/>
      <c r="AG401" s="17"/>
      <c r="AH401" s="17"/>
      <c r="AI401" s="17"/>
      <c r="AJ401" s="17"/>
      <c r="AK401" s="17"/>
      <c r="AL401" s="17"/>
      <c r="AM401" s="17"/>
      <c r="AN401" s="17"/>
      <c r="AO401" s="17"/>
      <c r="AP401" s="17"/>
      <c r="AQ401" s="17"/>
      <c r="AR401" s="17"/>
      <c r="AS401" s="17"/>
      <c r="AT401" s="17"/>
      <c r="AU401" s="17"/>
      <c r="AV401" s="17"/>
      <c r="AW401" s="17"/>
      <c r="AX401" s="17"/>
      <c r="AY401" s="17"/>
      <c r="AZ401" s="17"/>
      <c r="BA401" s="17"/>
      <c r="BB401" s="17"/>
      <c r="BC401" s="17"/>
      <c r="BD401" s="17"/>
      <c r="BE401" s="17"/>
      <c r="BF401" s="17"/>
      <c r="BG401" s="17"/>
      <c r="BH401" s="17"/>
      <c r="BI401" s="17"/>
      <c r="BJ401" s="17"/>
      <c r="BK401" s="17"/>
      <c r="BL401" s="17"/>
      <c r="BM401" s="17"/>
      <c r="BN401" s="17"/>
      <c r="BO401" s="17"/>
      <c r="BP401" s="17"/>
      <c r="BQ401" s="17"/>
      <c r="BR401" s="17"/>
      <c r="BS401" s="17"/>
      <c r="BT401" s="17"/>
      <c r="BU401" s="17"/>
      <c r="BV401" s="17"/>
      <c r="BW401" s="17"/>
      <c r="BX401" s="17"/>
      <c r="BY401" s="17"/>
      <c r="BZ401" s="17"/>
    </row>
    <row r="402" spans="3:78" x14ac:dyDescent="0.3">
      <c r="C402" s="17"/>
      <c r="D402" s="17"/>
      <c r="E402" s="17"/>
      <c r="F402" s="17"/>
      <c r="G402" s="17"/>
      <c r="H402" s="17"/>
      <c r="I402" s="17"/>
      <c r="J402" s="17"/>
      <c r="K402" s="17"/>
      <c r="L402" s="17"/>
      <c r="M402" s="17"/>
      <c r="N402" s="17"/>
      <c r="O402" s="17"/>
      <c r="P402" s="17"/>
      <c r="Q402" s="17"/>
      <c r="R402" s="17"/>
      <c r="S402" s="17"/>
      <c r="T402" s="17"/>
      <c r="U402" s="17"/>
      <c r="V402" s="17"/>
      <c r="W402" s="17"/>
      <c r="X402" s="17"/>
      <c r="Y402" s="17"/>
      <c r="Z402" s="17"/>
      <c r="AA402" s="17"/>
      <c r="AB402" s="17"/>
      <c r="AC402" s="17"/>
      <c r="AD402" s="17"/>
      <c r="AE402" s="17"/>
      <c r="AF402" s="17"/>
      <c r="AG402" s="17"/>
      <c r="AH402" s="17"/>
      <c r="AI402" s="17"/>
      <c r="AJ402" s="17"/>
      <c r="AK402" s="17"/>
      <c r="AL402" s="17"/>
      <c r="AM402" s="17"/>
      <c r="AN402" s="17"/>
      <c r="AO402" s="17"/>
      <c r="AP402" s="17"/>
      <c r="AQ402" s="17"/>
      <c r="AR402" s="17"/>
      <c r="AS402" s="17"/>
      <c r="AT402" s="17"/>
      <c r="AU402" s="17"/>
      <c r="AV402" s="17"/>
      <c r="AW402" s="17"/>
      <c r="AX402" s="17"/>
      <c r="AY402" s="17"/>
      <c r="AZ402" s="17"/>
      <c r="BA402" s="17"/>
      <c r="BB402" s="17"/>
      <c r="BC402" s="17"/>
      <c r="BD402" s="17"/>
      <c r="BE402" s="17"/>
      <c r="BF402" s="17"/>
      <c r="BG402" s="17"/>
      <c r="BH402" s="17"/>
      <c r="BI402" s="17"/>
      <c r="BJ402" s="17"/>
      <c r="BK402" s="17"/>
      <c r="BL402" s="17"/>
      <c r="BM402" s="17"/>
      <c r="BN402" s="17"/>
      <c r="BO402" s="17"/>
      <c r="BP402" s="17"/>
      <c r="BQ402" s="17"/>
      <c r="BR402" s="17"/>
      <c r="BS402" s="17"/>
      <c r="BT402" s="17"/>
      <c r="BU402" s="17"/>
      <c r="BV402" s="17"/>
      <c r="BW402" s="17"/>
      <c r="BX402" s="17"/>
      <c r="BY402" s="17"/>
      <c r="BZ402" s="17"/>
    </row>
    <row r="403" spans="3:78" x14ac:dyDescent="0.3">
      <c r="C403" s="17"/>
      <c r="D403" s="17"/>
      <c r="E403" s="17"/>
      <c r="F403" s="17"/>
      <c r="G403" s="17"/>
      <c r="H403" s="17"/>
      <c r="I403" s="17"/>
      <c r="J403" s="17"/>
      <c r="K403" s="17"/>
      <c r="L403" s="17"/>
      <c r="M403" s="17"/>
      <c r="N403" s="17"/>
      <c r="O403" s="17"/>
      <c r="P403" s="17"/>
      <c r="Q403" s="17"/>
      <c r="R403" s="17"/>
      <c r="S403" s="17"/>
      <c r="T403" s="17"/>
      <c r="U403" s="17"/>
      <c r="V403" s="17"/>
      <c r="W403" s="17"/>
      <c r="X403" s="17"/>
      <c r="Y403" s="17"/>
      <c r="Z403" s="17"/>
      <c r="AA403" s="17"/>
      <c r="AB403" s="17"/>
      <c r="AC403" s="17"/>
      <c r="AD403" s="17"/>
      <c r="AE403" s="17"/>
      <c r="AF403" s="17"/>
      <c r="AG403" s="17"/>
      <c r="AH403" s="17"/>
      <c r="AI403" s="17"/>
      <c r="AJ403" s="17"/>
      <c r="AK403" s="17"/>
      <c r="AL403" s="17"/>
      <c r="AM403" s="17"/>
      <c r="AN403" s="17"/>
      <c r="AO403" s="17"/>
      <c r="AP403" s="17"/>
      <c r="AQ403" s="17"/>
      <c r="AR403" s="17"/>
      <c r="AS403" s="17"/>
      <c r="AT403" s="17"/>
      <c r="AU403" s="17"/>
      <c r="AV403" s="17"/>
      <c r="AW403" s="17"/>
      <c r="AX403" s="17"/>
      <c r="AY403" s="17"/>
      <c r="AZ403" s="17"/>
      <c r="BA403" s="17"/>
      <c r="BB403" s="17"/>
      <c r="BC403" s="17"/>
      <c r="BD403" s="17"/>
      <c r="BE403" s="17"/>
      <c r="BF403" s="17"/>
      <c r="BG403" s="17"/>
      <c r="BH403" s="17"/>
      <c r="BI403" s="17"/>
      <c r="BJ403" s="17"/>
      <c r="BK403" s="17"/>
      <c r="BL403" s="17"/>
      <c r="BM403" s="17"/>
      <c r="BN403" s="17"/>
      <c r="BO403" s="17"/>
      <c r="BP403" s="17"/>
      <c r="BQ403" s="17"/>
      <c r="BR403" s="17"/>
      <c r="BS403" s="17"/>
      <c r="BT403" s="17"/>
      <c r="BU403" s="17"/>
      <c r="BV403" s="17"/>
      <c r="BW403" s="17"/>
      <c r="BX403" s="17"/>
      <c r="BY403" s="17"/>
      <c r="BZ403" s="17"/>
    </row>
    <row r="404" spans="3:78" x14ac:dyDescent="0.3">
      <c r="C404" s="17"/>
      <c r="D404" s="17"/>
      <c r="E404" s="17"/>
      <c r="F404" s="17"/>
      <c r="G404" s="17"/>
      <c r="H404" s="17"/>
      <c r="I404" s="17"/>
      <c r="J404" s="17"/>
      <c r="K404" s="17"/>
      <c r="L404" s="17"/>
      <c r="M404" s="17"/>
      <c r="N404" s="17"/>
      <c r="O404" s="17"/>
      <c r="P404" s="17"/>
      <c r="Q404" s="17"/>
      <c r="R404" s="17"/>
      <c r="S404" s="17"/>
      <c r="T404" s="17"/>
      <c r="U404" s="17"/>
      <c r="V404" s="17"/>
      <c r="W404" s="17"/>
      <c r="X404" s="17"/>
      <c r="Y404" s="17"/>
      <c r="Z404" s="17"/>
      <c r="AA404" s="17"/>
      <c r="AB404" s="17"/>
      <c r="AC404" s="17"/>
      <c r="AD404" s="17"/>
      <c r="AE404" s="17"/>
      <c r="AF404" s="17"/>
      <c r="AG404" s="17"/>
      <c r="AH404" s="17"/>
      <c r="AI404" s="17"/>
      <c r="AJ404" s="17"/>
      <c r="AK404" s="17"/>
      <c r="AL404" s="17"/>
      <c r="AM404" s="17"/>
      <c r="AN404" s="17"/>
      <c r="AO404" s="17"/>
      <c r="AP404" s="17"/>
      <c r="AQ404" s="17"/>
      <c r="AR404" s="17"/>
      <c r="AS404" s="17"/>
      <c r="AT404" s="17"/>
      <c r="AU404" s="17"/>
      <c r="AV404" s="17"/>
      <c r="AW404" s="17"/>
      <c r="AX404" s="17"/>
      <c r="AY404" s="17"/>
      <c r="AZ404" s="17"/>
      <c r="BA404" s="17"/>
      <c r="BB404" s="17"/>
      <c r="BC404" s="17"/>
      <c r="BD404" s="17"/>
      <c r="BE404" s="17"/>
      <c r="BF404" s="17"/>
      <c r="BG404" s="17"/>
      <c r="BH404" s="17"/>
      <c r="BI404" s="17"/>
      <c r="BJ404" s="17"/>
      <c r="BK404" s="17"/>
      <c r="BL404" s="17"/>
      <c r="BM404" s="17"/>
      <c r="BN404" s="17"/>
      <c r="BO404" s="17"/>
      <c r="BP404" s="17"/>
      <c r="BQ404" s="17"/>
      <c r="BR404" s="17"/>
      <c r="BS404" s="17"/>
      <c r="BT404" s="17"/>
      <c r="BU404" s="17"/>
      <c r="BV404" s="17"/>
      <c r="BW404" s="17"/>
      <c r="BX404" s="17"/>
      <c r="BY404" s="17"/>
      <c r="BZ404" s="17"/>
    </row>
    <row r="405" spans="3:78" x14ac:dyDescent="0.3">
      <c r="C405" s="17"/>
      <c r="D405" s="17"/>
      <c r="E405" s="17"/>
      <c r="F405" s="17"/>
      <c r="G405" s="17"/>
      <c r="H405" s="17"/>
      <c r="I405" s="17"/>
      <c r="J405" s="17"/>
      <c r="K405" s="17"/>
      <c r="L405" s="17"/>
      <c r="M405" s="17"/>
      <c r="N405" s="17"/>
      <c r="O405" s="17"/>
      <c r="P405" s="17"/>
      <c r="Q405" s="17"/>
      <c r="R405" s="17"/>
      <c r="S405" s="17"/>
      <c r="T405" s="17"/>
      <c r="U405" s="17"/>
      <c r="V405" s="17"/>
      <c r="W405" s="17"/>
      <c r="X405" s="17"/>
      <c r="Y405" s="17"/>
      <c r="Z405" s="17"/>
      <c r="AA405" s="17"/>
      <c r="AB405" s="17"/>
      <c r="AC405" s="17"/>
      <c r="AD405" s="17"/>
      <c r="AE405" s="17"/>
      <c r="AF405" s="17"/>
      <c r="AG405" s="17"/>
      <c r="AH405" s="17"/>
      <c r="AI405" s="17"/>
      <c r="AJ405" s="17"/>
      <c r="AK405" s="17"/>
      <c r="AL405" s="17"/>
      <c r="AM405" s="17"/>
      <c r="AN405" s="17"/>
      <c r="AO405" s="17"/>
      <c r="AP405" s="17"/>
      <c r="AQ405" s="17"/>
      <c r="AR405" s="17"/>
      <c r="AS405" s="17"/>
      <c r="AT405" s="17"/>
      <c r="AU405" s="17"/>
      <c r="AV405" s="17"/>
      <c r="AW405" s="17"/>
      <c r="AX405" s="17"/>
      <c r="AY405" s="17"/>
      <c r="AZ405" s="17"/>
      <c r="BA405" s="17"/>
      <c r="BB405" s="17"/>
      <c r="BC405" s="17"/>
      <c r="BD405" s="17"/>
      <c r="BE405" s="17"/>
      <c r="BF405" s="17"/>
      <c r="BG405" s="17"/>
      <c r="BH405" s="17"/>
      <c r="BI405" s="17"/>
      <c r="BJ405" s="17"/>
      <c r="BK405" s="17"/>
      <c r="BL405" s="17"/>
      <c r="BM405" s="17"/>
      <c r="BN405" s="17"/>
      <c r="BO405" s="17"/>
      <c r="BP405" s="17"/>
      <c r="BQ405" s="17"/>
      <c r="BR405" s="17"/>
      <c r="BS405" s="17"/>
      <c r="BT405" s="17"/>
      <c r="BU405" s="17"/>
      <c r="BV405" s="17"/>
      <c r="BW405" s="17"/>
      <c r="BX405" s="17"/>
      <c r="BY405" s="17"/>
      <c r="BZ405" s="17"/>
    </row>
    <row r="406" spans="3:78" x14ac:dyDescent="0.3">
      <c r="C406" s="17"/>
      <c r="D406" s="17"/>
      <c r="E406" s="17"/>
      <c r="F406" s="17"/>
      <c r="G406" s="17"/>
      <c r="H406" s="17"/>
      <c r="I406" s="17"/>
      <c r="J406" s="17"/>
      <c r="K406" s="17"/>
      <c r="L406" s="17"/>
      <c r="M406" s="17"/>
      <c r="N406" s="17"/>
      <c r="O406" s="17"/>
      <c r="P406" s="17"/>
      <c r="Q406" s="17"/>
      <c r="R406" s="17"/>
      <c r="S406" s="17"/>
      <c r="T406" s="17"/>
      <c r="U406" s="17"/>
      <c r="V406" s="17"/>
      <c r="W406" s="17"/>
      <c r="X406" s="17"/>
      <c r="Y406" s="17"/>
      <c r="Z406" s="17"/>
      <c r="AA406" s="17"/>
      <c r="AB406" s="17"/>
      <c r="AC406" s="17"/>
      <c r="AD406" s="17"/>
      <c r="AE406" s="17"/>
      <c r="AF406" s="17"/>
      <c r="AG406" s="17"/>
      <c r="AH406" s="17"/>
      <c r="AI406" s="17"/>
      <c r="AJ406" s="17"/>
      <c r="AK406" s="17"/>
      <c r="AL406" s="17"/>
      <c r="AM406" s="17"/>
      <c r="AN406" s="17"/>
      <c r="AO406" s="17"/>
      <c r="AP406" s="17"/>
      <c r="AQ406" s="17"/>
      <c r="AR406" s="17"/>
      <c r="AS406" s="17"/>
      <c r="AT406" s="17"/>
      <c r="AU406" s="17"/>
      <c r="AV406" s="17"/>
      <c r="AW406" s="17"/>
      <c r="AX406" s="17"/>
      <c r="AY406" s="17"/>
      <c r="AZ406" s="17"/>
      <c r="BA406" s="17"/>
      <c r="BB406" s="17"/>
      <c r="BC406" s="17"/>
      <c r="BD406" s="17"/>
      <c r="BE406" s="17"/>
      <c r="BF406" s="17"/>
      <c r="BG406" s="17"/>
      <c r="BH406" s="17"/>
      <c r="BI406" s="17"/>
      <c r="BJ406" s="17"/>
      <c r="BK406" s="17"/>
      <c r="BL406" s="17"/>
      <c r="BM406" s="17"/>
      <c r="BN406" s="17"/>
      <c r="BO406" s="17"/>
      <c r="BP406" s="17"/>
      <c r="BQ406" s="17"/>
      <c r="BR406" s="17"/>
      <c r="BS406" s="17"/>
      <c r="BT406" s="17"/>
      <c r="BU406" s="17"/>
      <c r="BV406" s="17"/>
      <c r="BW406" s="17"/>
      <c r="BX406" s="17"/>
      <c r="BY406" s="17"/>
      <c r="BZ406" s="17"/>
    </row>
    <row r="407" spans="3:78" x14ac:dyDescent="0.3">
      <c r="C407" s="17"/>
      <c r="D407" s="17"/>
      <c r="E407" s="17"/>
      <c r="F407" s="17"/>
      <c r="G407" s="17"/>
      <c r="H407" s="17"/>
      <c r="I407" s="17"/>
      <c r="J407" s="17"/>
      <c r="K407" s="17"/>
      <c r="L407" s="17"/>
      <c r="M407" s="17"/>
      <c r="N407" s="17"/>
      <c r="O407" s="17"/>
      <c r="P407" s="17"/>
      <c r="Q407" s="17"/>
      <c r="R407" s="17"/>
      <c r="S407" s="17"/>
      <c r="T407" s="17"/>
      <c r="U407" s="17"/>
      <c r="V407" s="17"/>
      <c r="W407" s="17"/>
      <c r="X407" s="17"/>
      <c r="Y407" s="17"/>
      <c r="Z407" s="17"/>
      <c r="AA407" s="17"/>
      <c r="AB407" s="17"/>
      <c r="AC407" s="17"/>
      <c r="AD407" s="17"/>
      <c r="AE407" s="17"/>
      <c r="AF407" s="17"/>
      <c r="AG407" s="17"/>
      <c r="AH407" s="17"/>
      <c r="AI407" s="17"/>
      <c r="AJ407" s="17"/>
      <c r="AK407" s="17"/>
      <c r="AL407" s="17"/>
      <c r="AM407" s="17"/>
      <c r="AN407" s="17"/>
      <c r="AO407" s="17"/>
      <c r="AP407" s="17"/>
      <c r="AQ407" s="17"/>
      <c r="AR407" s="17"/>
      <c r="AS407" s="17"/>
      <c r="AT407" s="17"/>
      <c r="AU407" s="17"/>
      <c r="AV407" s="17"/>
      <c r="AW407" s="17"/>
      <c r="AX407" s="17"/>
      <c r="AY407" s="17"/>
      <c r="AZ407" s="17"/>
      <c r="BA407" s="17"/>
      <c r="BB407" s="17"/>
      <c r="BC407" s="17"/>
      <c r="BD407" s="17"/>
      <c r="BE407" s="17"/>
      <c r="BF407" s="17"/>
      <c r="BG407" s="17"/>
      <c r="BH407" s="17"/>
      <c r="BI407" s="17"/>
      <c r="BJ407" s="17"/>
      <c r="BK407" s="17"/>
      <c r="BL407" s="17"/>
      <c r="BM407" s="17"/>
      <c r="BN407" s="17"/>
      <c r="BO407" s="17"/>
      <c r="BP407" s="17"/>
      <c r="BQ407" s="17"/>
      <c r="BR407" s="17"/>
      <c r="BS407" s="17"/>
      <c r="BT407" s="17"/>
      <c r="BU407" s="17"/>
      <c r="BV407" s="17"/>
      <c r="BW407" s="17"/>
      <c r="BX407" s="17"/>
      <c r="BY407" s="17"/>
      <c r="BZ407" s="17"/>
    </row>
    <row r="408" spans="3:78" x14ac:dyDescent="0.3">
      <c r="C408" s="17"/>
      <c r="D408" s="17"/>
      <c r="E408" s="17"/>
      <c r="F408" s="17"/>
      <c r="G408" s="17"/>
      <c r="H408" s="17"/>
      <c r="I408" s="17"/>
      <c r="J408" s="17"/>
      <c r="K408" s="17"/>
      <c r="L408" s="17"/>
      <c r="M408" s="17"/>
      <c r="N408" s="17"/>
      <c r="O408" s="17"/>
      <c r="P408" s="17"/>
      <c r="Q408" s="17"/>
      <c r="R408" s="17"/>
      <c r="S408" s="17"/>
      <c r="T408" s="17"/>
      <c r="U408" s="17"/>
      <c r="V408" s="17"/>
      <c r="W408" s="17"/>
      <c r="X408" s="17"/>
      <c r="Y408" s="17"/>
      <c r="Z408" s="17"/>
      <c r="AA408" s="17"/>
      <c r="AB408" s="17"/>
      <c r="AC408" s="17"/>
      <c r="AD408" s="17"/>
      <c r="AE408" s="17"/>
      <c r="AF408" s="17"/>
      <c r="AG408" s="17"/>
      <c r="AH408" s="17"/>
      <c r="AI408" s="17"/>
      <c r="AJ408" s="17"/>
      <c r="AK408" s="17"/>
      <c r="AL408" s="17"/>
      <c r="AM408" s="17"/>
      <c r="AN408" s="17"/>
      <c r="AO408" s="17"/>
      <c r="AP408" s="17"/>
      <c r="AQ408" s="17"/>
      <c r="AR408" s="17"/>
      <c r="AS408" s="17"/>
      <c r="AT408" s="17"/>
      <c r="AU408" s="17"/>
      <c r="AV408" s="17"/>
      <c r="AW408" s="17"/>
      <c r="AX408" s="17"/>
      <c r="AY408" s="17"/>
      <c r="AZ408" s="17"/>
      <c r="BA408" s="17"/>
      <c r="BB408" s="17"/>
      <c r="BC408" s="17"/>
      <c r="BD408" s="17"/>
      <c r="BE408" s="17"/>
      <c r="BF408" s="17"/>
      <c r="BG408" s="17"/>
      <c r="BH408" s="17"/>
      <c r="BI408" s="17"/>
      <c r="BJ408" s="17"/>
      <c r="BK408" s="17"/>
      <c r="BL408" s="17"/>
      <c r="BM408" s="17"/>
      <c r="BN408" s="17"/>
      <c r="BO408" s="17"/>
      <c r="BP408" s="17"/>
      <c r="BQ408" s="17"/>
      <c r="BR408" s="17"/>
      <c r="BS408" s="17"/>
      <c r="BT408" s="17"/>
      <c r="BU408" s="17"/>
      <c r="BV408" s="17"/>
      <c r="BW408" s="17"/>
      <c r="BX408" s="17"/>
      <c r="BY408" s="17"/>
      <c r="BZ408" s="17"/>
    </row>
    <row r="409" spans="3:78" x14ac:dyDescent="0.3">
      <c r="C409" s="17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  <c r="W409" s="17"/>
      <c r="X409" s="17"/>
      <c r="Y409" s="17"/>
      <c r="Z409" s="17"/>
      <c r="AA409" s="17"/>
      <c r="AB409" s="17"/>
      <c r="AC409" s="17"/>
      <c r="AD409" s="17"/>
      <c r="AE409" s="17"/>
      <c r="AF409" s="17"/>
      <c r="AG409" s="17"/>
      <c r="AH409" s="17"/>
      <c r="AI409" s="17"/>
      <c r="AJ409" s="17"/>
      <c r="AK409" s="17"/>
      <c r="AL409" s="17"/>
      <c r="AM409" s="17"/>
      <c r="AN409" s="17"/>
      <c r="AO409" s="17"/>
      <c r="AP409" s="17"/>
      <c r="AQ409" s="17"/>
      <c r="AR409" s="17"/>
      <c r="AS409" s="17"/>
      <c r="AT409" s="17"/>
      <c r="AU409" s="17"/>
      <c r="AV409" s="17"/>
      <c r="AW409" s="17"/>
      <c r="AX409" s="17"/>
      <c r="AY409" s="17"/>
      <c r="AZ409" s="17"/>
      <c r="BA409" s="17"/>
      <c r="BB409" s="17"/>
      <c r="BC409" s="17"/>
      <c r="BD409" s="17"/>
      <c r="BE409" s="17"/>
      <c r="BF409" s="17"/>
      <c r="BG409" s="17"/>
      <c r="BH409" s="17"/>
      <c r="BI409" s="17"/>
      <c r="BJ409" s="17"/>
      <c r="BK409" s="17"/>
      <c r="BL409" s="17"/>
      <c r="BM409" s="17"/>
      <c r="BN409" s="17"/>
      <c r="BO409" s="17"/>
      <c r="BP409" s="17"/>
      <c r="BQ409" s="17"/>
      <c r="BR409" s="17"/>
      <c r="BS409" s="17"/>
      <c r="BT409" s="17"/>
      <c r="BU409" s="17"/>
      <c r="BV409" s="17"/>
      <c r="BW409" s="17"/>
      <c r="BX409" s="17"/>
      <c r="BY409" s="17"/>
      <c r="BZ409" s="17"/>
    </row>
    <row r="410" spans="3:78" x14ac:dyDescent="0.3">
      <c r="C410" s="17"/>
      <c r="D410" s="17"/>
      <c r="E410" s="17"/>
      <c r="F410" s="17"/>
      <c r="G410" s="17"/>
      <c r="H410" s="17"/>
      <c r="I410" s="17"/>
      <c r="J410" s="17"/>
      <c r="K410" s="17"/>
      <c r="L410" s="17"/>
      <c r="M410" s="17"/>
      <c r="N410" s="17"/>
      <c r="O410" s="17"/>
      <c r="P410" s="17"/>
      <c r="Q410" s="17"/>
      <c r="R410" s="17"/>
      <c r="S410" s="17"/>
      <c r="T410" s="17"/>
      <c r="U410" s="17"/>
      <c r="V410" s="17"/>
      <c r="W410" s="17"/>
      <c r="X410" s="17"/>
      <c r="Y410" s="17"/>
      <c r="Z410" s="17"/>
      <c r="AA410" s="17"/>
      <c r="AB410" s="17"/>
      <c r="AC410" s="17"/>
      <c r="AD410" s="17"/>
      <c r="AE410" s="17"/>
      <c r="AF410" s="17"/>
      <c r="AG410" s="17"/>
      <c r="AH410" s="17"/>
      <c r="AI410" s="17"/>
      <c r="AJ410" s="17"/>
      <c r="AK410" s="17"/>
      <c r="AL410" s="17"/>
      <c r="AM410" s="17"/>
      <c r="AN410" s="17"/>
      <c r="AO410" s="17"/>
      <c r="AP410" s="17"/>
      <c r="AQ410" s="17"/>
      <c r="AR410" s="17"/>
      <c r="AS410" s="17"/>
      <c r="AT410" s="17"/>
      <c r="AU410" s="17"/>
      <c r="AV410" s="17"/>
      <c r="AW410" s="17"/>
      <c r="AX410" s="17"/>
      <c r="AY410" s="17"/>
      <c r="AZ410" s="17"/>
      <c r="BA410" s="17"/>
      <c r="BB410" s="17"/>
      <c r="BC410" s="17"/>
      <c r="BD410" s="17"/>
      <c r="BE410" s="17"/>
      <c r="BF410" s="17"/>
      <c r="BG410" s="17"/>
      <c r="BH410" s="17"/>
      <c r="BI410" s="17"/>
      <c r="BJ410" s="17"/>
      <c r="BK410" s="17"/>
      <c r="BL410" s="17"/>
      <c r="BM410" s="17"/>
      <c r="BN410" s="17"/>
      <c r="BO410" s="17"/>
      <c r="BP410" s="17"/>
      <c r="BQ410" s="17"/>
      <c r="BR410" s="17"/>
      <c r="BS410" s="17"/>
      <c r="BT410" s="17"/>
      <c r="BU410" s="17"/>
      <c r="BV410" s="17"/>
      <c r="BW410" s="17"/>
      <c r="BX410" s="17"/>
      <c r="BY410" s="17"/>
      <c r="BZ410" s="17"/>
    </row>
    <row r="411" spans="3:78" x14ac:dyDescent="0.3">
      <c r="C411" s="17"/>
      <c r="D411" s="17"/>
      <c r="E411" s="17"/>
      <c r="F411" s="17"/>
      <c r="G411" s="17"/>
      <c r="H411" s="17"/>
      <c r="I411" s="17"/>
      <c r="J411" s="17"/>
      <c r="K411" s="17"/>
      <c r="L411" s="17"/>
      <c r="M411" s="17"/>
      <c r="N411" s="17"/>
      <c r="O411" s="17"/>
      <c r="P411" s="17"/>
      <c r="Q411" s="17"/>
      <c r="R411" s="17"/>
      <c r="S411" s="17"/>
      <c r="T411" s="17"/>
      <c r="U411" s="17"/>
      <c r="V411" s="17"/>
      <c r="W411" s="17"/>
      <c r="X411" s="17"/>
      <c r="Y411" s="17"/>
      <c r="Z411" s="17"/>
      <c r="AA411" s="17"/>
      <c r="AB411" s="17"/>
      <c r="AC411" s="17"/>
      <c r="AD411" s="17"/>
      <c r="AE411" s="17"/>
      <c r="AF411" s="17"/>
      <c r="AG411" s="17"/>
      <c r="AH411" s="17"/>
      <c r="AI411" s="17"/>
      <c r="AJ411" s="17"/>
      <c r="AK411" s="17"/>
      <c r="AL411" s="17"/>
      <c r="AM411" s="17"/>
      <c r="AN411" s="17"/>
      <c r="AO411" s="17"/>
      <c r="AP411" s="17"/>
      <c r="AQ411" s="17"/>
      <c r="AR411" s="17"/>
      <c r="AS411" s="17"/>
      <c r="AT411" s="17"/>
      <c r="AU411" s="17"/>
      <c r="AV411" s="17"/>
      <c r="AW411" s="17"/>
      <c r="AX411" s="17"/>
      <c r="AY411" s="17"/>
      <c r="AZ411" s="17"/>
      <c r="BA411" s="17"/>
      <c r="BB411" s="17"/>
      <c r="BC411" s="17"/>
      <c r="BD411" s="17"/>
      <c r="BE411" s="17"/>
      <c r="BF411" s="17"/>
      <c r="BG411" s="17"/>
      <c r="BH411" s="17"/>
      <c r="BI411" s="17"/>
      <c r="BJ411" s="17"/>
      <c r="BK411" s="17"/>
      <c r="BL411" s="17"/>
      <c r="BM411" s="17"/>
      <c r="BN411" s="17"/>
      <c r="BO411" s="17"/>
      <c r="BP411" s="17"/>
      <c r="BQ411" s="17"/>
      <c r="BR411" s="17"/>
      <c r="BS411" s="17"/>
      <c r="BT411" s="17"/>
      <c r="BU411" s="17"/>
      <c r="BV411" s="17"/>
      <c r="BW411" s="17"/>
      <c r="BX411" s="17"/>
      <c r="BY411" s="17"/>
      <c r="BZ411" s="17"/>
    </row>
    <row r="412" spans="3:78" x14ac:dyDescent="0.3">
      <c r="C412" s="17"/>
      <c r="D412" s="17"/>
      <c r="E412" s="17"/>
      <c r="F412" s="17"/>
      <c r="G412" s="17"/>
      <c r="H412" s="17"/>
      <c r="I412" s="17"/>
      <c r="J412" s="17"/>
      <c r="K412" s="17"/>
      <c r="L412" s="17"/>
      <c r="M412" s="17"/>
      <c r="N412" s="17"/>
      <c r="O412" s="17"/>
      <c r="P412" s="17"/>
      <c r="Q412" s="17"/>
      <c r="R412" s="17"/>
      <c r="S412" s="17"/>
      <c r="T412" s="17"/>
      <c r="U412" s="17"/>
      <c r="V412" s="17"/>
      <c r="W412" s="17"/>
      <c r="X412" s="17"/>
      <c r="Y412" s="17"/>
      <c r="Z412" s="17"/>
      <c r="AA412" s="17"/>
      <c r="AB412" s="17"/>
      <c r="AC412" s="17"/>
      <c r="AD412" s="17"/>
      <c r="AE412" s="17"/>
      <c r="AF412" s="17"/>
      <c r="AG412" s="17"/>
      <c r="AH412" s="17"/>
      <c r="AI412" s="17"/>
      <c r="AJ412" s="17"/>
      <c r="AK412" s="17"/>
      <c r="AL412" s="17"/>
      <c r="AM412" s="17"/>
      <c r="AN412" s="17"/>
      <c r="AO412" s="17"/>
      <c r="AP412" s="17"/>
      <c r="AQ412" s="17"/>
      <c r="AR412" s="17"/>
      <c r="AS412" s="17"/>
      <c r="AT412" s="17"/>
      <c r="AU412" s="17"/>
      <c r="AV412" s="17"/>
      <c r="AW412" s="17"/>
      <c r="AX412" s="17"/>
      <c r="AY412" s="17"/>
      <c r="AZ412" s="17"/>
      <c r="BA412" s="17"/>
      <c r="BB412" s="17"/>
      <c r="BC412" s="17"/>
      <c r="BD412" s="17"/>
      <c r="BE412" s="17"/>
      <c r="BF412" s="17"/>
      <c r="BG412" s="17"/>
      <c r="BH412" s="17"/>
      <c r="BI412" s="17"/>
      <c r="BJ412" s="17"/>
      <c r="BK412" s="17"/>
      <c r="BL412" s="17"/>
      <c r="BM412" s="17"/>
      <c r="BN412" s="17"/>
      <c r="BO412" s="17"/>
      <c r="BP412" s="17"/>
      <c r="BQ412" s="17"/>
      <c r="BR412" s="17"/>
      <c r="BS412" s="17"/>
      <c r="BT412" s="17"/>
      <c r="BU412" s="17"/>
      <c r="BV412" s="17"/>
      <c r="BW412" s="17"/>
      <c r="BX412" s="17"/>
      <c r="BY412" s="17"/>
      <c r="BZ412" s="17"/>
    </row>
    <row r="413" spans="3:78" x14ac:dyDescent="0.3">
      <c r="C413" s="17"/>
      <c r="D413" s="17"/>
      <c r="E413" s="17"/>
      <c r="F413" s="17"/>
      <c r="G413" s="17"/>
      <c r="H413" s="17"/>
      <c r="I413" s="17"/>
      <c r="J413" s="17"/>
      <c r="K413" s="17"/>
      <c r="L413" s="17"/>
      <c r="M413" s="17"/>
      <c r="N413" s="17"/>
      <c r="O413" s="17"/>
      <c r="P413" s="17"/>
      <c r="Q413" s="17"/>
      <c r="R413" s="17"/>
      <c r="S413" s="17"/>
      <c r="T413" s="17"/>
      <c r="U413" s="17"/>
      <c r="V413" s="17"/>
      <c r="W413" s="17"/>
      <c r="X413" s="17"/>
      <c r="Y413" s="17"/>
      <c r="Z413" s="17"/>
      <c r="AA413" s="17"/>
      <c r="AB413" s="17"/>
      <c r="AC413" s="17"/>
      <c r="AD413" s="17"/>
      <c r="AE413" s="17"/>
      <c r="AF413" s="17"/>
      <c r="AG413" s="17"/>
      <c r="AH413" s="17"/>
      <c r="AI413" s="17"/>
      <c r="AJ413" s="17"/>
      <c r="AK413" s="17"/>
      <c r="AL413" s="17"/>
      <c r="AM413" s="17"/>
      <c r="AN413" s="17"/>
      <c r="AO413" s="17"/>
      <c r="AP413" s="17"/>
      <c r="AQ413" s="17"/>
      <c r="AR413" s="17"/>
      <c r="AS413" s="17"/>
      <c r="AT413" s="17"/>
      <c r="AU413" s="17"/>
      <c r="AV413" s="17"/>
      <c r="AW413" s="17"/>
      <c r="AX413" s="17"/>
      <c r="AY413" s="17"/>
      <c r="AZ413" s="17"/>
      <c r="BA413" s="17"/>
      <c r="BB413" s="17"/>
      <c r="BC413" s="17"/>
      <c r="BD413" s="17"/>
      <c r="BE413" s="17"/>
      <c r="BF413" s="17"/>
      <c r="BG413" s="17"/>
      <c r="BH413" s="17"/>
      <c r="BI413" s="17"/>
      <c r="BJ413" s="17"/>
      <c r="BK413" s="17"/>
      <c r="BL413" s="17"/>
      <c r="BM413" s="17"/>
      <c r="BN413" s="17"/>
      <c r="BO413" s="17"/>
      <c r="BP413" s="17"/>
      <c r="BQ413" s="17"/>
      <c r="BR413" s="17"/>
      <c r="BS413" s="17"/>
      <c r="BT413" s="17"/>
      <c r="BU413" s="17"/>
      <c r="BV413" s="17"/>
      <c r="BW413" s="17"/>
      <c r="BX413" s="17"/>
      <c r="BY413" s="17"/>
      <c r="BZ413" s="17"/>
    </row>
    <row r="414" spans="3:78" x14ac:dyDescent="0.3">
      <c r="C414" s="17"/>
      <c r="D414" s="17"/>
      <c r="E414" s="17"/>
      <c r="F414" s="17"/>
      <c r="G414" s="17"/>
      <c r="H414" s="17"/>
      <c r="I414" s="17"/>
      <c r="J414" s="17"/>
      <c r="K414" s="17"/>
      <c r="L414" s="17"/>
      <c r="M414" s="17"/>
      <c r="N414" s="17"/>
      <c r="O414" s="17"/>
      <c r="P414" s="17"/>
      <c r="Q414" s="17"/>
      <c r="R414" s="17"/>
      <c r="S414" s="17"/>
      <c r="T414" s="17"/>
      <c r="U414" s="17"/>
      <c r="V414" s="17"/>
      <c r="W414" s="17"/>
      <c r="X414" s="17"/>
      <c r="Y414" s="17"/>
      <c r="Z414" s="17"/>
      <c r="AA414" s="17"/>
      <c r="AB414" s="17"/>
      <c r="AC414" s="17"/>
      <c r="AD414" s="17"/>
      <c r="AE414" s="17"/>
      <c r="AF414" s="17"/>
      <c r="AG414" s="17"/>
      <c r="AH414" s="17"/>
      <c r="AI414" s="17"/>
      <c r="AJ414" s="17"/>
      <c r="AK414" s="17"/>
      <c r="AL414" s="17"/>
      <c r="AM414" s="17"/>
      <c r="AN414" s="17"/>
      <c r="AO414" s="17"/>
      <c r="AP414" s="17"/>
      <c r="AQ414" s="17"/>
      <c r="AR414" s="17"/>
      <c r="AS414" s="17"/>
      <c r="AT414" s="17"/>
      <c r="AU414" s="17"/>
      <c r="AV414" s="17"/>
      <c r="AW414" s="17"/>
      <c r="AX414" s="17"/>
      <c r="AY414" s="17"/>
      <c r="AZ414" s="17"/>
      <c r="BA414" s="17"/>
      <c r="BB414" s="17"/>
      <c r="BC414" s="17"/>
      <c r="BD414" s="17"/>
      <c r="BE414" s="17"/>
      <c r="BF414" s="17"/>
      <c r="BG414" s="17"/>
      <c r="BH414" s="17"/>
      <c r="BI414" s="17"/>
      <c r="BJ414" s="17"/>
      <c r="BK414" s="17"/>
      <c r="BL414" s="17"/>
      <c r="BM414" s="17"/>
      <c r="BN414" s="17"/>
      <c r="BO414" s="17"/>
      <c r="BP414" s="17"/>
      <c r="BQ414" s="17"/>
      <c r="BR414" s="17"/>
      <c r="BS414" s="17"/>
      <c r="BT414" s="17"/>
      <c r="BU414" s="17"/>
      <c r="BV414" s="17"/>
      <c r="BW414" s="17"/>
      <c r="BX414" s="17"/>
      <c r="BY414" s="17"/>
      <c r="BZ414" s="17"/>
    </row>
    <row r="415" spans="3:78" x14ac:dyDescent="0.3">
      <c r="C415" s="17"/>
      <c r="D415" s="17"/>
      <c r="E415" s="17"/>
      <c r="F415" s="17"/>
      <c r="G415" s="17"/>
      <c r="H415" s="17"/>
      <c r="I415" s="17"/>
      <c r="J415" s="17"/>
      <c r="K415" s="17"/>
      <c r="L415" s="17"/>
      <c r="M415" s="17"/>
      <c r="N415" s="17"/>
      <c r="O415" s="17"/>
      <c r="P415" s="17"/>
      <c r="Q415" s="17"/>
      <c r="R415" s="17"/>
      <c r="S415" s="17"/>
      <c r="T415" s="17"/>
      <c r="U415" s="17"/>
      <c r="V415" s="17"/>
      <c r="W415" s="17"/>
      <c r="X415" s="17"/>
      <c r="Y415" s="17"/>
      <c r="Z415" s="17"/>
      <c r="AA415" s="17"/>
      <c r="AB415" s="17"/>
      <c r="AC415" s="17"/>
      <c r="AD415" s="17"/>
      <c r="AE415" s="17"/>
      <c r="AF415" s="17"/>
      <c r="AG415" s="17"/>
      <c r="AH415" s="17"/>
      <c r="AI415" s="17"/>
      <c r="AJ415" s="17"/>
      <c r="AK415" s="17"/>
      <c r="AL415" s="17"/>
      <c r="AM415" s="17"/>
      <c r="AN415" s="17"/>
      <c r="AO415" s="17"/>
      <c r="AP415" s="17"/>
      <c r="AQ415" s="17"/>
      <c r="AR415" s="17"/>
      <c r="AS415" s="17"/>
      <c r="AT415" s="17"/>
      <c r="AU415" s="17"/>
      <c r="AV415" s="17"/>
      <c r="AW415" s="17"/>
      <c r="AX415" s="17"/>
      <c r="AY415" s="17"/>
      <c r="AZ415" s="17"/>
      <c r="BA415" s="17"/>
      <c r="BB415" s="17"/>
      <c r="BC415" s="17"/>
      <c r="BD415" s="17"/>
      <c r="BE415" s="17"/>
      <c r="BF415" s="17"/>
      <c r="BG415" s="17"/>
      <c r="BH415" s="17"/>
      <c r="BI415" s="17"/>
      <c r="BJ415" s="17"/>
      <c r="BK415" s="17"/>
      <c r="BL415" s="17"/>
      <c r="BM415" s="17"/>
      <c r="BN415" s="17"/>
      <c r="BO415" s="17"/>
      <c r="BP415" s="17"/>
      <c r="BQ415" s="17"/>
      <c r="BR415" s="17"/>
      <c r="BS415" s="17"/>
      <c r="BT415" s="17"/>
      <c r="BU415" s="17"/>
      <c r="BV415" s="17"/>
      <c r="BW415" s="17"/>
      <c r="BX415" s="17"/>
      <c r="BY415" s="17"/>
      <c r="BZ415" s="17"/>
    </row>
    <row r="416" spans="3:78" x14ac:dyDescent="0.3">
      <c r="C416" s="17"/>
      <c r="D416" s="17"/>
      <c r="E416" s="17"/>
      <c r="F416" s="17"/>
      <c r="G416" s="17"/>
      <c r="H416" s="17"/>
      <c r="I416" s="17"/>
      <c r="J416" s="17"/>
      <c r="K416" s="17"/>
      <c r="L416" s="17"/>
      <c r="M416" s="17"/>
      <c r="N416" s="17"/>
      <c r="O416" s="17"/>
      <c r="P416" s="17"/>
      <c r="Q416" s="17"/>
      <c r="R416" s="17"/>
      <c r="S416" s="17"/>
      <c r="T416" s="17"/>
      <c r="U416" s="17"/>
      <c r="V416" s="17"/>
      <c r="W416" s="17"/>
      <c r="X416" s="17"/>
      <c r="Y416" s="17"/>
      <c r="Z416" s="17"/>
      <c r="AA416" s="17"/>
      <c r="AB416" s="17"/>
      <c r="AC416" s="17"/>
      <c r="AD416" s="17"/>
      <c r="AE416" s="17"/>
      <c r="AF416" s="17"/>
      <c r="AG416" s="17"/>
      <c r="AH416" s="17"/>
      <c r="AI416" s="17"/>
      <c r="AJ416" s="17"/>
      <c r="AK416" s="17"/>
      <c r="AL416" s="17"/>
      <c r="AM416" s="17"/>
      <c r="AN416" s="17"/>
      <c r="AO416" s="17"/>
      <c r="AP416" s="17"/>
      <c r="AQ416" s="17"/>
      <c r="AR416" s="17"/>
      <c r="AS416" s="17"/>
      <c r="AT416" s="17"/>
      <c r="AU416" s="17"/>
      <c r="AV416" s="17"/>
      <c r="AW416" s="17"/>
      <c r="AX416" s="17"/>
      <c r="AY416" s="17"/>
      <c r="AZ416" s="17"/>
      <c r="BA416" s="17"/>
      <c r="BB416" s="17"/>
      <c r="BC416" s="17"/>
      <c r="BD416" s="17"/>
      <c r="BE416" s="17"/>
      <c r="BF416" s="17"/>
      <c r="BG416" s="17"/>
      <c r="BH416" s="17"/>
      <c r="BI416" s="17"/>
      <c r="BJ416" s="17"/>
      <c r="BK416" s="17"/>
      <c r="BL416" s="17"/>
      <c r="BM416" s="17"/>
      <c r="BN416" s="17"/>
      <c r="BO416" s="17"/>
      <c r="BP416" s="17"/>
      <c r="BQ416" s="17"/>
      <c r="BR416" s="17"/>
      <c r="BS416" s="17"/>
      <c r="BT416" s="17"/>
      <c r="BU416" s="17"/>
      <c r="BV416" s="17"/>
      <c r="BW416" s="17"/>
      <c r="BX416" s="17"/>
      <c r="BY416" s="17"/>
      <c r="BZ416" s="17"/>
    </row>
    <row r="417" spans="3:78" x14ac:dyDescent="0.3">
      <c r="C417" s="17"/>
      <c r="D417" s="17"/>
      <c r="E417" s="17"/>
      <c r="F417" s="17"/>
      <c r="G417" s="17"/>
      <c r="H417" s="17"/>
      <c r="I417" s="17"/>
      <c r="J417" s="17"/>
      <c r="K417" s="17"/>
      <c r="L417" s="17"/>
      <c r="M417" s="17"/>
      <c r="N417" s="17"/>
      <c r="O417" s="17"/>
      <c r="P417" s="17"/>
      <c r="Q417" s="17"/>
      <c r="R417" s="17"/>
      <c r="S417" s="17"/>
      <c r="T417" s="17"/>
      <c r="U417" s="17"/>
      <c r="V417" s="17"/>
      <c r="W417" s="17"/>
      <c r="X417" s="17"/>
      <c r="Y417" s="17"/>
      <c r="Z417" s="17"/>
      <c r="AA417" s="17"/>
      <c r="AB417" s="17"/>
      <c r="AC417" s="17"/>
      <c r="AD417" s="17"/>
      <c r="AE417" s="17"/>
      <c r="AF417" s="17"/>
      <c r="AG417" s="17"/>
      <c r="AH417" s="17"/>
      <c r="AI417" s="17"/>
      <c r="AJ417" s="17"/>
      <c r="AK417" s="17"/>
      <c r="AL417" s="17"/>
      <c r="AM417" s="17"/>
      <c r="AN417" s="17"/>
      <c r="AO417" s="17"/>
      <c r="AP417" s="17"/>
      <c r="AQ417" s="17"/>
      <c r="AR417" s="17"/>
      <c r="AS417" s="17"/>
      <c r="AT417" s="17"/>
      <c r="AU417" s="17"/>
      <c r="AV417" s="17"/>
      <c r="AW417" s="17"/>
      <c r="AX417" s="17"/>
      <c r="AY417" s="17"/>
      <c r="AZ417" s="17"/>
      <c r="BA417" s="17"/>
      <c r="BB417" s="17"/>
      <c r="BC417" s="17"/>
      <c r="BD417" s="17"/>
      <c r="BE417" s="17"/>
      <c r="BF417" s="17"/>
      <c r="BG417" s="17"/>
      <c r="BH417" s="17"/>
      <c r="BI417" s="17"/>
      <c r="BJ417" s="17"/>
      <c r="BK417" s="17"/>
      <c r="BL417" s="17"/>
      <c r="BM417" s="17"/>
      <c r="BN417" s="17"/>
      <c r="BO417" s="17"/>
      <c r="BP417" s="17"/>
      <c r="BQ417" s="17"/>
      <c r="BR417" s="17"/>
      <c r="BS417" s="17"/>
      <c r="BT417" s="17"/>
      <c r="BU417" s="17"/>
      <c r="BV417" s="17"/>
      <c r="BW417" s="17"/>
      <c r="BX417" s="17"/>
      <c r="BY417" s="17"/>
      <c r="BZ417" s="17"/>
    </row>
    <row r="418" spans="3:78" x14ac:dyDescent="0.3">
      <c r="C418" s="17"/>
      <c r="D418" s="17"/>
      <c r="E418" s="17"/>
      <c r="F418" s="17"/>
      <c r="G418" s="17"/>
      <c r="H418" s="17"/>
      <c r="I418" s="17"/>
      <c r="J418" s="17"/>
      <c r="K418" s="17"/>
      <c r="L418" s="17"/>
      <c r="M418" s="17"/>
      <c r="N418" s="17"/>
      <c r="O418" s="17"/>
      <c r="P418" s="17"/>
      <c r="Q418" s="17"/>
      <c r="R418" s="17"/>
      <c r="S418" s="17"/>
      <c r="T418" s="17"/>
      <c r="U418" s="17"/>
      <c r="V418" s="17"/>
      <c r="W418" s="17"/>
      <c r="X418" s="17"/>
      <c r="Y418" s="17"/>
      <c r="Z418" s="17"/>
      <c r="AA418" s="17"/>
      <c r="AB418" s="17"/>
      <c r="AC418" s="17"/>
      <c r="AD418" s="17"/>
      <c r="AE418" s="17"/>
      <c r="AF418" s="17"/>
      <c r="AG418" s="17"/>
      <c r="AH418" s="17"/>
      <c r="AI418" s="17"/>
      <c r="AJ418" s="17"/>
      <c r="AK418" s="17"/>
      <c r="AL418" s="17"/>
      <c r="AM418" s="17"/>
      <c r="AN418" s="17"/>
      <c r="AO418" s="17"/>
      <c r="AP418" s="17"/>
      <c r="AQ418" s="17"/>
      <c r="AR418" s="17"/>
      <c r="AS418" s="17"/>
      <c r="AT418" s="17"/>
      <c r="AU418" s="17"/>
      <c r="AV418" s="17"/>
      <c r="AW418" s="17"/>
      <c r="AX418" s="17"/>
      <c r="AY418" s="17"/>
      <c r="AZ418" s="17"/>
      <c r="BA418" s="17"/>
      <c r="BB418" s="17"/>
      <c r="BC418" s="17"/>
      <c r="BD418" s="17"/>
      <c r="BE418" s="17"/>
      <c r="BF418" s="17"/>
      <c r="BG418" s="17"/>
      <c r="BH418" s="17"/>
      <c r="BI418" s="17"/>
      <c r="BJ418" s="17"/>
      <c r="BK418" s="17"/>
      <c r="BL418" s="17"/>
      <c r="BM418" s="17"/>
      <c r="BN418" s="17"/>
      <c r="BO418" s="17"/>
      <c r="BP418" s="17"/>
      <c r="BQ418" s="17"/>
      <c r="BR418" s="17"/>
      <c r="BS418" s="17"/>
      <c r="BT418" s="17"/>
      <c r="BU418" s="17"/>
      <c r="BV418" s="17"/>
      <c r="BW418" s="17"/>
      <c r="BX418" s="17"/>
      <c r="BY418" s="17"/>
      <c r="BZ418" s="17"/>
    </row>
    <row r="419" spans="3:78" x14ac:dyDescent="0.3">
      <c r="C419" s="17"/>
      <c r="D419" s="17"/>
      <c r="E419" s="17"/>
      <c r="F419" s="17"/>
      <c r="G419" s="17"/>
      <c r="H419" s="17"/>
      <c r="I419" s="17"/>
      <c r="J419" s="17"/>
      <c r="K419" s="17"/>
      <c r="L419" s="17"/>
      <c r="M419" s="17"/>
      <c r="N419" s="17"/>
      <c r="O419" s="17"/>
      <c r="P419" s="17"/>
      <c r="Q419" s="17"/>
      <c r="R419" s="17"/>
      <c r="S419" s="17"/>
      <c r="T419" s="17"/>
      <c r="U419" s="17"/>
      <c r="V419" s="17"/>
      <c r="W419" s="17"/>
      <c r="X419" s="17"/>
      <c r="Y419" s="17"/>
      <c r="Z419" s="17"/>
      <c r="AA419" s="17"/>
      <c r="AB419" s="17"/>
      <c r="AC419" s="17"/>
      <c r="AD419" s="17"/>
      <c r="AE419" s="17"/>
      <c r="AF419" s="17"/>
      <c r="AG419" s="17"/>
      <c r="AH419" s="17"/>
      <c r="AI419" s="17"/>
      <c r="AJ419" s="17"/>
      <c r="AK419" s="17"/>
      <c r="AL419" s="17"/>
      <c r="AM419" s="17"/>
      <c r="AN419" s="17"/>
      <c r="AO419" s="17"/>
      <c r="AP419" s="17"/>
      <c r="AQ419" s="17"/>
      <c r="AR419" s="17"/>
      <c r="AS419" s="17"/>
      <c r="AT419" s="17"/>
      <c r="AU419" s="17"/>
      <c r="AV419" s="17"/>
      <c r="AW419" s="17"/>
      <c r="AX419" s="17"/>
      <c r="AY419" s="17"/>
      <c r="AZ419" s="17"/>
      <c r="BA419" s="17"/>
      <c r="BB419" s="17"/>
      <c r="BC419" s="17"/>
      <c r="BD419" s="17"/>
      <c r="BE419" s="17"/>
      <c r="BF419" s="17"/>
      <c r="BG419" s="17"/>
      <c r="BH419" s="17"/>
      <c r="BI419" s="17"/>
      <c r="BJ419" s="17"/>
      <c r="BK419" s="17"/>
      <c r="BL419" s="17"/>
      <c r="BM419" s="17"/>
      <c r="BN419" s="17"/>
      <c r="BO419" s="17"/>
      <c r="BP419" s="17"/>
      <c r="BQ419" s="17"/>
      <c r="BR419" s="17"/>
      <c r="BS419" s="17"/>
      <c r="BT419" s="17"/>
      <c r="BU419" s="17"/>
      <c r="BV419" s="17"/>
      <c r="BW419" s="17"/>
      <c r="BX419" s="17"/>
      <c r="BY419" s="17"/>
      <c r="BZ419" s="17"/>
    </row>
    <row r="420" spans="3:78" x14ac:dyDescent="0.3">
      <c r="C420" s="17"/>
      <c r="D420" s="17"/>
      <c r="E420" s="17"/>
      <c r="F420" s="17"/>
      <c r="G420" s="17"/>
      <c r="H420" s="17"/>
      <c r="I420" s="17"/>
      <c r="J420" s="17"/>
      <c r="K420" s="17"/>
      <c r="L420" s="17"/>
      <c r="M420" s="17"/>
      <c r="N420" s="17"/>
      <c r="O420" s="17"/>
      <c r="P420" s="17"/>
      <c r="Q420" s="17"/>
      <c r="R420" s="17"/>
      <c r="S420" s="17"/>
      <c r="T420" s="17"/>
      <c r="U420" s="17"/>
      <c r="V420" s="17"/>
      <c r="W420" s="17"/>
      <c r="X420" s="17"/>
      <c r="Y420" s="17"/>
      <c r="Z420" s="17"/>
      <c r="AA420" s="17"/>
      <c r="AB420" s="17"/>
      <c r="AC420" s="17"/>
      <c r="AD420" s="17"/>
      <c r="AE420" s="17"/>
      <c r="AF420" s="17"/>
      <c r="AG420" s="17"/>
      <c r="AH420" s="17"/>
      <c r="AI420" s="17"/>
      <c r="AJ420" s="17"/>
      <c r="AK420" s="17"/>
      <c r="AL420" s="17"/>
      <c r="AM420" s="17"/>
      <c r="AN420" s="17"/>
      <c r="AO420" s="17"/>
      <c r="AP420" s="17"/>
      <c r="AQ420" s="17"/>
      <c r="AR420" s="17"/>
      <c r="AS420" s="17"/>
      <c r="AT420" s="17"/>
      <c r="AU420" s="17"/>
      <c r="AV420" s="17"/>
      <c r="AW420" s="17"/>
      <c r="AX420" s="17"/>
      <c r="AY420" s="17"/>
      <c r="AZ420" s="17"/>
      <c r="BA420" s="17"/>
      <c r="BB420" s="17"/>
      <c r="BC420" s="17"/>
      <c r="BD420" s="17"/>
      <c r="BE420" s="17"/>
      <c r="BF420" s="17"/>
      <c r="BG420" s="17"/>
      <c r="BH420" s="17"/>
      <c r="BI420" s="17"/>
      <c r="BJ420" s="17"/>
      <c r="BK420" s="17"/>
      <c r="BL420" s="17"/>
      <c r="BM420" s="17"/>
      <c r="BN420" s="17"/>
      <c r="BO420" s="17"/>
      <c r="BP420" s="17"/>
      <c r="BQ420" s="17"/>
      <c r="BR420" s="17"/>
      <c r="BS420" s="17"/>
      <c r="BT420" s="17"/>
      <c r="BU420" s="17"/>
      <c r="BV420" s="17"/>
      <c r="BW420" s="17"/>
      <c r="BX420" s="17"/>
      <c r="BY420" s="17"/>
      <c r="BZ420" s="17"/>
    </row>
    <row r="421" spans="3:78" x14ac:dyDescent="0.3">
      <c r="C421" s="17"/>
      <c r="D421" s="17"/>
      <c r="E421" s="17"/>
      <c r="F421" s="17"/>
      <c r="G421" s="17"/>
      <c r="H421" s="17"/>
      <c r="I421" s="17"/>
      <c r="J421" s="17"/>
      <c r="K421" s="17"/>
      <c r="L421" s="17"/>
      <c r="M421" s="17"/>
      <c r="N421" s="17"/>
      <c r="O421" s="17"/>
      <c r="P421" s="17"/>
      <c r="Q421" s="17"/>
      <c r="R421" s="17"/>
      <c r="S421" s="17"/>
      <c r="T421" s="17"/>
      <c r="U421" s="17"/>
      <c r="V421" s="17"/>
      <c r="W421" s="17"/>
      <c r="X421" s="17"/>
      <c r="Y421" s="17"/>
      <c r="Z421" s="17"/>
      <c r="AA421" s="17"/>
      <c r="AB421" s="17"/>
      <c r="AC421" s="17"/>
      <c r="AD421" s="17"/>
      <c r="AE421" s="17"/>
      <c r="AF421" s="17"/>
      <c r="AG421" s="17"/>
      <c r="AH421" s="17"/>
      <c r="AI421" s="17"/>
      <c r="AJ421" s="17"/>
      <c r="AK421" s="17"/>
      <c r="AL421" s="17"/>
      <c r="AM421" s="17"/>
      <c r="AN421" s="17"/>
      <c r="AO421" s="17"/>
      <c r="AP421" s="17"/>
      <c r="AQ421" s="17"/>
      <c r="AR421" s="17"/>
      <c r="AS421" s="17"/>
      <c r="AT421" s="17"/>
      <c r="AU421" s="17"/>
      <c r="AV421" s="17"/>
      <c r="AW421" s="17"/>
      <c r="AX421" s="17"/>
      <c r="AY421" s="17"/>
      <c r="AZ421" s="17"/>
      <c r="BA421" s="17"/>
      <c r="BB421" s="17"/>
      <c r="BC421" s="17"/>
      <c r="BD421" s="17"/>
      <c r="BE421" s="17"/>
      <c r="BF421" s="17"/>
      <c r="BG421" s="17"/>
      <c r="BH421" s="17"/>
      <c r="BI421" s="17"/>
      <c r="BJ421" s="17"/>
      <c r="BK421" s="17"/>
      <c r="BL421" s="17"/>
      <c r="BM421" s="17"/>
      <c r="BN421" s="17"/>
      <c r="BO421" s="17"/>
      <c r="BP421" s="17"/>
      <c r="BQ421" s="17"/>
      <c r="BR421" s="17"/>
      <c r="BS421" s="17"/>
      <c r="BT421" s="17"/>
      <c r="BU421" s="17"/>
      <c r="BV421" s="17"/>
      <c r="BW421" s="17"/>
      <c r="BX421" s="17"/>
      <c r="BY421" s="17"/>
      <c r="BZ421" s="17"/>
    </row>
    <row r="422" spans="3:78" x14ac:dyDescent="0.3">
      <c r="C422" s="17"/>
      <c r="D422" s="17"/>
      <c r="E422" s="17"/>
      <c r="F422" s="17"/>
      <c r="G422" s="17"/>
      <c r="H422" s="17"/>
      <c r="I422" s="17"/>
      <c r="J422" s="17"/>
      <c r="K422" s="17"/>
      <c r="L422" s="17"/>
      <c r="M422" s="17"/>
      <c r="N422" s="17"/>
      <c r="O422" s="17"/>
      <c r="P422" s="17"/>
      <c r="Q422" s="17"/>
      <c r="R422" s="17"/>
      <c r="S422" s="17"/>
      <c r="T422" s="17"/>
      <c r="U422" s="17"/>
      <c r="V422" s="17"/>
      <c r="W422" s="17"/>
      <c r="X422" s="17"/>
      <c r="Y422" s="17"/>
      <c r="Z422" s="17"/>
      <c r="AA422" s="17"/>
      <c r="AB422" s="17"/>
      <c r="AC422" s="17"/>
      <c r="AD422" s="17"/>
      <c r="AE422" s="17"/>
      <c r="AF422" s="17"/>
      <c r="AG422" s="17"/>
      <c r="AH422" s="17"/>
      <c r="AI422" s="17"/>
      <c r="AJ422" s="17"/>
      <c r="AK422" s="17"/>
      <c r="AL422" s="17"/>
      <c r="AM422" s="17"/>
      <c r="AN422" s="17"/>
      <c r="AO422" s="17"/>
      <c r="AP422" s="17"/>
      <c r="AQ422" s="17"/>
      <c r="AR422" s="17"/>
      <c r="AS422" s="17"/>
      <c r="AT422" s="17"/>
      <c r="AU422" s="17"/>
      <c r="AV422" s="17"/>
      <c r="AW422" s="17"/>
      <c r="AX422" s="17"/>
      <c r="AY422" s="17"/>
      <c r="AZ422" s="17"/>
      <c r="BA422" s="17"/>
      <c r="BB422" s="17"/>
      <c r="BC422" s="17"/>
      <c r="BD422" s="17"/>
      <c r="BE422" s="17"/>
      <c r="BF422" s="17"/>
      <c r="BG422" s="17"/>
      <c r="BH422" s="17"/>
      <c r="BI422" s="17"/>
      <c r="BJ422" s="17"/>
      <c r="BK422" s="17"/>
      <c r="BL422" s="17"/>
      <c r="BM422" s="17"/>
      <c r="BN422" s="17"/>
      <c r="BO422" s="17"/>
      <c r="BP422" s="17"/>
      <c r="BQ422" s="17"/>
      <c r="BR422" s="17"/>
      <c r="BS422" s="17"/>
      <c r="BT422" s="17"/>
      <c r="BU422" s="17"/>
      <c r="BV422" s="17"/>
      <c r="BW422" s="17"/>
      <c r="BX422" s="17"/>
      <c r="BY422" s="17"/>
      <c r="BZ422" s="17"/>
    </row>
    <row r="423" spans="3:78" x14ac:dyDescent="0.3">
      <c r="C423" s="17"/>
      <c r="D423" s="17"/>
      <c r="E423" s="17"/>
      <c r="F423" s="17"/>
      <c r="G423" s="17"/>
      <c r="H423" s="17"/>
      <c r="I423" s="17"/>
      <c r="J423" s="17"/>
      <c r="K423" s="17"/>
      <c r="L423" s="17"/>
      <c r="M423" s="17"/>
      <c r="N423" s="17"/>
      <c r="O423" s="17"/>
      <c r="P423" s="17"/>
      <c r="Q423" s="17"/>
      <c r="R423" s="17"/>
      <c r="S423" s="17"/>
      <c r="T423" s="17"/>
      <c r="U423" s="17"/>
      <c r="V423" s="17"/>
      <c r="W423" s="17"/>
      <c r="X423" s="17"/>
      <c r="Y423" s="17"/>
      <c r="Z423" s="17"/>
      <c r="AA423" s="17"/>
      <c r="AB423" s="17"/>
      <c r="AC423" s="17"/>
      <c r="AD423" s="17"/>
      <c r="AE423" s="17"/>
      <c r="AF423" s="17"/>
      <c r="AG423" s="17"/>
      <c r="AH423" s="17"/>
      <c r="AI423" s="17"/>
      <c r="AJ423" s="17"/>
      <c r="AK423" s="17"/>
      <c r="AL423" s="17"/>
      <c r="AM423" s="17"/>
      <c r="AN423" s="17"/>
      <c r="AO423" s="17"/>
      <c r="AP423" s="17"/>
      <c r="AQ423" s="17"/>
      <c r="AR423" s="17"/>
      <c r="AS423" s="17"/>
      <c r="AT423" s="17"/>
      <c r="AU423" s="17"/>
      <c r="AV423" s="17"/>
      <c r="AW423" s="17"/>
      <c r="AX423" s="17"/>
      <c r="AY423" s="17"/>
      <c r="AZ423" s="17"/>
      <c r="BA423" s="17"/>
      <c r="BB423" s="17"/>
      <c r="BC423" s="17"/>
      <c r="BD423" s="17"/>
      <c r="BE423" s="17"/>
      <c r="BF423" s="17"/>
      <c r="BG423" s="17"/>
      <c r="BH423" s="17"/>
      <c r="BI423" s="17"/>
      <c r="BJ423" s="17"/>
      <c r="BK423" s="17"/>
      <c r="BL423" s="17"/>
      <c r="BM423" s="17"/>
      <c r="BN423" s="17"/>
      <c r="BO423" s="17"/>
      <c r="BP423" s="17"/>
      <c r="BQ423" s="17"/>
      <c r="BR423" s="17"/>
      <c r="BS423" s="17"/>
      <c r="BT423" s="17"/>
      <c r="BU423" s="17"/>
      <c r="BV423" s="17"/>
      <c r="BW423" s="17"/>
      <c r="BX423" s="17"/>
      <c r="BY423" s="17"/>
      <c r="BZ423" s="17"/>
    </row>
    <row r="424" spans="3:78" x14ac:dyDescent="0.3">
      <c r="C424" s="17"/>
      <c r="D424" s="17"/>
      <c r="E424" s="17"/>
      <c r="F424" s="17"/>
      <c r="G424" s="17"/>
      <c r="H424" s="17"/>
      <c r="I424" s="17"/>
      <c r="J424" s="17"/>
      <c r="K424" s="17"/>
      <c r="L424" s="17"/>
      <c r="M424" s="17"/>
      <c r="N424" s="17"/>
      <c r="O424" s="17"/>
      <c r="P424" s="17"/>
      <c r="Q424" s="17"/>
      <c r="R424" s="17"/>
      <c r="S424" s="17"/>
      <c r="T424" s="17"/>
      <c r="U424" s="17"/>
      <c r="V424" s="17"/>
      <c r="W424" s="17"/>
      <c r="X424" s="17"/>
      <c r="Y424" s="17"/>
      <c r="Z424" s="17"/>
      <c r="AA424" s="17"/>
      <c r="AB424" s="17"/>
      <c r="AC424" s="17"/>
      <c r="AD424" s="17"/>
      <c r="AE424" s="17"/>
      <c r="AF424" s="17"/>
      <c r="AG424" s="17"/>
      <c r="AH424" s="17"/>
      <c r="AI424" s="17"/>
      <c r="AJ424" s="17"/>
      <c r="AK424" s="17"/>
      <c r="AL424" s="17"/>
      <c r="AM424" s="17"/>
      <c r="AN424" s="17"/>
      <c r="AO424" s="17"/>
      <c r="AP424" s="17"/>
      <c r="AQ424" s="17"/>
      <c r="AR424" s="17"/>
      <c r="AS424" s="17"/>
      <c r="AT424" s="17"/>
      <c r="AU424" s="17"/>
      <c r="AV424" s="17"/>
      <c r="AW424" s="17"/>
      <c r="AX424" s="17"/>
      <c r="AY424" s="17"/>
      <c r="AZ424" s="17"/>
      <c r="BA424" s="17"/>
      <c r="BB424" s="17"/>
      <c r="BC424" s="17"/>
      <c r="BD424" s="17"/>
      <c r="BE424" s="17"/>
      <c r="BF424" s="17"/>
      <c r="BG424" s="17"/>
      <c r="BH424" s="17"/>
      <c r="BI424" s="17"/>
      <c r="BJ424" s="17"/>
      <c r="BK424" s="17"/>
      <c r="BL424" s="17"/>
      <c r="BM424" s="17"/>
      <c r="BN424" s="17"/>
      <c r="BO424" s="17"/>
      <c r="BP424" s="17"/>
      <c r="BQ424" s="17"/>
      <c r="BR424" s="17"/>
      <c r="BS424" s="17"/>
      <c r="BT424" s="17"/>
      <c r="BU424" s="17"/>
      <c r="BV424" s="17"/>
      <c r="BW424" s="17"/>
      <c r="BX424" s="17"/>
      <c r="BY424" s="17"/>
      <c r="BZ424" s="17"/>
    </row>
    <row r="425" spans="3:78" x14ac:dyDescent="0.3">
      <c r="C425" s="17"/>
      <c r="D425" s="17"/>
      <c r="E425" s="17"/>
      <c r="F425" s="17"/>
      <c r="G425" s="17"/>
      <c r="H425" s="17"/>
      <c r="I425" s="17"/>
      <c r="J425" s="17"/>
      <c r="K425" s="17"/>
      <c r="L425" s="17"/>
      <c r="M425" s="17"/>
      <c r="N425" s="17"/>
      <c r="O425" s="17"/>
      <c r="P425" s="17"/>
      <c r="Q425" s="17"/>
      <c r="R425" s="17"/>
      <c r="S425" s="17"/>
      <c r="T425" s="17"/>
      <c r="U425" s="17"/>
      <c r="V425" s="17"/>
      <c r="W425" s="17"/>
      <c r="X425" s="17"/>
      <c r="Y425" s="17"/>
      <c r="Z425" s="17"/>
      <c r="AA425" s="17"/>
      <c r="AB425" s="17"/>
      <c r="AC425" s="17"/>
      <c r="AD425" s="17"/>
      <c r="AE425" s="17"/>
      <c r="AF425" s="17"/>
      <c r="AG425" s="17"/>
      <c r="AH425" s="17"/>
      <c r="AI425" s="17"/>
      <c r="AJ425" s="17"/>
      <c r="AK425" s="17"/>
      <c r="AL425" s="17"/>
      <c r="AM425" s="17"/>
      <c r="AN425" s="17"/>
      <c r="AO425" s="17"/>
      <c r="AP425" s="17"/>
      <c r="AQ425" s="17"/>
      <c r="AR425" s="17"/>
      <c r="AS425" s="17"/>
      <c r="AT425" s="17"/>
      <c r="AU425" s="17"/>
      <c r="AV425" s="17"/>
      <c r="AW425" s="17"/>
      <c r="AX425" s="17"/>
      <c r="AY425" s="17"/>
      <c r="AZ425" s="17"/>
      <c r="BA425" s="17"/>
      <c r="BB425" s="17"/>
      <c r="BC425" s="17"/>
      <c r="BD425" s="17"/>
      <c r="BE425" s="17"/>
      <c r="BF425" s="17"/>
      <c r="BG425" s="17"/>
      <c r="BH425" s="17"/>
      <c r="BI425" s="17"/>
      <c r="BJ425" s="17"/>
      <c r="BK425" s="17"/>
      <c r="BL425" s="17"/>
      <c r="BM425" s="17"/>
      <c r="BN425" s="17"/>
      <c r="BO425" s="17"/>
      <c r="BP425" s="17"/>
      <c r="BQ425" s="17"/>
      <c r="BR425" s="17"/>
      <c r="BS425" s="17"/>
      <c r="BT425" s="17"/>
      <c r="BU425" s="17"/>
      <c r="BV425" s="17"/>
      <c r="BW425" s="17"/>
      <c r="BX425" s="17"/>
      <c r="BY425" s="17"/>
      <c r="BZ425" s="17"/>
    </row>
    <row r="426" spans="3:78" x14ac:dyDescent="0.3">
      <c r="C426" s="17"/>
      <c r="D426" s="17"/>
      <c r="E426" s="17"/>
      <c r="F426" s="17"/>
      <c r="G426" s="17"/>
      <c r="H426" s="17"/>
      <c r="I426" s="17"/>
      <c r="J426" s="17"/>
      <c r="K426" s="17"/>
      <c r="L426" s="17"/>
      <c r="M426" s="17"/>
      <c r="N426" s="17"/>
      <c r="O426" s="17"/>
      <c r="P426" s="17"/>
      <c r="Q426" s="17"/>
      <c r="R426" s="17"/>
      <c r="S426" s="17"/>
      <c r="T426" s="17"/>
      <c r="U426" s="17"/>
      <c r="V426" s="17"/>
      <c r="W426" s="17"/>
      <c r="X426" s="17"/>
      <c r="Y426" s="17"/>
      <c r="Z426" s="17"/>
      <c r="AA426" s="17"/>
      <c r="AB426" s="17"/>
      <c r="AC426" s="17"/>
      <c r="AD426" s="17"/>
      <c r="AE426" s="17"/>
      <c r="AF426" s="17"/>
      <c r="AG426" s="17"/>
      <c r="AH426" s="17"/>
      <c r="AI426" s="17"/>
      <c r="AJ426" s="17"/>
      <c r="AK426" s="17"/>
      <c r="AL426" s="17"/>
      <c r="AM426" s="17"/>
      <c r="AN426" s="17"/>
      <c r="AO426" s="17"/>
      <c r="AP426" s="17"/>
      <c r="AQ426" s="17"/>
      <c r="AR426" s="17"/>
      <c r="AS426" s="17"/>
      <c r="AT426" s="17"/>
      <c r="AU426" s="17"/>
      <c r="AV426" s="17"/>
      <c r="AW426" s="17"/>
      <c r="AX426" s="17"/>
      <c r="AY426" s="17"/>
      <c r="AZ426" s="17"/>
      <c r="BA426" s="17"/>
      <c r="BB426" s="17"/>
      <c r="BC426" s="17"/>
      <c r="BD426" s="17"/>
      <c r="BE426" s="17"/>
      <c r="BF426" s="17"/>
      <c r="BG426" s="17"/>
      <c r="BH426" s="17"/>
      <c r="BI426" s="17"/>
      <c r="BJ426" s="17"/>
      <c r="BK426" s="17"/>
      <c r="BL426" s="17"/>
      <c r="BM426" s="17"/>
      <c r="BN426" s="17"/>
      <c r="BO426" s="17"/>
      <c r="BP426" s="17"/>
      <c r="BQ426" s="17"/>
      <c r="BR426" s="17"/>
      <c r="BS426" s="17"/>
      <c r="BT426" s="17"/>
      <c r="BU426" s="17"/>
      <c r="BV426" s="17"/>
      <c r="BW426" s="17"/>
      <c r="BX426" s="17"/>
      <c r="BY426" s="17"/>
      <c r="BZ426" s="17"/>
    </row>
    <row r="427" spans="3:78" x14ac:dyDescent="0.3">
      <c r="C427" s="17"/>
      <c r="D427" s="17"/>
      <c r="E427" s="17"/>
      <c r="F427" s="17"/>
      <c r="G427" s="17"/>
      <c r="H427" s="17"/>
      <c r="I427" s="17"/>
      <c r="J427" s="17"/>
      <c r="K427" s="17"/>
      <c r="L427" s="17"/>
      <c r="M427" s="17"/>
      <c r="N427" s="17"/>
      <c r="O427" s="17"/>
      <c r="P427" s="17"/>
      <c r="Q427" s="17"/>
      <c r="R427" s="17"/>
      <c r="S427" s="17"/>
      <c r="T427" s="17"/>
      <c r="U427" s="17"/>
      <c r="V427" s="17"/>
      <c r="W427" s="17"/>
      <c r="X427" s="17"/>
      <c r="Y427" s="17"/>
      <c r="Z427" s="17"/>
      <c r="AA427" s="17"/>
      <c r="AB427" s="17"/>
      <c r="AC427" s="17"/>
      <c r="AD427" s="17"/>
      <c r="AE427" s="17"/>
      <c r="AF427" s="17"/>
      <c r="AG427" s="17"/>
      <c r="AH427" s="17"/>
      <c r="AI427" s="17"/>
      <c r="AJ427" s="17"/>
      <c r="AK427" s="17"/>
      <c r="AL427" s="17"/>
      <c r="AM427" s="17"/>
      <c r="AN427" s="17"/>
      <c r="AO427" s="17"/>
      <c r="AP427" s="17"/>
      <c r="AQ427" s="17"/>
      <c r="AR427" s="17"/>
      <c r="AS427" s="17"/>
      <c r="AT427" s="17"/>
      <c r="AU427" s="17"/>
      <c r="AV427" s="17"/>
      <c r="AW427" s="17"/>
      <c r="AX427" s="17"/>
      <c r="AY427" s="17"/>
      <c r="AZ427" s="17"/>
      <c r="BA427" s="17"/>
      <c r="BB427" s="17"/>
      <c r="BC427" s="17"/>
      <c r="BD427" s="17"/>
      <c r="BE427" s="17"/>
      <c r="BF427" s="17"/>
      <c r="BG427" s="17"/>
      <c r="BH427" s="17"/>
      <c r="BI427" s="17"/>
      <c r="BJ427" s="17"/>
      <c r="BK427" s="17"/>
      <c r="BL427" s="17"/>
      <c r="BM427" s="17"/>
      <c r="BN427" s="17"/>
      <c r="BO427" s="17"/>
      <c r="BP427" s="17"/>
      <c r="BQ427" s="17"/>
      <c r="BR427" s="17"/>
      <c r="BS427" s="17"/>
      <c r="BT427" s="17"/>
      <c r="BU427" s="17"/>
      <c r="BV427" s="17"/>
      <c r="BW427" s="17"/>
      <c r="BX427" s="17"/>
      <c r="BY427" s="17"/>
      <c r="BZ427" s="17"/>
    </row>
    <row r="428" spans="3:78" x14ac:dyDescent="0.3">
      <c r="C428" s="17"/>
      <c r="D428" s="17"/>
      <c r="E428" s="17"/>
      <c r="F428" s="17"/>
      <c r="G428" s="17"/>
      <c r="H428" s="17"/>
      <c r="I428" s="17"/>
      <c r="J428" s="17"/>
      <c r="K428" s="17"/>
      <c r="L428" s="17"/>
      <c r="M428" s="17"/>
      <c r="N428" s="17"/>
      <c r="O428" s="17"/>
      <c r="P428" s="17"/>
      <c r="Q428" s="17"/>
      <c r="R428" s="17"/>
      <c r="S428" s="17"/>
      <c r="T428" s="17"/>
      <c r="U428" s="17"/>
      <c r="V428" s="17"/>
      <c r="W428" s="17"/>
      <c r="X428" s="17"/>
      <c r="Y428" s="17"/>
      <c r="Z428" s="17"/>
      <c r="AA428" s="17"/>
      <c r="AB428" s="17"/>
      <c r="AC428" s="17"/>
      <c r="AD428" s="17"/>
      <c r="AE428" s="17"/>
      <c r="AF428" s="17"/>
      <c r="AG428" s="17"/>
      <c r="AH428" s="17"/>
      <c r="AI428" s="17"/>
      <c r="AJ428" s="17"/>
      <c r="AK428" s="17"/>
      <c r="AL428" s="17"/>
      <c r="AM428" s="17"/>
      <c r="AN428" s="17"/>
      <c r="AO428" s="17"/>
      <c r="AP428" s="17"/>
      <c r="AQ428" s="17"/>
      <c r="AR428" s="17"/>
      <c r="AS428" s="17"/>
      <c r="AT428" s="17"/>
      <c r="AU428" s="17"/>
      <c r="AV428" s="17"/>
      <c r="AW428" s="17"/>
      <c r="AX428" s="17"/>
      <c r="AY428" s="17"/>
      <c r="AZ428" s="17"/>
      <c r="BA428" s="17"/>
      <c r="BB428" s="17"/>
      <c r="BC428" s="17"/>
      <c r="BD428" s="17"/>
      <c r="BE428" s="17"/>
      <c r="BF428" s="17"/>
      <c r="BG428" s="17"/>
      <c r="BH428" s="17"/>
      <c r="BI428" s="17"/>
      <c r="BJ428" s="17"/>
      <c r="BK428" s="17"/>
      <c r="BL428" s="17"/>
      <c r="BM428" s="17"/>
      <c r="BN428" s="17"/>
      <c r="BO428" s="17"/>
      <c r="BP428" s="17"/>
      <c r="BQ428" s="17"/>
      <c r="BR428" s="17"/>
      <c r="BS428" s="17"/>
      <c r="BT428" s="17"/>
      <c r="BU428" s="17"/>
      <c r="BV428" s="17"/>
      <c r="BW428" s="17"/>
      <c r="BX428" s="17"/>
      <c r="BY428" s="17"/>
      <c r="BZ428" s="17"/>
    </row>
    <row r="429" spans="3:78" x14ac:dyDescent="0.3">
      <c r="C429" s="17"/>
      <c r="D429" s="17"/>
      <c r="E429" s="17"/>
      <c r="F429" s="17"/>
      <c r="G429" s="17"/>
      <c r="H429" s="17"/>
      <c r="I429" s="17"/>
      <c r="J429" s="17"/>
      <c r="K429" s="17"/>
      <c r="L429" s="17"/>
      <c r="M429" s="17"/>
      <c r="N429" s="17"/>
      <c r="O429" s="17"/>
      <c r="P429" s="17"/>
      <c r="Q429" s="17"/>
      <c r="R429" s="17"/>
      <c r="S429" s="17"/>
      <c r="T429" s="17"/>
      <c r="U429" s="17"/>
      <c r="V429" s="17"/>
      <c r="W429" s="17"/>
      <c r="X429" s="17"/>
      <c r="Y429" s="17"/>
      <c r="Z429" s="17"/>
      <c r="AA429" s="17"/>
      <c r="AB429" s="17"/>
      <c r="AC429" s="17"/>
      <c r="AD429" s="17"/>
      <c r="AE429" s="17"/>
      <c r="AF429" s="17"/>
      <c r="AG429" s="17"/>
      <c r="AH429" s="17"/>
      <c r="AI429" s="17"/>
      <c r="AJ429" s="17"/>
      <c r="AK429" s="17"/>
      <c r="AL429" s="17"/>
      <c r="AM429" s="17"/>
      <c r="AN429" s="17"/>
      <c r="AO429" s="17"/>
      <c r="AP429" s="17"/>
      <c r="AQ429" s="17"/>
      <c r="AR429" s="17"/>
      <c r="AS429" s="17"/>
      <c r="AT429" s="17"/>
      <c r="AU429" s="17"/>
      <c r="AV429" s="17"/>
      <c r="AW429" s="17"/>
      <c r="AX429" s="17"/>
      <c r="AY429" s="17"/>
      <c r="AZ429" s="17"/>
      <c r="BA429" s="17"/>
      <c r="BB429" s="17"/>
      <c r="BC429" s="17"/>
      <c r="BD429" s="17"/>
      <c r="BE429" s="17"/>
      <c r="BF429" s="17"/>
      <c r="BG429" s="17"/>
      <c r="BH429" s="17"/>
      <c r="BI429" s="17"/>
      <c r="BJ429" s="17"/>
      <c r="BK429" s="17"/>
      <c r="BL429" s="17"/>
      <c r="BM429" s="17"/>
      <c r="BN429" s="17"/>
      <c r="BO429" s="17"/>
      <c r="BP429" s="17"/>
      <c r="BQ429" s="17"/>
      <c r="BR429" s="17"/>
      <c r="BS429" s="17"/>
      <c r="BT429" s="17"/>
      <c r="BU429" s="17"/>
      <c r="BV429" s="17"/>
      <c r="BW429" s="17"/>
      <c r="BX429" s="17"/>
      <c r="BY429" s="17"/>
      <c r="BZ429" s="17"/>
    </row>
    <row r="430" spans="3:78" x14ac:dyDescent="0.3">
      <c r="C430" s="17"/>
      <c r="D430" s="17"/>
      <c r="E430" s="17"/>
      <c r="F430" s="17"/>
      <c r="G430" s="17"/>
      <c r="H430" s="17"/>
      <c r="I430" s="17"/>
      <c r="J430" s="17"/>
      <c r="K430" s="17"/>
      <c r="L430" s="17"/>
      <c r="M430" s="17"/>
      <c r="N430" s="17"/>
      <c r="O430" s="17"/>
      <c r="P430" s="17"/>
      <c r="Q430" s="17"/>
      <c r="R430" s="17"/>
      <c r="S430" s="17"/>
      <c r="T430" s="17"/>
      <c r="U430" s="17"/>
      <c r="V430" s="17"/>
      <c r="W430" s="17"/>
      <c r="X430" s="17"/>
      <c r="Y430" s="17"/>
      <c r="Z430" s="17"/>
      <c r="AA430" s="17"/>
      <c r="AB430" s="17"/>
      <c r="AC430" s="17"/>
      <c r="AD430" s="17"/>
      <c r="AE430" s="17"/>
      <c r="AF430" s="17"/>
      <c r="AG430" s="17"/>
      <c r="AH430" s="17"/>
      <c r="AI430" s="17"/>
      <c r="AJ430" s="17"/>
      <c r="AK430" s="17"/>
      <c r="AL430" s="17"/>
      <c r="AM430" s="17"/>
      <c r="AN430" s="17"/>
      <c r="AO430" s="17"/>
      <c r="AP430" s="17"/>
      <c r="AQ430" s="17"/>
      <c r="AR430" s="17"/>
      <c r="AS430" s="17"/>
      <c r="AT430" s="17"/>
      <c r="AU430" s="17"/>
      <c r="AV430" s="17"/>
      <c r="AW430" s="17"/>
      <c r="AX430" s="17"/>
      <c r="AY430" s="17"/>
      <c r="AZ430" s="17"/>
      <c r="BA430" s="17"/>
      <c r="BB430" s="17"/>
      <c r="BC430" s="17"/>
      <c r="BD430" s="17"/>
      <c r="BE430" s="17"/>
      <c r="BF430" s="17"/>
      <c r="BG430" s="17"/>
      <c r="BH430" s="17"/>
      <c r="BI430" s="17"/>
      <c r="BJ430" s="17"/>
      <c r="BK430" s="17"/>
      <c r="BL430" s="17"/>
      <c r="BM430" s="17"/>
      <c r="BN430" s="17"/>
      <c r="BO430" s="17"/>
      <c r="BP430" s="17"/>
      <c r="BQ430" s="17"/>
      <c r="BR430" s="17"/>
      <c r="BS430" s="17"/>
      <c r="BT430" s="17"/>
      <c r="BU430" s="17"/>
      <c r="BV430" s="17"/>
      <c r="BW430" s="17"/>
      <c r="BX430" s="17"/>
      <c r="BY430" s="17"/>
      <c r="BZ430" s="17"/>
    </row>
    <row r="431" spans="3:78" x14ac:dyDescent="0.3">
      <c r="C431" s="17"/>
      <c r="D431" s="17"/>
      <c r="E431" s="17"/>
      <c r="F431" s="17"/>
      <c r="G431" s="17"/>
      <c r="H431" s="17"/>
      <c r="I431" s="17"/>
      <c r="J431" s="17"/>
      <c r="K431" s="17"/>
      <c r="L431" s="17"/>
      <c r="M431" s="17"/>
      <c r="N431" s="17"/>
      <c r="O431" s="17"/>
      <c r="P431" s="17"/>
      <c r="Q431" s="17"/>
      <c r="R431" s="17"/>
      <c r="S431" s="17"/>
      <c r="T431" s="17"/>
      <c r="U431" s="17"/>
      <c r="V431" s="17"/>
      <c r="W431" s="17"/>
      <c r="X431" s="17"/>
      <c r="Y431" s="17"/>
      <c r="Z431" s="17"/>
      <c r="AA431" s="17"/>
      <c r="AB431" s="17"/>
      <c r="AC431" s="17"/>
      <c r="AD431" s="17"/>
      <c r="AE431" s="17"/>
      <c r="AF431" s="17"/>
      <c r="AG431" s="17"/>
      <c r="AH431" s="17"/>
      <c r="AI431" s="17"/>
      <c r="AJ431" s="17"/>
      <c r="AK431" s="17"/>
      <c r="AL431" s="17"/>
      <c r="AM431" s="17"/>
      <c r="AN431" s="17"/>
      <c r="AO431" s="17"/>
      <c r="AP431" s="17"/>
      <c r="AQ431" s="17"/>
      <c r="AR431" s="17"/>
      <c r="AS431" s="17"/>
      <c r="AT431" s="17"/>
      <c r="AU431" s="17"/>
      <c r="AV431" s="17"/>
      <c r="AW431" s="17"/>
      <c r="AX431" s="17"/>
      <c r="AY431" s="17"/>
      <c r="AZ431" s="17"/>
      <c r="BA431" s="17"/>
      <c r="BB431" s="17"/>
      <c r="BC431" s="17"/>
      <c r="BD431" s="17"/>
      <c r="BE431" s="17"/>
      <c r="BF431" s="17"/>
      <c r="BG431" s="17"/>
      <c r="BH431" s="17"/>
      <c r="BI431" s="17"/>
      <c r="BJ431" s="17"/>
      <c r="BK431" s="17"/>
      <c r="BL431" s="17"/>
      <c r="BM431" s="17"/>
      <c r="BN431" s="17"/>
      <c r="BO431" s="17"/>
      <c r="BP431" s="17"/>
      <c r="BQ431" s="17"/>
      <c r="BR431" s="17"/>
      <c r="BS431" s="17"/>
      <c r="BT431" s="17"/>
      <c r="BU431" s="17"/>
      <c r="BV431" s="17"/>
      <c r="BW431" s="17"/>
      <c r="BX431" s="17"/>
      <c r="BY431" s="17"/>
      <c r="BZ431" s="17"/>
    </row>
    <row r="432" spans="3:78" x14ac:dyDescent="0.3">
      <c r="C432" s="17"/>
      <c r="D432" s="17"/>
      <c r="E432" s="17"/>
      <c r="F432" s="17"/>
      <c r="G432" s="17"/>
      <c r="H432" s="17"/>
      <c r="I432" s="17"/>
      <c r="J432" s="17"/>
      <c r="K432" s="17"/>
      <c r="L432" s="17"/>
      <c r="M432" s="17"/>
      <c r="N432" s="17"/>
      <c r="O432" s="17"/>
      <c r="P432" s="17"/>
      <c r="Q432" s="17"/>
      <c r="R432" s="17"/>
      <c r="S432" s="17"/>
      <c r="T432" s="17"/>
      <c r="U432" s="17"/>
      <c r="V432" s="17"/>
      <c r="W432" s="17"/>
      <c r="X432" s="17"/>
      <c r="Y432" s="17"/>
      <c r="Z432" s="17"/>
      <c r="AA432" s="17"/>
      <c r="AB432" s="17"/>
      <c r="AC432" s="17"/>
      <c r="AD432" s="17"/>
      <c r="AE432" s="17"/>
      <c r="AF432" s="17"/>
      <c r="AG432" s="17"/>
      <c r="AH432" s="17"/>
      <c r="AI432" s="17"/>
      <c r="AJ432" s="17"/>
      <c r="AK432" s="17"/>
      <c r="AL432" s="17"/>
      <c r="AM432" s="17"/>
      <c r="AN432" s="17"/>
      <c r="AO432" s="17"/>
      <c r="AP432" s="17"/>
      <c r="AQ432" s="17"/>
      <c r="AR432" s="17"/>
      <c r="AS432" s="17"/>
      <c r="AT432" s="17"/>
      <c r="AU432" s="17"/>
      <c r="AV432" s="17"/>
      <c r="AW432" s="17"/>
      <c r="AX432" s="17"/>
      <c r="AY432" s="17"/>
      <c r="AZ432" s="17"/>
      <c r="BA432" s="17"/>
      <c r="BB432" s="17"/>
      <c r="BC432" s="17"/>
      <c r="BD432" s="17"/>
      <c r="BE432" s="17"/>
      <c r="BF432" s="17"/>
      <c r="BG432" s="17"/>
      <c r="BH432" s="17"/>
      <c r="BI432" s="17"/>
      <c r="BJ432" s="17"/>
      <c r="BK432" s="17"/>
      <c r="BL432" s="17"/>
      <c r="BM432" s="17"/>
      <c r="BN432" s="17"/>
      <c r="BO432" s="17"/>
      <c r="BP432" s="17"/>
      <c r="BQ432" s="17"/>
      <c r="BR432" s="17"/>
      <c r="BS432" s="17"/>
      <c r="BT432" s="17"/>
      <c r="BU432" s="17"/>
      <c r="BV432" s="17"/>
      <c r="BW432" s="17"/>
      <c r="BX432" s="17"/>
      <c r="BY432" s="17"/>
      <c r="BZ432" s="17"/>
    </row>
    <row r="433" spans="3:78" x14ac:dyDescent="0.3">
      <c r="C433" s="17"/>
      <c r="D433" s="17"/>
      <c r="E433" s="17"/>
      <c r="F433" s="17"/>
      <c r="G433" s="17"/>
      <c r="H433" s="17"/>
      <c r="I433" s="17"/>
      <c r="J433" s="17"/>
      <c r="K433" s="17"/>
      <c r="L433" s="17"/>
      <c r="M433" s="17"/>
      <c r="N433" s="17"/>
      <c r="O433" s="17"/>
      <c r="P433" s="17"/>
      <c r="Q433" s="17"/>
      <c r="R433" s="17"/>
      <c r="S433" s="17"/>
      <c r="T433" s="17"/>
      <c r="U433" s="17"/>
      <c r="V433" s="17"/>
      <c r="W433" s="17"/>
      <c r="X433" s="17"/>
      <c r="Y433" s="17"/>
      <c r="Z433" s="17"/>
      <c r="AA433" s="17"/>
      <c r="AB433" s="17"/>
      <c r="AC433" s="17"/>
      <c r="AD433" s="17"/>
      <c r="AE433" s="17"/>
      <c r="AF433" s="17"/>
      <c r="AG433" s="17"/>
      <c r="AH433" s="17"/>
      <c r="AI433" s="17"/>
      <c r="AJ433" s="17"/>
      <c r="AK433" s="17"/>
      <c r="AL433" s="17"/>
      <c r="AM433" s="17"/>
      <c r="AN433" s="17"/>
      <c r="AO433" s="17"/>
      <c r="AP433" s="17"/>
      <c r="AQ433" s="17"/>
      <c r="AR433" s="17"/>
      <c r="AS433" s="17"/>
      <c r="AT433" s="17"/>
      <c r="AU433" s="17"/>
      <c r="AV433" s="17"/>
      <c r="AW433" s="17"/>
      <c r="AX433" s="17"/>
      <c r="AY433" s="17"/>
      <c r="AZ433" s="17"/>
      <c r="BA433" s="17"/>
      <c r="BB433" s="17"/>
      <c r="BC433" s="17"/>
      <c r="BD433" s="17"/>
      <c r="BE433" s="17"/>
      <c r="BF433" s="17"/>
      <c r="BG433" s="17"/>
      <c r="BH433" s="17"/>
      <c r="BI433" s="17"/>
      <c r="BJ433" s="17"/>
      <c r="BK433" s="17"/>
      <c r="BL433" s="17"/>
      <c r="BM433" s="17"/>
      <c r="BN433" s="17"/>
      <c r="BO433" s="17"/>
      <c r="BP433" s="17"/>
      <c r="BQ433" s="17"/>
      <c r="BR433" s="17"/>
      <c r="BS433" s="17"/>
      <c r="BT433" s="17"/>
      <c r="BU433" s="17"/>
      <c r="BV433" s="17"/>
      <c r="BW433" s="17"/>
      <c r="BX433" s="17"/>
      <c r="BY433" s="17"/>
      <c r="BZ433" s="17"/>
    </row>
    <row r="434" spans="3:78" x14ac:dyDescent="0.3">
      <c r="C434" s="17"/>
      <c r="D434" s="17"/>
      <c r="E434" s="17"/>
      <c r="F434" s="17"/>
      <c r="G434" s="17"/>
      <c r="H434" s="17"/>
      <c r="I434" s="17"/>
      <c r="J434" s="17"/>
      <c r="K434" s="17"/>
      <c r="L434" s="17"/>
      <c r="M434" s="17"/>
      <c r="N434" s="17"/>
      <c r="O434" s="17"/>
      <c r="P434" s="17"/>
      <c r="Q434" s="17"/>
      <c r="R434" s="17"/>
      <c r="S434" s="17"/>
      <c r="T434" s="17"/>
      <c r="U434" s="17"/>
      <c r="V434" s="17"/>
      <c r="W434" s="17"/>
      <c r="X434" s="17"/>
      <c r="Y434" s="17"/>
      <c r="Z434" s="17"/>
      <c r="AA434" s="17"/>
      <c r="AB434" s="17"/>
      <c r="AC434" s="17"/>
      <c r="AD434" s="17"/>
      <c r="AE434" s="17"/>
      <c r="AF434" s="17"/>
      <c r="AG434" s="17"/>
      <c r="AH434" s="17"/>
      <c r="AI434" s="17"/>
      <c r="AJ434" s="17"/>
      <c r="AK434" s="17"/>
      <c r="AL434" s="17"/>
      <c r="AM434" s="17"/>
      <c r="AN434" s="17"/>
      <c r="AO434" s="17"/>
      <c r="AP434" s="17"/>
      <c r="AQ434" s="17"/>
      <c r="AR434" s="17"/>
      <c r="AS434" s="17"/>
      <c r="AT434" s="17"/>
      <c r="AU434" s="17"/>
      <c r="AV434" s="17"/>
      <c r="AW434" s="17"/>
      <c r="AX434" s="17"/>
      <c r="AY434" s="17"/>
      <c r="AZ434" s="17"/>
      <c r="BA434" s="17"/>
      <c r="BB434" s="17"/>
      <c r="BC434" s="17"/>
      <c r="BD434" s="17"/>
      <c r="BE434" s="17"/>
      <c r="BF434" s="17"/>
      <c r="BG434" s="17"/>
      <c r="BH434" s="17"/>
      <c r="BI434" s="17"/>
      <c r="BJ434" s="17"/>
      <c r="BK434" s="17"/>
      <c r="BL434" s="17"/>
      <c r="BM434" s="17"/>
      <c r="BN434" s="17"/>
      <c r="BO434" s="17"/>
      <c r="BP434" s="17"/>
      <c r="BQ434" s="17"/>
      <c r="BR434" s="17"/>
      <c r="BS434" s="17"/>
      <c r="BT434" s="17"/>
      <c r="BU434" s="17"/>
      <c r="BV434" s="17"/>
      <c r="BW434" s="17"/>
      <c r="BX434" s="17"/>
      <c r="BY434" s="17"/>
      <c r="BZ434" s="17"/>
    </row>
    <row r="435" spans="3:78" x14ac:dyDescent="0.3">
      <c r="C435" s="17"/>
      <c r="D435" s="17"/>
      <c r="E435" s="17"/>
      <c r="F435" s="17"/>
      <c r="G435" s="17"/>
      <c r="H435" s="17"/>
      <c r="I435" s="17"/>
      <c r="J435" s="17"/>
      <c r="K435" s="17"/>
      <c r="L435" s="17"/>
      <c r="M435" s="17"/>
      <c r="N435" s="17"/>
      <c r="O435" s="17"/>
      <c r="P435" s="17"/>
      <c r="Q435" s="17"/>
      <c r="R435" s="17"/>
      <c r="S435" s="17"/>
      <c r="T435" s="17"/>
      <c r="U435" s="17"/>
      <c r="V435" s="17"/>
      <c r="W435" s="17"/>
      <c r="X435" s="17"/>
      <c r="Y435" s="17"/>
      <c r="Z435" s="17"/>
      <c r="AA435" s="17"/>
      <c r="AB435" s="17"/>
      <c r="AC435" s="17"/>
      <c r="AD435" s="17"/>
      <c r="AE435" s="17"/>
      <c r="AF435" s="17"/>
      <c r="AG435" s="17"/>
      <c r="AH435" s="17"/>
      <c r="AI435" s="17"/>
      <c r="AJ435" s="17"/>
      <c r="AK435" s="17"/>
      <c r="AL435" s="17"/>
      <c r="AM435" s="17"/>
      <c r="AN435" s="17"/>
      <c r="AO435" s="17"/>
      <c r="AP435" s="17"/>
      <c r="AQ435" s="17"/>
      <c r="AR435" s="17"/>
      <c r="AS435" s="17"/>
      <c r="AT435" s="17"/>
      <c r="AU435" s="17"/>
      <c r="AV435" s="17"/>
      <c r="AW435" s="17"/>
      <c r="AX435" s="17"/>
      <c r="AY435" s="17"/>
      <c r="AZ435" s="17"/>
      <c r="BA435" s="17"/>
      <c r="BB435" s="17"/>
      <c r="BC435" s="17"/>
      <c r="BD435" s="17"/>
      <c r="BE435" s="17"/>
      <c r="BF435" s="17"/>
      <c r="BG435" s="17"/>
      <c r="BH435" s="17"/>
      <c r="BI435" s="17"/>
      <c r="BJ435" s="17"/>
      <c r="BK435" s="17"/>
      <c r="BL435" s="17"/>
      <c r="BM435" s="17"/>
      <c r="BN435" s="17"/>
      <c r="BO435" s="17"/>
      <c r="BP435" s="17"/>
      <c r="BQ435" s="17"/>
      <c r="BR435" s="17"/>
      <c r="BS435" s="17"/>
      <c r="BT435" s="17"/>
      <c r="BU435" s="17"/>
      <c r="BV435" s="17"/>
      <c r="BW435" s="17"/>
      <c r="BX435" s="17"/>
      <c r="BY435" s="17"/>
      <c r="BZ435" s="17"/>
    </row>
    <row r="436" spans="3:78" x14ac:dyDescent="0.3">
      <c r="C436" s="17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  <c r="W436" s="17"/>
      <c r="X436" s="17"/>
      <c r="Y436" s="17"/>
      <c r="Z436" s="17"/>
      <c r="AA436" s="17"/>
      <c r="AB436" s="17"/>
      <c r="AC436" s="17"/>
      <c r="AD436" s="17"/>
      <c r="AE436" s="17"/>
      <c r="AF436" s="17"/>
      <c r="AG436" s="17"/>
      <c r="AH436" s="17"/>
      <c r="AI436" s="17"/>
      <c r="AJ436" s="17"/>
      <c r="AK436" s="17"/>
      <c r="AL436" s="17"/>
      <c r="AM436" s="17"/>
      <c r="AN436" s="17"/>
      <c r="AO436" s="17"/>
      <c r="AP436" s="17"/>
      <c r="AQ436" s="17"/>
      <c r="AR436" s="17"/>
      <c r="AS436" s="17"/>
      <c r="AT436" s="17"/>
      <c r="AU436" s="17"/>
      <c r="AV436" s="17"/>
      <c r="AW436" s="17"/>
      <c r="AX436" s="17"/>
      <c r="AY436" s="17"/>
      <c r="AZ436" s="17"/>
      <c r="BA436" s="17"/>
      <c r="BB436" s="17"/>
      <c r="BC436" s="17"/>
      <c r="BD436" s="17"/>
      <c r="BE436" s="17"/>
      <c r="BF436" s="17"/>
      <c r="BG436" s="17"/>
      <c r="BH436" s="17"/>
      <c r="BI436" s="17"/>
      <c r="BJ436" s="17"/>
      <c r="BK436" s="17"/>
      <c r="BL436" s="17"/>
      <c r="BM436" s="17"/>
      <c r="BN436" s="17"/>
      <c r="BO436" s="17"/>
      <c r="BP436" s="17"/>
      <c r="BQ436" s="17"/>
      <c r="BR436" s="17"/>
      <c r="BS436" s="17"/>
      <c r="BT436" s="17"/>
      <c r="BU436" s="17"/>
      <c r="BV436" s="17"/>
      <c r="BW436" s="17"/>
      <c r="BX436" s="17"/>
      <c r="BY436" s="17"/>
      <c r="BZ436" s="17"/>
    </row>
    <row r="437" spans="3:78" x14ac:dyDescent="0.3">
      <c r="C437" s="17"/>
      <c r="D437" s="17"/>
      <c r="E437" s="17"/>
      <c r="F437" s="17"/>
      <c r="G437" s="17"/>
      <c r="H437" s="17"/>
      <c r="I437" s="17"/>
      <c r="J437" s="17"/>
      <c r="K437" s="17"/>
      <c r="L437" s="17"/>
      <c r="M437" s="17"/>
      <c r="N437" s="17"/>
      <c r="O437" s="17"/>
      <c r="P437" s="17"/>
      <c r="Q437" s="17"/>
      <c r="R437" s="17"/>
      <c r="S437" s="17"/>
      <c r="T437" s="17"/>
      <c r="U437" s="17"/>
      <c r="V437" s="17"/>
      <c r="W437" s="17"/>
      <c r="X437" s="17"/>
      <c r="Y437" s="17"/>
      <c r="Z437" s="17"/>
      <c r="AA437" s="17"/>
      <c r="AB437" s="17"/>
      <c r="AC437" s="17"/>
      <c r="AD437" s="17"/>
      <c r="AE437" s="17"/>
      <c r="AF437" s="17"/>
      <c r="AG437" s="17"/>
      <c r="AH437" s="17"/>
      <c r="AI437" s="17"/>
      <c r="AJ437" s="17"/>
      <c r="AK437" s="17"/>
      <c r="AL437" s="17"/>
      <c r="AM437" s="17"/>
      <c r="AN437" s="17"/>
      <c r="AO437" s="17"/>
      <c r="AP437" s="17"/>
      <c r="AQ437" s="17"/>
      <c r="AR437" s="17"/>
      <c r="AS437" s="17"/>
      <c r="AT437" s="17"/>
      <c r="AU437" s="17"/>
      <c r="AV437" s="17"/>
      <c r="AW437" s="17"/>
      <c r="AX437" s="17"/>
      <c r="AY437" s="17"/>
      <c r="AZ437" s="17"/>
      <c r="BA437" s="17"/>
      <c r="BB437" s="17"/>
      <c r="BC437" s="17"/>
      <c r="BD437" s="17"/>
      <c r="BE437" s="17"/>
      <c r="BF437" s="17"/>
      <c r="BG437" s="17"/>
      <c r="BH437" s="17"/>
      <c r="BI437" s="17"/>
      <c r="BJ437" s="17"/>
      <c r="BK437" s="17"/>
      <c r="BL437" s="17"/>
      <c r="BM437" s="17"/>
      <c r="BN437" s="17"/>
      <c r="BO437" s="17"/>
      <c r="BP437" s="17"/>
      <c r="BQ437" s="17"/>
      <c r="BR437" s="17"/>
      <c r="BS437" s="17"/>
      <c r="BT437" s="17"/>
      <c r="BU437" s="17"/>
      <c r="BV437" s="17"/>
      <c r="BW437" s="17"/>
      <c r="BX437" s="17"/>
      <c r="BY437" s="17"/>
      <c r="BZ437" s="17"/>
    </row>
    <row r="438" spans="3:78" x14ac:dyDescent="0.3">
      <c r="C438" s="17"/>
      <c r="D438" s="17"/>
      <c r="E438" s="17"/>
      <c r="F438" s="17"/>
      <c r="G438" s="17"/>
      <c r="H438" s="17"/>
      <c r="I438" s="17"/>
      <c r="J438" s="17"/>
      <c r="K438" s="17"/>
      <c r="L438" s="17"/>
      <c r="M438" s="17"/>
      <c r="N438" s="17"/>
      <c r="O438" s="17"/>
      <c r="P438" s="17"/>
      <c r="Q438" s="17"/>
      <c r="R438" s="17"/>
      <c r="S438" s="17"/>
      <c r="T438" s="17"/>
      <c r="U438" s="17"/>
      <c r="V438" s="17"/>
      <c r="W438" s="17"/>
      <c r="X438" s="17"/>
      <c r="Y438" s="17"/>
      <c r="Z438" s="17"/>
      <c r="AA438" s="17"/>
      <c r="AB438" s="17"/>
      <c r="AC438" s="17"/>
      <c r="AD438" s="17"/>
      <c r="AE438" s="17"/>
      <c r="AF438" s="17"/>
      <c r="AG438" s="17"/>
      <c r="AH438" s="17"/>
      <c r="AI438" s="17"/>
      <c r="AJ438" s="17"/>
      <c r="AK438" s="17"/>
      <c r="AL438" s="17"/>
      <c r="AM438" s="17"/>
      <c r="AN438" s="17"/>
      <c r="AO438" s="17"/>
      <c r="AP438" s="17"/>
      <c r="AQ438" s="17"/>
      <c r="AR438" s="17"/>
      <c r="AS438" s="17"/>
      <c r="AT438" s="17"/>
      <c r="AU438" s="17"/>
      <c r="AV438" s="17"/>
      <c r="AW438" s="17"/>
      <c r="AX438" s="17"/>
      <c r="AY438" s="17"/>
      <c r="AZ438" s="17"/>
      <c r="BA438" s="17"/>
      <c r="BB438" s="17"/>
      <c r="BC438" s="17"/>
      <c r="BD438" s="17"/>
      <c r="BE438" s="17"/>
      <c r="BF438" s="17"/>
      <c r="BG438" s="17"/>
      <c r="BH438" s="17"/>
      <c r="BI438" s="17"/>
      <c r="BJ438" s="17"/>
      <c r="BK438" s="17"/>
      <c r="BL438" s="17"/>
      <c r="BM438" s="17"/>
      <c r="BN438" s="17"/>
      <c r="BO438" s="17"/>
      <c r="BP438" s="17"/>
      <c r="BQ438" s="17"/>
      <c r="BR438" s="17"/>
      <c r="BS438" s="17"/>
      <c r="BT438" s="17"/>
      <c r="BU438" s="17"/>
      <c r="BV438" s="17"/>
      <c r="BW438" s="17"/>
      <c r="BX438" s="17"/>
      <c r="BY438" s="17"/>
      <c r="BZ438" s="17"/>
    </row>
    <row r="439" spans="3:78" x14ac:dyDescent="0.3">
      <c r="C439" s="17"/>
      <c r="D439" s="17"/>
      <c r="E439" s="17"/>
      <c r="F439" s="17"/>
      <c r="G439" s="17"/>
      <c r="H439" s="17"/>
      <c r="I439" s="17"/>
      <c r="J439" s="17"/>
      <c r="K439" s="17"/>
      <c r="L439" s="17"/>
      <c r="M439" s="17"/>
      <c r="N439" s="17"/>
      <c r="O439" s="17"/>
      <c r="P439" s="17"/>
      <c r="Q439" s="17"/>
      <c r="R439" s="17"/>
      <c r="S439" s="17"/>
      <c r="T439" s="17"/>
      <c r="U439" s="17"/>
      <c r="V439" s="17"/>
      <c r="W439" s="17"/>
      <c r="X439" s="17"/>
      <c r="Y439" s="17"/>
      <c r="Z439" s="17"/>
      <c r="AA439" s="17"/>
      <c r="AB439" s="17"/>
      <c r="AC439" s="17"/>
      <c r="AD439" s="17"/>
      <c r="AE439" s="17"/>
      <c r="AF439" s="17"/>
      <c r="AG439" s="17"/>
      <c r="AH439" s="17"/>
      <c r="AI439" s="17"/>
      <c r="AJ439" s="17"/>
      <c r="AK439" s="17"/>
      <c r="AL439" s="17"/>
      <c r="AM439" s="17"/>
      <c r="AN439" s="17"/>
      <c r="AO439" s="17"/>
      <c r="AP439" s="17"/>
      <c r="AQ439" s="17"/>
      <c r="AR439" s="17"/>
      <c r="AS439" s="17"/>
      <c r="AT439" s="17"/>
      <c r="AU439" s="17"/>
      <c r="AV439" s="17"/>
      <c r="AW439" s="17"/>
      <c r="AX439" s="17"/>
      <c r="AY439" s="17"/>
      <c r="AZ439" s="17"/>
      <c r="BA439" s="17"/>
      <c r="BB439" s="17"/>
      <c r="BC439" s="17"/>
      <c r="BD439" s="17"/>
      <c r="BE439" s="17"/>
      <c r="BF439" s="17"/>
      <c r="BG439" s="17"/>
      <c r="BH439" s="17"/>
      <c r="BI439" s="17"/>
      <c r="BJ439" s="17"/>
      <c r="BK439" s="17"/>
      <c r="BL439" s="17"/>
      <c r="BM439" s="17"/>
      <c r="BN439" s="17"/>
      <c r="BO439" s="17"/>
      <c r="BP439" s="17"/>
      <c r="BQ439" s="17"/>
      <c r="BR439" s="17"/>
      <c r="BS439" s="17"/>
      <c r="BT439" s="17"/>
      <c r="BU439" s="17"/>
      <c r="BV439" s="17"/>
      <c r="BW439" s="17"/>
      <c r="BX439" s="17"/>
      <c r="BY439" s="17"/>
      <c r="BZ439" s="17"/>
    </row>
    <row r="440" spans="3:78" x14ac:dyDescent="0.3">
      <c r="C440" s="17"/>
      <c r="D440" s="17"/>
      <c r="E440" s="17"/>
      <c r="F440" s="17"/>
      <c r="G440" s="17"/>
      <c r="H440" s="17"/>
      <c r="I440" s="17"/>
      <c r="J440" s="17"/>
      <c r="K440" s="17"/>
      <c r="L440" s="17"/>
      <c r="M440" s="17"/>
      <c r="N440" s="17"/>
      <c r="O440" s="17"/>
      <c r="P440" s="17"/>
      <c r="Q440" s="17"/>
      <c r="R440" s="17"/>
      <c r="S440" s="17"/>
      <c r="T440" s="17"/>
      <c r="U440" s="17"/>
      <c r="V440" s="17"/>
      <c r="W440" s="17"/>
      <c r="X440" s="17"/>
      <c r="Y440" s="17"/>
      <c r="Z440" s="17"/>
      <c r="AA440" s="17"/>
      <c r="AB440" s="17"/>
      <c r="AC440" s="17"/>
      <c r="AD440" s="17"/>
      <c r="AE440" s="17"/>
      <c r="AF440" s="17"/>
      <c r="AG440" s="17"/>
      <c r="AH440" s="17"/>
      <c r="AI440" s="17"/>
      <c r="AJ440" s="17"/>
      <c r="AK440" s="17"/>
      <c r="AL440" s="17"/>
      <c r="AM440" s="17"/>
      <c r="AN440" s="17"/>
      <c r="AO440" s="17"/>
      <c r="AP440" s="17"/>
      <c r="AQ440" s="17"/>
      <c r="AR440" s="17"/>
      <c r="AS440" s="17"/>
      <c r="AT440" s="17"/>
      <c r="AU440" s="17"/>
      <c r="AV440" s="17"/>
      <c r="AW440" s="17"/>
      <c r="AX440" s="17"/>
      <c r="AY440" s="17"/>
      <c r="AZ440" s="17"/>
      <c r="BA440" s="17"/>
      <c r="BB440" s="17"/>
      <c r="BC440" s="17"/>
      <c r="BD440" s="17"/>
      <c r="BE440" s="17"/>
      <c r="BF440" s="17"/>
      <c r="BG440" s="17"/>
      <c r="BH440" s="17"/>
      <c r="BI440" s="17"/>
      <c r="BJ440" s="17"/>
      <c r="BK440" s="17"/>
      <c r="BL440" s="17"/>
      <c r="BM440" s="17"/>
      <c r="BN440" s="17"/>
      <c r="BO440" s="17"/>
      <c r="BP440" s="17"/>
      <c r="BQ440" s="17"/>
      <c r="BR440" s="17"/>
      <c r="BS440" s="17"/>
      <c r="BT440" s="17"/>
      <c r="BU440" s="17"/>
      <c r="BV440" s="17"/>
      <c r="BW440" s="17"/>
      <c r="BX440" s="17"/>
      <c r="BY440" s="17"/>
      <c r="BZ440" s="17"/>
    </row>
    <row r="441" spans="3:78" x14ac:dyDescent="0.3">
      <c r="C441" s="17"/>
      <c r="D441" s="17"/>
      <c r="E441" s="17"/>
      <c r="F441" s="17"/>
      <c r="G441" s="17"/>
      <c r="H441" s="17"/>
      <c r="I441" s="17"/>
      <c r="J441" s="17"/>
      <c r="K441" s="17"/>
      <c r="L441" s="17"/>
      <c r="M441" s="17"/>
      <c r="N441" s="17"/>
      <c r="O441" s="17"/>
      <c r="P441" s="17"/>
      <c r="Q441" s="17"/>
      <c r="R441" s="17"/>
      <c r="S441" s="17"/>
      <c r="T441" s="17"/>
      <c r="U441" s="17"/>
      <c r="V441" s="17"/>
      <c r="W441" s="17"/>
      <c r="X441" s="17"/>
      <c r="Y441" s="17"/>
      <c r="Z441" s="17"/>
      <c r="AA441" s="17"/>
      <c r="AB441" s="17"/>
      <c r="AC441" s="17"/>
      <c r="AD441" s="17"/>
      <c r="AE441" s="17"/>
      <c r="AF441" s="17"/>
      <c r="AG441" s="17"/>
      <c r="AH441" s="17"/>
      <c r="AI441" s="17"/>
      <c r="AJ441" s="17"/>
      <c r="AK441" s="17"/>
      <c r="AL441" s="17"/>
      <c r="AM441" s="17"/>
      <c r="AN441" s="17"/>
      <c r="AO441" s="17"/>
      <c r="AP441" s="17"/>
      <c r="AQ441" s="17"/>
      <c r="AR441" s="17"/>
      <c r="AS441" s="17"/>
      <c r="AT441" s="17"/>
      <c r="AU441" s="17"/>
      <c r="AV441" s="17"/>
      <c r="AW441" s="17"/>
      <c r="AX441" s="17"/>
      <c r="AY441" s="17"/>
      <c r="AZ441" s="17"/>
      <c r="BA441" s="17"/>
      <c r="BB441" s="17"/>
      <c r="BC441" s="17"/>
      <c r="BD441" s="17"/>
      <c r="BE441" s="17"/>
      <c r="BF441" s="17"/>
      <c r="BG441" s="17"/>
      <c r="BH441" s="17"/>
      <c r="BI441" s="17"/>
      <c r="BJ441" s="17"/>
      <c r="BK441" s="17"/>
      <c r="BL441" s="17"/>
      <c r="BM441" s="17"/>
      <c r="BN441" s="17"/>
      <c r="BO441" s="17"/>
      <c r="BP441" s="17"/>
      <c r="BQ441" s="17"/>
      <c r="BR441" s="17"/>
      <c r="BS441" s="17"/>
      <c r="BT441" s="17"/>
      <c r="BU441" s="17"/>
      <c r="BV441" s="17"/>
      <c r="BW441" s="17"/>
      <c r="BX441" s="17"/>
      <c r="BY441" s="17"/>
      <c r="BZ441" s="17"/>
    </row>
    <row r="442" spans="3:78" x14ac:dyDescent="0.3">
      <c r="C442" s="17"/>
      <c r="D442" s="17"/>
      <c r="E442" s="17"/>
      <c r="F442" s="17"/>
      <c r="G442" s="17"/>
      <c r="H442" s="17"/>
      <c r="I442" s="17"/>
      <c r="J442" s="17"/>
      <c r="K442" s="17"/>
      <c r="L442" s="17"/>
      <c r="M442" s="17"/>
      <c r="N442" s="17"/>
      <c r="O442" s="17"/>
      <c r="P442" s="17"/>
      <c r="Q442" s="17"/>
      <c r="R442" s="17"/>
      <c r="S442" s="17"/>
      <c r="T442" s="17"/>
      <c r="U442" s="17"/>
      <c r="V442" s="17"/>
      <c r="W442" s="17"/>
      <c r="X442" s="17"/>
      <c r="Y442" s="17"/>
      <c r="Z442" s="17"/>
      <c r="AA442" s="17"/>
      <c r="AB442" s="17"/>
      <c r="AC442" s="17"/>
      <c r="AD442" s="17"/>
      <c r="AE442" s="17"/>
      <c r="AF442" s="17"/>
      <c r="AG442" s="17"/>
      <c r="AH442" s="17"/>
      <c r="AI442" s="17"/>
      <c r="AJ442" s="17"/>
      <c r="AK442" s="17"/>
      <c r="AL442" s="17"/>
      <c r="AM442" s="17"/>
      <c r="AN442" s="17"/>
      <c r="AO442" s="17"/>
      <c r="AP442" s="17"/>
      <c r="AQ442" s="17"/>
      <c r="AR442" s="17"/>
      <c r="AS442" s="17"/>
      <c r="AT442" s="17"/>
      <c r="AU442" s="17"/>
      <c r="AV442" s="17"/>
      <c r="AW442" s="17"/>
      <c r="AX442" s="17"/>
      <c r="AY442" s="17"/>
      <c r="AZ442" s="17"/>
      <c r="BA442" s="17"/>
      <c r="BB442" s="17"/>
      <c r="BC442" s="17"/>
      <c r="BD442" s="17"/>
      <c r="BE442" s="17"/>
      <c r="BF442" s="17"/>
      <c r="BG442" s="17"/>
      <c r="BH442" s="17"/>
      <c r="BI442" s="17"/>
      <c r="BJ442" s="17"/>
      <c r="BK442" s="17"/>
      <c r="BL442" s="17"/>
      <c r="BM442" s="17"/>
      <c r="BN442" s="17"/>
      <c r="BO442" s="17"/>
      <c r="BP442" s="17"/>
      <c r="BQ442" s="17"/>
      <c r="BR442" s="17"/>
      <c r="BS442" s="17"/>
      <c r="BT442" s="17"/>
      <c r="BU442" s="17"/>
      <c r="BV442" s="17"/>
      <c r="BW442" s="17"/>
      <c r="BX442" s="17"/>
      <c r="BY442" s="17"/>
      <c r="BZ442" s="17"/>
    </row>
    <row r="443" spans="3:78" x14ac:dyDescent="0.3">
      <c r="C443" s="17"/>
      <c r="D443" s="17"/>
      <c r="E443" s="17"/>
      <c r="F443" s="17"/>
      <c r="G443" s="17"/>
      <c r="H443" s="17"/>
      <c r="I443" s="17"/>
      <c r="J443" s="17"/>
      <c r="K443" s="17"/>
      <c r="L443" s="17"/>
      <c r="M443" s="17"/>
      <c r="N443" s="17"/>
      <c r="O443" s="17"/>
      <c r="P443" s="17"/>
      <c r="Q443" s="17"/>
      <c r="R443" s="17"/>
      <c r="S443" s="17"/>
      <c r="T443" s="17"/>
      <c r="U443" s="17"/>
      <c r="V443" s="17"/>
      <c r="W443" s="17"/>
      <c r="X443" s="17"/>
      <c r="Y443" s="17"/>
      <c r="Z443" s="17"/>
      <c r="AA443" s="17"/>
      <c r="AB443" s="17"/>
      <c r="AC443" s="17"/>
      <c r="AD443" s="17"/>
      <c r="AE443" s="17"/>
      <c r="AF443" s="17"/>
      <c r="AG443" s="17"/>
      <c r="AH443" s="17"/>
      <c r="AI443" s="17"/>
      <c r="AJ443" s="17"/>
      <c r="AK443" s="17"/>
      <c r="AL443" s="17"/>
      <c r="AM443" s="17"/>
      <c r="AN443" s="17"/>
      <c r="AO443" s="17"/>
      <c r="AP443" s="17"/>
      <c r="AQ443" s="17"/>
      <c r="AR443" s="17"/>
      <c r="AS443" s="17"/>
      <c r="AT443" s="17"/>
      <c r="AU443" s="17"/>
      <c r="AV443" s="17"/>
      <c r="AW443" s="17"/>
      <c r="AX443" s="17"/>
      <c r="AY443" s="17"/>
      <c r="AZ443" s="17"/>
      <c r="BA443" s="17"/>
      <c r="BB443" s="17"/>
      <c r="BC443" s="17"/>
      <c r="BD443" s="17"/>
      <c r="BE443" s="17"/>
      <c r="BF443" s="17"/>
      <c r="BG443" s="17"/>
      <c r="BH443" s="17"/>
      <c r="BI443" s="17"/>
      <c r="BJ443" s="17"/>
      <c r="BK443" s="17"/>
      <c r="BL443" s="17"/>
      <c r="BM443" s="17"/>
      <c r="BN443" s="17"/>
      <c r="BO443" s="17"/>
      <c r="BP443" s="17"/>
      <c r="BQ443" s="17"/>
      <c r="BR443" s="17"/>
      <c r="BS443" s="17"/>
      <c r="BT443" s="17"/>
      <c r="BU443" s="17"/>
      <c r="BV443" s="17"/>
      <c r="BW443" s="17"/>
      <c r="BX443" s="17"/>
      <c r="BY443" s="17"/>
      <c r="BZ443" s="17"/>
    </row>
    <row r="444" spans="3:78" x14ac:dyDescent="0.3">
      <c r="C444" s="17"/>
      <c r="D444" s="17"/>
      <c r="E444" s="17"/>
      <c r="F444" s="17"/>
      <c r="G444" s="17"/>
      <c r="H444" s="17"/>
      <c r="I444" s="17"/>
      <c r="J444" s="17"/>
      <c r="K444" s="17"/>
      <c r="L444" s="17"/>
      <c r="M444" s="17"/>
      <c r="N444" s="17"/>
      <c r="O444" s="17"/>
      <c r="P444" s="17"/>
      <c r="Q444" s="17"/>
      <c r="R444" s="17"/>
      <c r="S444" s="17"/>
      <c r="T444" s="17"/>
      <c r="U444" s="17"/>
      <c r="V444" s="17"/>
      <c r="W444" s="17"/>
      <c r="X444" s="17"/>
      <c r="Y444" s="17"/>
      <c r="Z444" s="17"/>
      <c r="AA444" s="17"/>
      <c r="AB444" s="17"/>
      <c r="AC444" s="17"/>
      <c r="AD444" s="17"/>
      <c r="AE444" s="17"/>
      <c r="AF444" s="17"/>
      <c r="AG444" s="17"/>
      <c r="AH444" s="17"/>
      <c r="AI444" s="17"/>
      <c r="AJ444" s="17"/>
      <c r="AK444" s="17"/>
      <c r="AL444" s="17"/>
      <c r="AM444" s="17"/>
      <c r="AN444" s="17"/>
      <c r="AO444" s="17"/>
      <c r="AP444" s="17"/>
      <c r="AQ444" s="17"/>
      <c r="AR444" s="17"/>
      <c r="AS444" s="17"/>
      <c r="AT444" s="17"/>
      <c r="AU444" s="17"/>
      <c r="AV444" s="17"/>
      <c r="AW444" s="17"/>
      <c r="AX444" s="17"/>
      <c r="AY444" s="17"/>
      <c r="AZ444" s="17"/>
      <c r="BA444" s="17"/>
      <c r="BB444" s="17"/>
      <c r="BC444" s="17"/>
      <c r="BD444" s="17"/>
      <c r="BE444" s="17"/>
      <c r="BF444" s="17"/>
      <c r="BG444" s="17"/>
      <c r="BH444" s="17"/>
      <c r="BI444" s="17"/>
      <c r="BJ444" s="17"/>
      <c r="BK444" s="17"/>
      <c r="BL444" s="17"/>
      <c r="BM444" s="17"/>
      <c r="BN444" s="17"/>
      <c r="BO444" s="17"/>
      <c r="BP444" s="17"/>
      <c r="BQ444" s="17"/>
      <c r="BR444" s="17"/>
      <c r="BS444" s="17"/>
      <c r="BT444" s="17"/>
      <c r="BU444" s="17"/>
      <c r="BV444" s="17"/>
      <c r="BW444" s="17"/>
      <c r="BX444" s="17"/>
      <c r="BY444" s="17"/>
      <c r="BZ444" s="17"/>
    </row>
    <row r="445" spans="3:78" x14ac:dyDescent="0.3">
      <c r="C445" s="17"/>
      <c r="D445" s="17"/>
      <c r="E445" s="17"/>
      <c r="F445" s="17"/>
      <c r="G445" s="17"/>
      <c r="H445" s="17"/>
      <c r="I445" s="17"/>
      <c r="J445" s="17"/>
      <c r="K445" s="17"/>
      <c r="L445" s="17"/>
      <c r="M445" s="17"/>
      <c r="N445" s="17"/>
      <c r="O445" s="17"/>
      <c r="P445" s="17"/>
      <c r="Q445" s="17"/>
      <c r="R445" s="17"/>
      <c r="S445" s="17"/>
      <c r="T445" s="17"/>
      <c r="U445" s="17"/>
      <c r="V445" s="17"/>
      <c r="W445" s="17"/>
      <c r="X445" s="17"/>
      <c r="Y445" s="17"/>
      <c r="Z445" s="17"/>
      <c r="AA445" s="17"/>
      <c r="AB445" s="17"/>
      <c r="AC445" s="17"/>
      <c r="AD445" s="17"/>
      <c r="AE445" s="17"/>
      <c r="AF445" s="17"/>
      <c r="AG445" s="17"/>
      <c r="AH445" s="17"/>
      <c r="AI445" s="17"/>
      <c r="AJ445" s="17"/>
      <c r="AK445" s="17"/>
      <c r="AL445" s="17"/>
      <c r="AM445" s="17"/>
      <c r="AN445" s="17"/>
      <c r="AO445" s="17"/>
      <c r="AP445" s="17"/>
      <c r="AQ445" s="17"/>
      <c r="AR445" s="17"/>
      <c r="AS445" s="17"/>
      <c r="AT445" s="17"/>
      <c r="AU445" s="17"/>
      <c r="AV445" s="17"/>
      <c r="AW445" s="17"/>
      <c r="AX445" s="17"/>
      <c r="AY445" s="17"/>
      <c r="AZ445" s="17"/>
      <c r="BA445" s="17"/>
      <c r="BB445" s="17"/>
      <c r="BC445" s="17"/>
      <c r="BD445" s="17"/>
      <c r="BE445" s="17"/>
      <c r="BF445" s="17"/>
      <c r="BG445" s="17"/>
      <c r="BH445" s="17"/>
      <c r="BI445" s="17"/>
      <c r="BJ445" s="17"/>
      <c r="BK445" s="17"/>
      <c r="BL445" s="17"/>
      <c r="BM445" s="17"/>
      <c r="BN445" s="17"/>
      <c r="BO445" s="17"/>
      <c r="BP445" s="17"/>
      <c r="BQ445" s="17"/>
      <c r="BR445" s="17"/>
      <c r="BS445" s="17"/>
      <c r="BT445" s="17"/>
      <c r="BU445" s="17"/>
      <c r="BV445" s="17"/>
      <c r="BW445" s="17"/>
      <c r="BX445" s="17"/>
      <c r="BY445" s="17"/>
      <c r="BZ445" s="17"/>
    </row>
    <row r="446" spans="3:78" x14ac:dyDescent="0.3">
      <c r="C446" s="17"/>
      <c r="D446" s="17"/>
      <c r="E446" s="17"/>
      <c r="F446" s="17"/>
      <c r="G446" s="17"/>
      <c r="H446" s="17"/>
      <c r="I446" s="17"/>
      <c r="J446" s="17"/>
      <c r="K446" s="17"/>
      <c r="L446" s="17"/>
      <c r="M446" s="17"/>
      <c r="N446" s="17"/>
      <c r="O446" s="17"/>
      <c r="P446" s="17"/>
      <c r="Q446" s="17"/>
      <c r="R446" s="17"/>
      <c r="S446" s="17"/>
      <c r="T446" s="17"/>
      <c r="U446" s="17"/>
      <c r="V446" s="17"/>
      <c r="W446" s="17"/>
      <c r="X446" s="17"/>
      <c r="Y446" s="17"/>
      <c r="Z446" s="17"/>
      <c r="AA446" s="17"/>
      <c r="AB446" s="17"/>
      <c r="AC446" s="17"/>
      <c r="AD446" s="17"/>
      <c r="AE446" s="17"/>
      <c r="AF446" s="17"/>
      <c r="AG446" s="17"/>
      <c r="AH446" s="17"/>
      <c r="AI446" s="17"/>
      <c r="AJ446" s="17"/>
      <c r="AK446" s="17"/>
      <c r="AL446" s="17"/>
      <c r="AM446" s="17"/>
      <c r="AN446" s="17"/>
      <c r="AO446" s="17"/>
      <c r="AP446" s="17"/>
      <c r="AQ446" s="17"/>
      <c r="AR446" s="17"/>
      <c r="AS446" s="17"/>
      <c r="AT446" s="17"/>
      <c r="AU446" s="17"/>
      <c r="AV446" s="17"/>
      <c r="AW446" s="17"/>
      <c r="AX446" s="17"/>
      <c r="AY446" s="17"/>
      <c r="AZ446" s="17"/>
      <c r="BA446" s="17"/>
      <c r="BB446" s="17"/>
      <c r="BC446" s="17"/>
      <c r="BD446" s="17"/>
      <c r="BE446" s="17"/>
      <c r="BF446" s="17"/>
      <c r="BG446" s="17"/>
      <c r="BH446" s="17"/>
      <c r="BI446" s="17"/>
      <c r="BJ446" s="17"/>
      <c r="BK446" s="17"/>
      <c r="BL446" s="17"/>
      <c r="BM446" s="17"/>
      <c r="BN446" s="17"/>
      <c r="BO446" s="17"/>
      <c r="BP446" s="17"/>
      <c r="BQ446" s="17"/>
      <c r="BR446" s="17"/>
      <c r="BS446" s="17"/>
      <c r="BT446" s="17"/>
      <c r="BU446" s="17"/>
      <c r="BV446" s="17"/>
      <c r="BW446" s="17"/>
      <c r="BX446" s="17"/>
      <c r="BY446" s="17"/>
      <c r="BZ446" s="17"/>
    </row>
    <row r="447" spans="3:78" x14ac:dyDescent="0.3">
      <c r="C447" s="17"/>
      <c r="D447" s="17"/>
      <c r="E447" s="17"/>
      <c r="F447" s="17"/>
      <c r="G447" s="17"/>
      <c r="H447" s="17"/>
      <c r="I447" s="17"/>
      <c r="J447" s="17"/>
      <c r="K447" s="17"/>
      <c r="L447" s="17"/>
      <c r="M447" s="17"/>
      <c r="N447" s="17"/>
      <c r="O447" s="17"/>
      <c r="P447" s="17"/>
      <c r="Q447" s="17"/>
      <c r="R447" s="17"/>
      <c r="S447" s="17"/>
      <c r="T447" s="17"/>
      <c r="U447" s="17"/>
      <c r="V447" s="17"/>
      <c r="W447" s="17"/>
      <c r="X447" s="17"/>
      <c r="Y447" s="17"/>
      <c r="Z447" s="17"/>
      <c r="AA447" s="17"/>
      <c r="AB447" s="17"/>
      <c r="AC447" s="17"/>
      <c r="AD447" s="17"/>
      <c r="AE447" s="17"/>
      <c r="AF447" s="17"/>
      <c r="AG447" s="17"/>
      <c r="AH447" s="17"/>
      <c r="AI447" s="17"/>
      <c r="AJ447" s="17"/>
      <c r="AK447" s="17"/>
      <c r="AL447" s="17"/>
      <c r="AM447" s="17"/>
      <c r="AN447" s="17"/>
      <c r="AO447" s="17"/>
      <c r="AP447" s="17"/>
      <c r="AQ447" s="17"/>
      <c r="AR447" s="17"/>
      <c r="AS447" s="17"/>
      <c r="AT447" s="17"/>
      <c r="AU447" s="17"/>
      <c r="AV447" s="17"/>
      <c r="AW447" s="17"/>
      <c r="AX447" s="17"/>
      <c r="AY447" s="17"/>
      <c r="AZ447" s="17"/>
      <c r="BA447" s="17"/>
      <c r="BB447" s="17"/>
      <c r="BC447" s="17"/>
      <c r="BD447" s="17"/>
      <c r="BE447" s="17"/>
      <c r="BF447" s="17"/>
      <c r="BG447" s="17"/>
      <c r="BH447" s="17"/>
      <c r="BI447" s="17"/>
      <c r="BJ447" s="17"/>
      <c r="BK447" s="17"/>
      <c r="BL447" s="17"/>
      <c r="BM447" s="17"/>
      <c r="BN447" s="17"/>
      <c r="BO447" s="17"/>
      <c r="BP447" s="17"/>
      <c r="BQ447" s="17"/>
      <c r="BR447" s="17"/>
      <c r="BS447" s="17"/>
      <c r="BT447" s="17"/>
      <c r="BU447" s="17"/>
      <c r="BV447" s="17"/>
      <c r="BW447" s="17"/>
      <c r="BX447" s="17"/>
      <c r="BY447" s="17"/>
      <c r="BZ447" s="17"/>
    </row>
    <row r="448" spans="3:78" x14ac:dyDescent="0.3">
      <c r="C448" s="17"/>
      <c r="D448" s="17"/>
      <c r="E448" s="17"/>
      <c r="F448" s="17"/>
      <c r="G448" s="17"/>
      <c r="H448" s="17"/>
      <c r="I448" s="17"/>
      <c r="J448" s="17"/>
      <c r="K448" s="17"/>
      <c r="L448" s="17"/>
      <c r="M448" s="17"/>
      <c r="N448" s="17"/>
      <c r="O448" s="17"/>
      <c r="P448" s="17"/>
      <c r="Q448" s="17"/>
      <c r="R448" s="17"/>
      <c r="S448" s="17"/>
      <c r="T448" s="17"/>
      <c r="U448" s="17"/>
      <c r="V448" s="17"/>
      <c r="W448" s="17"/>
      <c r="X448" s="17"/>
      <c r="Y448" s="17"/>
      <c r="Z448" s="17"/>
      <c r="AA448" s="17"/>
      <c r="AB448" s="17"/>
      <c r="AC448" s="17"/>
      <c r="AD448" s="17"/>
      <c r="AE448" s="17"/>
      <c r="AF448" s="17"/>
      <c r="AG448" s="17"/>
      <c r="AH448" s="17"/>
      <c r="AI448" s="17"/>
      <c r="AJ448" s="17"/>
      <c r="AK448" s="17"/>
      <c r="AL448" s="17"/>
      <c r="AM448" s="17"/>
      <c r="AN448" s="17"/>
      <c r="AO448" s="17"/>
      <c r="AP448" s="17"/>
      <c r="AQ448" s="17"/>
      <c r="AR448" s="17"/>
      <c r="AS448" s="17"/>
      <c r="AT448" s="17"/>
      <c r="AU448" s="17"/>
      <c r="AV448" s="17"/>
      <c r="AW448" s="17"/>
      <c r="AX448" s="17"/>
      <c r="AY448" s="17"/>
      <c r="AZ448" s="17"/>
      <c r="BA448" s="17"/>
      <c r="BB448" s="17"/>
      <c r="BC448" s="17"/>
      <c r="BD448" s="17"/>
      <c r="BE448" s="17"/>
      <c r="BF448" s="17"/>
      <c r="BG448" s="17"/>
      <c r="BH448" s="17"/>
      <c r="BI448" s="17"/>
      <c r="BJ448" s="17"/>
      <c r="BK448" s="17"/>
      <c r="BL448" s="17"/>
      <c r="BM448" s="17"/>
      <c r="BN448" s="17"/>
      <c r="BO448" s="17"/>
      <c r="BP448" s="17"/>
      <c r="BQ448" s="17"/>
      <c r="BR448" s="17"/>
      <c r="BS448" s="17"/>
      <c r="BT448" s="17"/>
      <c r="BU448" s="17"/>
      <c r="BV448" s="17"/>
      <c r="BW448" s="17"/>
      <c r="BX448" s="17"/>
      <c r="BY448" s="17"/>
      <c r="BZ448" s="17"/>
    </row>
    <row r="449" spans="3:78" x14ac:dyDescent="0.3">
      <c r="C449" s="17"/>
      <c r="D449" s="17"/>
      <c r="E449" s="17"/>
      <c r="F449" s="17"/>
      <c r="G449" s="17"/>
      <c r="H449" s="17"/>
      <c r="I449" s="17"/>
      <c r="J449" s="17"/>
      <c r="K449" s="17"/>
      <c r="L449" s="17"/>
      <c r="M449" s="17"/>
      <c r="N449" s="17"/>
      <c r="O449" s="17"/>
      <c r="P449" s="17"/>
      <c r="Q449" s="17"/>
      <c r="R449" s="17"/>
      <c r="S449" s="17"/>
      <c r="T449" s="17"/>
      <c r="U449" s="17"/>
      <c r="V449" s="17"/>
      <c r="W449" s="17"/>
      <c r="X449" s="17"/>
      <c r="Y449" s="17"/>
      <c r="Z449" s="17"/>
      <c r="AA449" s="17"/>
      <c r="AB449" s="17"/>
      <c r="AC449" s="17"/>
      <c r="AD449" s="17"/>
      <c r="AE449" s="17"/>
      <c r="AF449" s="17"/>
      <c r="AG449" s="17"/>
      <c r="AH449" s="17"/>
      <c r="AI449" s="17"/>
      <c r="AJ449" s="17"/>
      <c r="AK449" s="17"/>
      <c r="AL449" s="17"/>
      <c r="AM449" s="17"/>
      <c r="AN449" s="17"/>
      <c r="AO449" s="17"/>
      <c r="AP449" s="17"/>
      <c r="AQ449" s="17"/>
      <c r="AR449" s="17"/>
      <c r="AS449" s="17"/>
      <c r="AT449" s="17"/>
      <c r="AU449" s="17"/>
      <c r="AV449" s="17"/>
      <c r="AW449" s="17"/>
      <c r="AX449" s="17"/>
      <c r="AY449" s="17"/>
      <c r="AZ449" s="17"/>
      <c r="BA449" s="17"/>
      <c r="BB449" s="17"/>
      <c r="BC449" s="17"/>
      <c r="BD449" s="17"/>
      <c r="BE449" s="17"/>
      <c r="BF449" s="17"/>
      <c r="BG449" s="17"/>
      <c r="BH449" s="17"/>
      <c r="BI449" s="17"/>
      <c r="BJ449" s="17"/>
      <c r="BK449" s="17"/>
      <c r="BL449" s="17"/>
      <c r="BM449" s="17"/>
      <c r="BN449" s="17"/>
      <c r="BO449" s="17"/>
      <c r="BP449" s="17"/>
      <c r="BQ449" s="17"/>
      <c r="BR449" s="17"/>
      <c r="BS449" s="17"/>
      <c r="BT449" s="17"/>
      <c r="BU449" s="17"/>
      <c r="BV449" s="17"/>
      <c r="BW449" s="17"/>
      <c r="BX449" s="17"/>
      <c r="BY449" s="17"/>
      <c r="BZ449" s="17"/>
    </row>
    <row r="450" spans="3:78" x14ac:dyDescent="0.3">
      <c r="C450" s="17"/>
      <c r="D450" s="17"/>
      <c r="E450" s="17"/>
      <c r="F450" s="17"/>
      <c r="G450" s="17"/>
      <c r="H450" s="17"/>
      <c r="I450" s="17"/>
      <c r="J450" s="17"/>
      <c r="K450" s="17"/>
      <c r="L450" s="17"/>
      <c r="M450" s="17"/>
      <c r="N450" s="17"/>
      <c r="O450" s="17"/>
      <c r="P450" s="17"/>
      <c r="Q450" s="17"/>
      <c r="R450" s="17"/>
      <c r="S450" s="17"/>
      <c r="T450" s="17"/>
      <c r="U450" s="17"/>
      <c r="V450" s="17"/>
      <c r="W450" s="17"/>
      <c r="X450" s="17"/>
      <c r="Y450" s="17"/>
      <c r="Z450" s="17"/>
      <c r="AA450" s="17"/>
      <c r="AB450" s="17"/>
      <c r="AC450" s="17"/>
      <c r="AD450" s="17"/>
      <c r="AE450" s="17"/>
      <c r="AF450" s="17"/>
      <c r="AG450" s="17"/>
      <c r="AH450" s="17"/>
      <c r="AI450" s="17"/>
      <c r="AJ450" s="17"/>
      <c r="AK450" s="17"/>
      <c r="AL450" s="17"/>
      <c r="AM450" s="17"/>
      <c r="AN450" s="17"/>
      <c r="AO450" s="17"/>
      <c r="AP450" s="17"/>
      <c r="AQ450" s="17"/>
      <c r="AR450" s="17"/>
      <c r="AS450" s="17"/>
      <c r="AT450" s="17"/>
      <c r="AU450" s="17"/>
      <c r="AV450" s="17"/>
      <c r="AW450" s="17"/>
      <c r="AX450" s="17"/>
      <c r="AY450" s="17"/>
      <c r="AZ450" s="17"/>
      <c r="BA450" s="17"/>
      <c r="BB450" s="17"/>
      <c r="BC450" s="17"/>
      <c r="BD450" s="17"/>
      <c r="BE450" s="17"/>
      <c r="BF450" s="17"/>
      <c r="BG450" s="17"/>
      <c r="BH450" s="17"/>
      <c r="BI450" s="17"/>
      <c r="BJ450" s="17"/>
      <c r="BK450" s="17"/>
      <c r="BL450" s="17"/>
      <c r="BM450" s="17"/>
      <c r="BN450" s="17"/>
      <c r="BO450" s="17"/>
      <c r="BP450" s="17"/>
      <c r="BQ450" s="17"/>
      <c r="BR450" s="17"/>
      <c r="BS450" s="17"/>
      <c r="BT450" s="17"/>
      <c r="BU450" s="17"/>
      <c r="BV450" s="17"/>
      <c r="BW450" s="17"/>
      <c r="BX450" s="17"/>
      <c r="BY450" s="17"/>
      <c r="BZ450" s="17"/>
    </row>
    <row r="451" spans="3:78" x14ac:dyDescent="0.3">
      <c r="C451" s="17"/>
      <c r="D451" s="17"/>
      <c r="E451" s="17"/>
      <c r="F451" s="17"/>
      <c r="G451" s="17"/>
      <c r="H451" s="17"/>
      <c r="I451" s="17"/>
      <c r="J451" s="17"/>
      <c r="K451" s="17"/>
      <c r="L451" s="17"/>
      <c r="M451" s="17"/>
      <c r="N451" s="17"/>
      <c r="O451" s="17"/>
      <c r="P451" s="17"/>
      <c r="Q451" s="17"/>
      <c r="R451" s="17"/>
      <c r="S451" s="17"/>
      <c r="T451" s="17"/>
      <c r="U451" s="17"/>
      <c r="V451" s="17"/>
      <c r="W451" s="17"/>
      <c r="X451" s="17"/>
      <c r="Y451" s="17"/>
      <c r="Z451" s="17"/>
      <c r="AA451" s="17"/>
      <c r="AB451" s="17"/>
      <c r="AC451" s="17"/>
      <c r="AD451" s="17"/>
      <c r="AE451" s="17"/>
      <c r="AF451" s="17"/>
      <c r="AG451" s="17"/>
      <c r="AH451" s="17"/>
      <c r="AI451" s="17"/>
      <c r="AJ451" s="17"/>
      <c r="AK451" s="17"/>
      <c r="AL451" s="17"/>
      <c r="AM451" s="17"/>
      <c r="AN451" s="17"/>
      <c r="AO451" s="17"/>
      <c r="AP451" s="17"/>
      <c r="AQ451" s="17"/>
      <c r="AR451" s="17"/>
      <c r="AS451" s="17"/>
      <c r="AT451" s="17"/>
      <c r="AU451" s="17"/>
      <c r="AV451" s="17"/>
      <c r="AW451" s="17"/>
      <c r="AX451" s="17"/>
      <c r="AY451" s="17"/>
      <c r="AZ451" s="17"/>
      <c r="BA451" s="17"/>
      <c r="BB451" s="17"/>
      <c r="BC451" s="17"/>
      <c r="BD451" s="17"/>
      <c r="BE451" s="17"/>
      <c r="BF451" s="17"/>
      <c r="BG451" s="17"/>
      <c r="BH451" s="17"/>
      <c r="BI451" s="17"/>
      <c r="BJ451" s="17"/>
      <c r="BK451" s="17"/>
      <c r="BL451" s="17"/>
      <c r="BM451" s="17"/>
      <c r="BN451" s="17"/>
      <c r="BO451" s="17"/>
      <c r="BP451" s="17"/>
      <c r="BQ451" s="17"/>
      <c r="BR451" s="17"/>
      <c r="BS451" s="17"/>
      <c r="BT451" s="17"/>
      <c r="BU451" s="17"/>
      <c r="BV451" s="17"/>
      <c r="BW451" s="17"/>
      <c r="BX451" s="17"/>
      <c r="BY451" s="17"/>
      <c r="BZ451" s="17"/>
    </row>
    <row r="452" spans="3:78" x14ac:dyDescent="0.3">
      <c r="C452" s="17"/>
      <c r="D452" s="17"/>
      <c r="E452" s="17"/>
      <c r="F452" s="17"/>
      <c r="G452" s="17"/>
      <c r="H452" s="17"/>
      <c r="I452" s="17"/>
      <c r="J452" s="17"/>
      <c r="K452" s="17"/>
      <c r="L452" s="17"/>
      <c r="M452" s="17"/>
      <c r="N452" s="17"/>
      <c r="O452" s="17"/>
      <c r="P452" s="17"/>
      <c r="Q452" s="17"/>
      <c r="R452" s="17"/>
      <c r="S452" s="17"/>
      <c r="T452" s="17"/>
      <c r="U452" s="17"/>
      <c r="V452" s="17"/>
      <c r="W452" s="17"/>
      <c r="X452" s="17"/>
      <c r="Y452" s="17"/>
      <c r="Z452" s="17"/>
      <c r="AA452" s="17"/>
      <c r="AB452" s="17"/>
      <c r="AC452" s="17"/>
      <c r="AD452" s="17"/>
      <c r="AE452" s="17"/>
      <c r="AF452" s="17"/>
      <c r="AG452" s="17"/>
      <c r="AH452" s="17"/>
      <c r="AI452" s="17"/>
      <c r="AJ452" s="17"/>
      <c r="AK452" s="17"/>
      <c r="AL452" s="17"/>
      <c r="AM452" s="17"/>
      <c r="AN452" s="17"/>
      <c r="AO452" s="17"/>
      <c r="AP452" s="17"/>
      <c r="AQ452" s="17"/>
      <c r="AR452" s="17"/>
      <c r="AS452" s="17"/>
      <c r="AT452" s="17"/>
      <c r="AU452" s="17"/>
      <c r="AV452" s="17"/>
      <c r="AW452" s="17"/>
      <c r="AX452" s="17"/>
      <c r="AY452" s="17"/>
      <c r="AZ452" s="17"/>
      <c r="BA452" s="17"/>
      <c r="BB452" s="17"/>
      <c r="BC452" s="17"/>
      <c r="BD452" s="17"/>
      <c r="BE452" s="17"/>
      <c r="BF452" s="17"/>
      <c r="BG452" s="17"/>
      <c r="BH452" s="17"/>
      <c r="BI452" s="17"/>
      <c r="BJ452" s="17"/>
      <c r="BK452" s="17"/>
      <c r="BL452" s="17"/>
      <c r="BM452" s="17"/>
      <c r="BN452" s="17"/>
      <c r="BO452" s="17"/>
      <c r="BP452" s="17"/>
      <c r="BQ452" s="17"/>
      <c r="BR452" s="17"/>
      <c r="BS452" s="17"/>
      <c r="BT452" s="17"/>
      <c r="BU452" s="17"/>
      <c r="BV452" s="17"/>
      <c r="BW452" s="17"/>
      <c r="BX452" s="17"/>
      <c r="BY452" s="17"/>
      <c r="BZ452" s="17"/>
    </row>
    <row r="453" spans="3:78" x14ac:dyDescent="0.3">
      <c r="C453" s="17"/>
      <c r="D453" s="17"/>
      <c r="E453" s="17"/>
      <c r="F453" s="17"/>
      <c r="G453" s="17"/>
      <c r="H453" s="17"/>
      <c r="I453" s="17"/>
      <c r="J453" s="17"/>
      <c r="K453" s="17"/>
      <c r="L453" s="17"/>
      <c r="M453" s="17"/>
      <c r="N453" s="17"/>
      <c r="O453" s="17"/>
      <c r="P453" s="17"/>
      <c r="Q453" s="17"/>
      <c r="R453" s="17"/>
      <c r="S453" s="17"/>
      <c r="T453" s="17"/>
      <c r="U453" s="17"/>
      <c r="V453" s="17"/>
      <c r="W453" s="17"/>
      <c r="X453" s="17"/>
      <c r="Y453" s="17"/>
      <c r="Z453" s="17"/>
      <c r="AA453" s="17"/>
      <c r="AB453" s="17"/>
      <c r="AC453" s="17"/>
      <c r="AD453" s="17"/>
      <c r="AE453" s="17"/>
      <c r="AF453" s="17"/>
      <c r="AG453" s="17"/>
      <c r="AH453" s="17"/>
      <c r="AI453" s="17"/>
      <c r="AJ453" s="17"/>
      <c r="AK453" s="17"/>
      <c r="AL453" s="17"/>
      <c r="AM453" s="17"/>
      <c r="AN453" s="17"/>
      <c r="AO453" s="17"/>
      <c r="AP453" s="17"/>
      <c r="AQ453" s="17"/>
      <c r="AR453" s="17"/>
      <c r="AS453" s="17"/>
      <c r="AT453" s="17"/>
      <c r="AU453" s="17"/>
      <c r="AV453" s="17"/>
      <c r="AW453" s="17"/>
      <c r="AX453" s="17"/>
      <c r="AY453" s="17"/>
      <c r="AZ453" s="17"/>
      <c r="BA453" s="17"/>
      <c r="BB453" s="17"/>
      <c r="BC453" s="17"/>
      <c r="BD453" s="17"/>
      <c r="BE453" s="17"/>
      <c r="BF453" s="17"/>
      <c r="BG453" s="17"/>
      <c r="BH453" s="17"/>
      <c r="BI453" s="17"/>
      <c r="BJ453" s="17"/>
      <c r="BK453" s="17"/>
      <c r="BL453" s="17"/>
      <c r="BM453" s="17"/>
      <c r="BN453" s="17"/>
      <c r="BO453" s="17"/>
      <c r="BP453" s="17"/>
      <c r="BQ453" s="17"/>
      <c r="BR453" s="17"/>
      <c r="BS453" s="17"/>
      <c r="BT453" s="17"/>
      <c r="BU453" s="17"/>
      <c r="BV453" s="17"/>
      <c r="BW453" s="17"/>
      <c r="BX453" s="17"/>
      <c r="BY453" s="17"/>
      <c r="BZ453" s="17"/>
    </row>
    <row r="454" spans="3:78" x14ac:dyDescent="0.3">
      <c r="C454" s="17"/>
      <c r="D454" s="17"/>
      <c r="E454" s="17"/>
      <c r="F454" s="17"/>
      <c r="G454" s="17"/>
      <c r="H454" s="17"/>
      <c r="I454" s="17"/>
      <c r="J454" s="17"/>
      <c r="K454" s="17"/>
      <c r="L454" s="17"/>
      <c r="M454" s="17"/>
      <c r="N454" s="17"/>
      <c r="O454" s="17"/>
      <c r="P454" s="17"/>
      <c r="Q454" s="17"/>
      <c r="R454" s="17"/>
      <c r="S454" s="17"/>
      <c r="T454" s="17"/>
      <c r="U454" s="17"/>
      <c r="V454" s="17"/>
      <c r="W454" s="17"/>
      <c r="X454" s="17"/>
      <c r="Y454" s="17"/>
      <c r="Z454" s="17"/>
      <c r="AA454" s="17"/>
      <c r="AB454" s="17"/>
      <c r="AC454" s="17"/>
      <c r="AD454" s="17"/>
      <c r="AE454" s="17"/>
      <c r="AF454" s="17"/>
      <c r="AG454" s="17"/>
      <c r="AH454" s="17"/>
      <c r="AI454" s="17"/>
      <c r="AJ454" s="17"/>
      <c r="AK454" s="17"/>
      <c r="AL454" s="17"/>
      <c r="AM454" s="17"/>
      <c r="AN454" s="17"/>
      <c r="AO454" s="17"/>
      <c r="AP454" s="17"/>
      <c r="AQ454" s="17"/>
      <c r="AR454" s="17"/>
      <c r="AS454" s="17"/>
      <c r="AT454" s="17"/>
      <c r="AU454" s="17"/>
      <c r="AV454" s="17"/>
      <c r="AW454" s="17"/>
      <c r="AX454" s="17"/>
      <c r="AY454" s="17"/>
      <c r="AZ454" s="17"/>
      <c r="BA454" s="17"/>
      <c r="BB454" s="17"/>
      <c r="BC454" s="17"/>
      <c r="BD454" s="17"/>
      <c r="BE454" s="17"/>
      <c r="BF454" s="17"/>
      <c r="BG454" s="17"/>
      <c r="BH454" s="17"/>
      <c r="BI454" s="17"/>
      <c r="BJ454" s="17"/>
      <c r="BK454" s="17"/>
      <c r="BL454" s="17"/>
      <c r="BM454" s="17"/>
      <c r="BN454" s="17"/>
      <c r="BO454" s="17"/>
      <c r="BP454" s="17"/>
      <c r="BQ454" s="17"/>
      <c r="BR454" s="17"/>
      <c r="BS454" s="17"/>
      <c r="BT454" s="17"/>
      <c r="BU454" s="17"/>
      <c r="BV454" s="17"/>
      <c r="BW454" s="17"/>
      <c r="BX454" s="17"/>
      <c r="BY454" s="17"/>
      <c r="BZ454" s="17"/>
    </row>
    <row r="455" spans="3:78" x14ac:dyDescent="0.3">
      <c r="C455" s="17"/>
      <c r="D455" s="17"/>
      <c r="E455" s="17"/>
      <c r="F455" s="17"/>
      <c r="G455" s="17"/>
      <c r="H455" s="17"/>
      <c r="I455" s="17"/>
      <c r="J455" s="17"/>
      <c r="K455" s="17"/>
      <c r="L455" s="17"/>
      <c r="M455" s="17"/>
      <c r="N455" s="17"/>
      <c r="O455" s="17"/>
      <c r="P455" s="17"/>
      <c r="Q455" s="17"/>
      <c r="R455" s="17"/>
      <c r="S455" s="17"/>
      <c r="T455" s="17"/>
      <c r="U455" s="17"/>
      <c r="V455" s="17"/>
      <c r="W455" s="17"/>
      <c r="X455" s="17"/>
      <c r="Y455" s="17"/>
      <c r="Z455" s="17"/>
      <c r="AA455" s="17"/>
      <c r="AB455" s="17"/>
      <c r="AC455" s="17"/>
      <c r="AD455" s="17"/>
      <c r="AE455" s="17"/>
      <c r="AF455" s="17"/>
      <c r="AG455" s="17"/>
      <c r="AH455" s="17"/>
      <c r="AI455" s="17"/>
      <c r="AJ455" s="17"/>
      <c r="AK455" s="17"/>
      <c r="AL455" s="17"/>
      <c r="AM455" s="17"/>
      <c r="AN455" s="17"/>
      <c r="AO455" s="17"/>
      <c r="AP455" s="17"/>
      <c r="AQ455" s="17"/>
      <c r="AR455" s="17"/>
      <c r="AS455" s="17"/>
      <c r="AT455" s="17"/>
      <c r="AU455" s="17"/>
      <c r="AV455" s="17"/>
      <c r="AW455" s="17"/>
      <c r="AX455" s="17"/>
      <c r="AY455" s="17"/>
      <c r="AZ455" s="17"/>
      <c r="BA455" s="17"/>
      <c r="BB455" s="17"/>
      <c r="BC455" s="17"/>
      <c r="BD455" s="17"/>
      <c r="BE455" s="17"/>
      <c r="BF455" s="17"/>
      <c r="BG455" s="17"/>
      <c r="BH455" s="17"/>
      <c r="BI455" s="17"/>
      <c r="BJ455" s="17"/>
      <c r="BK455" s="17"/>
      <c r="BL455" s="17"/>
      <c r="BM455" s="17"/>
      <c r="BN455" s="17"/>
      <c r="BO455" s="17"/>
      <c r="BP455" s="17"/>
      <c r="BQ455" s="17"/>
      <c r="BR455" s="17"/>
      <c r="BS455" s="17"/>
      <c r="BT455" s="17"/>
      <c r="BU455" s="17"/>
      <c r="BV455" s="17"/>
      <c r="BW455" s="17"/>
      <c r="BX455" s="17"/>
      <c r="BY455" s="17"/>
      <c r="BZ455" s="17"/>
    </row>
    <row r="456" spans="3:78" x14ac:dyDescent="0.3">
      <c r="C456" s="17"/>
      <c r="D456" s="17"/>
      <c r="E456" s="17"/>
      <c r="F456" s="17"/>
      <c r="G456" s="17"/>
      <c r="H456" s="17"/>
      <c r="I456" s="17"/>
      <c r="J456" s="17"/>
      <c r="K456" s="17"/>
      <c r="L456" s="17"/>
      <c r="M456" s="17"/>
      <c r="N456" s="17"/>
      <c r="O456" s="17"/>
      <c r="P456" s="17"/>
      <c r="Q456" s="17"/>
      <c r="R456" s="17"/>
      <c r="S456" s="17"/>
      <c r="T456" s="17"/>
      <c r="U456" s="17"/>
      <c r="V456" s="17"/>
      <c r="W456" s="17"/>
      <c r="X456" s="17"/>
      <c r="Y456" s="17"/>
      <c r="Z456" s="17"/>
      <c r="AA456" s="17"/>
      <c r="AB456" s="17"/>
      <c r="AC456" s="17"/>
      <c r="AD456" s="17"/>
      <c r="AE456" s="17"/>
      <c r="AF456" s="17"/>
      <c r="AG456" s="17"/>
      <c r="AH456" s="17"/>
      <c r="AI456" s="17"/>
      <c r="AJ456" s="17"/>
      <c r="AK456" s="17"/>
      <c r="AL456" s="17"/>
      <c r="AM456" s="17"/>
      <c r="AN456" s="17"/>
      <c r="AO456" s="17"/>
      <c r="AP456" s="17"/>
      <c r="AQ456" s="17"/>
      <c r="AR456" s="17"/>
      <c r="AS456" s="17"/>
      <c r="AT456" s="17"/>
      <c r="AU456" s="17"/>
      <c r="AV456" s="17"/>
      <c r="AW456" s="17"/>
      <c r="AX456" s="17"/>
      <c r="AY456" s="17"/>
      <c r="AZ456" s="17"/>
      <c r="BA456" s="17"/>
      <c r="BB456" s="17"/>
      <c r="BC456" s="17"/>
      <c r="BD456" s="17"/>
      <c r="BE456" s="17"/>
      <c r="BF456" s="17"/>
      <c r="BG456" s="17"/>
      <c r="BH456" s="17"/>
      <c r="BI456" s="17"/>
      <c r="BJ456" s="17"/>
      <c r="BK456" s="17"/>
      <c r="BL456" s="17"/>
      <c r="BM456" s="17"/>
      <c r="BN456" s="17"/>
      <c r="BO456" s="17"/>
      <c r="BP456" s="17"/>
      <c r="BQ456" s="17"/>
      <c r="BR456" s="17"/>
      <c r="BS456" s="17"/>
      <c r="BT456" s="17"/>
      <c r="BU456" s="17"/>
      <c r="BV456" s="17"/>
      <c r="BW456" s="17"/>
      <c r="BX456" s="17"/>
      <c r="BY456" s="17"/>
      <c r="BZ456" s="17"/>
    </row>
    <row r="457" spans="3:78" x14ac:dyDescent="0.3">
      <c r="C457" s="17"/>
      <c r="D457" s="17"/>
      <c r="E457" s="17"/>
      <c r="F457" s="17"/>
      <c r="G457" s="17"/>
      <c r="H457" s="17"/>
      <c r="I457" s="17"/>
      <c r="J457" s="17"/>
      <c r="K457" s="17"/>
      <c r="L457" s="17"/>
      <c r="M457" s="17"/>
      <c r="N457" s="17"/>
      <c r="O457" s="17"/>
      <c r="P457" s="17"/>
      <c r="Q457" s="17"/>
      <c r="R457" s="17"/>
      <c r="S457" s="17"/>
      <c r="T457" s="17"/>
      <c r="U457" s="17"/>
      <c r="V457" s="17"/>
      <c r="W457" s="17"/>
      <c r="X457" s="17"/>
      <c r="Y457" s="17"/>
      <c r="Z457" s="17"/>
      <c r="AA457" s="17"/>
      <c r="AB457" s="17"/>
      <c r="AC457" s="17"/>
      <c r="AD457" s="17"/>
      <c r="AE457" s="17"/>
      <c r="AF457" s="17"/>
      <c r="AG457" s="17"/>
      <c r="AH457" s="17"/>
      <c r="AI457" s="17"/>
      <c r="AJ457" s="17"/>
      <c r="AK457" s="17"/>
      <c r="AL457" s="17"/>
      <c r="AM457" s="17"/>
      <c r="AN457" s="17"/>
      <c r="AO457" s="17"/>
      <c r="AP457" s="17"/>
      <c r="AQ457" s="17"/>
      <c r="AR457" s="17"/>
      <c r="AS457" s="17"/>
      <c r="AT457" s="17"/>
      <c r="AU457" s="17"/>
      <c r="AV457" s="17"/>
      <c r="AW457" s="17"/>
      <c r="AX457" s="17"/>
      <c r="AY457" s="17"/>
      <c r="AZ457" s="17"/>
      <c r="BA457" s="17"/>
      <c r="BB457" s="17"/>
      <c r="BC457" s="17"/>
      <c r="BD457" s="17"/>
      <c r="BE457" s="17"/>
      <c r="BF457" s="17"/>
      <c r="BG457" s="17"/>
      <c r="BH457" s="17"/>
      <c r="BI457" s="17"/>
      <c r="BJ457" s="17"/>
      <c r="BK457" s="17"/>
      <c r="BL457" s="17"/>
      <c r="BM457" s="17"/>
      <c r="BN457" s="17"/>
      <c r="BO457" s="17"/>
      <c r="BP457" s="17"/>
      <c r="BQ457" s="17"/>
      <c r="BR457" s="17"/>
      <c r="BS457" s="17"/>
      <c r="BT457" s="17"/>
      <c r="BU457" s="17"/>
      <c r="BV457" s="17"/>
      <c r="BW457" s="17"/>
      <c r="BX457" s="17"/>
      <c r="BY457" s="17"/>
      <c r="BZ457" s="17"/>
    </row>
    <row r="458" spans="3:78" x14ac:dyDescent="0.3">
      <c r="C458" s="17"/>
      <c r="D458" s="17"/>
      <c r="E458" s="17"/>
      <c r="F458" s="17"/>
      <c r="G458" s="17"/>
      <c r="H458" s="17"/>
      <c r="I458" s="17"/>
      <c r="J458" s="17"/>
      <c r="K458" s="17"/>
      <c r="L458" s="17"/>
      <c r="M458" s="17"/>
      <c r="N458" s="17"/>
      <c r="O458" s="17"/>
      <c r="P458" s="17"/>
      <c r="Q458" s="17"/>
      <c r="R458" s="17"/>
      <c r="S458" s="17"/>
      <c r="T458" s="17"/>
      <c r="U458" s="17"/>
      <c r="V458" s="17"/>
      <c r="W458" s="17"/>
      <c r="X458" s="17"/>
      <c r="Y458" s="17"/>
      <c r="Z458" s="17"/>
      <c r="AA458" s="17"/>
      <c r="AB458" s="17"/>
      <c r="AC458" s="17"/>
      <c r="AD458" s="17"/>
      <c r="AE458" s="17"/>
      <c r="AF458" s="17"/>
      <c r="AG458" s="17"/>
      <c r="AH458" s="17"/>
      <c r="AI458" s="17"/>
      <c r="AJ458" s="17"/>
      <c r="AK458" s="17"/>
      <c r="AL458" s="17"/>
      <c r="AM458" s="17"/>
      <c r="AN458" s="17"/>
      <c r="AO458" s="17"/>
      <c r="AP458" s="17"/>
      <c r="AQ458" s="17"/>
      <c r="AR458" s="17"/>
      <c r="AS458" s="17"/>
      <c r="AT458" s="17"/>
      <c r="AU458" s="17"/>
      <c r="AV458" s="17"/>
      <c r="AW458" s="17"/>
      <c r="AX458" s="17"/>
      <c r="AY458" s="17"/>
      <c r="AZ458" s="17"/>
      <c r="BA458" s="17"/>
      <c r="BB458" s="17"/>
      <c r="BC458" s="17"/>
      <c r="BD458" s="17"/>
      <c r="BE458" s="17"/>
      <c r="BF458" s="17"/>
      <c r="BG458" s="17"/>
      <c r="BH458" s="17"/>
      <c r="BI458" s="17"/>
      <c r="BJ458" s="17"/>
      <c r="BK458" s="17"/>
      <c r="BL458" s="17"/>
      <c r="BM458" s="17"/>
      <c r="BN458" s="17"/>
      <c r="BO458" s="17"/>
      <c r="BP458" s="17"/>
      <c r="BQ458" s="17"/>
      <c r="BR458" s="17"/>
      <c r="BS458" s="17"/>
      <c r="BT458" s="17"/>
      <c r="BU458" s="17"/>
      <c r="BV458" s="17"/>
      <c r="BW458" s="17"/>
      <c r="BX458" s="17"/>
      <c r="BY458" s="17"/>
      <c r="BZ458" s="17"/>
    </row>
    <row r="459" spans="3:78" x14ac:dyDescent="0.3">
      <c r="C459" s="17"/>
      <c r="D459" s="17"/>
      <c r="E459" s="17"/>
      <c r="F459" s="17"/>
      <c r="G459" s="17"/>
      <c r="H459" s="17"/>
      <c r="I459" s="17"/>
      <c r="J459" s="17"/>
      <c r="K459" s="17"/>
      <c r="L459" s="17"/>
      <c r="M459" s="17"/>
      <c r="N459" s="17"/>
      <c r="O459" s="17"/>
      <c r="P459" s="17"/>
      <c r="Q459" s="17"/>
      <c r="R459" s="17"/>
      <c r="S459" s="17"/>
      <c r="T459" s="17"/>
      <c r="U459" s="17"/>
      <c r="V459" s="17"/>
      <c r="W459" s="17"/>
      <c r="X459" s="17"/>
      <c r="Y459" s="17"/>
      <c r="Z459" s="17"/>
      <c r="AA459" s="17"/>
      <c r="AB459" s="17"/>
      <c r="AC459" s="17"/>
      <c r="AD459" s="17"/>
      <c r="AE459" s="17"/>
      <c r="AF459" s="17"/>
      <c r="AG459" s="17"/>
      <c r="AH459" s="17"/>
      <c r="AI459" s="17"/>
      <c r="AJ459" s="17"/>
      <c r="AK459" s="17"/>
      <c r="AL459" s="17"/>
      <c r="AM459" s="17"/>
      <c r="AN459" s="17"/>
      <c r="AO459" s="17"/>
      <c r="AP459" s="17"/>
      <c r="AQ459" s="17"/>
      <c r="AR459" s="17"/>
      <c r="AS459" s="17"/>
      <c r="AT459" s="17"/>
      <c r="AU459" s="17"/>
      <c r="AV459" s="17"/>
      <c r="AW459" s="17"/>
      <c r="AX459" s="17"/>
      <c r="AY459" s="17"/>
      <c r="AZ459" s="17"/>
      <c r="BA459" s="17"/>
      <c r="BB459" s="17"/>
      <c r="BC459" s="17"/>
      <c r="BD459" s="17"/>
      <c r="BE459" s="17"/>
      <c r="BF459" s="17"/>
      <c r="BG459" s="17"/>
      <c r="BH459" s="17"/>
      <c r="BI459" s="17"/>
      <c r="BJ459" s="17"/>
      <c r="BK459" s="17"/>
      <c r="BL459" s="17"/>
      <c r="BM459" s="17"/>
      <c r="BN459" s="17"/>
      <c r="BO459" s="17"/>
      <c r="BP459" s="17"/>
      <c r="BQ459" s="17"/>
      <c r="BR459" s="17"/>
      <c r="BS459" s="17"/>
      <c r="BT459" s="17"/>
      <c r="BU459" s="17"/>
      <c r="BV459" s="17"/>
      <c r="BW459" s="17"/>
      <c r="BX459" s="17"/>
      <c r="BY459" s="17"/>
      <c r="BZ459" s="17"/>
    </row>
    <row r="460" spans="3:78" x14ac:dyDescent="0.3">
      <c r="C460" s="17"/>
      <c r="D460" s="17"/>
      <c r="E460" s="17"/>
      <c r="F460" s="17"/>
      <c r="G460" s="17"/>
      <c r="H460" s="17"/>
      <c r="I460" s="17"/>
      <c r="J460" s="17"/>
      <c r="K460" s="17"/>
      <c r="L460" s="17"/>
      <c r="M460" s="17"/>
      <c r="N460" s="17"/>
      <c r="O460" s="17"/>
      <c r="P460" s="17"/>
      <c r="Q460" s="17"/>
      <c r="R460" s="17"/>
      <c r="S460" s="17"/>
      <c r="T460" s="17"/>
      <c r="U460" s="17"/>
      <c r="V460" s="17"/>
      <c r="W460" s="17"/>
      <c r="X460" s="17"/>
      <c r="Y460" s="17"/>
      <c r="Z460" s="17"/>
      <c r="AA460" s="17"/>
      <c r="AB460" s="17"/>
      <c r="AC460" s="17"/>
      <c r="AD460" s="17"/>
      <c r="AE460" s="17"/>
      <c r="AF460" s="17"/>
      <c r="AG460" s="17"/>
      <c r="AH460" s="17"/>
      <c r="AI460" s="17"/>
      <c r="AJ460" s="17"/>
      <c r="AK460" s="17"/>
      <c r="AL460" s="17"/>
      <c r="AM460" s="17"/>
      <c r="AN460" s="17"/>
      <c r="AO460" s="17"/>
      <c r="AP460" s="17"/>
      <c r="AQ460" s="17"/>
      <c r="AR460" s="17"/>
      <c r="AS460" s="17"/>
      <c r="AT460" s="17"/>
      <c r="AU460" s="17"/>
      <c r="AV460" s="17"/>
      <c r="AW460" s="17"/>
      <c r="AX460" s="17"/>
      <c r="AY460" s="17"/>
      <c r="AZ460" s="17"/>
      <c r="BA460" s="17"/>
      <c r="BB460" s="17"/>
      <c r="BC460" s="17"/>
      <c r="BD460" s="17"/>
      <c r="BE460" s="17"/>
      <c r="BF460" s="17"/>
      <c r="BG460" s="17"/>
      <c r="BH460" s="17"/>
      <c r="BI460" s="17"/>
      <c r="BJ460" s="17"/>
      <c r="BK460" s="17"/>
      <c r="BL460" s="17"/>
      <c r="BM460" s="17"/>
      <c r="BN460" s="17"/>
      <c r="BO460" s="17"/>
      <c r="BP460" s="17"/>
      <c r="BQ460" s="17"/>
      <c r="BR460" s="17"/>
      <c r="BS460" s="17"/>
      <c r="BT460" s="17"/>
      <c r="BU460" s="17"/>
      <c r="BV460" s="17"/>
      <c r="BW460" s="17"/>
      <c r="BX460" s="17"/>
      <c r="BY460" s="17"/>
      <c r="BZ460" s="17"/>
    </row>
    <row r="461" spans="3:78" x14ac:dyDescent="0.3">
      <c r="C461" s="17"/>
      <c r="D461" s="17"/>
      <c r="E461" s="17"/>
      <c r="F461" s="17"/>
      <c r="G461" s="17"/>
      <c r="H461" s="17"/>
      <c r="I461" s="17"/>
      <c r="J461" s="17"/>
      <c r="K461" s="17"/>
      <c r="L461" s="17"/>
      <c r="M461" s="17"/>
      <c r="N461" s="17"/>
      <c r="O461" s="17"/>
      <c r="P461" s="17"/>
      <c r="Q461" s="17"/>
      <c r="R461" s="17"/>
      <c r="S461" s="17"/>
      <c r="T461" s="17"/>
      <c r="U461" s="17"/>
      <c r="V461" s="17"/>
      <c r="W461" s="17"/>
      <c r="X461" s="17"/>
      <c r="Y461" s="17"/>
      <c r="Z461" s="17"/>
      <c r="AA461" s="17"/>
      <c r="AB461" s="17"/>
      <c r="AC461" s="17"/>
      <c r="AD461" s="17"/>
      <c r="AE461" s="17"/>
      <c r="AF461" s="17"/>
      <c r="AG461" s="17"/>
      <c r="AH461" s="17"/>
      <c r="AI461" s="17"/>
      <c r="AJ461" s="17"/>
      <c r="AK461" s="17"/>
      <c r="AL461" s="17"/>
      <c r="AM461" s="17"/>
      <c r="AN461" s="17"/>
      <c r="AO461" s="17"/>
      <c r="AP461" s="17"/>
      <c r="AQ461" s="17"/>
      <c r="AR461" s="17"/>
      <c r="AS461" s="17"/>
      <c r="AT461" s="17"/>
      <c r="AU461" s="17"/>
      <c r="AV461" s="17"/>
      <c r="AW461" s="17"/>
      <c r="AX461" s="17"/>
      <c r="AY461" s="17"/>
      <c r="AZ461" s="17"/>
      <c r="BA461" s="17"/>
      <c r="BB461" s="17"/>
      <c r="BC461" s="17"/>
      <c r="BD461" s="17"/>
      <c r="BE461" s="17"/>
      <c r="BF461" s="17"/>
      <c r="BG461" s="17"/>
      <c r="BH461" s="17"/>
      <c r="BI461" s="17"/>
      <c r="BJ461" s="17"/>
      <c r="BK461" s="17"/>
      <c r="BL461" s="17"/>
      <c r="BM461" s="17"/>
      <c r="BN461" s="17"/>
      <c r="BO461" s="17"/>
      <c r="BP461" s="17"/>
      <c r="BQ461" s="17"/>
      <c r="BR461" s="17"/>
      <c r="BS461" s="17"/>
      <c r="BT461" s="17"/>
      <c r="BU461" s="17"/>
      <c r="BV461" s="17"/>
      <c r="BW461" s="17"/>
      <c r="BX461" s="17"/>
      <c r="BY461" s="17"/>
      <c r="BZ461" s="17"/>
    </row>
    <row r="462" spans="3:78" x14ac:dyDescent="0.3">
      <c r="C462" s="17"/>
      <c r="D462" s="17"/>
      <c r="E462" s="17"/>
      <c r="F462" s="17"/>
      <c r="G462" s="17"/>
      <c r="H462" s="17"/>
      <c r="I462" s="17"/>
      <c r="J462" s="17"/>
      <c r="K462" s="17"/>
      <c r="L462" s="17"/>
      <c r="M462" s="17"/>
      <c r="N462" s="17"/>
      <c r="O462" s="17"/>
      <c r="P462" s="17"/>
      <c r="Q462" s="17"/>
      <c r="R462" s="17"/>
      <c r="S462" s="17"/>
      <c r="T462" s="17"/>
      <c r="U462" s="17"/>
      <c r="V462" s="17"/>
      <c r="W462" s="17"/>
      <c r="X462" s="17"/>
      <c r="Y462" s="17"/>
      <c r="Z462" s="17"/>
      <c r="AA462" s="17"/>
      <c r="AB462" s="17"/>
      <c r="AC462" s="17"/>
      <c r="AD462" s="17"/>
      <c r="AE462" s="17"/>
      <c r="AF462" s="17"/>
      <c r="AG462" s="17"/>
      <c r="AH462" s="17"/>
      <c r="AI462" s="17"/>
      <c r="AJ462" s="17"/>
      <c r="AK462" s="17"/>
      <c r="AL462" s="17"/>
      <c r="AM462" s="17"/>
      <c r="AN462" s="17"/>
      <c r="AO462" s="17"/>
      <c r="AP462" s="17"/>
      <c r="AQ462" s="17"/>
      <c r="AR462" s="17"/>
      <c r="AS462" s="17"/>
      <c r="AT462" s="17"/>
      <c r="AU462" s="17"/>
      <c r="AV462" s="17"/>
      <c r="AW462" s="17"/>
      <c r="AX462" s="17"/>
      <c r="AY462" s="17"/>
      <c r="AZ462" s="17"/>
      <c r="BA462" s="17"/>
      <c r="BB462" s="17"/>
      <c r="BC462" s="17"/>
      <c r="BD462" s="17"/>
      <c r="BE462" s="17"/>
      <c r="BF462" s="17"/>
      <c r="BG462" s="17"/>
      <c r="BH462" s="17"/>
      <c r="BI462" s="17"/>
      <c r="BJ462" s="17"/>
      <c r="BK462" s="17"/>
      <c r="BL462" s="17"/>
      <c r="BM462" s="17"/>
      <c r="BN462" s="17"/>
      <c r="BO462" s="17"/>
      <c r="BP462" s="17"/>
      <c r="BQ462" s="17"/>
      <c r="BR462" s="17"/>
      <c r="BS462" s="17"/>
      <c r="BT462" s="17"/>
      <c r="BU462" s="17"/>
      <c r="BV462" s="17"/>
      <c r="BW462" s="17"/>
      <c r="BX462" s="17"/>
      <c r="BY462" s="17"/>
      <c r="BZ462" s="17"/>
    </row>
    <row r="463" spans="3:78" x14ac:dyDescent="0.3">
      <c r="C463" s="17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  <c r="W463" s="17"/>
      <c r="X463" s="17"/>
      <c r="Y463" s="17"/>
      <c r="Z463" s="17"/>
      <c r="AA463" s="17"/>
      <c r="AB463" s="17"/>
      <c r="AC463" s="17"/>
      <c r="AD463" s="17"/>
      <c r="AE463" s="17"/>
      <c r="AF463" s="17"/>
      <c r="AG463" s="17"/>
      <c r="AH463" s="17"/>
      <c r="AI463" s="17"/>
      <c r="AJ463" s="17"/>
      <c r="AK463" s="17"/>
      <c r="AL463" s="17"/>
      <c r="AM463" s="17"/>
      <c r="AN463" s="17"/>
      <c r="AO463" s="17"/>
      <c r="AP463" s="17"/>
      <c r="AQ463" s="17"/>
      <c r="AR463" s="17"/>
      <c r="AS463" s="17"/>
      <c r="AT463" s="17"/>
      <c r="AU463" s="17"/>
      <c r="AV463" s="17"/>
      <c r="AW463" s="17"/>
      <c r="AX463" s="17"/>
      <c r="AY463" s="17"/>
      <c r="AZ463" s="17"/>
      <c r="BA463" s="17"/>
      <c r="BB463" s="17"/>
      <c r="BC463" s="17"/>
      <c r="BD463" s="17"/>
      <c r="BE463" s="17"/>
      <c r="BF463" s="17"/>
      <c r="BG463" s="17"/>
      <c r="BH463" s="17"/>
      <c r="BI463" s="17"/>
      <c r="BJ463" s="17"/>
      <c r="BK463" s="17"/>
      <c r="BL463" s="17"/>
      <c r="BM463" s="17"/>
      <c r="BN463" s="17"/>
      <c r="BO463" s="17"/>
      <c r="BP463" s="17"/>
      <c r="BQ463" s="17"/>
      <c r="BR463" s="17"/>
      <c r="BS463" s="17"/>
      <c r="BT463" s="17"/>
      <c r="BU463" s="17"/>
      <c r="BV463" s="17"/>
      <c r="BW463" s="17"/>
      <c r="BX463" s="17"/>
      <c r="BY463" s="17"/>
      <c r="BZ463" s="17"/>
    </row>
    <row r="464" spans="3:78" x14ac:dyDescent="0.3">
      <c r="C464" s="17"/>
      <c r="D464" s="17"/>
      <c r="E464" s="17"/>
      <c r="F464" s="17"/>
      <c r="G464" s="17"/>
      <c r="H464" s="17"/>
      <c r="I464" s="17"/>
      <c r="J464" s="17"/>
      <c r="K464" s="17"/>
      <c r="L464" s="17"/>
      <c r="M464" s="17"/>
      <c r="N464" s="17"/>
      <c r="O464" s="17"/>
      <c r="P464" s="17"/>
      <c r="Q464" s="17"/>
      <c r="R464" s="17"/>
      <c r="S464" s="17"/>
      <c r="T464" s="17"/>
      <c r="U464" s="17"/>
      <c r="V464" s="17"/>
      <c r="W464" s="17"/>
      <c r="X464" s="17"/>
      <c r="Y464" s="17"/>
      <c r="Z464" s="17"/>
      <c r="AA464" s="17"/>
      <c r="AB464" s="17"/>
      <c r="AC464" s="17"/>
      <c r="AD464" s="17"/>
      <c r="AE464" s="17"/>
      <c r="AF464" s="17"/>
      <c r="AG464" s="17"/>
      <c r="AH464" s="17"/>
      <c r="AI464" s="17"/>
      <c r="AJ464" s="17"/>
      <c r="AK464" s="17"/>
      <c r="AL464" s="17"/>
      <c r="AM464" s="17"/>
      <c r="AN464" s="17"/>
      <c r="AO464" s="17"/>
      <c r="AP464" s="17"/>
      <c r="AQ464" s="17"/>
      <c r="AR464" s="17"/>
      <c r="AS464" s="17"/>
      <c r="AT464" s="17"/>
      <c r="AU464" s="17"/>
      <c r="AV464" s="17"/>
      <c r="AW464" s="17"/>
      <c r="AX464" s="17"/>
      <c r="AY464" s="17"/>
      <c r="AZ464" s="17"/>
      <c r="BA464" s="17"/>
      <c r="BB464" s="17"/>
      <c r="BC464" s="17"/>
      <c r="BD464" s="17"/>
      <c r="BE464" s="17"/>
      <c r="BF464" s="17"/>
      <c r="BG464" s="17"/>
      <c r="BH464" s="17"/>
      <c r="BI464" s="17"/>
      <c r="BJ464" s="17"/>
      <c r="BK464" s="17"/>
      <c r="BL464" s="17"/>
      <c r="BM464" s="17"/>
      <c r="BN464" s="17"/>
      <c r="BO464" s="17"/>
      <c r="BP464" s="17"/>
      <c r="BQ464" s="17"/>
      <c r="BR464" s="17"/>
      <c r="BS464" s="17"/>
      <c r="BT464" s="17"/>
      <c r="BU464" s="17"/>
      <c r="BV464" s="17"/>
      <c r="BW464" s="17"/>
      <c r="BX464" s="17"/>
      <c r="BY464" s="17"/>
      <c r="BZ464" s="17"/>
    </row>
    <row r="465" spans="3:78" x14ac:dyDescent="0.3">
      <c r="C465" s="17"/>
      <c r="D465" s="17"/>
      <c r="E465" s="17"/>
      <c r="F465" s="17"/>
      <c r="G465" s="17"/>
      <c r="H465" s="17"/>
      <c r="I465" s="17"/>
      <c r="J465" s="17"/>
      <c r="K465" s="17"/>
      <c r="L465" s="17"/>
      <c r="M465" s="17"/>
      <c r="N465" s="17"/>
      <c r="O465" s="17"/>
      <c r="P465" s="17"/>
      <c r="Q465" s="17"/>
      <c r="R465" s="17"/>
      <c r="S465" s="17"/>
      <c r="T465" s="17"/>
      <c r="U465" s="17"/>
      <c r="V465" s="17"/>
      <c r="W465" s="17"/>
      <c r="X465" s="17"/>
      <c r="Y465" s="17"/>
      <c r="Z465" s="17"/>
      <c r="AA465" s="17"/>
      <c r="AB465" s="17"/>
      <c r="AC465" s="17"/>
      <c r="AD465" s="17"/>
      <c r="AE465" s="17"/>
      <c r="AF465" s="17"/>
      <c r="AG465" s="17"/>
      <c r="AH465" s="17"/>
      <c r="AI465" s="17"/>
      <c r="AJ465" s="17"/>
      <c r="AK465" s="17"/>
      <c r="AL465" s="17"/>
      <c r="AM465" s="17"/>
      <c r="AN465" s="17"/>
      <c r="AO465" s="17"/>
      <c r="AP465" s="17"/>
      <c r="AQ465" s="17"/>
      <c r="AR465" s="17"/>
      <c r="AS465" s="17"/>
      <c r="AT465" s="17"/>
      <c r="AU465" s="17"/>
      <c r="AV465" s="17"/>
      <c r="AW465" s="17"/>
      <c r="AX465" s="17"/>
      <c r="AY465" s="17"/>
      <c r="AZ465" s="17"/>
      <c r="BA465" s="17"/>
      <c r="BB465" s="17"/>
      <c r="BC465" s="17"/>
      <c r="BD465" s="17"/>
      <c r="BE465" s="17"/>
      <c r="BF465" s="17"/>
      <c r="BG465" s="17"/>
      <c r="BH465" s="17"/>
      <c r="BI465" s="17"/>
      <c r="BJ465" s="17"/>
      <c r="BK465" s="17"/>
      <c r="BL465" s="17"/>
      <c r="BM465" s="17"/>
      <c r="BN465" s="17"/>
      <c r="BO465" s="17"/>
      <c r="BP465" s="17"/>
      <c r="BQ465" s="17"/>
      <c r="BR465" s="17"/>
      <c r="BS465" s="17"/>
      <c r="BT465" s="17"/>
      <c r="BU465" s="17"/>
      <c r="BV465" s="17"/>
      <c r="BW465" s="17"/>
      <c r="BX465" s="17"/>
      <c r="BY465" s="17"/>
      <c r="BZ465" s="17"/>
    </row>
    <row r="466" spans="3:78" x14ac:dyDescent="0.3">
      <c r="C466" s="17"/>
      <c r="D466" s="17"/>
      <c r="E466" s="17"/>
      <c r="F466" s="17"/>
      <c r="G466" s="17"/>
      <c r="H466" s="17"/>
      <c r="I466" s="17"/>
      <c r="J466" s="17"/>
      <c r="K466" s="17"/>
      <c r="L466" s="17"/>
      <c r="M466" s="17"/>
      <c r="N466" s="17"/>
      <c r="O466" s="17"/>
      <c r="P466" s="17"/>
      <c r="Q466" s="17"/>
      <c r="R466" s="17"/>
      <c r="S466" s="17"/>
      <c r="T466" s="17"/>
      <c r="U466" s="17"/>
      <c r="V466" s="17"/>
      <c r="W466" s="17"/>
      <c r="X466" s="17"/>
      <c r="Y466" s="17"/>
      <c r="Z466" s="17"/>
      <c r="AA466" s="17"/>
      <c r="AB466" s="17"/>
      <c r="AC466" s="17"/>
      <c r="AD466" s="17"/>
      <c r="AE466" s="17"/>
      <c r="AF466" s="17"/>
      <c r="AG466" s="17"/>
      <c r="AH466" s="17"/>
      <c r="AI466" s="17"/>
      <c r="AJ466" s="17"/>
      <c r="AK466" s="17"/>
      <c r="AL466" s="17"/>
      <c r="AM466" s="17"/>
      <c r="AN466" s="17"/>
      <c r="AO466" s="17"/>
      <c r="AP466" s="17"/>
      <c r="AQ466" s="17"/>
      <c r="AR466" s="17"/>
      <c r="AS466" s="17"/>
      <c r="AT466" s="17"/>
      <c r="AU466" s="17"/>
      <c r="AV466" s="17"/>
      <c r="AW466" s="17"/>
      <c r="AX466" s="17"/>
      <c r="AY466" s="17"/>
      <c r="AZ466" s="17"/>
      <c r="BA466" s="17"/>
      <c r="BB466" s="17"/>
      <c r="BC466" s="17"/>
      <c r="BD466" s="17"/>
      <c r="BE466" s="17"/>
      <c r="BF466" s="17"/>
      <c r="BG466" s="17"/>
      <c r="BH466" s="17"/>
      <c r="BI466" s="17"/>
      <c r="BJ466" s="17"/>
      <c r="BK466" s="17"/>
      <c r="BL466" s="17"/>
      <c r="BM466" s="17"/>
      <c r="BN466" s="17"/>
      <c r="BO466" s="17"/>
      <c r="BP466" s="17"/>
      <c r="BQ466" s="17"/>
      <c r="BR466" s="17"/>
      <c r="BS466" s="17"/>
      <c r="BT466" s="17"/>
      <c r="BU466" s="17"/>
      <c r="BV466" s="17"/>
      <c r="BW466" s="17"/>
      <c r="BX466" s="17"/>
      <c r="BY466" s="17"/>
      <c r="BZ466" s="17"/>
    </row>
    <row r="467" spans="3:78" x14ac:dyDescent="0.3">
      <c r="C467" s="17"/>
      <c r="D467" s="17"/>
      <c r="E467" s="17"/>
      <c r="F467" s="17"/>
      <c r="G467" s="17"/>
      <c r="H467" s="17"/>
      <c r="I467" s="17"/>
      <c r="J467" s="17"/>
      <c r="K467" s="17"/>
      <c r="L467" s="17"/>
      <c r="M467" s="17"/>
      <c r="N467" s="17"/>
      <c r="O467" s="17"/>
      <c r="P467" s="17"/>
      <c r="Q467" s="17"/>
      <c r="R467" s="17"/>
      <c r="S467" s="17"/>
      <c r="T467" s="17"/>
      <c r="U467" s="17"/>
      <c r="V467" s="17"/>
      <c r="W467" s="17"/>
      <c r="X467" s="17"/>
      <c r="Y467" s="17"/>
      <c r="Z467" s="17"/>
      <c r="AA467" s="17"/>
      <c r="AB467" s="17"/>
      <c r="AC467" s="17"/>
      <c r="AD467" s="17"/>
      <c r="AE467" s="17"/>
      <c r="AF467" s="17"/>
      <c r="AG467" s="17"/>
      <c r="AH467" s="17"/>
      <c r="AI467" s="17"/>
      <c r="AJ467" s="17"/>
      <c r="AK467" s="17"/>
      <c r="AL467" s="17"/>
      <c r="AM467" s="17"/>
      <c r="AN467" s="17"/>
      <c r="AO467" s="17"/>
      <c r="AP467" s="17"/>
      <c r="AQ467" s="17"/>
      <c r="AR467" s="17"/>
      <c r="AS467" s="17"/>
      <c r="AT467" s="17"/>
      <c r="AU467" s="17"/>
      <c r="AV467" s="17"/>
      <c r="AW467" s="17"/>
      <c r="AX467" s="17"/>
      <c r="AY467" s="17"/>
      <c r="AZ467" s="17"/>
      <c r="BA467" s="17"/>
      <c r="BB467" s="17"/>
      <c r="BC467" s="17"/>
      <c r="BD467" s="17"/>
      <c r="BE467" s="17"/>
      <c r="BF467" s="17"/>
      <c r="BG467" s="17"/>
      <c r="BH467" s="17"/>
      <c r="BI467" s="17"/>
      <c r="BJ467" s="17"/>
      <c r="BK467" s="17"/>
      <c r="BL467" s="17"/>
      <c r="BM467" s="17"/>
      <c r="BN467" s="17"/>
      <c r="BO467" s="17"/>
      <c r="BP467" s="17"/>
      <c r="BQ467" s="17"/>
      <c r="BR467" s="17"/>
      <c r="BS467" s="17"/>
      <c r="BT467" s="17"/>
      <c r="BU467" s="17"/>
      <c r="BV467" s="17"/>
      <c r="BW467" s="17"/>
      <c r="BX467" s="17"/>
      <c r="BY467" s="17"/>
      <c r="BZ467" s="17"/>
    </row>
    <row r="468" spans="3:78" x14ac:dyDescent="0.3">
      <c r="C468" s="17"/>
      <c r="D468" s="17"/>
      <c r="E468" s="17"/>
      <c r="F468" s="17"/>
      <c r="G468" s="17"/>
      <c r="H468" s="17"/>
      <c r="I468" s="17"/>
      <c r="J468" s="17"/>
      <c r="K468" s="17"/>
      <c r="L468" s="17"/>
      <c r="M468" s="17"/>
      <c r="N468" s="17"/>
      <c r="O468" s="17"/>
      <c r="P468" s="17"/>
      <c r="Q468" s="17"/>
      <c r="R468" s="17"/>
      <c r="S468" s="17"/>
      <c r="T468" s="17"/>
      <c r="U468" s="17"/>
      <c r="V468" s="17"/>
      <c r="W468" s="17"/>
      <c r="X468" s="17"/>
      <c r="Y468" s="17"/>
      <c r="Z468" s="17"/>
      <c r="AA468" s="17"/>
      <c r="AB468" s="17"/>
      <c r="AC468" s="17"/>
      <c r="AD468" s="17"/>
      <c r="AE468" s="17"/>
      <c r="AF468" s="17"/>
      <c r="AG468" s="17"/>
      <c r="AH468" s="17"/>
      <c r="AI468" s="17"/>
      <c r="AJ468" s="17"/>
      <c r="AK468" s="17"/>
      <c r="AL468" s="17"/>
      <c r="AM468" s="17"/>
      <c r="AN468" s="17"/>
      <c r="AO468" s="17"/>
      <c r="AP468" s="17"/>
      <c r="AQ468" s="17"/>
      <c r="AR468" s="17"/>
      <c r="AS468" s="17"/>
      <c r="AT468" s="17"/>
      <c r="AU468" s="17"/>
      <c r="AV468" s="17"/>
      <c r="AW468" s="17"/>
      <c r="AX468" s="17"/>
      <c r="AY468" s="17"/>
      <c r="AZ468" s="17"/>
      <c r="BA468" s="17"/>
      <c r="BB468" s="17"/>
      <c r="BC468" s="17"/>
      <c r="BD468" s="17"/>
      <c r="BE468" s="17"/>
      <c r="BF468" s="17"/>
      <c r="BG468" s="17"/>
      <c r="BH468" s="17"/>
      <c r="BI468" s="17"/>
      <c r="BJ468" s="17"/>
      <c r="BK468" s="17"/>
      <c r="BL468" s="17"/>
      <c r="BM468" s="17"/>
      <c r="BN468" s="17"/>
      <c r="BO468" s="17"/>
      <c r="BP468" s="17"/>
      <c r="BQ468" s="17"/>
      <c r="BR468" s="17"/>
      <c r="BS468" s="17"/>
      <c r="BT468" s="17"/>
      <c r="BU468" s="17"/>
      <c r="BV468" s="17"/>
      <c r="BW468" s="17"/>
      <c r="BX468" s="17"/>
      <c r="BY468" s="17"/>
      <c r="BZ468" s="17"/>
    </row>
    <row r="469" spans="3:78" x14ac:dyDescent="0.3">
      <c r="C469" s="17"/>
      <c r="D469" s="17"/>
      <c r="E469" s="17"/>
      <c r="F469" s="17"/>
      <c r="G469" s="17"/>
      <c r="H469" s="17"/>
      <c r="I469" s="17"/>
      <c r="J469" s="17"/>
      <c r="K469" s="17"/>
      <c r="L469" s="17"/>
      <c r="M469" s="17"/>
      <c r="N469" s="17"/>
      <c r="O469" s="17"/>
      <c r="P469" s="17"/>
      <c r="Q469" s="17"/>
      <c r="R469" s="17"/>
      <c r="S469" s="17"/>
      <c r="T469" s="17"/>
      <c r="U469" s="17"/>
      <c r="V469" s="17"/>
      <c r="W469" s="17"/>
      <c r="X469" s="17"/>
      <c r="Y469" s="17"/>
      <c r="Z469" s="17"/>
      <c r="AA469" s="17"/>
      <c r="AB469" s="17"/>
      <c r="AC469" s="17"/>
      <c r="AD469" s="17"/>
      <c r="AE469" s="17"/>
      <c r="AF469" s="17"/>
      <c r="AG469" s="17"/>
      <c r="AH469" s="17"/>
      <c r="AI469" s="17"/>
      <c r="AJ469" s="17"/>
      <c r="AK469" s="17"/>
      <c r="AL469" s="17"/>
      <c r="AM469" s="17"/>
      <c r="AN469" s="17"/>
      <c r="AO469" s="17"/>
      <c r="AP469" s="17"/>
      <c r="AQ469" s="17"/>
      <c r="AR469" s="17"/>
      <c r="AS469" s="17"/>
      <c r="AT469" s="17"/>
      <c r="AU469" s="17"/>
      <c r="AV469" s="17"/>
      <c r="AW469" s="17"/>
      <c r="AX469" s="17"/>
      <c r="AY469" s="17"/>
      <c r="AZ469" s="17"/>
      <c r="BA469" s="17"/>
      <c r="BB469" s="17"/>
      <c r="BC469" s="17"/>
      <c r="BD469" s="17"/>
      <c r="BE469" s="17"/>
      <c r="BF469" s="17"/>
      <c r="BG469" s="17"/>
      <c r="BH469" s="17"/>
      <c r="BI469" s="17"/>
      <c r="BJ469" s="17"/>
      <c r="BK469" s="17"/>
      <c r="BL469" s="17"/>
      <c r="BM469" s="17"/>
      <c r="BN469" s="17"/>
      <c r="BO469" s="17"/>
      <c r="BP469" s="17"/>
      <c r="BQ469" s="17"/>
      <c r="BR469" s="17"/>
      <c r="BS469" s="17"/>
      <c r="BT469" s="17"/>
      <c r="BU469" s="17"/>
      <c r="BV469" s="17"/>
      <c r="BW469" s="17"/>
      <c r="BX469" s="17"/>
      <c r="BY469" s="17"/>
      <c r="BZ469" s="17"/>
    </row>
    <row r="470" spans="3:78" x14ac:dyDescent="0.3">
      <c r="C470" s="17"/>
      <c r="D470" s="17"/>
      <c r="E470" s="17"/>
      <c r="F470" s="17"/>
      <c r="G470" s="17"/>
      <c r="H470" s="17"/>
      <c r="I470" s="17"/>
      <c r="J470" s="17"/>
      <c r="K470" s="17"/>
      <c r="L470" s="17"/>
      <c r="M470" s="17"/>
      <c r="N470" s="17"/>
      <c r="O470" s="17"/>
      <c r="P470" s="17"/>
      <c r="Q470" s="17"/>
      <c r="R470" s="17"/>
      <c r="S470" s="17"/>
      <c r="T470" s="17"/>
      <c r="U470" s="17"/>
      <c r="V470" s="17"/>
      <c r="W470" s="17"/>
      <c r="X470" s="17"/>
      <c r="Y470" s="17"/>
      <c r="Z470" s="17"/>
      <c r="AA470" s="17"/>
      <c r="AB470" s="17"/>
      <c r="AC470" s="17"/>
      <c r="AD470" s="17"/>
      <c r="AE470" s="17"/>
      <c r="AF470" s="17"/>
      <c r="AG470" s="17"/>
      <c r="AH470" s="17"/>
      <c r="AI470" s="17"/>
      <c r="AJ470" s="17"/>
      <c r="AK470" s="17"/>
      <c r="AL470" s="17"/>
      <c r="AM470" s="17"/>
      <c r="AN470" s="17"/>
      <c r="AO470" s="17"/>
      <c r="AP470" s="17"/>
      <c r="AQ470" s="17"/>
      <c r="AR470" s="17"/>
      <c r="AS470" s="17"/>
      <c r="AT470" s="17"/>
      <c r="AU470" s="17"/>
      <c r="AV470" s="17"/>
      <c r="AW470" s="17"/>
      <c r="AX470" s="17"/>
      <c r="AY470" s="17"/>
      <c r="AZ470" s="17"/>
      <c r="BA470" s="17"/>
      <c r="BB470" s="17"/>
      <c r="BC470" s="17"/>
      <c r="BD470" s="17"/>
      <c r="BE470" s="17"/>
      <c r="BF470" s="17"/>
      <c r="BG470" s="17"/>
      <c r="BH470" s="17"/>
      <c r="BI470" s="17"/>
      <c r="BJ470" s="17"/>
      <c r="BK470" s="17"/>
      <c r="BL470" s="17"/>
      <c r="BM470" s="17"/>
      <c r="BN470" s="17"/>
      <c r="BO470" s="17"/>
      <c r="BP470" s="17"/>
      <c r="BQ470" s="17"/>
      <c r="BR470" s="17"/>
      <c r="BS470" s="17"/>
      <c r="BT470" s="17"/>
      <c r="BU470" s="17"/>
      <c r="BV470" s="17"/>
      <c r="BW470" s="17"/>
      <c r="BX470" s="17"/>
      <c r="BY470" s="17"/>
      <c r="BZ470" s="17"/>
    </row>
    <row r="471" spans="3:78" x14ac:dyDescent="0.3">
      <c r="C471" s="17"/>
      <c r="D471" s="17"/>
      <c r="E471" s="17"/>
      <c r="F471" s="17"/>
      <c r="G471" s="17"/>
      <c r="H471" s="17"/>
      <c r="I471" s="17"/>
      <c r="J471" s="17"/>
      <c r="K471" s="17"/>
      <c r="L471" s="17"/>
      <c r="M471" s="17"/>
      <c r="N471" s="17"/>
      <c r="O471" s="17"/>
      <c r="P471" s="17"/>
      <c r="Q471" s="17"/>
      <c r="R471" s="17"/>
      <c r="S471" s="17"/>
      <c r="T471" s="17"/>
      <c r="U471" s="17"/>
      <c r="V471" s="17"/>
      <c r="W471" s="17"/>
      <c r="X471" s="17"/>
      <c r="Y471" s="17"/>
      <c r="Z471" s="17"/>
      <c r="AA471" s="17"/>
      <c r="AB471" s="17"/>
      <c r="AC471" s="17"/>
      <c r="AD471" s="17"/>
      <c r="AE471" s="17"/>
      <c r="AF471" s="17"/>
      <c r="AG471" s="17"/>
      <c r="AH471" s="17"/>
      <c r="AI471" s="17"/>
      <c r="AJ471" s="17"/>
      <c r="AK471" s="17"/>
      <c r="AL471" s="17"/>
      <c r="AM471" s="17"/>
      <c r="AN471" s="17"/>
      <c r="AO471" s="17"/>
      <c r="AP471" s="17"/>
      <c r="AQ471" s="17"/>
      <c r="AR471" s="17"/>
      <c r="AS471" s="17"/>
      <c r="AT471" s="17"/>
      <c r="AU471" s="17"/>
      <c r="AV471" s="17"/>
      <c r="AW471" s="17"/>
      <c r="AX471" s="17"/>
      <c r="AY471" s="17"/>
      <c r="AZ471" s="17"/>
      <c r="BA471" s="17"/>
      <c r="BB471" s="17"/>
      <c r="BC471" s="17"/>
      <c r="BD471" s="17"/>
      <c r="BE471" s="17"/>
      <c r="BF471" s="17"/>
      <c r="BG471" s="17"/>
      <c r="BH471" s="17"/>
      <c r="BI471" s="17"/>
      <c r="BJ471" s="17"/>
      <c r="BK471" s="17"/>
      <c r="BL471" s="17"/>
      <c r="BM471" s="17"/>
      <c r="BN471" s="17"/>
      <c r="BO471" s="17"/>
      <c r="BP471" s="17"/>
      <c r="BQ471" s="17"/>
      <c r="BR471" s="17"/>
      <c r="BS471" s="17"/>
      <c r="BT471" s="17"/>
      <c r="BU471" s="17"/>
      <c r="BV471" s="17"/>
      <c r="BW471" s="17"/>
      <c r="BX471" s="17"/>
      <c r="BY471" s="17"/>
      <c r="BZ471" s="17"/>
    </row>
    <row r="472" spans="3:78" x14ac:dyDescent="0.3">
      <c r="C472" s="17"/>
      <c r="D472" s="17"/>
      <c r="E472" s="17"/>
      <c r="F472" s="17"/>
      <c r="G472" s="17"/>
      <c r="H472" s="17"/>
      <c r="I472" s="17"/>
      <c r="J472" s="17"/>
      <c r="K472" s="17"/>
      <c r="L472" s="17"/>
      <c r="M472" s="17"/>
      <c r="N472" s="17"/>
      <c r="O472" s="17"/>
      <c r="P472" s="17"/>
      <c r="Q472" s="17"/>
      <c r="R472" s="17"/>
      <c r="S472" s="17"/>
      <c r="T472" s="17"/>
      <c r="U472" s="17"/>
      <c r="V472" s="17"/>
      <c r="W472" s="17"/>
      <c r="X472" s="17"/>
      <c r="Y472" s="17"/>
      <c r="Z472" s="17"/>
      <c r="AA472" s="17"/>
      <c r="AB472" s="17"/>
      <c r="AC472" s="17"/>
      <c r="AD472" s="17"/>
      <c r="AE472" s="17"/>
      <c r="AF472" s="17"/>
      <c r="AG472" s="17"/>
      <c r="AH472" s="17"/>
      <c r="AI472" s="17"/>
      <c r="AJ472" s="17"/>
      <c r="AK472" s="17"/>
      <c r="AL472" s="17"/>
      <c r="AM472" s="17"/>
      <c r="AN472" s="17"/>
      <c r="AO472" s="17"/>
      <c r="AP472" s="17"/>
      <c r="AQ472" s="17"/>
      <c r="AR472" s="17"/>
      <c r="AS472" s="17"/>
      <c r="AT472" s="17"/>
      <c r="AU472" s="17"/>
      <c r="AV472" s="17"/>
      <c r="AW472" s="17"/>
      <c r="AX472" s="17"/>
      <c r="AY472" s="17"/>
      <c r="AZ472" s="17"/>
      <c r="BA472" s="17"/>
      <c r="BB472" s="17"/>
      <c r="BC472" s="17"/>
      <c r="BD472" s="17"/>
      <c r="BE472" s="17"/>
      <c r="BF472" s="17"/>
      <c r="BG472" s="17"/>
      <c r="BH472" s="17"/>
      <c r="BI472" s="17"/>
      <c r="BJ472" s="17"/>
      <c r="BK472" s="17"/>
      <c r="BL472" s="17"/>
      <c r="BM472" s="17"/>
      <c r="BN472" s="17"/>
      <c r="BO472" s="17"/>
      <c r="BP472" s="17"/>
      <c r="BQ472" s="17"/>
      <c r="BR472" s="17"/>
      <c r="BS472" s="17"/>
      <c r="BT472" s="17"/>
      <c r="BU472" s="17"/>
      <c r="BV472" s="17"/>
      <c r="BW472" s="17"/>
      <c r="BX472" s="17"/>
      <c r="BY472" s="17"/>
      <c r="BZ472" s="17"/>
    </row>
    <row r="473" spans="3:78" x14ac:dyDescent="0.3">
      <c r="C473" s="17"/>
      <c r="D473" s="17"/>
      <c r="E473" s="17"/>
      <c r="F473" s="17"/>
      <c r="G473" s="17"/>
      <c r="H473" s="17"/>
      <c r="I473" s="17"/>
      <c r="J473" s="17"/>
      <c r="K473" s="17"/>
      <c r="L473" s="17"/>
      <c r="M473" s="17"/>
      <c r="N473" s="17"/>
      <c r="O473" s="17"/>
      <c r="P473" s="17"/>
      <c r="Q473" s="17"/>
      <c r="R473" s="17"/>
      <c r="S473" s="17"/>
      <c r="T473" s="17"/>
      <c r="U473" s="17"/>
      <c r="V473" s="17"/>
      <c r="W473" s="17"/>
      <c r="X473" s="17"/>
      <c r="Y473" s="17"/>
      <c r="Z473" s="17"/>
      <c r="AA473" s="17"/>
      <c r="AB473" s="17"/>
      <c r="AC473" s="17"/>
      <c r="AD473" s="17"/>
      <c r="AE473" s="17"/>
      <c r="AF473" s="17"/>
      <c r="AG473" s="17"/>
      <c r="AH473" s="17"/>
      <c r="AI473" s="17"/>
      <c r="AJ473" s="17"/>
      <c r="AK473" s="17"/>
      <c r="AL473" s="17"/>
      <c r="AM473" s="17"/>
      <c r="AN473" s="17"/>
      <c r="AO473" s="17"/>
      <c r="AP473" s="17"/>
      <c r="AQ473" s="17"/>
      <c r="AR473" s="17"/>
      <c r="AS473" s="17"/>
      <c r="AT473" s="17"/>
      <c r="AU473" s="17"/>
      <c r="AV473" s="17"/>
      <c r="AW473" s="17"/>
      <c r="AX473" s="17"/>
      <c r="AY473" s="17"/>
      <c r="AZ473" s="17"/>
      <c r="BA473" s="17"/>
      <c r="BB473" s="17"/>
      <c r="BC473" s="17"/>
      <c r="BD473" s="17"/>
      <c r="BE473" s="17"/>
      <c r="BF473" s="17"/>
      <c r="BG473" s="17"/>
      <c r="BH473" s="17"/>
      <c r="BI473" s="17"/>
      <c r="BJ473" s="17"/>
      <c r="BK473" s="17"/>
      <c r="BL473" s="17"/>
      <c r="BM473" s="17"/>
      <c r="BN473" s="17"/>
      <c r="BO473" s="17"/>
      <c r="BP473" s="17"/>
      <c r="BQ473" s="17"/>
      <c r="BR473" s="17"/>
      <c r="BS473" s="17"/>
      <c r="BT473" s="17"/>
      <c r="BU473" s="17"/>
      <c r="BV473" s="17"/>
      <c r="BW473" s="17"/>
      <c r="BX473" s="17"/>
      <c r="BY473" s="17"/>
      <c r="BZ473" s="17"/>
    </row>
    <row r="474" spans="3:78" x14ac:dyDescent="0.3">
      <c r="C474" s="17"/>
      <c r="D474" s="17"/>
      <c r="E474" s="17"/>
      <c r="F474" s="17"/>
      <c r="G474" s="17"/>
      <c r="H474" s="17"/>
      <c r="I474" s="17"/>
      <c r="J474" s="17"/>
      <c r="K474" s="17"/>
      <c r="L474" s="17"/>
      <c r="M474" s="17"/>
      <c r="N474" s="17"/>
      <c r="O474" s="17"/>
      <c r="P474" s="17"/>
      <c r="Q474" s="17"/>
      <c r="R474" s="17"/>
      <c r="S474" s="17"/>
      <c r="T474" s="17"/>
      <c r="U474" s="17"/>
      <c r="V474" s="17"/>
      <c r="W474" s="17"/>
      <c r="X474" s="17"/>
      <c r="Y474" s="17"/>
      <c r="Z474" s="17"/>
      <c r="AA474" s="17"/>
      <c r="AB474" s="17"/>
      <c r="AC474" s="17"/>
      <c r="AD474" s="17"/>
      <c r="AE474" s="17"/>
      <c r="AF474" s="17"/>
      <c r="AG474" s="17"/>
      <c r="AH474" s="17"/>
      <c r="AI474" s="17"/>
      <c r="AJ474" s="17"/>
      <c r="AK474" s="17"/>
      <c r="AL474" s="17"/>
      <c r="AM474" s="17"/>
      <c r="AN474" s="17"/>
      <c r="AO474" s="17"/>
      <c r="AP474" s="17"/>
      <c r="AQ474" s="17"/>
      <c r="AR474" s="17"/>
      <c r="AS474" s="17"/>
      <c r="AT474" s="17"/>
      <c r="AU474" s="17"/>
      <c r="AV474" s="17"/>
      <c r="AW474" s="17"/>
      <c r="AX474" s="17"/>
      <c r="AY474" s="17"/>
      <c r="AZ474" s="17"/>
      <c r="BA474" s="17"/>
      <c r="BB474" s="17"/>
      <c r="BC474" s="17"/>
      <c r="BD474" s="17"/>
      <c r="BE474" s="17"/>
      <c r="BF474" s="17"/>
      <c r="BG474" s="17"/>
      <c r="BH474" s="17"/>
      <c r="BI474" s="17"/>
      <c r="BJ474" s="17"/>
      <c r="BK474" s="17"/>
      <c r="BL474" s="17"/>
      <c r="BM474" s="17"/>
      <c r="BN474" s="17"/>
      <c r="BO474" s="17"/>
      <c r="BP474" s="17"/>
      <c r="BQ474" s="17"/>
      <c r="BR474" s="17"/>
      <c r="BS474" s="17"/>
      <c r="BT474" s="17"/>
      <c r="BU474" s="17"/>
      <c r="BV474" s="17"/>
      <c r="BW474" s="17"/>
      <c r="BX474" s="17"/>
      <c r="BY474" s="17"/>
      <c r="BZ474" s="17"/>
    </row>
    <row r="475" spans="3:78" x14ac:dyDescent="0.3">
      <c r="C475" s="17"/>
      <c r="D475" s="17"/>
      <c r="E475" s="17"/>
      <c r="F475" s="17"/>
      <c r="G475" s="17"/>
      <c r="H475" s="17"/>
      <c r="I475" s="17"/>
      <c r="J475" s="17"/>
      <c r="K475" s="17"/>
      <c r="L475" s="17"/>
      <c r="M475" s="17"/>
      <c r="N475" s="17"/>
      <c r="O475" s="17"/>
      <c r="P475" s="17"/>
      <c r="Q475" s="17"/>
      <c r="R475" s="17"/>
      <c r="S475" s="17"/>
      <c r="T475" s="17"/>
      <c r="U475" s="17"/>
      <c r="V475" s="17"/>
      <c r="W475" s="17"/>
      <c r="X475" s="17"/>
      <c r="Y475" s="17"/>
      <c r="Z475" s="17"/>
      <c r="AA475" s="17"/>
      <c r="AB475" s="17"/>
      <c r="AC475" s="17"/>
      <c r="AD475" s="17"/>
      <c r="AE475" s="17"/>
      <c r="AF475" s="17"/>
      <c r="AG475" s="17"/>
      <c r="AH475" s="17"/>
      <c r="AI475" s="17"/>
      <c r="AJ475" s="17"/>
      <c r="AK475" s="17"/>
      <c r="AL475" s="17"/>
      <c r="AM475" s="17"/>
      <c r="AN475" s="17"/>
      <c r="AO475" s="17"/>
      <c r="AP475" s="17"/>
      <c r="AQ475" s="17"/>
      <c r="AR475" s="17"/>
      <c r="AS475" s="17"/>
      <c r="AT475" s="17"/>
      <c r="AU475" s="17"/>
      <c r="AV475" s="17"/>
      <c r="AW475" s="17"/>
      <c r="AX475" s="17"/>
      <c r="AY475" s="17"/>
      <c r="AZ475" s="17"/>
      <c r="BA475" s="17"/>
      <c r="BB475" s="17"/>
      <c r="BC475" s="17"/>
      <c r="BD475" s="17"/>
      <c r="BE475" s="17"/>
      <c r="BF475" s="17"/>
      <c r="BG475" s="17"/>
      <c r="BH475" s="17"/>
      <c r="BI475" s="17"/>
      <c r="BJ475" s="17"/>
      <c r="BK475" s="17"/>
      <c r="BL475" s="17"/>
      <c r="BM475" s="17"/>
      <c r="BN475" s="17"/>
      <c r="BO475" s="17"/>
      <c r="BP475" s="17"/>
      <c r="BQ475" s="17"/>
      <c r="BR475" s="17"/>
      <c r="BS475" s="17"/>
      <c r="BT475" s="17"/>
      <c r="BU475" s="17"/>
      <c r="BV475" s="17"/>
      <c r="BW475" s="17"/>
      <c r="BX475" s="17"/>
      <c r="BY475" s="17"/>
      <c r="BZ475" s="17"/>
    </row>
    <row r="476" spans="3:78" x14ac:dyDescent="0.3">
      <c r="C476" s="17"/>
      <c r="D476" s="17"/>
      <c r="E476" s="17"/>
      <c r="F476" s="17"/>
      <c r="G476" s="17"/>
      <c r="H476" s="17"/>
      <c r="I476" s="17"/>
      <c r="J476" s="17"/>
      <c r="K476" s="17"/>
      <c r="L476" s="17"/>
      <c r="M476" s="17"/>
      <c r="N476" s="17"/>
      <c r="O476" s="17"/>
      <c r="P476" s="17"/>
      <c r="Q476" s="17"/>
      <c r="R476" s="17"/>
      <c r="S476" s="17"/>
      <c r="T476" s="17"/>
      <c r="U476" s="17"/>
      <c r="V476" s="17"/>
      <c r="W476" s="17"/>
      <c r="X476" s="17"/>
      <c r="Y476" s="17"/>
      <c r="Z476" s="17"/>
      <c r="AA476" s="17"/>
      <c r="AB476" s="17"/>
      <c r="AC476" s="17"/>
      <c r="AD476" s="17"/>
      <c r="AE476" s="17"/>
      <c r="AF476" s="17"/>
      <c r="AG476" s="17"/>
      <c r="AH476" s="17"/>
      <c r="AI476" s="17"/>
      <c r="AJ476" s="17"/>
      <c r="AK476" s="17"/>
      <c r="AL476" s="17"/>
      <c r="AM476" s="17"/>
      <c r="AN476" s="17"/>
      <c r="AO476" s="17"/>
      <c r="AP476" s="17"/>
      <c r="AQ476" s="17"/>
      <c r="AR476" s="17"/>
      <c r="AS476" s="17"/>
      <c r="AT476" s="17"/>
      <c r="AU476" s="17"/>
      <c r="AV476" s="17"/>
      <c r="AW476" s="17"/>
      <c r="AX476" s="17"/>
      <c r="AY476" s="17"/>
      <c r="AZ476" s="17"/>
      <c r="BA476" s="17"/>
      <c r="BB476" s="17"/>
      <c r="BC476" s="17"/>
      <c r="BD476" s="17"/>
      <c r="BE476" s="17"/>
      <c r="BF476" s="17"/>
      <c r="BG476" s="17"/>
      <c r="BH476" s="17"/>
      <c r="BI476" s="17"/>
      <c r="BJ476" s="17"/>
      <c r="BK476" s="17"/>
      <c r="BL476" s="17"/>
      <c r="BM476" s="17"/>
      <c r="BN476" s="17"/>
      <c r="BO476" s="17"/>
      <c r="BP476" s="17"/>
      <c r="BQ476" s="17"/>
      <c r="BR476" s="17"/>
      <c r="BS476" s="17"/>
      <c r="BT476" s="17"/>
      <c r="BU476" s="17"/>
      <c r="BV476" s="17"/>
      <c r="BW476" s="17"/>
      <c r="BX476" s="17"/>
      <c r="BY476" s="17"/>
      <c r="BZ476" s="17"/>
    </row>
    <row r="477" spans="3:78" x14ac:dyDescent="0.3">
      <c r="C477" s="17"/>
      <c r="D477" s="17"/>
      <c r="E477" s="17"/>
      <c r="F477" s="17"/>
      <c r="G477" s="17"/>
      <c r="H477" s="17"/>
      <c r="I477" s="17"/>
      <c r="J477" s="17"/>
      <c r="K477" s="17"/>
      <c r="L477" s="17"/>
      <c r="M477" s="17"/>
      <c r="N477" s="17"/>
      <c r="O477" s="17"/>
      <c r="P477" s="17"/>
      <c r="Q477" s="17"/>
      <c r="R477" s="17"/>
      <c r="S477" s="17"/>
      <c r="T477" s="17"/>
      <c r="U477" s="17"/>
      <c r="V477" s="17"/>
      <c r="W477" s="17"/>
      <c r="X477" s="17"/>
      <c r="Y477" s="17"/>
      <c r="Z477" s="17"/>
      <c r="AA477" s="17"/>
      <c r="AB477" s="17"/>
      <c r="AC477" s="17"/>
      <c r="AD477" s="17"/>
      <c r="AE477" s="17"/>
      <c r="AF477" s="17"/>
      <c r="AG477" s="17"/>
      <c r="AH477" s="17"/>
      <c r="AI477" s="17"/>
      <c r="AJ477" s="17"/>
      <c r="AK477" s="17"/>
      <c r="AL477" s="17"/>
      <c r="AM477" s="17"/>
      <c r="AN477" s="17"/>
      <c r="AO477" s="17"/>
      <c r="AP477" s="17"/>
      <c r="AQ477" s="17"/>
      <c r="AR477" s="17"/>
      <c r="AS477" s="17"/>
      <c r="AT477" s="17"/>
      <c r="AU477" s="17"/>
      <c r="AV477" s="17"/>
      <c r="AW477" s="17"/>
      <c r="AX477" s="17"/>
      <c r="AY477" s="17"/>
      <c r="AZ477" s="17"/>
      <c r="BA477" s="17"/>
      <c r="BB477" s="17"/>
      <c r="BC477" s="17"/>
      <c r="BD477" s="17"/>
      <c r="BE477" s="17"/>
      <c r="BF477" s="17"/>
      <c r="BG477" s="17"/>
      <c r="BH477" s="17"/>
      <c r="BI477" s="17"/>
      <c r="BJ477" s="17"/>
      <c r="BK477" s="17"/>
      <c r="BL477" s="17"/>
      <c r="BM477" s="17"/>
      <c r="BN477" s="17"/>
      <c r="BO477" s="17"/>
      <c r="BP477" s="17"/>
      <c r="BQ477" s="17"/>
      <c r="BR477" s="17"/>
      <c r="BS477" s="17"/>
      <c r="BT477" s="17"/>
      <c r="BU477" s="17"/>
      <c r="BV477" s="17"/>
      <c r="BW477" s="17"/>
      <c r="BX477" s="17"/>
      <c r="BY477" s="17"/>
      <c r="BZ477" s="17"/>
    </row>
    <row r="478" spans="3:78" x14ac:dyDescent="0.3">
      <c r="C478" s="17"/>
      <c r="D478" s="17"/>
      <c r="E478" s="17"/>
      <c r="F478" s="17"/>
      <c r="G478" s="17"/>
      <c r="H478" s="17"/>
      <c r="I478" s="17"/>
      <c r="J478" s="17"/>
      <c r="K478" s="17"/>
      <c r="L478" s="17"/>
      <c r="M478" s="17"/>
      <c r="N478" s="17"/>
      <c r="O478" s="17"/>
      <c r="P478" s="17"/>
      <c r="Q478" s="17"/>
      <c r="R478" s="17"/>
      <c r="S478" s="17"/>
      <c r="T478" s="17"/>
      <c r="U478" s="17"/>
      <c r="V478" s="17"/>
      <c r="W478" s="17"/>
      <c r="X478" s="17"/>
      <c r="Y478" s="17"/>
      <c r="Z478" s="17"/>
      <c r="AA478" s="17"/>
      <c r="AB478" s="17"/>
      <c r="AC478" s="17"/>
      <c r="AD478" s="17"/>
      <c r="AE478" s="17"/>
      <c r="AF478" s="17"/>
      <c r="AG478" s="17"/>
      <c r="AH478" s="17"/>
      <c r="AI478" s="17"/>
      <c r="AJ478" s="17"/>
      <c r="AK478" s="17"/>
      <c r="AL478" s="17"/>
      <c r="AM478" s="17"/>
      <c r="AN478" s="17"/>
      <c r="AO478" s="17"/>
      <c r="AP478" s="17"/>
      <c r="AQ478" s="17"/>
      <c r="AR478" s="17"/>
      <c r="AS478" s="17"/>
      <c r="AT478" s="17"/>
      <c r="AU478" s="17"/>
      <c r="AV478" s="17"/>
      <c r="AW478" s="17"/>
      <c r="AX478" s="17"/>
      <c r="AY478" s="17"/>
      <c r="AZ478" s="17"/>
      <c r="BA478" s="17"/>
      <c r="BB478" s="17"/>
      <c r="BC478" s="17"/>
      <c r="BD478" s="17"/>
      <c r="BE478" s="17"/>
      <c r="BF478" s="17"/>
      <c r="BG478" s="17"/>
      <c r="BH478" s="17"/>
      <c r="BI478" s="17"/>
      <c r="BJ478" s="17"/>
      <c r="BK478" s="17"/>
      <c r="BL478" s="17"/>
      <c r="BM478" s="17"/>
      <c r="BN478" s="17"/>
      <c r="BO478" s="17"/>
      <c r="BP478" s="17"/>
      <c r="BQ478" s="17"/>
      <c r="BR478" s="17"/>
      <c r="BS478" s="17"/>
      <c r="BT478" s="17"/>
      <c r="BU478" s="17"/>
      <c r="BV478" s="17"/>
      <c r="BW478" s="17"/>
      <c r="BX478" s="17"/>
      <c r="BY478" s="17"/>
      <c r="BZ478" s="17"/>
    </row>
    <row r="479" spans="3:78" x14ac:dyDescent="0.3">
      <c r="C479" s="17"/>
      <c r="D479" s="17"/>
      <c r="E479" s="17"/>
      <c r="F479" s="17"/>
      <c r="G479" s="17"/>
      <c r="H479" s="17"/>
      <c r="I479" s="17"/>
      <c r="J479" s="17"/>
      <c r="K479" s="17"/>
      <c r="L479" s="17"/>
      <c r="M479" s="17"/>
      <c r="N479" s="17"/>
      <c r="O479" s="17"/>
      <c r="P479" s="17"/>
      <c r="Q479" s="17"/>
      <c r="R479" s="17"/>
      <c r="S479" s="17"/>
      <c r="T479" s="17"/>
      <c r="U479" s="17"/>
      <c r="V479" s="17"/>
      <c r="W479" s="17"/>
      <c r="X479" s="17"/>
      <c r="Y479" s="17"/>
      <c r="Z479" s="17"/>
      <c r="AA479" s="17"/>
      <c r="AB479" s="17"/>
      <c r="AC479" s="17"/>
      <c r="AD479" s="17"/>
      <c r="AE479" s="17"/>
      <c r="AF479" s="17"/>
      <c r="AG479" s="17"/>
      <c r="AH479" s="17"/>
      <c r="AI479" s="17"/>
      <c r="AJ479" s="17"/>
      <c r="AK479" s="17"/>
      <c r="AL479" s="17"/>
      <c r="AM479" s="17"/>
      <c r="AN479" s="17"/>
      <c r="AO479" s="17"/>
      <c r="AP479" s="17"/>
      <c r="AQ479" s="17"/>
      <c r="AR479" s="17"/>
      <c r="AS479" s="17"/>
      <c r="AT479" s="17"/>
      <c r="AU479" s="17"/>
      <c r="AV479" s="17"/>
      <c r="AW479" s="17"/>
      <c r="AX479" s="17"/>
      <c r="AY479" s="17"/>
      <c r="AZ479" s="17"/>
      <c r="BA479" s="17"/>
      <c r="BB479" s="17"/>
      <c r="BC479" s="17"/>
      <c r="BD479" s="17"/>
      <c r="BE479" s="17"/>
      <c r="BF479" s="17"/>
      <c r="BG479" s="17"/>
      <c r="BH479" s="17"/>
      <c r="BI479" s="17"/>
      <c r="BJ479" s="17"/>
      <c r="BK479" s="17"/>
      <c r="BL479" s="17"/>
      <c r="BM479" s="17"/>
      <c r="BN479" s="17"/>
      <c r="BO479" s="17"/>
      <c r="BP479" s="17"/>
      <c r="BQ479" s="17"/>
      <c r="BR479" s="17"/>
      <c r="BS479" s="17"/>
      <c r="BT479" s="17"/>
      <c r="BU479" s="17"/>
      <c r="BV479" s="17"/>
      <c r="BW479" s="17"/>
      <c r="BX479" s="17"/>
      <c r="BY479" s="17"/>
      <c r="BZ479" s="17"/>
    </row>
    <row r="480" spans="3:78" x14ac:dyDescent="0.3">
      <c r="C480" s="17"/>
      <c r="D480" s="17"/>
      <c r="E480" s="17"/>
      <c r="F480" s="17"/>
      <c r="G480" s="17"/>
      <c r="H480" s="17"/>
      <c r="I480" s="17"/>
      <c r="J480" s="17"/>
      <c r="K480" s="17"/>
      <c r="L480" s="17"/>
      <c r="M480" s="17"/>
      <c r="N480" s="17"/>
      <c r="O480" s="17"/>
      <c r="P480" s="17"/>
      <c r="Q480" s="17"/>
      <c r="R480" s="17"/>
      <c r="S480" s="17"/>
      <c r="T480" s="17"/>
      <c r="U480" s="17"/>
      <c r="V480" s="17"/>
      <c r="W480" s="17"/>
      <c r="X480" s="17"/>
      <c r="Y480" s="17"/>
      <c r="Z480" s="17"/>
      <c r="AA480" s="17"/>
      <c r="AB480" s="17"/>
      <c r="AC480" s="17"/>
      <c r="AD480" s="17"/>
      <c r="AE480" s="17"/>
      <c r="AF480" s="17"/>
      <c r="AG480" s="17"/>
      <c r="AH480" s="17"/>
      <c r="AI480" s="17"/>
      <c r="AJ480" s="17"/>
      <c r="AK480" s="17"/>
      <c r="AL480" s="17"/>
      <c r="AM480" s="17"/>
      <c r="AN480" s="17"/>
      <c r="AO480" s="17"/>
      <c r="AP480" s="17"/>
      <c r="AQ480" s="17"/>
      <c r="AR480" s="17"/>
      <c r="AS480" s="17"/>
      <c r="AT480" s="17"/>
      <c r="AU480" s="17"/>
      <c r="AV480" s="17"/>
      <c r="AW480" s="17"/>
      <c r="AX480" s="17"/>
      <c r="AY480" s="17"/>
      <c r="AZ480" s="17"/>
      <c r="BA480" s="17"/>
      <c r="BB480" s="17"/>
      <c r="BC480" s="17"/>
      <c r="BD480" s="17"/>
      <c r="BE480" s="17"/>
      <c r="BF480" s="17"/>
      <c r="BG480" s="17"/>
      <c r="BH480" s="17"/>
      <c r="BI480" s="17"/>
      <c r="BJ480" s="17"/>
      <c r="BK480" s="17"/>
      <c r="BL480" s="17"/>
      <c r="BM480" s="17"/>
      <c r="BN480" s="17"/>
      <c r="BO480" s="17"/>
      <c r="BP480" s="17"/>
      <c r="BQ480" s="17"/>
      <c r="BR480" s="17"/>
      <c r="BS480" s="17"/>
      <c r="BT480" s="17"/>
      <c r="BU480" s="17"/>
      <c r="BV480" s="17"/>
      <c r="BW480" s="17"/>
      <c r="BX480" s="17"/>
      <c r="BY480" s="17"/>
      <c r="BZ480" s="17"/>
    </row>
    <row r="481" spans="3:78" x14ac:dyDescent="0.3">
      <c r="C481" s="17"/>
      <c r="D481" s="17"/>
      <c r="E481" s="17"/>
      <c r="F481" s="17"/>
      <c r="G481" s="17"/>
      <c r="H481" s="17"/>
      <c r="I481" s="17"/>
      <c r="J481" s="17"/>
      <c r="K481" s="17"/>
      <c r="L481" s="17"/>
      <c r="M481" s="17"/>
      <c r="N481" s="17"/>
      <c r="O481" s="17"/>
      <c r="P481" s="17"/>
      <c r="Q481" s="17"/>
      <c r="R481" s="17"/>
      <c r="S481" s="17"/>
      <c r="T481" s="17"/>
      <c r="U481" s="17"/>
      <c r="V481" s="17"/>
      <c r="W481" s="17"/>
      <c r="X481" s="17"/>
      <c r="Y481" s="17"/>
      <c r="Z481" s="17"/>
      <c r="AA481" s="17"/>
      <c r="AB481" s="17"/>
      <c r="AC481" s="17"/>
      <c r="AD481" s="17"/>
      <c r="AE481" s="17"/>
      <c r="AF481" s="17"/>
      <c r="AG481" s="17"/>
      <c r="AH481" s="17"/>
      <c r="AI481" s="17"/>
      <c r="AJ481" s="17"/>
      <c r="AK481" s="17"/>
      <c r="AL481" s="17"/>
      <c r="AM481" s="17"/>
      <c r="AN481" s="17"/>
      <c r="AO481" s="17"/>
      <c r="AP481" s="17"/>
      <c r="AQ481" s="17"/>
      <c r="AR481" s="17"/>
      <c r="AS481" s="17"/>
      <c r="AT481" s="17"/>
      <c r="AU481" s="17"/>
      <c r="AV481" s="17"/>
      <c r="AW481" s="17"/>
      <c r="AX481" s="17"/>
      <c r="AY481" s="17"/>
      <c r="AZ481" s="17"/>
      <c r="BA481" s="17"/>
      <c r="BB481" s="17"/>
      <c r="BC481" s="17"/>
      <c r="BD481" s="17"/>
      <c r="BE481" s="17"/>
      <c r="BF481" s="17"/>
      <c r="BG481" s="17"/>
      <c r="BH481" s="17"/>
      <c r="BI481" s="17"/>
      <c r="BJ481" s="17"/>
      <c r="BK481" s="17"/>
      <c r="BL481" s="17"/>
      <c r="BM481" s="17"/>
      <c r="BN481" s="17"/>
      <c r="BO481" s="17"/>
      <c r="BP481" s="17"/>
      <c r="BQ481" s="17"/>
      <c r="BR481" s="17"/>
      <c r="BS481" s="17"/>
      <c r="BT481" s="17"/>
      <c r="BU481" s="17"/>
      <c r="BV481" s="17"/>
      <c r="BW481" s="17"/>
      <c r="BX481" s="17"/>
      <c r="BY481" s="17"/>
      <c r="BZ481" s="17"/>
    </row>
    <row r="482" spans="3:78" x14ac:dyDescent="0.3">
      <c r="C482" s="17"/>
      <c r="D482" s="17"/>
      <c r="E482" s="17"/>
      <c r="F482" s="17"/>
      <c r="G482" s="17"/>
      <c r="H482" s="17"/>
      <c r="I482" s="17"/>
      <c r="J482" s="17"/>
      <c r="K482" s="17"/>
      <c r="L482" s="17"/>
      <c r="M482" s="17"/>
      <c r="N482" s="17"/>
      <c r="O482" s="17"/>
      <c r="P482" s="17"/>
      <c r="Q482" s="17"/>
      <c r="R482" s="17"/>
      <c r="S482" s="17"/>
      <c r="T482" s="17"/>
      <c r="U482" s="17"/>
      <c r="V482" s="17"/>
      <c r="W482" s="17"/>
      <c r="X482" s="17"/>
      <c r="Y482" s="17"/>
      <c r="Z482" s="17"/>
      <c r="AA482" s="17"/>
      <c r="AB482" s="17"/>
      <c r="AC482" s="17"/>
      <c r="AD482" s="17"/>
      <c r="AE482" s="17"/>
      <c r="AF482" s="17"/>
      <c r="AG482" s="17"/>
      <c r="AH482" s="17"/>
      <c r="AI482" s="17"/>
      <c r="AJ482" s="17"/>
      <c r="AK482" s="17"/>
      <c r="AL482" s="17"/>
      <c r="AM482" s="17"/>
      <c r="AN482" s="17"/>
      <c r="AO482" s="17"/>
      <c r="AP482" s="17"/>
      <c r="AQ482" s="17"/>
      <c r="AR482" s="17"/>
      <c r="AS482" s="17"/>
      <c r="AT482" s="17"/>
      <c r="AU482" s="17"/>
      <c r="AV482" s="17"/>
      <c r="AW482" s="17"/>
      <c r="AX482" s="17"/>
      <c r="AY482" s="17"/>
      <c r="AZ482" s="17"/>
      <c r="BA482" s="17"/>
      <c r="BB482" s="17"/>
      <c r="BC482" s="17"/>
      <c r="BD482" s="17"/>
      <c r="BE482" s="17"/>
      <c r="BF482" s="17"/>
      <c r="BG482" s="17"/>
      <c r="BH482" s="17"/>
      <c r="BI482" s="17"/>
      <c r="BJ482" s="17"/>
      <c r="BK482" s="17"/>
      <c r="BL482" s="17"/>
      <c r="BM482" s="17"/>
      <c r="BN482" s="17"/>
      <c r="BO482" s="17"/>
      <c r="BP482" s="17"/>
      <c r="BQ482" s="17"/>
      <c r="BR482" s="17"/>
      <c r="BS482" s="17"/>
      <c r="BT482" s="17"/>
      <c r="BU482" s="17"/>
      <c r="BV482" s="17"/>
      <c r="BW482" s="17"/>
      <c r="BX482" s="17"/>
      <c r="BY482" s="17"/>
      <c r="BZ482" s="17"/>
    </row>
    <row r="483" spans="3:78" x14ac:dyDescent="0.3">
      <c r="C483" s="17"/>
      <c r="D483" s="17"/>
      <c r="E483" s="17"/>
      <c r="F483" s="17"/>
      <c r="G483" s="17"/>
      <c r="H483" s="17"/>
      <c r="I483" s="17"/>
      <c r="J483" s="17"/>
      <c r="K483" s="17"/>
      <c r="L483" s="17"/>
      <c r="M483" s="17"/>
      <c r="N483" s="17"/>
      <c r="O483" s="17"/>
      <c r="P483" s="17"/>
      <c r="Q483" s="17"/>
      <c r="R483" s="17"/>
      <c r="S483" s="17"/>
      <c r="T483" s="17"/>
      <c r="U483" s="17"/>
      <c r="V483" s="17"/>
      <c r="W483" s="17"/>
      <c r="X483" s="17"/>
      <c r="Y483" s="17"/>
      <c r="Z483" s="17"/>
      <c r="AA483" s="17"/>
      <c r="AB483" s="17"/>
      <c r="AC483" s="17"/>
      <c r="AD483" s="17"/>
      <c r="AE483" s="17"/>
      <c r="AF483" s="17"/>
      <c r="AG483" s="17"/>
      <c r="AH483" s="17"/>
      <c r="AI483" s="17"/>
      <c r="AJ483" s="17"/>
      <c r="AK483" s="17"/>
      <c r="AL483" s="17"/>
      <c r="AM483" s="17"/>
      <c r="AN483" s="17"/>
      <c r="AO483" s="17"/>
      <c r="AP483" s="17"/>
      <c r="AQ483" s="17"/>
      <c r="AR483" s="17"/>
      <c r="AS483" s="17"/>
      <c r="AT483" s="17"/>
      <c r="AU483" s="17"/>
      <c r="AV483" s="17"/>
      <c r="AW483" s="17"/>
      <c r="AX483" s="17"/>
      <c r="AY483" s="17"/>
      <c r="AZ483" s="17"/>
      <c r="BA483" s="17"/>
      <c r="BB483" s="17"/>
      <c r="BC483" s="17"/>
      <c r="BD483" s="17"/>
      <c r="BE483" s="17"/>
      <c r="BF483" s="17"/>
      <c r="BG483" s="17"/>
      <c r="BH483" s="17"/>
      <c r="BI483" s="17"/>
      <c r="BJ483" s="17"/>
      <c r="BK483" s="17"/>
      <c r="BL483" s="17"/>
      <c r="BM483" s="17"/>
      <c r="BN483" s="17"/>
      <c r="BO483" s="17"/>
      <c r="BP483" s="17"/>
      <c r="BQ483" s="17"/>
      <c r="BR483" s="17"/>
      <c r="BS483" s="17"/>
      <c r="BT483" s="17"/>
      <c r="BU483" s="17"/>
      <c r="BV483" s="17"/>
      <c r="BW483" s="17"/>
      <c r="BX483" s="17"/>
      <c r="BY483" s="17"/>
      <c r="BZ483" s="17"/>
    </row>
    <row r="484" spans="3:78" x14ac:dyDescent="0.3">
      <c r="C484" s="17"/>
      <c r="D484" s="17"/>
      <c r="E484" s="17"/>
      <c r="F484" s="17"/>
      <c r="G484" s="17"/>
      <c r="H484" s="17"/>
      <c r="I484" s="17"/>
      <c r="J484" s="17"/>
      <c r="K484" s="17"/>
      <c r="L484" s="17"/>
      <c r="M484" s="17"/>
      <c r="N484" s="17"/>
      <c r="O484" s="17"/>
      <c r="P484" s="17"/>
      <c r="Q484" s="17"/>
      <c r="R484" s="17"/>
      <c r="S484" s="17"/>
      <c r="T484" s="17"/>
      <c r="U484" s="17"/>
      <c r="V484" s="17"/>
      <c r="W484" s="17"/>
      <c r="X484" s="17"/>
      <c r="Y484" s="17"/>
      <c r="Z484" s="17"/>
      <c r="AA484" s="17"/>
      <c r="AB484" s="17"/>
      <c r="AC484" s="17"/>
      <c r="AD484" s="17"/>
      <c r="AE484" s="17"/>
      <c r="AF484" s="17"/>
      <c r="AG484" s="17"/>
      <c r="AH484" s="17"/>
      <c r="AI484" s="17"/>
      <c r="AJ484" s="17"/>
      <c r="AK484" s="17"/>
      <c r="AL484" s="17"/>
      <c r="AM484" s="17"/>
      <c r="AN484" s="17"/>
      <c r="AO484" s="17"/>
      <c r="AP484" s="17"/>
      <c r="AQ484" s="17"/>
      <c r="AR484" s="17"/>
      <c r="AS484" s="17"/>
      <c r="AT484" s="17"/>
      <c r="AU484" s="17"/>
      <c r="AV484" s="17"/>
      <c r="AW484" s="17"/>
      <c r="AX484" s="17"/>
      <c r="AY484" s="17"/>
      <c r="AZ484" s="17"/>
      <c r="BA484" s="17"/>
      <c r="BB484" s="17"/>
      <c r="BC484" s="17"/>
      <c r="BD484" s="17"/>
      <c r="BE484" s="17"/>
      <c r="BF484" s="17"/>
      <c r="BG484" s="17"/>
      <c r="BH484" s="17"/>
      <c r="BI484" s="17"/>
      <c r="BJ484" s="17"/>
      <c r="BK484" s="17"/>
      <c r="BL484" s="17"/>
      <c r="BM484" s="17"/>
      <c r="BN484" s="17"/>
      <c r="BO484" s="17"/>
      <c r="BP484" s="17"/>
      <c r="BQ484" s="17"/>
      <c r="BR484" s="17"/>
      <c r="BS484" s="17"/>
      <c r="BT484" s="17"/>
      <c r="BU484" s="17"/>
      <c r="BV484" s="17"/>
      <c r="BW484" s="17"/>
      <c r="BX484" s="17"/>
      <c r="BY484" s="17"/>
      <c r="BZ484" s="17"/>
    </row>
    <row r="485" spans="3:78" x14ac:dyDescent="0.3">
      <c r="C485" s="17"/>
      <c r="D485" s="17"/>
      <c r="E485" s="17"/>
      <c r="F485" s="17"/>
      <c r="G485" s="17"/>
      <c r="H485" s="17"/>
      <c r="I485" s="17"/>
      <c r="J485" s="17"/>
      <c r="K485" s="17"/>
      <c r="L485" s="17"/>
      <c r="M485" s="17"/>
      <c r="N485" s="17"/>
      <c r="O485" s="17"/>
      <c r="P485" s="17"/>
      <c r="Q485" s="17"/>
      <c r="R485" s="17"/>
      <c r="S485" s="17"/>
      <c r="T485" s="17"/>
      <c r="U485" s="17"/>
      <c r="V485" s="17"/>
      <c r="W485" s="17"/>
      <c r="X485" s="17"/>
      <c r="Y485" s="17"/>
      <c r="Z485" s="17"/>
      <c r="AA485" s="17"/>
      <c r="AB485" s="17"/>
      <c r="AC485" s="17"/>
      <c r="AD485" s="17"/>
      <c r="AE485" s="17"/>
      <c r="AF485" s="17"/>
      <c r="AG485" s="17"/>
      <c r="AH485" s="17"/>
      <c r="AI485" s="17"/>
      <c r="AJ485" s="17"/>
      <c r="AK485" s="17"/>
      <c r="AL485" s="17"/>
      <c r="AM485" s="17"/>
      <c r="AN485" s="17"/>
      <c r="AO485" s="17"/>
      <c r="AP485" s="17"/>
      <c r="AQ485" s="17"/>
      <c r="AR485" s="17"/>
      <c r="AS485" s="17"/>
      <c r="AT485" s="17"/>
      <c r="AU485" s="17"/>
      <c r="AV485" s="17"/>
      <c r="AW485" s="17"/>
      <c r="AX485" s="17"/>
      <c r="AY485" s="17"/>
      <c r="AZ485" s="17"/>
      <c r="BA485" s="17"/>
      <c r="BB485" s="17"/>
      <c r="BC485" s="17"/>
      <c r="BD485" s="17"/>
      <c r="BE485" s="17"/>
      <c r="BF485" s="17"/>
      <c r="BG485" s="17"/>
      <c r="BH485" s="17"/>
      <c r="BI485" s="17"/>
      <c r="BJ485" s="17"/>
      <c r="BK485" s="17"/>
      <c r="BL485" s="17"/>
      <c r="BM485" s="17"/>
      <c r="BN485" s="17"/>
      <c r="BO485" s="17"/>
      <c r="BP485" s="17"/>
      <c r="BQ485" s="17"/>
      <c r="BR485" s="17"/>
      <c r="BS485" s="17"/>
      <c r="BT485" s="17"/>
      <c r="BU485" s="17"/>
      <c r="BV485" s="17"/>
      <c r="BW485" s="17"/>
      <c r="BX485" s="17"/>
      <c r="BY485" s="17"/>
      <c r="BZ485" s="17"/>
    </row>
    <row r="486" spans="3:78" x14ac:dyDescent="0.3">
      <c r="C486" s="17"/>
      <c r="D486" s="17"/>
      <c r="E486" s="17"/>
      <c r="F486" s="17"/>
      <c r="G486" s="17"/>
      <c r="H486" s="17"/>
      <c r="I486" s="17"/>
      <c r="J486" s="17"/>
      <c r="K486" s="17"/>
      <c r="L486" s="17"/>
      <c r="M486" s="17"/>
      <c r="N486" s="17"/>
      <c r="O486" s="17"/>
      <c r="P486" s="17"/>
      <c r="Q486" s="17"/>
      <c r="R486" s="17"/>
      <c r="S486" s="17"/>
      <c r="T486" s="17"/>
      <c r="U486" s="17"/>
      <c r="V486" s="17"/>
      <c r="W486" s="17"/>
      <c r="X486" s="17"/>
      <c r="Y486" s="17"/>
      <c r="Z486" s="17"/>
      <c r="AA486" s="17"/>
      <c r="AB486" s="17"/>
      <c r="AC486" s="17"/>
      <c r="AD486" s="17"/>
      <c r="AE486" s="17"/>
      <c r="AF486" s="17"/>
      <c r="AG486" s="17"/>
      <c r="AH486" s="17"/>
      <c r="AI486" s="17"/>
      <c r="AJ486" s="17"/>
      <c r="AK486" s="17"/>
      <c r="AL486" s="17"/>
      <c r="AM486" s="17"/>
      <c r="AN486" s="17"/>
      <c r="AO486" s="17"/>
      <c r="AP486" s="17"/>
      <c r="AQ486" s="17"/>
      <c r="AR486" s="17"/>
      <c r="AS486" s="17"/>
      <c r="AT486" s="17"/>
      <c r="AU486" s="17"/>
      <c r="AV486" s="17"/>
      <c r="AW486" s="17"/>
      <c r="AX486" s="17"/>
      <c r="AY486" s="17"/>
      <c r="AZ486" s="17"/>
      <c r="BA486" s="17"/>
      <c r="BB486" s="17"/>
      <c r="BC486" s="17"/>
      <c r="BD486" s="17"/>
      <c r="BE486" s="17"/>
      <c r="BF486" s="17"/>
      <c r="BG486" s="17"/>
      <c r="BH486" s="17"/>
      <c r="BI486" s="17"/>
      <c r="BJ486" s="17"/>
      <c r="BK486" s="17"/>
      <c r="BL486" s="17"/>
      <c r="BM486" s="17"/>
      <c r="BN486" s="17"/>
      <c r="BO486" s="17"/>
      <c r="BP486" s="17"/>
      <c r="BQ486" s="17"/>
      <c r="BR486" s="17"/>
      <c r="BS486" s="17"/>
      <c r="BT486" s="17"/>
      <c r="BU486" s="17"/>
      <c r="BV486" s="17"/>
      <c r="BW486" s="17"/>
      <c r="BX486" s="17"/>
      <c r="BY486" s="17"/>
      <c r="BZ486" s="17"/>
    </row>
    <row r="487" spans="3:78" x14ac:dyDescent="0.3">
      <c r="C487" s="17"/>
      <c r="D487" s="17"/>
      <c r="E487" s="17"/>
      <c r="F487" s="17"/>
      <c r="G487" s="17"/>
      <c r="H487" s="17"/>
      <c r="I487" s="17"/>
      <c r="J487" s="17"/>
      <c r="K487" s="17"/>
      <c r="L487" s="17"/>
      <c r="M487" s="17"/>
      <c r="N487" s="17"/>
      <c r="O487" s="17"/>
      <c r="P487" s="17"/>
      <c r="Q487" s="17"/>
      <c r="R487" s="17"/>
      <c r="S487" s="17"/>
      <c r="T487" s="17"/>
      <c r="U487" s="17"/>
      <c r="V487" s="17"/>
      <c r="W487" s="17"/>
      <c r="X487" s="17"/>
      <c r="Y487" s="17"/>
      <c r="Z487" s="17"/>
      <c r="AA487" s="17"/>
      <c r="AB487" s="17"/>
      <c r="AC487" s="17"/>
      <c r="AD487" s="17"/>
      <c r="AE487" s="17"/>
      <c r="AF487" s="17"/>
      <c r="AG487" s="17"/>
      <c r="AH487" s="17"/>
      <c r="AI487" s="17"/>
      <c r="AJ487" s="17"/>
      <c r="AK487" s="17"/>
      <c r="AL487" s="17"/>
      <c r="AM487" s="17"/>
      <c r="AN487" s="17"/>
      <c r="AO487" s="17"/>
      <c r="AP487" s="17"/>
      <c r="AQ487" s="17"/>
      <c r="AR487" s="17"/>
      <c r="AS487" s="17"/>
      <c r="AT487" s="17"/>
      <c r="AU487" s="17"/>
      <c r="AV487" s="17"/>
      <c r="AW487" s="17"/>
      <c r="AX487" s="17"/>
      <c r="AY487" s="17"/>
      <c r="AZ487" s="17"/>
      <c r="BA487" s="17"/>
      <c r="BB487" s="17"/>
      <c r="BC487" s="17"/>
      <c r="BD487" s="17"/>
      <c r="BE487" s="17"/>
      <c r="BF487" s="17"/>
      <c r="BG487" s="17"/>
      <c r="BH487" s="17"/>
      <c r="BI487" s="17"/>
      <c r="BJ487" s="17"/>
      <c r="BK487" s="17"/>
      <c r="BL487" s="17"/>
      <c r="BM487" s="17"/>
      <c r="BN487" s="17"/>
      <c r="BO487" s="17"/>
      <c r="BP487" s="17"/>
      <c r="BQ487" s="17"/>
      <c r="BR487" s="17"/>
      <c r="BS487" s="17"/>
      <c r="BT487" s="17"/>
      <c r="BU487" s="17"/>
      <c r="BV487" s="17"/>
      <c r="BW487" s="17"/>
      <c r="BX487" s="17"/>
      <c r="BY487" s="17"/>
      <c r="BZ487" s="17"/>
    </row>
    <row r="488" spans="3:78" x14ac:dyDescent="0.3">
      <c r="C488" s="17"/>
      <c r="D488" s="17"/>
      <c r="E488" s="17"/>
      <c r="F488" s="17"/>
      <c r="G488" s="17"/>
      <c r="H488" s="17"/>
      <c r="I488" s="17"/>
      <c r="J488" s="17"/>
      <c r="K488" s="17"/>
      <c r="L488" s="17"/>
      <c r="M488" s="17"/>
      <c r="N488" s="17"/>
      <c r="O488" s="17"/>
      <c r="P488" s="17"/>
      <c r="Q488" s="17"/>
      <c r="R488" s="17"/>
      <c r="S488" s="17"/>
      <c r="T488" s="17"/>
      <c r="U488" s="17"/>
      <c r="V488" s="17"/>
      <c r="W488" s="17"/>
      <c r="X488" s="17"/>
      <c r="Y488" s="17"/>
      <c r="Z488" s="17"/>
      <c r="AA488" s="17"/>
      <c r="AB488" s="17"/>
      <c r="AC488" s="17"/>
      <c r="AD488" s="17"/>
      <c r="AE488" s="17"/>
      <c r="AF488" s="17"/>
      <c r="AG488" s="17"/>
      <c r="AH488" s="17"/>
      <c r="AI488" s="17"/>
      <c r="AJ488" s="17"/>
      <c r="AK488" s="17"/>
      <c r="AL488" s="17"/>
      <c r="AM488" s="17"/>
      <c r="AN488" s="17"/>
      <c r="AO488" s="17"/>
      <c r="AP488" s="17"/>
      <c r="AQ488" s="17"/>
      <c r="AR488" s="17"/>
      <c r="AS488" s="17"/>
      <c r="AT488" s="17"/>
      <c r="AU488" s="17"/>
      <c r="AV488" s="17"/>
      <c r="AW488" s="17"/>
      <c r="AX488" s="17"/>
      <c r="AY488" s="17"/>
      <c r="AZ488" s="17"/>
      <c r="BA488" s="17"/>
      <c r="BB488" s="17"/>
      <c r="BC488" s="17"/>
      <c r="BD488" s="17"/>
      <c r="BE488" s="17"/>
      <c r="BF488" s="17"/>
      <c r="BG488" s="17"/>
      <c r="BH488" s="17"/>
      <c r="BI488" s="17"/>
      <c r="BJ488" s="17"/>
      <c r="BK488" s="17"/>
      <c r="BL488" s="17"/>
      <c r="BM488" s="17"/>
      <c r="BN488" s="17"/>
      <c r="BO488" s="17"/>
      <c r="BP488" s="17"/>
      <c r="BQ488" s="17"/>
      <c r="BR488" s="17"/>
      <c r="BS488" s="17"/>
      <c r="BT488" s="17"/>
      <c r="BU488" s="17"/>
      <c r="BV488" s="17"/>
      <c r="BW488" s="17"/>
      <c r="BX488" s="17"/>
      <c r="BY488" s="17"/>
      <c r="BZ488" s="17"/>
    </row>
    <row r="489" spans="3:78" x14ac:dyDescent="0.3">
      <c r="C489" s="17"/>
      <c r="D489" s="17"/>
      <c r="E489" s="17"/>
      <c r="F489" s="17"/>
      <c r="G489" s="17"/>
      <c r="H489" s="17"/>
      <c r="I489" s="17"/>
      <c r="J489" s="17"/>
      <c r="K489" s="17"/>
      <c r="L489" s="17"/>
      <c r="M489" s="17"/>
      <c r="N489" s="17"/>
      <c r="O489" s="17"/>
      <c r="P489" s="17"/>
      <c r="Q489" s="17"/>
      <c r="R489" s="17"/>
      <c r="S489" s="17"/>
      <c r="T489" s="17"/>
      <c r="U489" s="17"/>
      <c r="V489" s="17"/>
      <c r="W489" s="17"/>
      <c r="X489" s="17"/>
      <c r="Y489" s="17"/>
      <c r="Z489" s="17"/>
      <c r="AA489" s="17"/>
      <c r="AB489" s="17"/>
      <c r="AC489" s="17"/>
      <c r="AD489" s="17"/>
      <c r="AE489" s="17"/>
      <c r="AF489" s="17"/>
      <c r="AG489" s="17"/>
      <c r="AH489" s="17"/>
      <c r="AI489" s="17"/>
      <c r="AJ489" s="17"/>
      <c r="AK489" s="17"/>
      <c r="AL489" s="17"/>
      <c r="AM489" s="17"/>
      <c r="AN489" s="17"/>
      <c r="AO489" s="17"/>
      <c r="AP489" s="17"/>
      <c r="AQ489" s="17"/>
      <c r="AR489" s="17"/>
      <c r="AS489" s="17"/>
      <c r="AT489" s="17"/>
      <c r="AU489" s="17"/>
      <c r="AV489" s="17"/>
      <c r="AW489" s="17"/>
      <c r="AX489" s="17"/>
      <c r="AY489" s="17"/>
      <c r="AZ489" s="17"/>
      <c r="BA489" s="17"/>
      <c r="BB489" s="17"/>
      <c r="BC489" s="17"/>
      <c r="BD489" s="17"/>
      <c r="BE489" s="17"/>
      <c r="BF489" s="17"/>
      <c r="BG489" s="17"/>
      <c r="BH489" s="17"/>
      <c r="BI489" s="17"/>
      <c r="BJ489" s="17"/>
      <c r="BK489" s="17"/>
      <c r="BL489" s="17"/>
      <c r="BM489" s="17"/>
      <c r="BN489" s="17"/>
      <c r="BO489" s="17"/>
      <c r="BP489" s="17"/>
      <c r="BQ489" s="17"/>
      <c r="BR489" s="17"/>
      <c r="BS489" s="17"/>
      <c r="BT489" s="17"/>
      <c r="BU489" s="17"/>
      <c r="BV489" s="17"/>
      <c r="BW489" s="17"/>
      <c r="BX489" s="17"/>
      <c r="BY489" s="17"/>
      <c r="BZ489" s="17"/>
    </row>
    <row r="490" spans="3:78" x14ac:dyDescent="0.3">
      <c r="C490" s="17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  <c r="W490" s="17"/>
      <c r="X490" s="17"/>
      <c r="Y490" s="17"/>
      <c r="Z490" s="17"/>
      <c r="AA490" s="17"/>
      <c r="AB490" s="17"/>
      <c r="AC490" s="17"/>
      <c r="AD490" s="17"/>
      <c r="AE490" s="17"/>
      <c r="AF490" s="17"/>
      <c r="AG490" s="17"/>
      <c r="AH490" s="17"/>
      <c r="AI490" s="17"/>
      <c r="AJ490" s="17"/>
      <c r="AK490" s="17"/>
      <c r="AL490" s="17"/>
      <c r="AM490" s="17"/>
      <c r="AN490" s="17"/>
      <c r="AO490" s="17"/>
      <c r="AP490" s="17"/>
      <c r="AQ490" s="17"/>
      <c r="AR490" s="17"/>
      <c r="AS490" s="17"/>
      <c r="AT490" s="17"/>
      <c r="AU490" s="17"/>
      <c r="AV490" s="17"/>
      <c r="AW490" s="17"/>
      <c r="AX490" s="17"/>
      <c r="AY490" s="17"/>
      <c r="AZ490" s="17"/>
      <c r="BA490" s="17"/>
      <c r="BB490" s="17"/>
      <c r="BC490" s="17"/>
      <c r="BD490" s="17"/>
      <c r="BE490" s="17"/>
      <c r="BF490" s="17"/>
      <c r="BG490" s="17"/>
      <c r="BH490" s="17"/>
      <c r="BI490" s="17"/>
      <c r="BJ490" s="17"/>
      <c r="BK490" s="17"/>
      <c r="BL490" s="17"/>
      <c r="BM490" s="17"/>
      <c r="BN490" s="17"/>
      <c r="BO490" s="17"/>
      <c r="BP490" s="17"/>
      <c r="BQ490" s="17"/>
      <c r="BR490" s="17"/>
      <c r="BS490" s="17"/>
      <c r="BT490" s="17"/>
      <c r="BU490" s="17"/>
      <c r="BV490" s="17"/>
      <c r="BW490" s="17"/>
      <c r="BX490" s="17"/>
      <c r="BY490" s="17"/>
      <c r="BZ490" s="17"/>
    </row>
    <row r="491" spans="3:78" x14ac:dyDescent="0.3">
      <c r="C491" s="17"/>
      <c r="D491" s="17"/>
      <c r="E491" s="17"/>
      <c r="F491" s="17"/>
      <c r="G491" s="17"/>
      <c r="H491" s="17"/>
      <c r="I491" s="17"/>
      <c r="J491" s="17"/>
      <c r="K491" s="17"/>
      <c r="L491" s="17"/>
      <c r="M491" s="17"/>
      <c r="N491" s="17"/>
      <c r="O491" s="17"/>
      <c r="P491" s="17"/>
      <c r="Q491" s="17"/>
      <c r="R491" s="17"/>
      <c r="S491" s="17"/>
      <c r="T491" s="17"/>
      <c r="U491" s="17"/>
      <c r="V491" s="17"/>
      <c r="W491" s="17"/>
      <c r="X491" s="17"/>
      <c r="Y491" s="17"/>
      <c r="Z491" s="17"/>
      <c r="AA491" s="17"/>
      <c r="AB491" s="17"/>
      <c r="AC491" s="17"/>
      <c r="AD491" s="17"/>
      <c r="AE491" s="17"/>
      <c r="AF491" s="17"/>
      <c r="AG491" s="17"/>
      <c r="AH491" s="17"/>
      <c r="AI491" s="17"/>
      <c r="AJ491" s="17"/>
      <c r="AK491" s="17"/>
      <c r="AL491" s="17"/>
      <c r="AM491" s="17"/>
      <c r="AN491" s="17"/>
      <c r="AO491" s="17"/>
      <c r="AP491" s="17"/>
      <c r="AQ491" s="17"/>
      <c r="AR491" s="17"/>
      <c r="AS491" s="17"/>
      <c r="AT491" s="17"/>
      <c r="AU491" s="17"/>
      <c r="AV491" s="17"/>
      <c r="AW491" s="17"/>
      <c r="AX491" s="17"/>
      <c r="AY491" s="17"/>
      <c r="AZ491" s="17"/>
      <c r="BA491" s="17"/>
      <c r="BB491" s="17"/>
      <c r="BC491" s="17"/>
      <c r="BD491" s="17"/>
      <c r="BE491" s="17"/>
      <c r="BF491" s="17"/>
      <c r="BG491" s="17"/>
      <c r="BH491" s="17"/>
      <c r="BI491" s="17"/>
      <c r="BJ491" s="17"/>
      <c r="BK491" s="17"/>
      <c r="BL491" s="17"/>
      <c r="BM491" s="17"/>
      <c r="BN491" s="17"/>
      <c r="BO491" s="17"/>
      <c r="BP491" s="17"/>
      <c r="BQ491" s="17"/>
      <c r="BR491" s="17"/>
      <c r="BS491" s="17"/>
      <c r="BT491" s="17"/>
      <c r="BU491" s="17"/>
      <c r="BV491" s="17"/>
      <c r="BW491" s="17"/>
      <c r="BX491" s="17"/>
      <c r="BY491" s="17"/>
      <c r="BZ491" s="17"/>
    </row>
    <row r="492" spans="3:78" x14ac:dyDescent="0.3">
      <c r="C492" s="17"/>
      <c r="D492" s="17"/>
      <c r="E492" s="17"/>
      <c r="F492" s="17"/>
      <c r="G492" s="17"/>
      <c r="H492" s="17"/>
      <c r="I492" s="17"/>
      <c r="J492" s="17"/>
      <c r="K492" s="17"/>
      <c r="L492" s="17"/>
      <c r="M492" s="17"/>
      <c r="N492" s="17"/>
      <c r="O492" s="17"/>
      <c r="P492" s="17"/>
      <c r="Q492" s="17"/>
      <c r="R492" s="17"/>
      <c r="S492" s="17"/>
      <c r="T492" s="17"/>
      <c r="U492" s="17"/>
      <c r="V492" s="17"/>
      <c r="W492" s="17"/>
      <c r="X492" s="17"/>
      <c r="Y492" s="17"/>
      <c r="Z492" s="17"/>
      <c r="AA492" s="17"/>
      <c r="AB492" s="17"/>
      <c r="AC492" s="17"/>
      <c r="AD492" s="17"/>
      <c r="AE492" s="17"/>
      <c r="AF492" s="17"/>
      <c r="AG492" s="17"/>
      <c r="AH492" s="17"/>
      <c r="AI492" s="17"/>
      <c r="AJ492" s="17"/>
      <c r="AK492" s="17"/>
      <c r="AL492" s="17"/>
      <c r="AM492" s="17"/>
      <c r="AN492" s="17"/>
      <c r="AO492" s="17"/>
      <c r="AP492" s="17"/>
      <c r="AQ492" s="17"/>
      <c r="AR492" s="17"/>
      <c r="AS492" s="17"/>
      <c r="AT492" s="17"/>
      <c r="AU492" s="17"/>
      <c r="AV492" s="17"/>
      <c r="AW492" s="17"/>
      <c r="AX492" s="17"/>
      <c r="AY492" s="17"/>
      <c r="AZ492" s="17"/>
      <c r="BA492" s="17"/>
      <c r="BB492" s="17"/>
      <c r="BC492" s="17"/>
      <c r="BD492" s="17"/>
      <c r="BE492" s="17"/>
      <c r="BF492" s="17"/>
      <c r="BG492" s="17"/>
      <c r="BH492" s="17"/>
      <c r="BI492" s="17"/>
      <c r="BJ492" s="17"/>
      <c r="BK492" s="17"/>
      <c r="BL492" s="17"/>
      <c r="BM492" s="17"/>
      <c r="BN492" s="17"/>
      <c r="BO492" s="17"/>
      <c r="BP492" s="17"/>
      <c r="BQ492" s="17"/>
      <c r="BR492" s="17"/>
      <c r="BS492" s="17"/>
      <c r="BT492" s="17"/>
      <c r="BU492" s="17"/>
      <c r="BV492" s="17"/>
      <c r="BW492" s="17"/>
      <c r="BX492" s="17"/>
      <c r="BY492" s="17"/>
      <c r="BZ492" s="17"/>
    </row>
    <row r="493" spans="3:78" x14ac:dyDescent="0.3">
      <c r="C493" s="17"/>
      <c r="D493" s="17"/>
      <c r="E493" s="17"/>
      <c r="F493" s="17"/>
      <c r="G493" s="17"/>
      <c r="H493" s="17"/>
      <c r="I493" s="17"/>
      <c r="J493" s="17"/>
      <c r="K493" s="17"/>
      <c r="L493" s="17"/>
      <c r="M493" s="17"/>
      <c r="N493" s="17"/>
      <c r="O493" s="17"/>
      <c r="P493" s="17"/>
      <c r="Q493" s="17"/>
      <c r="R493" s="17"/>
      <c r="S493" s="17"/>
      <c r="T493" s="17"/>
      <c r="U493" s="17"/>
      <c r="V493" s="17"/>
      <c r="W493" s="17"/>
      <c r="X493" s="17"/>
      <c r="Y493" s="17"/>
      <c r="Z493" s="17"/>
      <c r="AA493" s="17"/>
      <c r="AB493" s="17"/>
      <c r="AC493" s="17"/>
      <c r="AD493" s="17"/>
      <c r="AE493" s="17"/>
      <c r="AF493" s="17"/>
      <c r="AG493" s="17"/>
      <c r="AH493" s="17"/>
      <c r="AI493" s="17"/>
      <c r="AJ493" s="17"/>
      <c r="AK493" s="17"/>
      <c r="AL493" s="17"/>
      <c r="AM493" s="17"/>
      <c r="AN493" s="17"/>
      <c r="AO493" s="17"/>
      <c r="AP493" s="17"/>
      <c r="AQ493" s="17"/>
      <c r="AR493" s="17"/>
      <c r="AS493" s="17"/>
      <c r="AT493" s="17"/>
      <c r="AU493" s="17"/>
      <c r="AV493" s="17"/>
      <c r="AW493" s="17"/>
      <c r="AX493" s="17"/>
      <c r="AY493" s="17"/>
      <c r="AZ493" s="17"/>
      <c r="BA493" s="17"/>
      <c r="BB493" s="17"/>
      <c r="BC493" s="17"/>
      <c r="BD493" s="17"/>
      <c r="BE493" s="17"/>
      <c r="BF493" s="17"/>
      <c r="BG493" s="17"/>
      <c r="BH493" s="17"/>
      <c r="BI493" s="17"/>
      <c r="BJ493" s="17"/>
      <c r="BK493" s="17"/>
      <c r="BL493" s="17"/>
      <c r="BM493" s="17"/>
      <c r="BN493" s="17"/>
      <c r="BO493" s="17"/>
      <c r="BP493" s="17"/>
      <c r="BQ493" s="17"/>
      <c r="BR493" s="17"/>
      <c r="BS493" s="17"/>
      <c r="BT493" s="17"/>
      <c r="BU493" s="17"/>
      <c r="BV493" s="17"/>
      <c r="BW493" s="17"/>
      <c r="BX493" s="17"/>
      <c r="BY493" s="17"/>
      <c r="BZ493" s="17"/>
    </row>
    <row r="494" spans="3:78" x14ac:dyDescent="0.3">
      <c r="C494" s="17"/>
      <c r="D494" s="17"/>
      <c r="E494" s="17"/>
      <c r="F494" s="17"/>
      <c r="G494" s="17"/>
      <c r="H494" s="17"/>
      <c r="I494" s="17"/>
      <c r="J494" s="17"/>
      <c r="K494" s="17"/>
      <c r="L494" s="17"/>
      <c r="M494" s="17"/>
      <c r="N494" s="17"/>
      <c r="O494" s="17"/>
      <c r="P494" s="17"/>
      <c r="Q494" s="17"/>
      <c r="R494" s="17"/>
      <c r="S494" s="17"/>
      <c r="T494" s="17"/>
      <c r="U494" s="17"/>
      <c r="V494" s="17"/>
      <c r="W494" s="17"/>
      <c r="X494" s="17"/>
      <c r="Y494" s="17"/>
      <c r="Z494" s="17"/>
      <c r="AA494" s="17"/>
      <c r="AB494" s="17"/>
      <c r="AC494" s="17"/>
      <c r="AD494" s="17"/>
      <c r="AE494" s="17"/>
      <c r="AF494" s="17"/>
      <c r="AG494" s="17"/>
      <c r="AH494" s="17"/>
      <c r="AI494" s="17"/>
      <c r="AJ494" s="17"/>
      <c r="AK494" s="17"/>
      <c r="AL494" s="17"/>
      <c r="AM494" s="17"/>
      <c r="AN494" s="17"/>
      <c r="AO494" s="17"/>
      <c r="AP494" s="17"/>
      <c r="AQ494" s="17"/>
      <c r="AR494" s="17"/>
      <c r="AS494" s="17"/>
      <c r="AT494" s="17"/>
      <c r="AU494" s="17"/>
      <c r="AV494" s="17"/>
      <c r="AW494" s="17"/>
      <c r="AX494" s="17"/>
      <c r="AY494" s="17"/>
      <c r="AZ494" s="17"/>
      <c r="BA494" s="17"/>
      <c r="BB494" s="17"/>
      <c r="BC494" s="17"/>
      <c r="BD494" s="17"/>
      <c r="BE494" s="17"/>
      <c r="BF494" s="17"/>
      <c r="BG494" s="17"/>
      <c r="BH494" s="17"/>
      <c r="BI494" s="17"/>
      <c r="BJ494" s="17"/>
      <c r="BK494" s="17"/>
      <c r="BL494" s="17"/>
      <c r="BM494" s="17"/>
      <c r="BN494" s="17"/>
      <c r="BO494" s="17"/>
      <c r="BP494" s="17"/>
      <c r="BQ494" s="17"/>
      <c r="BR494" s="17"/>
      <c r="BS494" s="17"/>
      <c r="BT494" s="17"/>
      <c r="BU494" s="17"/>
      <c r="BV494" s="17"/>
      <c r="BW494" s="17"/>
      <c r="BX494" s="17"/>
      <c r="BY494" s="17"/>
      <c r="BZ494" s="17"/>
    </row>
    <row r="495" spans="3:78" x14ac:dyDescent="0.3">
      <c r="C495" s="17"/>
      <c r="D495" s="17"/>
      <c r="E495" s="17"/>
      <c r="F495" s="17"/>
      <c r="G495" s="17"/>
      <c r="H495" s="17"/>
      <c r="I495" s="17"/>
      <c r="J495" s="17"/>
      <c r="K495" s="17"/>
      <c r="L495" s="17"/>
      <c r="M495" s="17"/>
      <c r="N495" s="17"/>
      <c r="O495" s="17"/>
      <c r="P495" s="17"/>
      <c r="Q495" s="17"/>
      <c r="R495" s="17"/>
      <c r="S495" s="17"/>
      <c r="T495" s="17"/>
      <c r="U495" s="17"/>
      <c r="V495" s="17"/>
      <c r="W495" s="17"/>
      <c r="X495" s="17"/>
      <c r="Y495" s="17"/>
      <c r="Z495" s="17"/>
      <c r="AA495" s="17"/>
      <c r="AB495" s="17"/>
      <c r="AC495" s="17"/>
      <c r="AD495" s="17"/>
      <c r="AE495" s="17"/>
      <c r="AF495" s="17"/>
      <c r="AG495" s="17"/>
      <c r="AH495" s="17"/>
      <c r="AI495" s="17"/>
      <c r="AJ495" s="17"/>
      <c r="AK495" s="17"/>
      <c r="AL495" s="17"/>
      <c r="AM495" s="17"/>
      <c r="AN495" s="17"/>
      <c r="AO495" s="17"/>
      <c r="AP495" s="17"/>
      <c r="AQ495" s="17"/>
      <c r="AR495" s="17"/>
      <c r="AS495" s="17"/>
      <c r="AT495" s="17"/>
      <c r="AU495" s="17"/>
      <c r="AV495" s="17"/>
      <c r="AW495" s="17"/>
      <c r="AX495" s="17"/>
      <c r="AY495" s="17"/>
      <c r="AZ495" s="17"/>
      <c r="BA495" s="17"/>
      <c r="BB495" s="17"/>
      <c r="BC495" s="17"/>
      <c r="BD495" s="17"/>
      <c r="BE495" s="17"/>
      <c r="BF495" s="17"/>
      <c r="BG495" s="17"/>
      <c r="BH495" s="17"/>
      <c r="BI495" s="17"/>
      <c r="BJ495" s="17"/>
      <c r="BK495" s="17"/>
      <c r="BL495" s="17"/>
      <c r="BM495" s="17"/>
      <c r="BN495" s="17"/>
      <c r="BO495" s="17"/>
      <c r="BP495" s="17"/>
      <c r="BQ495" s="17"/>
      <c r="BR495" s="17"/>
      <c r="BS495" s="17"/>
      <c r="BT495" s="17"/>
      <c r="BU495" s="17"/>
      <c r="BV495" s="17"/>
      <c r="BW495" s="17"/>
      <c r="BX495" s="17"/>
      <c r="BY495" s="17"/>
      <c r="BZ495" s="17"/>
    </row>
    <row r="496" spans="3:78" x14ac:dyDescent="0.3">
      <c r="C496" s="17"/>
      <c r="D496" s="17"/>
      <c r="E496" s="17"/>
      <c r="F496" s="17"/>
      <c r="G496" s="17"/>
      <c r="H496" s="17"/>
      <c r="I496" s="17"/>
      <c r="J496" s="17"/>
      <c r="K496" s="17"/>
      <c r="L496" s="17"/>
      <c r="M496" s="17"/>
      <c r="N496" s="17"/>
      <c r="O496" s="17"/>
      <c r="P496" s="17"/>
      <c r="Q496" s="17"/>
      <c r="R496" s="17"/>
      <c r="S496" s="17"/>
      <c r="T496" s="17"/>
      <c r="U496" s="17"/>
      <c r="V496" s="17"/>
      <c r="W496" s="17"/>
      <c r="X496" s="17"/>
      <c r="Y496" s="17"/>
      <c r="Z496" s="17"/>
      <c r="AA496" s="17"/>
      <c r="AB496" s="17"/>
      <c r="AC496" s="17"/>
      <c r="AD496" s="17"/>
      <c r="AE496" s="17"/>
      <c r="AF496" s="17"/>
      <c r="AG496" s="17"/>
      <c r="AH496" s="17"/>
      <c r="AI496" s="17"/>
      <c r="AJ496" s="17"/>
      <c r="AK496" s="17"/>
      <c r="AL496" s="17"/>
      <c r="AM496" s="17"/>
      <c r="AN496" s="17"/>
      <c r="AO496" s="17"/>
      <c r="AP496" s="17"/>
      <c r="AQ496" s="17"/>
      <c r="AR496" s="17"/>
      <c r="AS496" s="17"/>
      <c r="AT496" s="17"/>
      <c r="AU496" s="17"/>
      <c r="AV496" s="17"/>
      <c r="AW496" s="17"/>
      <c r="AX496" s="17"/>
      <c r="AY496" s="17"/>
      <c r="AZ496" s="17"/>
      <c r="BA496" s="17"/>
      <c r="BB496" s="17"/>
      <c r="BC496" s="17"/>
      <c r="BD496" s="17"/>
      <c r="BE496" s="17"/>
      <c r="BF496" s="17"/>
      <c r="BG496" s="17"/>
      <c r="BH496" s="17"/>
      <c r="BI496" s="17"/>
      <c r="BJ496" s="17"/>
      <c r="BK496" s="17"/>
      <c r="BL496" s="17"/>
      <c r="BM496" s="17"/>
      <c r="BN496" s="17"/>
      <c r="BO496" s="17"/>
      <c r="BP496" s="17"/>
      <c r="BQ496" s="17"/>
      <c r="BR496" s="17"/>
      <c r="BS496" s="17"/>
      <c r="BT496" s="17"/>
      <c r="BU496" s="17"/>
      <c r="BV496" s="17"/>
      <c r="BW496" s="17"/>
      <c r="BX496" s="17"/>
      <c r="BY496" s="17"/>
      <c r="BZ496" s="17"/>
    </row>
    <row r="497" spans="3:78" x14ac:dyDescent="0.3">
      <c r="C497" s="17"/>
      <c r="D497" s="17"/>
      <c r="E497" s="17"/>
      <c r="F497" s="17"/>
      <c r="G497" s="17"/>
      <c r="H497" s="17"/>
      <c r="I497" s="17"/>
      <c r="J497" s="17"/>
      <c r="K497" s="17"/>
      <c r="L497" s="17"/>
      <c r="M497" s="17"/>
      <c r="N497" s="17"/>
      <c r="O497" s="17"/>
      <c r="P497" s="17"/>
      <c r="Q497" s="17"/>
      <c r="R497" s="17"/>
      <c r="S497" s="17"/>
      <c r="T497" s="17"/>
      <c r="U497" s="17"/>
      <c r="V497" s="17"/>
      <c r="W497" s="17"/>
      <c r="X497" s="17"/>
      <c r="Y497" s="17"/>
      <c r="Z497" s="17"/>
      <c r="AA497" s="17"/>
      <c r="AB497" s="17"/>
      <c r="AC497" s="17"/>
      <c r="AD497" s="17"/>
      <c r="AE497" s="17"/>
      <c r="AF497" s="17"/>
      <c r="AG497" s="17"/>
      <c r="AH497" s="17"/>
      <c r="AI497" s="17"/>
      <c r="AJ497" s="17"/>
      <c r="AK497" s="17"/>
      <c r="AL497" s="17"/>
      <c r="AM497" s="17"/>
      <c r="AN497" s="17"/>
      <c r="AO497" s="17"/>
      <c r="AP497" s="17"/>
      <c r="AQ497" s="17"/>
      <c r="AR497" s="17"/>
      <c r="AS497" s="17"/>
      <c r="AT497" s="17"/>
      <c r="AU497" s="17"/>
      <c r="AV497" s="17"/>
      <c r="AW497" s="17"/>
      <c r="AX497" s="17"/>
      <c r="AY497" s="17"/>
      <c r="AZ497" s="17"/>
      <c r="BA497" s="17"/>
      <c r="BB497" s="17"/>
      <c r="BC497" s="17"/>
      <c r="BD497" s="17"/>
      <c r="BE497" s="17"/>
      <c r="BF497" s="17"/>
      <c r="BG497" s="17"/>
      <c r="BH497" s="17"/>
      <c r="BI497" s="17"/>
      <c r="BJ497" s="17"/>
      <c r="BK497" s="17"/>
      <c r="BL497" s="17"/>
      <c r="BM497" s="17"/>
      <c r="BN497" s="17"/>
      <c r="BO497" s="17"/>
      <c r="BP497" s="17"/>
      <c r="BQ497" s="17"/>
      <c r="BR497" s="17"/>
      <c r="BS497" s="17"/>
      <c r="BT497" s="17"/>
      <c r="BU497" s="17"/>
      <c r="BV497" s="17"/>
      <c r="BW497" s="17"/>
      <c r="BX497" s="17"/>
      <c r="BY497" s="17"/>
      <c r="BZ497" s="17"/>
    </row>
    <row r="498" spans="3:78" x14ac:dyDescent="0.3">
      <c r="C498" s="17"/>
      <c r="D498" s="17"/>
      <c r="E498" s="17"/>
      <c r="F498" s="17"/>
      <c r="G498" s="17"/>
      <c r="H498" s="17"/>
      <c r="I498" s="17"/>
      <c r="J498" s="17"/>
      <c r="K498" s="17"/>
      <c r="L498" s="17"/>
      <c r="M498" s="17"/>
      <c r="N498" s="17"/>
      <c r="O498" s="17"/>
      <c r="P498" s="17"/>
      <c r="Q498" s="17"/>
      <c r="R498" s="17"/>
      <c r="S498" s="17"/>
      <c r="T498" s="17"/>
      <c r="U498" s="17"/>
      <c r="V498" s="17"/>
      <c r="W498" s="17"/>
      <c r="X498" s="17"/>
      <c r="Y498" s="17"/>
      <c r="Z498" s="17"/>
      <c r="AA498" s="17"/>
      <c r="AB498" s="17"/>
      <c r="AC498" s="17"/>
      <c r="AD498" s="17"/>
      <c r="AE498" s="17"/>
      <c r="AF498" s="17"/>
      <c r="AG498" s="17"/>
      <c r="AH498" s="17"/>
      <c r="AI498" s="17"/>
      <c r="AJ498" s="17"/>
      <c r="AK498" s="17"/>
      <c r="AL498" s="17"/>
      <c r="AM498" s="17"/>
      <c r="AN498" s="17"/>
      <c r="AO498" s="17"/>
      <c r="AP498" s="17"/>
      <c r="AQ498" s="17"/>
      <c r="AR498" s="17"/>
      <c r="AS498" s="17"/>
      <c r="AT498" s="17"/>
      <c r="AU498" s="17"/>
      <c r="AV498" s="17"/>
      <c r="AW498" s="17"/>
      <c r="AX498" s="17"/>
      <c r="AY498" s="17"/>
      <c r="AZ498" s="17"/>
      <c r="BA498" s="17"/>
      <c r="BB498" s="17"/>
      <c r="BC498" s="17"/>
      <c r="BD498" s="17"/>
      <c r="BE498" s="17"/>
      <c r="BF498" s="17"/>
      <c r="BG498" s="17"/>
      <c r="BH498" s="17"/>
      <c r="BI498" s="17"/>
      <c r="BJ498" s="17"/>
      <c r="BK498" s="17"/>
      <c r="BL498" s="17"/>
      <c r="BM498" s="17"/>
      <c r="BN498" s="17"/>
      <c r="BO498" s="17"/>
      <c r="BP498" s="17"/>
      <c r="BQ498" s="17"/>
      <c r="BR498" s="17"/>
      <c r="BS498" s="17"/>
      <c r="BT498" s="17"/>
      <c r="BU498" s="17"/>
      <c r="BV498" s="17"/>
      <c r="BW498" s="17"/>
      <c r="BX498" s="17"/>
      <c r="BY498" s="17"/>
      <c r="BZ498" s="17"/>
    </row>
    <row r="499" spans="3:78" x14ac:dyDescent="0.3">
      <c r="C499" s="17"/>
      <c r="D499" s="17"/>
      <c r="E499" s="17"/>
      <c r="F499" s="17"/>
      <c r="G499" s="17"/>
      <c r="H499" s="17"/>
      <c r="I499" s="17"/>
      <c r="J499" s="17"/>
      <c r="K499" s="17"/>
      <c r="L499" s="17"/>
      <c r="M499" s="17"/>
      <c r="N499" s="17"/>
      <c r="O499" s="17"/>
      <c r="P499" s="17"/>
      <c r="Q499" s="17"/>
      <c r="R499" s="17"/>
      <c r="S499" s="17"/>
      <c r="T499" s="17"/>
      <c r="U499" s="17"/>
      <c r="V499" s="17"/>
      <c r="W499" s="17"/>
      <c r="X499" s="17"/>
      <c r="Y499" s="17"/>
      <c r="Z499" s="17"/>
      <c r="AA499" s="17"/>
      <c r="AB499" s="17"/>
      <c r="AC499" s="17"/>
      <c r="AD499" s="17"/>
      <c r="AE499" s="17"/>
      <c r="AF499" s="17"/>
      <c r="AG499" s="17"/>
      <c r="AH499" s="17"/>
      <c r="AI499" s="17"/>
      <c r="AJ499" s="17"/>
      <c r="AK499" s="17"/>
      <c r="AL499" s="17"/>
      <c r="AM499" s="17"/>
      <c r="AN499" s="17"/>
      <c r="AO499" s="17"/>
      <c r="AP499" s="17"/>
      <c r="AQ499" s="17"/>
      <c r="AR499" s="17"/>
      <c r="AS499" s="17"/>
      <c r="AT499" s="17"/>
      <c r="AU499" s="17"/>
      <c r="AV499" s="17"/>
      <c r="AW499" s="17"/>
      <c r="AX499" s="17"/>
      <c r="AY499" s="17"/>
      <c r="AZ499" s="17"/>
      <c r="BA499" s="17"/>
      <c r="BB499" s="17"/>
      <c r="BC499" s="17"/>
      <c r="BD499" s="17"/>
      <c r="BE499" s="17"/>
      <c r="BF499" s="17"/>
      <c r="BG499" s="17"/>
      <c r="BH499" s="17"/>
      <c r="BI499" s="17"/>
      <c r="BJ499" s="17"/>
      <c r="BK499" s="17"/>
      <c r="BL499" s="17"/>
      <c r="BM499" s="17"/>
      <c r="BN499" s="17"/>
      <c r="BO499" s="17"/>
      <c r="BP499" s="17"/>
      <c r="BQ499" s="17"/>
      <c r="BR499" s="17"/>
      <c r="BS499" s="17"/>
      <c r="BT499" s="17"/>
      <c r="BU499" s="17"/>
      <c r="BV499" s="17"/>
      <c r="BW499" s="17"/>
      <c r="BX499" s="17"/>
      <c r="BY499" s="17"/>
      <c r="BZ499" s="17"/>
    </row>
    <row r="500" spans="3:78" x14ac:dyDescent="0.3">
      <c r="C500" s="17"/>
      <c r="D500" s="17"/>
      <c r="E500" s="17"/>
      <c r="F500" s="17"/>
      <c r="G500" s="17"/>
      <c r="H500" s="17"/>
      <c r="I500" s="17"/>
      <c r="J500" s="17"/>
      <c r="K500" s="17"/>
      <c r="L500" s="17"/>
      <c r="M500" s="17"/>
      <c r="N500" s="17"/>
      <c r="O500" s="17"/>
      <c r="P500" s="17"/>
      <c r="Q500" s="17"/>
      <c r="R500" s="17"/>
      <c r="S500" s="17"/>
      <c r="T500" s="17"/>
      <c r="U500" s="17"/>
      <c r="V500" s="17"/>
      <c r="W500" s="17"/>
      <c r="X500" s="17"/>
      <c r="Y500" s="17"/>
      <c r="Z500" s="17"/>
      <c r="AA500" s="17"/>
      <c r="AB500" s="17"/>
      <c r="AC500" s="17"/>
      <c r="AD500" s="17"/>
      <c r="AE500" s="17"/>
      <c r="AF500" s="17"/>
      <c r="AG500" s="17"/>
      <c r="AH500" s="17"/>
      <c r="AI500" s="17"/>
      <c r="AJ500" s="17"/>
      <c r="AK500" s="17"/>
      <c r="AL500" s="17"/>
      <c r="AM500" s="17"/>
      <c r="AN500" s="17"/>
      <c r="AO500" s="17"/>
      <c r="AP500" s="17"/>
      <c r="AQ500" s="17"/>
      <c r="AR500" s="17"/>
      <c r="AS500" s="17"/>
      <c r="AT500" s="17"/>
      <c r="AU500" s="17"/>
      <c r="AV500" s="17"/>
      <c r="AW500" s="17"/>
      <c r="AX500" s="17"/>
      <c r="AY500" s="17"/>
      <c r="AZ500" s="17"/>
      <c r="BA500" s="17"/>
      <c r="BB500" s="17"/>
      <c r="BC500" s="17"/>
      <c r="BD500" s="17"/>
      <c r="BE500" s="17"/>
      <c r="BF500" s="17"/>
      <c r="BG500" s="17"/>
      <c r="BH500" s="17"/>
      <c r="BI500" s="17"/>
      <c r="BJ500" s="17"/>
      <c r="BK500" s="17"/>
      <c r="BL500" s="17"/>
      <c r="BM500" s="17"/>
      <c r="BN500" s="17"/>
      <c r="BO500" s="17"/>
      <c r="BP500" s="17"/>
      <c r="BQ500" s="17"/>
      <c r="BR500" s="17"/>
      <c r="BS500" s="17"/>
      <c r="BT500" s="17"/>
      <c r="BU500" s="17"/>
      <c r="BV500" s="17"/>
      <c r="BW500" s="17"/>
      <c r="BX500" s="17"/>
      <c r="BY500" s="17"/>
      <c r="BZ500" s="17"/>
    </row>
    <row r="501" spans="3:78" x14ac:dyDescent="0.3">
      <c r="C501" s="17"/>
      <c r="D501" s="17"/>
      <c r="E501" s="17"/>
      <c r="F501" s="17"/>
      <c r="G501" s="17"/>
      <c r="H501" s="17"/>
      <c r="I501" s="17"/>
      <c r="J501" s="17"/>
      <c r="K501" s="17"/>
      <c r="L501" s="17"/>
      <c r="M501" s="17"/>
      <c r="N501" s="17"/>
      <c r="O501" s="17"/>
      <c r="P501" s="17"/>
      <c r="Q501" s="17"/>
      <c r="R501" s="17"/>
      <c r="S501" s="17"/>
      <c r="T501" s="17"/>
      <c r="U501" s="17"/>
      <c r="V501" s="17"/>
      <c r="W501" s="17"/>
      <c r="X501" s="17"/>
      <c r="Y501" s="17"/>
      <c r="Z501" s="17"/>
      <c r="AA501" s="17"/>
      <c r="AB501" s="17"/>
      <c r="AC501" s="17"/>
      <c r="AD501" s="17"/>
      <c r="AE501" s="17"/>
      <c r="AF501" s="17"/>
      <c r="AG501" s="17"/>
      <c r="AH501" s="17"/>
      <c r="AI501" s="17"/>
      <c r="AJ501" s="17"/>
      <c r="AK501" s="17"/>
      <c r="AL501" s="17"/>
      <c r="AM501" s="17"/>
      <c r="AN501" s="17"/>
      <c r="AO501" s="17"/>
      <c r="AP501" s="17"/>
      <c r="AQ501" s="17"/>
      <c r="AR501" s="17"/>
      <c r="AS501" s="17"/>
      <c r="AT501" s="17"/>
      <c r="AU501" s="17"/>
      <c r="AV501" s="17"/>
      <c r="AW501" s="17"/>
      <c r="AX501" s="17"/>
      <c r="AY501" s="17"/>
      <c r="AZ501" s="17"/>
      <c r="BA501" s="17"/>
      <c r="BB501" s="17"/>
      <c r="BC501" s="17"/>
      <c r="BD501" s="17"/>
      <c r="BE501" s="17"/>
      <c r="BF501" s="17"/>
      <c r="BG501" s="17"/>
      <c r="BH501" s="17"/>
      <c r="BI501" s="17"/>
      <c r="BJ501" s="17"/>
      <c r="BK501" s="17"/>
      <c r="BL501" s="17"/>
      <c r="BM501" s="17"/>
      <c r="BN501" s="17"/>
      <c r="BO501" s="17"/>
      <c r="BP501" s="17"/>
      <c r="BQ501" s="17"/>
      <c r="BR501" s="17"/>
      <c r="BS501" s="17"/>
      <c r="BT501" s="17"/>
      <c r="BU501" s="17"/>
      <c r="BV501" s="17"/>
      <c r="BW501" s="17"/>
      <c r="BX501" s="17"/>
      <c r="BY501" s="17"/>
      <c r="BZ501" s="17"/>
    </row>
    <row r="502" spans="3:78" x14ac:dyDescent="0.3">
      <c r="C502" s="17"/>
      <c r="D502" s="17"/>
      <c r="E502" s="17"/>
      <c r="F502" s="17"/>
      <c r="G502" s="17"/>
      <c r="H502" s="17"/>
      <c r="I502" s="17"/>
      <c r="J502" s="17"/>
      <c r="K502" s="17"/>
      <c r="L502" s="17"/>
      <c r="M502" s="17"/>
      <c r="N502" s="17"/>
      <c r="O502" s="17"/>
      <c r="P502" s="17"/>
      <c r="Q502" s="17"/>
      <c r="R502" s="17"/>
      <c r="S502" s="17"/>
      <c r="T502" s="17"/>
      <c r="U502" s="17"/>
      <c r="V502" s="17"/>
      <c r="W502" s="17"/>
      <c r="X502" s="17"/>
      <c r="Y502" s="17"/>
      <c r="Z502" s="17"/>
      <c r="AA502" s="17"/>
      <c r="AB502" s="17"/>
      <c r="AC502" s="17"/>
      <c r="AD502" s="17"/>
      <c r="AE502" s="17"/>
      <c r="AF502" s="17"/>
      <c r="AG502" s="17"/>
      <c r="AH502" s="17"/>
      <c r="AI502" s="17"/>
      <c r="AJ502" s="17"/>
      <c r="AK502" s="17"/>
      <c r="AL502" s="17"/>
      <c r="AM502" s="17"/>
      <c r="AN502" s="17"/>
      <c r="AO502" s="17"/>
      <c r="AP502" s="17"/>
      <c r="AQ502" s="17"/>
      <c r="AR502" s="17"/>
      <c r="AS502" s="17"/>
      <c r="AT502" s="17"/>
      <c r="AU502" s="17"/>
      <c r="AV502" s="17"/>
      <c r="AW502" s="17"/>
      <c r="AX502" s="17"/>
      <c r="AY502" s="17"/>
      <c r="AZ502" s="17"/>
      <c r="BA502" s="17"/>
      <c r="BB502" s="17"/>
      <c r="BC502" s="17"/>
      <c r="BD502" s="17"/>
      <c r="BE502" s="17"/>
      <c r="BF502" s="17"/>
      <c r="BG502" s="17"/>
      <c r="BH502" s="17"/>
      <c r="BI502" s="17"/>
      <c r="BJ502" s="17"/>
      <c r="BK502" s="17"/>
      <c r="BL502" s="17"/>
      <c r="BM502" s="17"/>
      <c r="BN502" s="17"/>
      <c r="BO502" s="17"/>
      <c r="BP502" s="17"/>
      <c r="BQ502" s="17"/>
      <c r="BR502" s="17"/>
      <c r="BS502" s="17"/>
      <c r="BT502" s="17"/>
      <c r="BU502" s="17"/>
      <c r="BV502" s="17"/>
      <c r="BW502" s="17"/>
      <c r="BX502" s="17"/>
      <c r="BY502" s="17"/>
      <c r="BZ502" s="17"/>
    </row>
    <row r="503" spans="3:78" x14ac:dyDescent="0.3">
      <c r="C503" s="17"/>
      <c r="D503" s="17"/>
      <c r="E503" s="17"/>
      <c r="F503" s="17"/>
      <c r="G503" s="17"/>
      <c r="H503" s="17"/>
      <c r="I503" s="17"/>
      <c r="J503" s="17"/>
      <c r="K503" s="17"/>
      <c r="L503" s="17"/>
      <c r="M503" s="17"/>
      <c r="N503" s="17"/>
      <c r="O503" s="17"/>
      <c r="P503" s="17"/>
      <c r="Q503" s="17"/>
      <c r="R503" s="17"/>
      <c r="S503" s="17"/>
      <c r="T503" s="17"/>
      <c r="U503" s="17"/>
      <c r="V503" s="17"/>
      <c r="W503" s="17"/>
      <c r="X503" s="17"/>
      <c r="Y503" s="17"/>
      <c r="Z503" s="17"/>
      <c r="AA503" s="17"/>
      <c r="AB503" s="17"/>
      <c r="AC503" s="17"/>
      <c r="AD503" s="17"/>
      <c r="AE503" s="17"/>
      <c r="AF503" s="17"/>
      <c r="AG503" s="17"/>
      <c r="AH503" s="17"/>
      <c r="AI503" s="17"/>
      <c r="AJ503" s="17"/>
      <c r="AK503" s="17"/>
      <c r="AL503" s="17"/>
      <c r="AM503" s="17"/>
      <c r="AN503" s="17"/>
      <c r="AO503" s="17"/>
      <c r="AP503" s="17"/>
      <c r="AQ503" s="17"/>
      <c r="AR503" s="17"/>
      <c r="AS503" s="17"/>
      <c r="AT503" s="17"/>
      <c r="AU503" s="17"/>
      <c r="AV503" s="17"/>
      <c r="AW503" s="17"/>
      <c r="AX503" s="17"/>
      <c r="AY503" s="17"/>
      <c r="AZ503" s="17"/>
      <c r="BA503" s="17"/>
      <c r="BB503" s="17"/>
      <c r="BC503" s="17"/>
      <c r="BD503" s="17"/>
      <c r="BE503" s="17"/>
      <c r="BF503" s="17"/>
      <c r="BG503" s="17"/>
      <c r="BH503" s="17"/>
      <c r="BI503" s="17"/>
      <c r="BJ503" s="17"/>
      <c r="BK503" s="17"/>
      <c r="BL503" s="17"/>
      <c r="BM503" s="17"/>
      <c r="BN503" s="17"/>
      <c r="BO503" s="17"/>
      <c r="BP503" s="17"/>
      <c r="BQ503" s="17"/>
      <c r="BR503" s="17"/>
      <c r="BS503" s="17"/>
      <c r="BT503" s="17"/>
      <c r="BU503" s="17"/>
      <c r="BV503" s="17"/>
      <c r="BW503" s="17"/>
      <c r="BX503" s="17"/>
      <c r="BY503" s="17"/>
      <c r="BZ503" s="17"/>
    </row>
    <row r="504" spans="3:78" x14ac:dyDescent="0.3">
      <c r="C504" s="17"/>
      <c r="D504" s="17"/>
      <c r="E504" s="17"/>
      <c r="F504" s="17"/>
      <c r="G504" s="17"/>
      <c r="H504" s="17"/>
      <c r="I504" s="17"/>
      <c r="J504" s="17"/>
      <c r="K504" s="17"/>
      <c r="L504" s="17"/>
      <c r="M504" s="17"/>
      <c r="N504" s="17"/>
      <c r="O504" s="17"/>
      <c r="P504" s="17"/>
      <c r="Q504" s="17"/>
      <c r="R504" s="17"/>
      <c r="S504" s="17"/>
      <c r="T504" s="17"/>
      <c r="U504" s="17"/>
      <c r="V504" s="17"/>
      <c r="W504" s="17"/>
      <c r="X504" s="17"/>
      <c r="Y504" s="17"/>
      <c r="Z504" s="17"/>
      <c r="AA504" s="17"/>
      <c r="AB504" s="17"/>
      <c r="AC504" s="17"/>
      <c r="AD504" s="17"/>
      <c r="AE504" s="17"/>
      <c r="AF504" s="17"/>
      <c r="AG504" s="17"/>
      <c r="AH504" s="17"/>
      <c r="AI504" s="17"/>
      <c r="AJ504" s="17"/>
      <c r="AK504" s="17"/>
      <c r="AL504" s="17"/>
      <c r="AM504" s="17"/>
      <c r="AN504" s="17"/>
      <c r="AO504" s="17"/>
      <c r="AP504" s="17"/>
      <c r="AQ504" s="17"/>
      <c r="AR504" s="17"/>
      <c r="AS504" s="17"/>
      <c r="AT504" s="17"/>
      <c r="AU504" s="17"/>
      <c r="AV504" s="17"/>
      <c r="AW504" s="17"/>
      <c r="AX504" s="17"/>
      <c r="AY504" s="17"/>
      <c r="AZ504" s="17"/>
      <c r="BA504" s="17"/>
      <c r="BB504" s="17"/>
      <c r="BC504" s="17"/>
      <c r="BD504" s="17"/>
      <c r="BE504" s="17"/>
      <c r="BF504" s="17"/>
      <c r="BG504" s="17"/>
      <c r="BH504" s="17"/>
      <c r="BI504" s="17"/>
      <c r="BJ504" s="17"/>
      <c r="BK504" s="17"/>
      <c r="BL504" s="17"/>
      <c r="BM504" s="17"/>
      <c r="BN504" s="17"/>
      <c r="BO504" s="17"/>
      <c r="BP504" s="17"/>
      <c r="BQ504" s="17"/>
      <c r="BR504" s="17"/>
      <c r="BS504" s="17"/>
      <c r="BT504" s="17"/>
      <c r="BU504" s="17"/>
      <c r="BV504" s="17"/>
      <c r="BW504" s="17"/>
      <c r="BX504" s="17"/>
      <c r="BY504" s="17"/>
      <c r="BZ504" s="17"/>
    </row>
    <row r="505" spans="3:78" x14ac:dyDescent="0.3">
      <c r="C505" s="17"/>
      <c r="D505" s="17"/>
      <c r="E505" s="17"/>
      <c r="F505" s="17"/>
      <c r="G505" s="17"/>
      <c r="H505" s="17"/>
      <c r="I505" s="17"/>
      <c r="J505" s="17"/>
      <c r="K505" s="17"/>
      <c r="L505" s="17"/>
      <c r="M505" s="17"/>
      <c r="N505" s="17"/>
      <c r="O505" s="17"/>
      <c r="P505" s="17"/>
      <c r="Q505" s="17"/>
      <c r="R505" s="17"/>
      <c r="S505" s="17"/>
      <c r="T505" s="17"/>
      <c r="U505" s="17"/>
      <c r="V505" s="17"/>
      <c r="W505" s="17"/>
      <c r="X505" s="17"/>
      <c r="Y505" s="17"/>
      <c r="Z505" s="17"/>
      <c r="AA505" s="17"/>
      <c r="AB505" s="17"/>
      <c r="AC505" s="17"/>
      <c r="AD505" s="17"/>
      <c r="AE505" s="17"/>
      <c r="AF505" s="17"/>
      <c r="AG505" s="17"/>
      <c r="AH505" s="17"/>
      <c r="AI505" s="17"/>
      <c r="AJ505" s="17"/>
      <c r="AK505" s="17"/>
      <c r="AL505" s="17"/>
      <c r="AM505" s="17"/>
      <c r="AN505" s="17"/>
      <c r="AO505" s="17"/>
      <c r="AP505" s="17"/>
      <c r="AQ505" s="17"/>
      <c r="AR505" s="17"/>
      <c r="AS505" s="17"/>
      <c r="AT505" s="17"/>
      <c r="AU505" s="17"/>
      <c r="AV505" s="17"/>
      <c r="AW505" s="17"/>
      <c r="AX505" s="17"/>
      <c r="AY505" s="17"/>
      <c r="AZ505" s="17"/>
      <c r="BA505" s="17"/>
      <c r="BB505" s="17"/>
      <c r="BC505" s="17"/>
      <c r="BD505" s="17"/>
      <c r="BE505" s="17"/>
      <c r="BF505" s="17"/>
      <c r="BG505" s="17"/>
      <c r="BH505" s="17"/>
      <c r="BI505" s="17"/>
      <c r="BJ505" s="17"/>
      <c r="BK505" s="17"/>
      <c r="BL505" s="17"/>
      <c r="BM505" s="17"/>
      <c r="BN505" s="17"/>
      <c r="BO505" s="17"/>
      <c r="BP505" s="17"/>
      <c r="BQ505" s="17"/>
      <c r="BR505" s="17"/>
      <c r="BS505" s="17"/>
      <c r="BT505" s="17"/>
      <c r="BU505" s="17"/>
      <c r="BV505" s="17"/>
      <c r="BW505" s="17"/>
      <c r="BX505" s="17"/>
      <c r="BY505" s="17"/>
      <c r="BZ505" s="17"/>
    </row>
    <row r="506" spans="3:78" x14ac:dyDescent="0.3">
      <c r="C506" s="17"/>
      <c r="D506" s="17"/>
      <c r="E506" s="17"/>
      <c r="F506" s="17"/>
      <c r="G506" s="17"/>
      <c r="H506" s="17"/>
      <c r="I506" s="17"/>
      <c r="J506" s="17"/>
      <c r="K506" s="17"/>
      <c r="L506" s="17"/>
      <c r="M506" s="17"/>
      <c r="N506" s="17"/>
      <c r="O506" s="17"/>
      <c r="P506" s="17"/>
      <c r="Q506" s="17"/>
      <c r="R506" s="17"/>
      <c r="S506" s="17"/>
      <c r="T506" s="17"/>
      <c r="U506" s="17"/>
      <c r="V506" s="17"/>
      <c r="W506" s="17"/>
      <c r="X506" s="17"/>
      <c r="Y506" s="17"/>
      <c r="Z506" s="17"/>
      <c r="AA506" s="17"/>
      <c r="AB506" s="17"/>
      <c r="AC506" s="17"/>
      <c r="AD506" s="17"/>
      <c r="AE506" s="17"/>
      <c r="AF506" s="17"/>
      <c r="AG506" s="17"/>
      <c r="AH506" s="17"/>
      <c r="AI506" s="17"/>
      <c r="AJ506" s="17"/>
      <c r="AK506" s="17"/>
      <c r="AL506" s="17"/>
      <c r="AM506" s="17"/>
      <c r="AN506" s="17"/>
      <c r="AO506" s="17"/>
      <c r="AP506" s="17"/>
      <c r="AQ506" s="17"/>
      <c r="AR506" s="17"/>
      <c r="AS506" s="17"/>
      <c r="AT506" s="17"/>
      <c r="AU506" s="17"/>
      <c r="AV506" s="17"/>
      <c r="AW506" s="17"/>
      <c r="AX506" s="17"/>
      <c r="AY506" s="17"/>
      <c r="AZ506" s="17"/>
      <c r="BA506" s="17"/>
      <c r="BB506" s="17"/>
      <c r="BC506" s="17"/>
      <c r="BD506" s="17"/>
      <c r="BE506" s="17"/>
      <c r="BF506" s="17"/>
      <c r="BG506" s="17"/>
      <c r="BH506" s="17"/>
      <c r="BI506" s="17"/>
      <c r="BJ506" s="17"/>
      <c r="BK506" s="17"/>
      <c r="BL506" s="17"/>
      <c r="BM506" s="17"/>
      <c r="BN506" s="17"/>
      <c r="BO506" s="17"/>
      <c r="BP506" s="17"/>
      <c r="BQ506" s="17"/>
      <c r="BR506" s="17"/>
      <c r="BS506" s="17"/>
      <c r="BT506" s="17"/>
      <c r="BU506" s="17"/>
      <c r="BV506" s="17"/>
      <c r="BW506" s="17"/>
      <c r="BX506" s="17"/>
      <c r="BY506" s="17"/>
      <c r="BZ506" s="17"/>
    </row>
    <row r="507" spans="3:78" x14ac:dyDescent="0.3">
      <c r="C507" s="17"/>
      <c r="D507" s="17"/>
      <c r="E507" s="17"/>
      <c r="F507" s="17"/>
      <c r="G507" s="17"/>
      <c r="H507" s="17"/>
      <c r="I507" s="17"/>
      <c r="J507" s="17"/>
      <c r="K507" s="17"/>
      <c r="L507" s="17"/>
      <c r="M507" s="17"/>
      <c r="N507" s="17"/>
      <c r="O507" s="17"/>
      <c r="P507" s="17"/>
      <c r="Q507" s="17"/>
      <c r="R507" s="17"/>
      <c r="S507" s="17"/>
      <c r="T507" s="17"/>
      <c r="U507" s="17"/>
      <c r="V507" s="17"/>
      <c r="W507" s="17"/>
      <c r="X507" s="17"/>
      <c r="Y507" s="17"/>
      <c r="Z507" s="17"/>
      <c r="AA507" s="17"/>
      <c r="AB507" s="17"/>
      <c r="AC507" s="17"/>
      <c r="AD507" s="17"/>
      <c r="AE507" s="17"/>
      <c r="AF507" s="17"/>
      <c r="AG507" s="17"/>
      <c r="AH507" s="17"/>
      <c r="AI507" s="17"/>
      <c r="AJ507" s="17"/>
      <c r="AK507" s="17"/>
      <c r="AL507" s="17"/>
      <c r="AM507" s="17"/>
      <c r="AN507" s="17"/>
      <c r="AO507" s="17"/>
      <c r="AP507" s="17"/>
      <c r="AQ507" s="17"/>
      <c r="AR507" s="17"/>
      <c r="AS507" s="17"/>
      <c r="AT507" s="17"/>
      <c r="AU507" s="17"/>
      <c r="AV507" s="17"/>
      <c r="AW507" s="17"/>
      <c r="AX507" s="17"/>
      <c r="AY507" s="17"/>
      <c r="AZ507" s="17"/>
      <c r="BA507" s="17"/>
      <c r="BB507" s="17"/>
      <c r="BC507" s="17"/>
      <c r="BD507" s="17"/>
      <c r="BE507" s="17"/>
      <c r="BF507" s="17"/>
      <c r="BG507" s="17"/>
      <c r="BH507" s="17"/>
      <c r="BI507" s="17"/>
      <c r="BJ507" s="17"/>
      <c r="BK507" s="17"/>
      <c r="BL507" s="17"/>
      <c r="BM507" s="17"/>
      <c r="BN507" s="17"/>
      <c r="BO507" s="17"/>
      <c r="BP507" s="17"/>
      <c r="BQ507" s="17"/>
      <c r="BR507" s="17"/>
      <c r="BS507" s="17"/>
      <c r="BT507" s="17"/>
      <c r="BU507" s="17"/>
      <c r="BV507" s="17"/>
      <c r="BW507" s="17"/>
      <c r="BX507" s="17"/>
      <c r="BY507" s="17"/>
      <c r="BZ507" s="17"/>
    </row>
    <row r="508" spans="3:78" x14ac:dyDescent="0.3">
      <c r="C508" s="17"/>
      <c r="D508" s="17"/>
      <c r="E508" s="17"/>
      <c r="F508" s="17"/>
      <c r="G508" s="17"/>
      <c r="H508" s="17"/>
      <c r="I508" s="17"/>
      <c r="J508" s="17"/>
      <c r="K508" s="17"/>
      <c r="L508" s="17"/>
      <c r="M508" s="17"/>
      <c r="N508" s="17"/>
      <c r="O508" s="17"/>
      <c r="P508" s="17"/>
      <c r="Q508" s="17"/>
      <c r="R508" s="17"/>
      <c r="S508" s="17"/>
      <c r="T508" s="17"/>
      <c r="U508" s="17"/>
      <c r="V508" s="17"/>
      <c r="W508" s="17"/>
      <c r="X508" s="17"/>
      <c r="Y508" s="17"/>
      <c r="Z508" s="17"/>
      <c r="AA508" s="17"/>
      <c r="AB508" s="17"/>
      <c r="AC508" s="17"/>
      <c r="AD508" s="17"/>
      <c r="AE508" s="17"/>
      <c r="AF508" s="17"/>
      <c r="AG508" s="17"/>
      <c r="AH508" s="17"/>
      <c r="AI508" s="17"/>
      <c r="AJ508" s="17"/>
      <c r="AK508" s="17"/>
      <c r="AL508" s="17"/>
      <c r="AM508" s="17"/>
      <c r="AN508" s="17"/>
      <c r="AO508" s="17"/>
      <c r="AP508" s="17"/>
      <c r="AQ508" s="17"/>
      <c r="AR508" s="17"/>
      <c r="AS508" s="17"/>
      <c r="AT508" s="17"/>
      <c r="AU508" s="17"/>
      <c r="AV508" s="17"/>
      <c r="AW508" s="17"/>
      <c r="AX508" s="17"/>
      <c r="AY508" s="17"/>
      <c r="AZ508" s="17"/>
      <c r="BA508" s="17"/>
      <c r="BB508" s="17"/>
      <c r="BC508" s="17"/>
      <c r="BD508" s="17"/>
      <c r="BE508" s="17"/>
      <c r="BF508" s="17"/>
      <c r="BG508" s="17"/>
      <c r="BH508" s="17"/>
      <c r="BI508" s="17"/>
      <c r="BJ508" s="17"/>
      <c r="BK508" s="17"/>
      <c r="BL508" s="17"/>
      <c r="BM508" s="17"/>
      <c r="BN508" s="17"/>
      <c r="BO508" s="17"/>
      <c r="BP508" s="17"/>
      <c r="BQ508" s="17"/>
      <c r="BR508" s="17"/>
      <c r="BS508" s="17"/>
      <c r="BT508" s="17"/>
      <c r="BU508" s="17"/>
      <c r="BV508" s="17"/>
      <c r="BW508" s="17"/>
      <c r="BX508" s="17"/>
      <c r="BY508" s="17"/>
      <c r="BZ508" s="17"/>
    </row>
    <row r="509" spans="3:78" x14ac:dyDescent="0.3">
      <c r="C509" s="17"/>
      <c r="D509" s="17"/>
      <c r="E509" s="17"/>
      <c r="F509" s="17"/>
      <c r="G509" s="17"/>
      <c r="H509" s="17"/>
      <c r="I509" s="17"/>
      <c r="J509" s="17"/>
      <c r="K509" s="17"/>
      <c r="L509" s="17"/>
      <c r="M509" s="17"/>
      <c r="N509" s="17"/>
      <c r="O509" s="17"/>
      <c r="P509" s="17"/>
      <c r="Q509" s="17"/>
      <c r="R509" s="17"/>
      <c r="S509" s="17"/>
      <c r="T509" s="17"/>
      <c r="U509" s="17"/>
      <c r="V509" s="17"/>
      <c r="W509" s="17"/>
      <c r="X509" s="17"/>
      <c r="Y509" s="17"/>
      <c r="Z509" s="17"/>
      <c r="AA509" s="17"/>
      <c r="AB509" s="17"/>
      <c r="AC509" s="17"/>
      <c r="AD509" s="17"/>
      <c r="AE509" s="17"/>
      <c r="AF509" s="17"/>
      <c r="AG509" s="17"/>
      <c r="AH509" s="17"/>
      <c r="AI509" s="17"/>
      <c r="AJ509" s="17"/>
      <c r="AK509" s="17"/>
      <c r="AL509" s="17"/>
      <c r="AM509" s="17"/>
      <c r="AN509" s="17"/>
      <c r="AO509" s="17"/>
      <c r="AP509" s="17"/>
      <c r="AQ509" s="17"/>
      <c r="AR509" s="17"/>
      <c r="AS509" s="17"/>
      <c r="AT509" s="17"/>
      <c r="AU509" s="17"/>
      <c r="AV509" s="17"/>
      <c r="AW509" s="17"/>
      <c r="AX509" s="17"/>
      <c r="AY509" s="17"/>
      <c r="AZ509" s="17"/>
      <c r="BA509" s="17"/>
      <c r="BB509" s="17"/>
      <c r="BC509" s="17"/>
      <c r="BD509" s="17"/>
      <c r="BE509" s="17"/>
      <c r="BF509" s="17"/>
      <c r="BG509" s="17"/>
      <c r="BH509" s="17"/>
      <c r="BI509" s="17"/>
      <c r="BJ509" s="17"/>
      <c r="BK509" s="17"/>
      <c r="BL509" s="17"/>
      <c r="BM509" s="17"/>
      <c r="BN509" s="17"/>
      <c r="BO509" s="17"/>
      <c r="BP509" s="17"/>
      <c r="BQ509" s="17"/>
      <c r="BR509" s="17"/>
      <c r="BS509" s="17"/>
      <c r="BT509" s="17"/>
      <c r="BU509" s="17"/>
      <c r="BV509" s="17"/>
      <c r="BW509" s="17"/>
      <c r="BX509" s="17"/>
      <c r="BY509" s="17"/>
      <c r="BZ509" s="17"/>
    </row>
    <row r="510" spans="3:78" x14ac:dyDescent="0.3">
      <c r="C510" s="17"/>
      <c r="D510" s="17"/>
      <c r="E510" s="17"/>
      <c r="F510" s="17"/>
      <c r="G510" s="17"/>
      <c r="H510" s="17"/>
      <c r="I510" s="17"/>
      <c r="J510" s="17"/>
      <c r="K510" s="17"/>
      <c r="L510" s="17"/>
      <c r="M510" s="17"/>
      <c r="N510" s="17"/>
      <c r="O510" s="17"/>
      <c r="P510" s="17"/>
      <c r="Q510" s="17"/>
      <c r="R510" s="17"/>
      <c r="S510" s="17"/>
      <c r="T510" s="17"/>
      <c r="U510" s="17"/>
      <c r="V510" s="17"/>
      <c r="W510" s="17"/>
      <c r="X510" s="17"/>
      <c r="Y510" s="17"/>
      <c r="Z510" s="17"/>
      <c r="AA510" s="17"/>
      <c r="AB510" s="17"/>
      <c r="AC510" s="17"/>
      <c r="AD510" s="17"/>
      <c r="AE510" s="17"/>
      <c r="AF510" s="17"/>
      <c r="AG510" s="17"/>
      <c r="AH510" s="17"/>
      <c r="AI510" s="17"/>
      <c r="AJ510" s="17"/>
      <c r="AK510" s="17"/>
      <c r="AL510" s="17"/>
      <c r="AM510" s="17"/>
      <c r="AN510" s="17"/>
      <c r="AO510" s="17"/>
      <c r="AP510" s="17"/>
      <c r="AQ510" s="17"/>
      <c r="AR510" s="17"/>
      <c r="AS510" s="17"/>
      <c r="AT510" s="17"/>
      <c r="AU510" s="17"/>
      <c r="AV510" s="17"/>
      <c r="AW510" s="17"/>
      <c r="AX510" s="17"/>
      <c r="AY510" s="17"/>
      <c r="AZ510" s="17"/>
      <c r="BA510" s="17"/>
      <c r="BB510" s="17"/>
      <c r="BC510" s="17"/>
      <c r="BD510" s="17"/>
      <c r="BE510" s="17"/>
      <c r="BF510" s="17"/>
      <c r="BG510" s="17"/>
      <c r="BH510" s="17"/>
      <c r="BI510" s="17"/>
      <c r="BJ510" s="17"/>
      <c r="BK510" s="17"/>
      <c r="BL510" s="17"/>
      <c r="BM510" s="17"/>
      <c r="BN510" s="17"/>
      <c r="BO510" s="17"/>
      <c r="BP510" s="17"/>
      <c r="BQ510" s="17"/>
      <c r="BR510" s="17"/>
      <c r="BS510" s="17"/>
      <c r="BT510" s="17"/>
      <c r="BU510" s="17"/>
      <c r="BV510" s="17"/>
      <c r="BW510" s="17"/>
      <c r="BX510" s="17"/>
      <c r="BY510" s="17"/>
      <c r="BZ510" s="17"/>
    </row>
    <row r="511" spans="3:78" x14ac:dyDescent="0.3">
      <c r="C511" s="17"/>
      <c r="D511" s="17"/>
      <c r="E511" s="17"/>
      <c r="F511" s="17"/>
      <c r="G511" s="17"/>
      <c r="H511" s="17"/>
      <c r="I511" s="17"/>
      <c r="J511" s="17"/>
      <c r="K511" s="17"/>
      <c r="L511" s="17"/>
      <c r="M511" s="17"/>
      <c r="N511" s="17"/>
      <c r="O511" s="17"/>
      <c r="P511" s="17"/>
      <c r="Q511" s="17"/>
      <c r="R511" s="17"/>
      <c r="S511" s="17"/>
      <c r="T511" s="17"/>
      <c r="U511" s="17"/>
      <c r="V511" s="17"/>
      <c r="W511" s="17"/>
      <c r="X511" s="17"/>
      <c r="Y511" s="17"/>
      <c r="Z511" s="17"/>
      <c r="AA511" s="17"/>
      <c r="AB511" s="17"/>
      <c r="AC511" s="17"/>
      <c r="AD511" s="17"/>
      <c r="AE511" s="17"/>
      <c r="AF511" s="17"/>
      <c r="AG511" s="17"/>
      <c r="AH511" s="17"/>
      <c r="AI511" s="17"/>
      <c r="AJ511" s="17"/>
      <c r="AK511" s="17"/>
      <c r="AL511" s="17"/>
      <c r="AM511" s="17"/>
      <c r="AN511" s="17"/>
      <c r="AO511" s="17"/>
      <c r="AP511" s="17"/>
      <c r="AQ511" s="17"/>
      <c r="AR511" s="17"/>
      <c r="AS511" s="17"/>
      <c r="AT511" s="17"/>
      <c r="AU511" s="17"/>
      <c r="AV511" s="17"/>
      <c r="AW511" s="17"/>
      <c r="AX511" s="17"/>
      <c r="AY511" s="17"/>
      <c r="AZ511" s="17"/>
      <c r="BA511" s="17"/>
      <c r="BB511" s="17"/>
      <c r="BC511" s="17"/>
      <c r="BD511" s="17"/>
      <c r="BE511" s="17"/>
      <c r="BF511" s="17"/>
      <c r="BG511" s="17"/>
      <c r="BH511" s="17"/>
      <c r="BI511" s="17"/>
      <c r="BJ511" s="17"/>
      <c r="BK511" s="17"/>
      <c r="BL511" s="17"/>
      <c r="BM511" s="17"/>
      <c r="BN511" s="17"/>
      <c r="BO511" s="17"/>
      <c r="BP511" s="17"/>
      <c r="BQ511" s="17"/>
      <c r="BR511" s="17"/>
      <c r="BS511" s="17"/>
      <c r="BT511" s="17"/>
      <c r="BU511" s="17"/>
      <c r="BV511" s="17"/>
      <c r="BW511" s="17"/>
      <c r="BX511" s="17"/>
      <c r="BY511" s="17"/>
      <c r="BZ511" s="17"/>
    </row>
    <row r="512" spans="3:78" x14ac:dyDescent="0.3">
      <c r="C512" s="17"/>
      <c r="D512" s="17"/>
      <c r="E512" s="17"/>
      <c r="F512" s="17"/>
      <c r="G512" s="17"/>
      <c r="H512" s="17"/>
      <c r="I512" s="17"/>
      <c r="J512" s="17"/>
      <c r="K512" s="17"/>
      <c r="L512" s="17"/>
      <c r="M512" s="17"/>
      <c r="N512" s="17"/>
      <c r="O512" s="17"/>
      <c r="P512" s="17"/>
      <c r="Q512" s="17"/>
      <c r="R512" s="17"/>
      <c r="S512" s="17"/>
      <c r="T512" s="17"/>
      <c r="U512" s="17"/>
      <c r="V512" s="17"/>
      <c r="W512" s="17"/>
      <c r="X512" s="17"/>
      <c r="Y512" s="17"/>
      <c r="Z512" s="17"/>
      <c r="AA512" s="17"/>
      <c r="AB512" s="17"/>
      <c r="AC512" s="17"/>
      <c r="AD512" s="17"/>
      <c r="AE512" s="17"/>
      <c r="AF512" s="17"/>
      <c r="AG512" s="17"/>
      <c r="AH512" s="17"/>
      <c r="AI512" s="17"/>
      <c r="AJ512" s="17"/>
      <c r="AK512" s="17"/>
      <c r="AL512" s="17"/>
      <c r="AM512" s="17"/>
      <c r="AN512" s="17"/>
      <c r="AO512" s="17"/>
      <c r="AP512" s="17"/>
      <c r="AQ512" s="17"/>
      <c r="AR512" s="17"/>
      <c r="AS512" s="17"/>
      <c r="AT512" s="17"/>
      <c r="AU512" s="17"/>
      <c r="AV512" s="17"/>
      <c r="AW512" s="17"/>
      <c r="AX512" s="17"/>
      <c r="AY512" s="17"/>
      <c r="AZ512" s="17"/>
      <c r="BA512" s="17"/>
      <c r="BB512" s="17"/>
      <c r="BC512" s="17"/>
      <c r="BD512" s="17"/>
      <c r="BE512" s="17"/>
      <c r="BF512" s="17"/>
      <c r="BG512" s="17"/>
      <c r="BH512" s="17"/>
      <c r="BI512" s="17"/>
      <c r="BJ512" s="17"/>
      <c r="BK512" s="17"/>
      <c r="BL512" s="17"/>
      <c r="BM512" s="17"/>
      <c r="BN512" s="17"/>
      <c r="BO512" s="17"/>
      <c r="BP512" s="17"/>
      <c r="BQ512" s="17"/>
      <c r="BR512" s="17"/>
      <c r="BS512" s="17"/>
      <c r="BT512" s="17"/>
      <c r="BU512" s="17"/>
      <c r="BV512" s="17"/>
      <c r="BW512" s="17"/>
      <c r="BX512" s="17"/>
      <c r="BY512" s="17"/>
      <c r="BZ512" s="17"/>
    </row>
    <row r="513" spans="3:78" x14ac:dyDescent="0.3">
      <c r="C513" s="17"/>
      <c r="D513" s="17"/>
      <c r="E513" s="17"/>
      <c r="F513" s="17"/>
      <c r="G513" s="17"/>
      <c r="H513" s="17"/>
      <c r="I513" s="17"/>
      <c r="J513" s="17"/>
      <c r="K513" s="17"/>
      <c r="L513" s="17"/>
      <c r="M513" s="17"/>
      <c r="N513" s="17"/>
      <c r="O513" s="17"/>
      <c r="P513" s="17"/>
      <c r="Q513" s="17"/>
      <c r="R513" s="17"/>
      <c r="S513" s="17"/>
      <c r="T513" s="17"/>
      <c r="U513" s="17"/>
      <c r="V513" s="17"/>
      <c r="W513" s="17"/>
      <c r="X513" s="17"/>
      <c r="Y513" s="17"/>
      <c r="Z513" s="17"/>
      <c r="AA513" s="17"/>
      <c r="AB513" s="17"/>
      <c r="AC513" s="17"/>
      <c r="AD513" s="17"/>
      <c r="AE513" s="17"/>
      <c r="AF513" s="17"/>
      <c r="AG513" s="17"/>
      <c r="AH513" s="17"/>
      <c r="AI513" s="17"/>
      <c r="AJ513" s="17"/>
      <c r="AK513" s="17"/>
      <c r="AL513" s="17"/>
      <c r="AM513" s="17"/>
      <c r="AN513" s="17"/>
      <c r="AO513" s="17"/>
      <c r="AP513" s="17"/>
      <c r="AQ513" s="17"/>
      <c r="AR513" s="17"/>
      <c r="AS513" s="17"/>
      <c r="AT513" s="17"/>
      <c r="AU513" s="17"/>
      <c r="AV513" s="17"/>
      <c r="AW513" s="17"/>
      <c r="AX513" s="17"/>
      <c r="AY513" s="17"/>
      <c r="AZ513" s="17"/>
      <c r="BA513" s="17"/>
      <c r="BB513" s="17"/>
      <c r="BC513" s="17"/>
      <c r="BD513" s="17"/>
      <c r="BE513" s="17"/>
      <c r="BF513" s="17"/>
      <c r="BG513" s="17"/>
      <c r="BH513" s="17"/>
      <c r="BI513" s="17"/>
      <c r="BJ513" s="17"/>
      <c r="BK513" s="17"/>
      <c r="BL513" s="17"/>
      <c r="BM513" s="17"/>
      <c r="BN513" s="17"/>
      <c r="BO513" s="17"/>
      <c r="BP513" s="17"/>
      <c r="BQ513" s="17"/>
      <c r="BR513" s="17"/>
      <c r="BS513" s="17"/>
      <c r="BT513" s="17"/>
      <c r="BU513" s="17"/>
      <c r="BV513" s="17"/>
      <c r="BW513" s="17"/>
      <c r="BX513" s="17"/>
      <c r="BY513" s="17"/>
      <c r="BZ513" s="17"/>
    </row>
    <row r="514" spans="3:78" x14ac:dyDescent="0.3">
      <c r="C514" s="17"/>
      <c r="D514" s="17"/>
      <c r="E514" s="17"/>
      <c r="F514" s="17"/>
      <c r="G514" s="17"/>
      <c r="H514" s="17"/>
      <c r="I514" s="17"/>
      <c r="J514" s="17"/>
      <c r="K514" s="17"/>
      <c r="L514" s="17"/>
      <c r="M514" s="17"/>
      <c r="N514" s="17"/>
      <c r="O514" s="17"/>
      <c r="P514" s="17"/>
      <c r="Q514" s="17"/>
      <c r="R514" s="17"/>
      <c r="S514" s="17"/>
      <c r="T514" s="17"/>
      <c r="U514" s="17"/>
      <c r="V514" s="17"/>
      <c r="W514" s="17"/>
      <c r="X514" s="17"/>
      <c r="Y514" s="17"/>
      <c r="Z514" s="17"/>
      <c r="AA514" s="17"/>
      <c r="AB514" s="17"/>
      <c r="AC514" s="17"/>
      <c r="AD514" s="17"/>
      <c r="AE514" s="17"/>
      <c r="AF514" s="17"/>
      <c r="AG514" s="17"/>
      <c r="AH514" s="17"/>
      <c r="AI514" s="17"/>
      <c r="AJ514" s="17"/>
      <c r="AK514" s="17"/>
      <c r="AL514" s="17"/>
      <c r="AM514" s="17"/>
      <c r="AN514" s="17"/>
      <c r="AO514" s="17"/>
      <c r="AP514" s="17"/>
      <c r="AQ514" s="17"/>
      <c r="AR514" s="17"/>
      <c r="AS514" s="17"/>
      <c r="AT514" s="17"/>
      <c r="AU514" s="17"/>
      <c r="AV514" s="17"/>
      <c r="AW514" s="17"/>
      <c r="AX514" s="17"/>
      <c r="AY514" s="17"/>
      <c r="AZ514" s="17"/>
      <c r="BA514" s="17"/>
      <c r="BB514" s="17"/>
      <c r="BC514" s="17"/>
      <c r="BD514" s="17"/>
      <c r="BE514" s="17"/>
      <c r="BF514" s="17"/>
      <c r="BG514" s="17"/>
      <c r="BH514" s="17"/>
      <c r="BI514" s="17"/>
      <c r="BJ514" s="17"/>
      <c r="BK514" s="17"/>
      <c r="BL514" s="17"/>
      <c r="BM514" s="17"/>
      <c r="BN514" s="17"/>
      <c r="BO514" s="17"/>
      <c r="BP514" s="17"/>
      <c r="BQ514" s="17"/>
      <c r="BR514" s="17"/>
      <c r="BS514" s="17"/>
      <c r="BT514" s="17"/>
      <c r="BU514" s="17"/>
      <c r="BV514" s="17"/>
      <c r="BW514" s="17"/>
      <c r="BX514" s="17"/>
      <c r="BY514" s="17"/>
      <c r="BZ514" s="17"/>
    </row>
    <row r="515" spans="3:78" x14ac:dyDescent="0.3">
      <c r="C515" s="17"/>
      <c r="D515" s="17"/>
      <c r="E515" s="17"/>
      <c r="F515" s="17"/>
      <c r="G515" s="17"/>
      <c r="H515" s="17"/>
      <c r="I515" s="17"/>
      <c r="J515" s="17"/>
      <c r="K515" s="17"/>
      <c r="L515" s="17"/>
      <c r="M515" s="17"/>
      <c r="N515" s="17"/>
      <c r="O515" s="17"/>
      <c r="P515" s="17"/>
      <c r="Q515" s="17"/>
      <c r="R515" s="17"/>
      <c r="S515" s="17"/>
      <c r="T515" s="17"/>
      <c r="U515" s="17"/>
      <c r="V515" s="17"/>
      <c r="W515" s="17"/>
      <c r="X515" s="17"/>
      <c r="Y515" s="17"/>
      <c r="Z515" s="17"/>
      <c r="AA515" s="17"/>
      <c r="AB515" s="17"/>
      <c r="AC515" s="17"/>
      <c r="AD515" s="17"/>
      <c r="AE515" s="17"/>
      <c r="AF515" s="17"/>
      <c r="AG515" s="17"/>
      <c r="AH515" s="17"/>
      <c r="AI515" s="17"/>
      <c r="AJ515" s="17"/>
      <c r="AK515" s="17"/>
      <c r="AL515" s="17"/>
      <c r="AM515" s="17"/>
      <c r="AN515" s="17"/>
      <c r="AO515" s="17"/>
      <c r="AP515" s="17"/>
      <c r="AQ515" s="17"/>
      <c r="AR515" s="17"/>
      <c r="AS515" s="17"/>
      <c r="AT515" s="17"/>
      <c r="AU515" s="17"/>
      <c r="AV515" s="17"/>
      <c r="AW515" s="17"/>
      <c r="AX515" s="17"/>
      <c r="AY515" s="17"/>
      <c r="AZ515" s="17"/>
      <c r="BA515" s="17"/>
      <c r="BB515" s="17"/>
      <c r="BC515" s="17"/>
      <c r="BD515" s="17"/>
      <c r="BE515" s="17"/>
      <c r="BF515" s="17"/>
      <c r="BG515" s="17"/>
      <c r="BH515" s="17"/>
      <c r="BI515" s="17"/>
      <c r="BJ515" s="17"/>
      <c r="BK515" s="17"/>
      <c r="BL515" s="17"/>
      <c r="BM515" s="17"/>
      <c r="BN515" s="17"/>
      <c r="BO515" s="17"/>
      <c r="BP515" s="17"/>
      <c r="BQ515" s="17"/>
      <c r="BR515" s="17"/>
      <c r="BS515" s="17"/>
      <c r="BT515" s="17"/>
      <c r="BU515" s="17"/>
      <c r="BV515" s="17"/>
      <c r="BW515" s="17"/>
      <c r="BX515" s="17"/>
      <c r="BY515" s="17"/>
      <c r="BZ515" s="17"/>
    </row>
    <row r="516" spans="3:78" x14ac:dyDescent="0.3">
      <c r="C516" s="17"/>
      <c r="D516" s="17"/>
      <c r="E516" s="17"/>
      <c r="F516" s="17"/>
      <c r="G516" s="17"/>
      <c r="H516" s="17"/>
      <c r="I516" s="17"/>
      <c r="J516" s="17"/>
      <c r="K516" s="17"/>
      <c r="L516" s="17"/>
      <c r="M516" s="17"/>
      <c r="N516" s="17"/>
      <c r="O516" s="17"/>
      <c r="P516" s="17"/>
      <c r="Q516" s="17"/>
      <c r="R516" s="17"/>
      <c r="S516" s="17"/>
      <c r="T516" s="17"/>
      <c r="U516" s="17"/>
      <c r="V516" s="17"/>
      <c r="W516" s="17"/>
      <c r="X516" s="17"/>
      <c r="Y516" s="17"/>
      <c r="Z516" s="17"/>
      <c r="AA516" s="17"/>
      <c r="AB516" s="17"/>
      <c r="AC516" s="17"/>
      <c r="AD516" s="17"/>
      <c r="AE516" s="17"/>
      <c r="AF516" s="17"/>
      <c r="AG516" s="17"/>
      <c r="AH516" s="17"/>
      <c r="AI516" s="17"/>
      <c r="AJ516" s="17"/>
      <c r="AK516" s="17"/>
      <c r="AL516" s="17"/>
      <c r="AM516" s="17"/>
      <c r="AN516" s="17"/>
      <c r="AO516" s="17"/>
      <c r="AP516" s="17"/>
      <c r="AQ516" s="17"/>
      <c r="AR516" s="17"/>
      <c r="AS516" s="17"/>
      <c r="AT516" s="17"/>
      <c r="AU516" s="17"/>
      <c r="AV516" s="17"/>
      <c r="AW516" s="17"/>
      <c r="AX516" s="17"/>
      <c r="AY516" s="17"/>
      <c r="AZ516" s="17"/>
      <c r="BA516" s="17"/>
      <c r="BB516" s="17"/>
      <c r="BC516" s="17"/>
      <c r="BD516" s="17"/>
      <c r="BE516" s="17"/>
      <c r="BF516" s="17"/>
      <c r="BG516" s="17"/>
      <c r="BH516" s="17"/>
      <c r="BI516" s="17"/>
      <c r="BJ516" s="17"/>
      <c r="BK516" s="17"/>
      <c r="BL516" s="17"/>
      <c r="BM516" s="17"/>
      <c r="BN516" s="17"/>
      <c r="BO516" s="17"/>
      <c r="BP516" s="17"/>
      <c r="BQ516" s="17"/>
      <c r="BR516" s="17"/>
      <c r="BS516" s="17"/>
      <c r="BT516" s="17"/>
      <c r="BU516" s="17"/>
      <c r="BV516" s="17"/>
      <c r="BW516" s="17"/>
      <c r="BX516" s="17"/>
      <c r="BY516" s="17"/>
      <c r="BZ516" s="17"/>
    </row>
    <row r="517" spans="3:78" x14ac:dyDescent="0.3">
      <c r="C517" s="17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  <c r="W517" s="17"/>
      <c r="X517" s="17"/>
      <c r="Y517" s="17"/>
      <c r="Z517" s="17"/>
      <c r="AA517" s="17"/>
      <c r="AB517" s="17"/>
      <c r="AC517" s="17"/>
      <c r="AD517" s="17"/>
      <c r="AE517" s="17"/>
      <c r="AF517" s="17"/>
      <c r="AG517" s="17"/>
      <c r="AH517" s="17"/>
      <c r="AI517" s="17"/>
      <c r="AJ517" s="17"/>
      <c r="AK517" s="17"/>
      <c r="AL517" s="17"/>
      <c r="AM517" s="17"/>
      <c r="AN517" s="17"/>
      <c r="AO517" s="17"/>
      <c r="AP517" s="17"/>
      <c r="AQ517" s="17"/>
      <c r="AR517" s="17"/>
      <c r="AS517" s="17"/>
      <c r="AT517" s="17"/>
      <c r="AU517" s="17"/>
      <c r="AV517" s="17"/>
      <c r="AW517" s="17"/>
      <c r="AX517" s="17"/>
      <c r="AY517" s="17"/>
      <c r="AZ517" s="17"/>
      <c r="BA517" s="17"/>
      <c r="BB517" s="17"/>
      <c r="BC517" s="17"/>
      <c r="BD517" s="17"/>
      <c r="BE517" s="17"/>
      <c r="BF517" s="17"/>
      <c r="BG517" s="17"/>
      <c r="BH517" s="17"/>
      <c r="BI517" s="17"/>
      <c r="BJ517" s="17"/>
      <c r="BK517" s="17"/>
      <c r="BL517" s="17"/>
      <c r="BM517" s="17"/>
      <c r="BN517" s="17"/>
      <c r="BO517" s="17"/>
      <c r="BP517" s="17"/>
      <c r="BQ517" s="17"/>
      <c r="BR517" s="17"/>
      <c r="BS517" s="17"/>
      <c r="BT517" s="17"/>
      <c r="BU517" s="17"/>
      <c r="BV517" s="17"/>
      <c r="BW517" s="17"/>
      <c r="BX517" s="17"/>
      <c r="BY517" s="17"/>
      <c r="BZ517" s="17"/>
    </row>
    <row r="518" spans="3:78" x14ac:dyDescent="0.3">
      <c r="C518" s="17"/>
      <c r="D518" s="17"/>
      <c r="E518" s="17"/>
      <c r="F518" s="17"/>
      <c r="G518" s="17"/>
      <c r="H518" s="17"/>
      <c r="I518" s="17"/>
      <c r="J518" s="17"/>
      <c r="K518" s="17"/>
      <c r="L518" s="17"/>
      <c r="M518" s="17"/>
      <c r="N518" s="17"/>
      <c r="O518" s="17"/>
      <c r="P518" s="17"/>
      <c r="Q518" s="17"/>
      <c r="R518" s="17"/>
      <c r="S518" s="17"/>
      <c r="T518" s="17"/>
      <c r="U518" s="17"/>
      <c r="V518" s="17"/>
      <c r="W518" s="17"/>
      <c r="X518" s="17"/>
      <c r="Y518" s="17"/>
      <c r="Z518" s="17"/>
      <c r="AA518" s="17"/>
      <c r="AB518" s="17"/>
      <c r="AC518" s="17"/>
      <c r="AD518" s="17"/>
      <c r="AE518" s="17"/>
      <c r="AF518" s="17"/>
      <c r="AG518" s="17"/>
      <c r="AH518" s="17"/>
      <c r="AI518" s="17"/>
      <c r="AJ518" s="17"/>
      <c r="AK518" s="17"/>
      <c r="AL518" s="17"/>
      <c r="AM518" s="17"/>
      <c r="AN518" s="17"/>
      <c r="AO518" s="17"/>
      <c r="AP518" s="17"/>
      <c r="AQ518" s="17"/>
      <c r="AR518" s="17"/>
      <c r="AS518" s="17"/>
      <c r="AT518" s="17"/>
      <c r="AU518" s="17"/>
      <c r="AV518" s="17"/>
      <c r="AW518" s="17"/>
      <c r="AX518" s="17"/>
      <c r="AY518" s="17"/>
      <c r="AZ518" s="17"/>
      <c r="BA518" s="17"/>
      <c r="BB518" s="17"/>
      <c r="BC518" s="17"/>
      <c r="BD518" s="17"/>
      <c r="BE518" s="17"/>
      <c r="BF518" s="17"/>
      <c r="BG518" s="17"/>
      <c r="BH518" s="17"/>
      <c r="BI518" s="17"/>
      <c r="BJ518" s="17"/>
      <c r="BK518" s="17"/>
      <c r="BL518" s="17"/>
      <c r="BM518" s="17"/>
      <c r="BN518" s="17"/>
      <c r="BO518" s="17"/>
      <c r="BP518" s="17"/>
      <c r="BQ518" s="17"/>
      <c r="BR518" s="17"/>
      <c r="BS518" s="17"/>
      <c r="BT518" s="17"/>
      <c r="BU518" s="17"/>
      <c r="BV518" s="17"/>
      <c r="BW518" s="17"/>
      <c r="BX518" s="17"/>
      <c r="BY518" s="17"/>
      <c r="BZ518" s="17"/>
    </row>
    <row r="519" spans="3:78" x14ac:dyDescent="0.3">
      <c r="C519" s="17"/>
      <c r="D519" s="17"/>
      <c r="E519" s="17"/>
      <c r="F519" s="17"/>
      <c r="G519" s="17"/>
      <c r="H519" s="17"/>
      <c r="I519" s="17"/>
      <c r="J519" s="17"/>
      <c r="K519" s="17"/>
      <c r="L519" s="17"/>
      <c r="M519" s="17"/>
      <c r="N519" s="17"/>
      <c r="O519" s="17"/>
      <c r="P519" s="17"/>
      <c r="Q519" s="17"/>
      <c r="R519" s="17"/>
      <c r="S519" s="17"/>
      <c r="T519" s="17"/>
      <c r="U519" s="17"/>
      <c r="V519" s="17"/>
      <c r="W519" s="17"/>
      <c r="X519" s="17"/>
      <c r="Y519" s="17"/>
      <c r="Z519" s="17"/>
      <c r="AA519" s="17"/>
      <c r="AB519" s="17"/>
      <c r="AC519" s="17"/>
      <c r="AD519" s="17"/>
      <c r="AE519" s="17"/>
      <c r="AF519" s="17"/>
      <c r="AG519" s="17"/>
      <c r="AH519" s="17"/>
      <c r="AI519" s="17"/>
      <c r="AJ519" s="17"/>
      <c r="AK519" s="17"/>
      <c r="AL519" s="17"/>
      <c r="AM519" s="17"/>
      <c r="AN519" s="17"/>
      <c r="AO519" s="17"/>
      <c r="AP519" s="17"/>
      <c r="AQ519" s="17"/>
      <c r="AR519" s="17"/>
      <c r="AS519" s="17"/>
      <c r="AT519" s="17"/>
      <c r="AU519" s="17"/>
      <c r="AV519" s="17"/>
      <c r="AW519" s="17"/>
      <c r="AX519" s="17"/>
      <c r="AY519" s="17"/>
      <c r="AZ519" s="17"/>
      <c r="BA519" s="17"/>
      <c r="BB519" s="17"/>
      <c r="BC519" s="17"/>
      <c r="BD519" s="17"/>
      <c r="BE519" s="17"/>
      <c r="BF519" s="17"/>
      <c r="BG519" s="17"/>
      <c r="BH519" s="17"/>
      <c r="BI519" s="17"/>
      <c r="BJ519" s="17"/>
      <c r="BK519" s="17"/>
      <c r="BL519" s="17"/>
      <c r="BM519" s="17"/>
      <c r="BN519" s="17"/>
      <c r="BO519" s="17"/>
      <c r="BP519" s="17"/>
      <c r="BQ519" s="17"/>
      <c r="BR519" s="17"/>
      <c r="BS519" s="17"/>
      <c r="BT519" s="17"/>
      <c r="BU519" s="17"/>
      <c r="BV519" s="17"/>
      <c r="BW519" s="17"/>
      <c r="BX519" s="17"/>
      <c r="BY519" s="17"/>
      <c r="BZ519" s="17"/>
    </row>
    <row r="520" spans="3:78" x14ac:dyDescent="0.3">
      <c r="C520" s="17"/>
      <c r="D520" s="17"/>
      <c r="E520" s="17"/>
      <c r="F520" s="17"/>
      <c r="G520" s="17"/>
      <c r="H520" s="17"/>
      <c r="I520" s="17"/>
      <c r="J520" s="17"/>
      <c r="K520" s="17"/>
      <c r="L520" s="17"/>
      <c r="M520" s="17"/>
      <c r="N520" s="17"/>
      <c r="O520" s="17"/>
      <c r="P520" s="17"/>
      <c r="Q520" s="17"/>
      <c r="R520" s="17"/>
      <c r="S520" s="17"/>
      <c r="T520" s="17"/>
      <c r="U520" s="17"/>
      <c r="V520" s="17"/>
      <c r="W520" s="17"/>
      <c r="X520" s="17"/>
      <c r="Y520" s="17"/>
      <c r="Z520" s="17"/>
      <c r="AA520" s="17"/>
      <c r="AB520" s="17"/>
      <c r="AC520" s="17"/>
      <c r="AD520" s="17"/>
      <c r="AE520" s="17"/>
      <c r="AF520" s="17"/>
      <c r="AG520" s="17"/>
      <c r="AH520" s="17"/>
      <c r="AI520" s="17"/>
      <c r="AJ520" s="17"/>
      <c r="AK520" s="17"/>
      <c r="AL520" s="17"/>
      <c r="AM520" s="17"/>
      <c r="AN520" s="17"/>
      <c r="AO520" s="17"/>
      <c r="AP520" s="17"/>
      <c r="AQ520" s="17"/>
      <c r="AR520" s="17"/>
      <c r="AS520" s="17"/>
      <c r="AT520" s="17"/>
      <c r="AU520" s="17"/>
      <c r="AV520" s="17"/>
      <c r="AW520" s="17"/>
      <c r="AX520" s="17"/>
      <c r="AY520" s="17"/>
      <c r="AZ520" s="17"/>
      <c r="BA520" s="17"/>
      <c r="BB520" s="17"/>
      <c r="BC520" s="17"/>
      <c r="BD520" s="17"/>
      <c r="BE520" s="17"/>
      <c r="BF520" s="17"/>
      <c r="BG520" s="17"/>
      <c r="BH520" s="17"/>
      <c r="BI520" s="17"/>
      <c r="BJ520" s="17"/>
      <c r="BK520" s="17"/>
      <c r="BL520" s="17"/>
      <c r="BM520" s="17"/>
      <c r="BN520" s="17"/>
      <c r="BO520" s="17"/>
      <c r="BP520" s="17"/>
      <c r="BQ520" s="17"/>
      <c r="BR520" s="17"/>
      <c r="BS520" s="17"/>
      <c r="BT520" s="17"/>
      <c r="BU520" s="17"/>
      <c r="BV520" s="17"/>
      <c r="BW520" s="17"/>
      <c r="BX520" s="17"/>
      <c r="BY520" s="17"/>
      <c r="BZ520" s="17"/>
    </row>
    <row r="521" spans="3:78" x14ac:dyDescent="0.3">
      <c r="C521" s="17"/>
      <c r="D521" s="17"/>
      <c r="E521" s="17"/>
      <c r="F521" s="17"/>
      <c r="G521" s="17"/>
      <c r="H521" s="17"/>
      <c r="I521" s="17"/>
      <c r="J521" s="17"/>
      <c r="K521" s="17"/>
      <c r="L521" s="17"/>
      <c r="M521" s="17"/>
      <c r="N521" s="17"/>
      <c r="O521" s="17"/>
      <c r="P521" s="17"/>
      <c r="Q521" s="17"/>
      <c r="R521" s="17"/>
      <c r="S521" s="17"/>
      <c r="T521" s="17"/>
      <c r="U521" s="17"/>
      <c r="V521" s="17"/>
      <c r="W521" s="17"/>
      <c r="X521" s="17"/>
      <c r="Y521" s="17"/>
      <c r="Z521" s="17"/>
      <c r="AA521" s="17"/>
      <c r="AB521" s="17"/>
      <c r="AC521" s="17"/>
      <c r="AD521" s="17"/>
      <c r="AE521" s="17"/>
      <c r="AF521" s="17"/>
      <c r="AG521" s="17"/>
      <c r="AH521" s="17"/>
      <c r="AI521" s="17"/>
      <c r="AJ521" s="17"/>
      <c r="AK521" s="17"/>
      <c r="AL521" s="17"/>
      <c r="AM521" s="17"/>
      <c r="AN521" s="17"/>
      <c r="AO521" s="17"/>
      <c r="AP521" s="17"/>
      <c r="AQ521" s="17"/>
      <c r="AR521" s="17"/>
      <c r="AS521" s="17"/>
      <c r="AT521" s="17"/>
      <c r="AU521" s="17"/>
      <c r="AV521" s="17"/>
      <c r="AW521" s="17"/>
      <c r="AX521" s="17"/>
      <c r="AY521" s="17"/>
      <c r="AZ521" s="17"/>
      <c r="BA521" s="17"/>
      <c r="BB521" s="17"/>
      <c r="BC521" s="17"/>
      <c r="BD521" s="17"/>
      <c r="BE521" s="17"/>
      <c r="BF521" s="17"/>
      <c r="BG521" s="17"/>
      <c r="BH521" s="17"/>
      <c r="BI521" s="17"/>
      <c r="BJ521" s="17"/>
      <c r="BK521" s="17"/>
      <c r="BL521" s="17"/>
      <c r="BM521" s="17"/>
      <c r="BN521" s="17"/>
      <c r="BO521" s="17"/>
      <c r="BP521" s="17"/>
      <c r="BQ521" s="17"/>
      <c r="BR521" s="17"/>
      <c r="BS521" s="17"/>
      <c r="BT521" s="17"/>
      <c r="BU521" s="17"/>
      <c r="BV521" s="17"/>
      <c r="BW521" s="17"/>
      <c r="BX521" s="17"/>
      <c r="BY521" s="17"/>
      <c r="BZ521" s="17"/>
    </row>
    <row r="522" spans="3:78" x14ac:dyDescent="0.3">
      <c r="C522" s="17"/>
      <c r="D522" s="17"/>
      <c r="E522" s="17"/>
      <c r="F522" s="17"/>
      <c r="G522" s="17"/>
      <c r="H522" s="17"/>
      <c r="I522" s="17"/>
      <c r="J522" s="17"/>
      <c r="K522" s="17"/>
      <c r="L522" s="17"/>
      <c r="M522" s="17"/>
      <c r="N522" s="17"/>
      <c r="O522" s="17"/>
      <c r="P522" s="17"/>
      <c r="Q522" s="17"/>
      <c r="R522" s="17"/>
      <c r="S522" s="17"/>
      <c r="T522" s="17"/>
      <c r="U522" s="17"/>
      <c r="V522" s="17"/>
      <c r="W522" s="17"/>
      <c r="X522" s="17"/>
      <c r="Y522" s="17"/>
      <c r="Z522" s="17"/>
      <c r="AA522" s="17"/>
      <c r="AB522" s="17"/>
      <c r="AC522" s="17"/>
      <c r="AD522" s="17"/>
      <c r="AE522" s="17"/>
      <c r="AF522" s="17"/>
      <c r="AG522" s="17"/>
      <c r="AH522" s="17"/>
      <c r="AI522" s="17"/>
      <c r="AJ522" s="17"/>
      <c r="AK522" s="17"/>
      <c r="AL522" s="17"/>
      <c r="AM522" s="17"/>
      <c r="AN522" s="17"/>
      <c r="AO522" s="17"/>
      <c r="AP522" s="17"/>
      <c r="AQ522" s="17"/>
      <c r="AR522" s="17"/>
      <c r="AS522" s="17"/>
      <c r="AT522" s="17"/>
      <c r="AU522" s="17"/>
      <c r="AV522" s="17"/>
      <c r="AW522" s="17"/>
      <c r="AX522" s="17"/>
      <c r="AY522" s="17"/>
      <c r="AZ522" s="17"/>
      <c r="BA522" s="17"/>
      <c r="BB522" s="17"/>
      <c r="BC522" s="17"/>
      <c r="BD522" s="17"/>
      <c r="BE522" s="17"/>
      <c r="BF522" s="17"/>
      <c r="BG522" s="17"/>
      <c r="BH522" s="17"/>
      <c r="BI522" s="17"/>
      <c r="BJ522" s="17"/>
      <c r="BK522" s="17"/>
      <c r="BL522" s="17"/>
      <c r="BM522" s="17"/>
      <c r="BN522" s="17"/>
      <c r="BO522" s="17"/>
      <c r="BP522" s="17"/>
      <c r="BQ522" s="17"/>
      <c r="BR522" s="17"/>
      <c r="BS522" s="17"/>
      <c r="BT522" s="17"/>
      <c r="BU522" s="17"/>
      <c r="BV522" s="17"/>
      <c r="BW522" s="17"/>
      <c r="BX522" s="17"/>
      <c r="BY522" s="17"/>
      <c r="BZ522" s="17"/>
    </row>
    <row r="523" spans="3:78" x14ac:dyDescent="0.3">
      <c r="C523" s="17"/>
      <c r="D523" s="17"/>
      <c r="E523" s="17"/>
      <c r="F523" s="17"/>
      <c r="G523" s="17"/>
      <c r="H523" s="17"/>
      <c r="I523" s="17"/>
      <c r="J523" s="17"/>
      <c r="K523" s="17"/>
      <c r="L523" s="17"/>
      <c r="M523" s="17"/>
      <c r="N523" s="17"/>
      <c r="O523" s="17"/>
      <c r="P523" s="17"/>
      <c r="Q523" s="17"/>
      <c r="R523" s="17"/>
      <c r="S523" s="17"/>
      <c r="T523" s="17"/>
      <c r="U523" s="17"/>
      <c r="V523" s="17"/>
      <c r="W523" s="17"/>
      <c r="X523" s="17"/>
      <c r="Y523" s="17"/>
      <c r="Z523" s="17"/>
      <c r="AA523" s="17"/>
      <c r="AB523" s="17"/>
      <c r="AC523" s="17"/>
      <c r="AD523" s="17"/>
      <c r="AE523" s="17"/>
      <c r="AF523" s="17"/>
      <c r="AG523" s="17"/>
      <c r="AH523" s="17"/>
      <c r="AI523" s="17"/>
      <c r="AJ523" s="17"/>
      <c r="AK523" s="17"/>
      <c r="AL523" s="17"/>
      <c r="AM523" s="17"/>
      <c r="AN523" s="17"/>
      <c r="AO523" s="17"/>
      <c r="AP523" s="17"/>
      <c r="AQ523" s="17"/>
      <c r="AR523" s="17"/>
      <c r="AS523" s="17"/>
      <c r="AT523" s="17"/>
      <c r="AU523" s="17"/>
      <c r="AV523" s="17"/>
      <c r="AW523" s="17"/>
      <c r="AX523" s="17"/>
      <c r="AY523" s="17"/>
      <c r="AZ523" s="17"/>
      <c r="BA523" s="17"/>
      <c r="BB523" s="17"/>
      <c r="BC523" s="17"/>
      <c r="BD523" s="17"/>
      <c r="BE523" s="17"/>
      <c r="BF523" s="17"/>
      <c r="BG523" s="17"/>
      <c r="BH523" s="17"/>
      <c r="BI523" s="17"/>
      <c r="BJ523" s="17"/>
      <c r="BK523" s="17"/>
      <c r="BL523" s="17"/>
      <c r="BM523" s="17"/>
      <c r="BN523" s="17"/>
      <c r="BO523" s="17"/>
      <c r="BP523" s="17"/>
      <c r="BQ523" s="17"/>
      <c r="BR523" s="17"/>
      <c r="BS523" s="17"/>
      <c r="BT523" s="17"/>
      <c r="BU523" s="17"/>
      <c r="BV523" s="17"/>
      <c r="BW523" s="17"/>
      <c r="BX523" s="17"/>
      <c r="BY523" s="17"/>
      <c r="BZ523" s="17"/>
    </row>
    <row r="524" spans="3:78" x14ac:dyDescent="0.3">
      <c r="C524" s="17"/>
      <c r="D524" s="17"/>
      <c r="E524" s="17"/>
      <c r="F524" s="17"/>
      <c r="G524" s="17"/>
      <c r="H524" s="17"/>
      <c r="I524" s="17"/>
      <c r="J524" s="17"/>
      <c r="K524" s="17"/>
      <c r="L524" s="17"/>
      <c r="M524" s="17"/>
      <c r="N524" s="17"/>
      <c r="O524" s="17"/>
      <c r="P524" s="17"/>
      <c r="Q524" s="17"/>
      <c r="R524" s="17"/>
      <c r="S524" s="17"/>
      <c r="T524" s="17"/>
      <c r="U524" s="17"/>
      <c r="V524" s="17"/>
      <c r="W524" s="17"/>
      <c r="X524" s="17"/>
      <c r="Y524" s="17"/>
      <c r="Z524" s="17"/>
      <c r="AA524" s="17"/>
      <c r="AB524" s="17"/>
      <c r="AC524" s="17"/>
      <c r="AD524" s="17"/>
      <c r="AE524" s="17"/>
      <c r="AF524" s="17"/>
      <c r="AG524" s="17"/>
      <c r="AH524" s="17"/>
      <c r="AI524" s="17"/>
      <c r="AJ524" s="17"/>
      <c r="AK524" s="17"/>
      <c r="AL524" s="17"/>
      <c r="AM524" s="17"/>
      <c r="AN524" s="17"/>
      <c r="AO524" s="17"/>
      <c r="AP524" s="17"/>
      <c r="AQ524" s="17"/>
      <c r="AR524" s="17"/>
      <c r="AS524" s="17"/>
      <c r="AT524" s="17"/>
      <c r="AU524" s="17"/>
      <c r="AV524" s="17"/>
      <c r="AW524" s="17"/>
      <c r="AX524" s="17"/>
      <c r="AY524" s="17"/>
      <c r="AZ524" s="17"/>
      <c r="BA524" s="17"/>
      <c r="BB524" s="17"/>
      <c r="BC524" s="17"/>
      <c r="BD524" s="17"/>
      <c r="BE524" s="17"/>
      <c r="BF524" s="17"/>
      <c r="BG524" s="17"/>
      <c r="BH524" s="17"/>
      <c r="BI524" s="17"/>
      <c r="BJ524" s="17"/>
      <c r="BK524" s="17"/>
      <c r="BL524" s="17"/>
      <c r="BM524" s="17"/>
      <c r="BN524" s="17"/>
      <c r="BO524" s="17"/>
      <c r="BP524" s="17"/>
      <c r="BQ524" s="17"/>
      <c r="BR524" s="17"/>
      <c r="BS524" s="17"/>
      <c r="BT524" s="17"/>
      <c r="BU524" s="17"/>
      <c r="BV524" s="17"/>
      <c r="BW524" s="17"/>
      <c r="BX524" s="17"/>
      <c r="BY524" s="17"/>
      <c r="BZ524" s="17"/>
    </row>
    <row r="525" spans="3:78" x14ac:dyDescent="0.3">
      <c r="C525" s="17"/>
      <c r="D525" s="17"/>
      <c r="E525" s="17"/>
      <c r="F525" s="17"/>
      <c r="G525" s="17"/>
      <c r="H525" s="17"/>
      <c r="I525" s="17"/>
      <c r="J525" s="17"/>
      <c r="K525" s="17"/>
      <c r="L525" s="17"/>
      <c r="M525" s="17"/>
      <c r="N525" s="17"/>
      <c r="O525" s="17"/>
      <c r="P525" s="17"/>
      <c r="Q525" s="17"/>
      <c r="R525" s="17"/>
      <c r="S525" s="17"/>
      <c r="T525" s="17"/>
      <c r="U525" s="17"/>
      <c r="V525" s="17"/>
      <c r="W525" s="17"/>
      <c r="X525" s="17"/>
      <c r="Y525" s="17"/>
      <c r="Z525" s="17"/>
      <c r="AA525" s="17"/>
      <c r="AB525" s="17"/>
      <c r="AC525" s="17"/>
      <c r="AD525" s="17"/>
      <c r="AE525" s="17"/>
      <c r="AF525" s="17"/>
      <c r="AG525" s="17"/>
      <c r="AH525" s="17"/>
      <c r="AI525" s="17"/>
      <c r="AJ525" s="17"/>
      <c r="AK525" s="17"/>
      <c r="AL525" s="17"/>
      <c r="AM525" s="17"/>
      <c r="AN525" s="17"/>
      <c r="AO525" s="17"/>
      <c r="AP525" s="17"/>
      <c r="AQ525" s="17"/>
      <c r="AR525" s="17"/>
      <c r="AS525" s="17"/>
      <c r="AT525" s="17"/>
      <c r="AU525" s="17"/>
      <c r="AV525" s="17"/>
      <c r="AW525" s="17"/>
      <c r="AX525" s="17"/>
      <c r="AY525" s="17"/>
      <c r="AZ525" s="17"/>
      <c r="BA525" s="17"/>
      <c r="BB525" s="17"/>
      <c r="BC525" s="17"/>
      <c r="BD525" s="17"/>
      <c r="BE525" s="17"/>
      <c r="BF525" s="17"/>
      <c r="BG525" s="17"/>
      <c r="BH525" s="17"/>
      <c r="BI525" s="17"/>
      <c r="BJ525" s="17"/>
      <c r="BK525" s="17"/>
      <c r="BL525" s="17"/>
      <c r="BM525" s="17"/>
      <c r="BN525" s="17"/>
      <c r="BO525" s="17"/>
      <c r="BP525" s="17"/>
      <c r="BQ525" s="17"/>
      <c r="BR525" s="17"/>
      <c r="BS525" s="17"/>
      <c r="BT525" s="17"/>
      <c r="BU525" s="17"/>
      <c r="BV525" s="17"/>
      <c r="BW525" s="17"/>
      <c r="BX525" s="17"/>
      <c r="BY525" s="17"/>
      <c r="BZ525" s="17"/>
    </row>
    <row r="526" spans="3:78" x14ac:dyDescent="0.3">
      <c r="C526" s="17"/>
      <c r="D526" s="17"/>
      <c r="E526" s="17"/>
      <c r="F526" s="17"/>
      <c r="G526" s="17"/>
      <c r="H526" s="17"/>
      <c r="I526" s="17"/>
      <c r="J526" s="17"/>
      <c r="K526" s="17"/>
      <c r="L526" s="17"/>
      <c r="M526" s="17"/>
      <c r="N526" s="17"/>
      <c r="O526" s="17"/>
      <c r="P526" s="17"/>
      <c r="Q526" s="17"/>
      <c r="R526" s="17"/>
      <c r="S526" s="17"/>
      <c r="T526" s="17"/>
      <c r="U526" s="17"/>
      <c r="V526" s="17"/>
      <c r="W526" s="17"/>
      <c r="X526" s="17"/>
      <c r="Y526" s="17"/>
      <c r="Z526" s="17"/>
      <c r="AA526" s="17"/>
      <c r="AB526" s="17"/>
      <c r="AC526" s="17"/>
      <c r="AD526" s="17"/>
      <c r="AE526" s="17"/>
      <c r="AF526" s="17"/>
      <c r="AG526" s="17"/>
      <c r="AH526" s="17"/>
      <c r="AI526" s="17"/>
      <c r="AJ526" s="17"/>
      <c r="AK526" s="17"/>
      <c r="AL526" s="17"/>
      <c r="AM526" s="17"/>
      <c r="AN526" s="17"/>
      <c r="AO526" s="17"/>
      <c r="AP526" s="17"/>
      <c r="AQ526" s="17"/>
      <c r="AR526" s="17"/>
      <c r="AS526" s="17"/>
      <c r="AT526" s="17"/>
      <c r="AU526" s="17"/>
      <c r="AV526" s="17"/>
      <c r="AW526" s="17"/>
      <c r="AX526" s="17"/>
      <c r="AY526" s="17"/>
      <c r="AZ526" s="17"/>
      <c r="BA526" s="17"/>
      <c r="BB526" s="17"/>
      <c r="BC526" s="17"/>
      <c r="BD526" s="17"/>
      <c r="BE526" s="17"/>
      <c r="BF526" s="17"/>
      <c r="BG526" s="17"/>
      <c r="BH526" s="17"/>
      <c r="BI526" s="17"/>
      <c r="BJ526" s="17"/>
      <c r="BK526" s="17"/>
      <c r="BL526" s="17"/>
      <c r="BM526" s="17"/>
      <c r="BN526" s="17"/>
      <c r="BO526" s="17"/>
      <c r="BP526" s="17"/>
      <c r="BQ526" s="17"/>
      <c r="BR526" s="17"/>
      <c r="BS526" s="17"/>
      <c r="BT526" s="17"/>
      <c r="BU526" s="17"/>
      <c r="BV526" s="17"/>
      <c r="BW526" s="17"/>
      <c r="BX526" s="17"/>
      <c r="BY526" s="17"/>
      <c r="BZ526" s="17"/>
    </row>
    <row r="527" spans="3:78" x14ac:dyDescent="0.3">
      <c r="C527" s="17"/>
      <c r="D527" s="17"/>
      <c r="E527" s="17"/>
      <c r="F527" s="17"/>
      <c r="G527" s="17"/>
      <c r="H527" s="17"/>
      <c r="I527" s="17"/>
      <c r="J527" s="17"/>
      <c r="K527" s="17"/>
      <c r="L527" s="17"/>
      <c r="M527" s="17"/>
      <c r="N527" s="17"/>
      <c r="O527" s="17"/>
      <c r="P527" s="17"/>
      <c r="Q527" s="17"/>
      <c r="R527" s="17"/>
      <c r="S527" s="17"/>
      <c r="T527" s="17"/>
      <c r="U527" s="17"/>
      <c r="V527" s="17"/>
      <c r="W527" s="17"/>
      <c r="X527" s="17"/>
      <c r="Y527" s="17"/>
      <c r="Z527" s="17"/>
      <c r="AA527" s="17"/>
      <c r="AB527" s="17"/>
      <c r="AC527" s="17"/>
      <c r="AD527" s="17"/>
      <c r="AE527" s="17"/>
      <c r="AF527" s="17"/>
      <c r="AG527" s="17"/>
      <c r="AH527" s="17"/>
      <c r="AI527" s="17"/>
      <c r="AJ527" s="17"/>
      <c r="AK527" s="17"/>
      <c r="AL527" s="17"/>
      <c r="AM527" s="17"/>
      <c r="AN527" s="17"/>
      <c r="AO527" s="17"/>
      <c r="AP527" s="17"/>
      <c r="AQ527" s="17"/>
      <c r="AR527" s="17"/>
      <c r="AS527" s="17"/>
      <c r="AT527" s="17"/>
      <c r="AU527" s="17"/>
      <c r="AV527" s="17"/>
      <c r="AW527" s="17"/>
      <c r="AX527" s="17"/>
      <c r="AY527" s="17"/>
      <c r="AZ527" s="17"/>
      <c r="BA527" s="17"/>
      <c r="BB527" s="17"/>
      <c r="BC527" s="17"/>
      <c r="BD527" s="17"/>
      <c r="BE527" s="17"/>
      <c r="BF527" s="17"/>
      <c r="BG527" s="17"/>
      <c r="BH527" s="17"/>
      <c r="BI527" s="17"/>
      <c r="BJ527" s="17"/>
      <c r="BK527" s="17"/>
      <c r="BL527" s="17"/>
      <c r="BM527" s="17"/>
      <c r="BN527" s="17"/>
      <c r="BO527" s="17"/>
      <c r="BP527" s="17"/>
      <c r="BQ527" s="17"/>
      <c r="BR527" s="17"/>
      <c r="BS527" s="17"/>
      <c r="BT527" s="17"/>
      <c r="BU527" s="17"/>
      <c r="BV527" s="17"/>
      <c r="BW527" s="17"/>
      <c r="BX527" s="17"/>
      <c r="BY527" s="17"/>
      <c r="BZ527" s="17"/>
    </row>
    <row r="528" spans="3:78" x14ac:dyDescent="0.3">
      <c r="C528" s="17"/>
      <c r="D528" s="17"/>
      <c r="E528" s="17"/>
      <c r="F528" s="17"/>
      <c r="G528" s="17"/>
      <c r="H528" s="17"/>
      <c r="I528" s="17"/>
      <c r="J528" s="17"/>
      <c r="K528" s="17"/>
      <c r="L528" s="17"/>
      <c r="M528" s="17"/>
      <c r="N528" s="17"/>
      <c r="O528" s="17"/>
      <c r="P528" s="17"/>
      <c r="Q528" s="17"/>
      <c r="R528" s="17"/>
      <c r="S528" s="17"/>
      <c r="T528" s="17"/>
      <c r="U528" s="17"/>
      <c r="V528" s="17"/>
      <c r="W528" s="17"/>
      <c r="X528" s="17"/>
      <c r="Y528" s="17"/>
      <c r="Z528" s="17"/>
      <c r="AA528" s="17"/>
      <c r="AB528" s="17"/>
      <c r="AC528" s="17"/>
      <c r="AD528" s="17"/>
      <c r="AE528" s="17"/>
      <c r="AF528" s="17"/>
      <c r="AG528" s="17"/>
      <c r="AH528" s="17"/>
      <c r="AI528" s="17"/>
      <c r="AJ528" s="17"/>
      <c r="AK528" s="17"/>
      <c r="AL528" s="17"/>
      <c r="AM528" s="17"/>
      <c r="AN528" s="17"/>
      <c r="AO528" s="17"/>
      <c r="AP528" s="17"/>
      <c r="AQ528" s="17"/>
      <c r="AR528" s="17"/>
      <c r="AS528" s="17"/>
      <c r="AT528" s="17"/>
      <c r="AU528" s="17"/>
      <c r="AV528" s="17"/>
      <c r="AW528" s="17"/>
      <c r="AX528" s="17"/>
      <c r="AY528" s="17"/>
      <c r="AZ528" s="17"/>
      <c r="BA528" s="17"/>
      <c r="BB528" s="17"/>
      <c r="BC528" s="17"/>
      <c r="BD528" s="17"/>
      <c r="BE528" s="17"/>
      <c r="BF528" s="17"/>
      <c r="BG528" s="17"/>
      <c r="BH528" s="17"/>
      <c r="BI528" s="17"/>
      <c r="BJ528" s="17"/>
      <c r="BK528" s="17"/>
      <c r="BL528" s="17"/>
      <c r="BM528" s="17"/>
      <c r="BN528" s="17"/>
      <c r="BO528" s="17"/>
      <c r="BP528" s="17"/>
      <c r="BQ528" s="17"/>
      <c r="BR528" s="17"/>
      <c r="BS528" s="17"/>
      <c r="BT528" s="17"/>
      <c r="BU528" s="17"/>
      <c r="BV528" s="17"/>
      <c r="BW528" s="17"/>
      <c r="BX528" s="17"/>
      <c r="BY528" s="17"/>
      <c r="BZ528" s="17"/>
    </row>
    <row r="529" spans="3:78" x14ac:dyDescent="0.3">
      <c r="C529" s="17"/>
      <c r="D529" s="17"/>
      <c r="E529" s="17"/>
      <c r="F529" s="17"/>
      <c r="G529" s="17"/>
      <c r="H529" s="17"/>
      <c r="I529" s="17"/>
      <c r="J529" s="17"/>
      <c r="K529" s="17"/>
      <c r="L529" s="17"/>
      <c r="M529" s="17"/>
      <c r="N529" s="17"/>
      <c r="O529" s="17"/>
      <c r="P529" s="17"/>
      <c r="Q529" s="17"/>
      <c r="R529" s="17"/>
      <c r="S529" s="17"/>
      <c r="T529" s="17"/>
      <c r="U529" s="17"/>
      <c r="V529" s="17"/>
      <c r="W529" s="17"/>
      <c r="X529" s="17"/>
      <c r="Y529" s="17"/>
      <c r="Z529" s="17"/>
      <c r="AA529" s="17"/>
      <c r="AB529" s="17"/>
      <c r="AC529" s="17"/>
      <c r="AD529" s="17"/>
      <c r="AE529" s="17"/>
      <c r="AF529" s="17"/>
      <c r="AG529" s="17"/>
      <c r="AH529" s="17"/>
      <c r="AI529" s="17"/>
      <c r="AJ529" s="17"/>
      <c r="AK529" s="17"/>
      <c r="AL529" s="17"/>
      <c r="AM529" s="17"/>
      <c r="AN529" s="17"/>
      <c r="AO529" s="17"/>
      <c r="AP529" s="17"/>
      <c r="AQ529" s="17"/>
      <c r="AR529" s="17"/>
      <c r="AS529" s="17"/>
      <c r="AT529" s="17"/>
      <c r="AU529" s="17"/>
      <c r="AV529" s="17"/>
      <c r="AW529" s="17"/>
      <c r="AX529" s="17"/>
      <c r="AY529" s="17"/>
      <c r="AZ529" s="17"/>
      <c r="BA529" s="17"/>
      <c r="BB529" s="17"/>
      <c r="BC529" s="17"/>
      <c r="BD529" s="17"/>
      <c r="BE529" s="17"/>
      <c r="BF529" s="17"/>
      <c r="BG529" s="17"/>
      <c r="BH529" s="17"/>
      <c r="BI529" s="17"/>
      <c r="BJ529" s="17"/>
      <c r="BK529" s="17"/>
      <c r="BL529" s="17"/>
      <c r="BM529" s="17"/>
      <c r="BN529" s="17"/>
      <c r="BO529" s="17"/>
      <c r="BP529" s="17"/>
      <c r="BQ529" s="17"/>
      <c r="BR529" s="17"/>
      <c r="BS529" s="17"/>
      <c r="BT529" s="17"/>
      <c r="BU529" s="17"/>
      <c r="BV529" s="17"/>
      <c r="BW529" s="17"/>
      <c r="BX529" s="17"/>
      <c r="BY529" s="17"/>
      <c r="BZ529" s="17"/>
    </row>
    <row r="530" spans="3:78" x14ac:dyDescent="0.3">
      <c r="C530" s="17"/>
      <c r="D530" s="17"/>
      <c r="E530" s="17"/>
      <c r="F530" s="17"/>
      <c r="G530" s="17"/>
      <c r="H530" s="17"/>
      <c r="I530" s="17"/>
      <c r="J530" s="17"/>
      <c r="K530" s="17"/>
      <c r="L530" s="17"/>
      <c r="M530" s="17"/>
      <c r="N530" s="17"/>
      <c r="O530" s="17"/>
      <c r="P530" s="17"/>
      <c r="Q530" s="17"/>
      <c r="R530" s="17"/>
      <c r="S530" s="17"/>
      <c r="T530" s="17"/>
      <c r="U530" s="17"/>
      <c r="V530" s="17"/>
      <c r="W530" s="17"/>
      <c r="X530" s="17"/>
      <c r="Y530" s="17"/>
      <c r="Z530" s="17"/>
      <c r="AA530" s="17"/>
      <c r="AB530" s="17"/>
      <c r="AC530" s="17"/>
      <c r="AD530" s="17"/>
      <c r="AE530" s="17"/>
      <c r="AF530" s="17"/>
      <c r="AG530" s="17"/>
      <c r="AH530" s="17"/>
      <c r="AI530" s="17"/>
      <c r="AJ530" s="17"/>
      <c r="AK530" s="17"/>
      <c r="AL530" s="17"/>
      <c r="AM530" s="17"/>
      <c r="AN530" s="17"/>
      <c r="AO530" s="17"/>
      <c r="AP530" s="17"/>
      <c r="AQ530" s="17"/>
      <c r="AR530" s="17"/>
      <c r="AS530" s="17"/>
      <c r="AT530" s="17"/>
      <c r="AU530" s="17"/>
      <c r="AV530" s="17"/>
      <c r="AW530" s="17"/>
      <c r="AX530" s="17"/>
      <c r="AY530" s="17"/>
      <c r="AZ530" s="17"/>
      <c r="BA530" s="17"/>
      <c r="BB530" s="17"/>
      <c r="BC530" s="17"/>
      <c r="BD530" s="17"/>
      <c r="BE530" s="17"/>
      <c r="BF530" s="17"/>
      <c r="BG530" s="17"/>
      <c r="BH530" s="17"/>
      <c r="BI530" s="17"/>
      <c r="BJ530" s="17"/>
      <c r="BK530" s="17"/>
      <c r="BL530" s="17"/>
      <c r="BM530" s="17"/>
      <c r="BN530" s="17"/>
      <c r="BO530" s="17"/>
      <c r="BP530" s="17"/>
      <c r="BQ530" s="17"/>
      <c r="BR530" s="17"/>
      <c r="BS530" s="17"/>
      <c r="BT530" s="17"/>
      <c r="BU530" s="17"/>
      <c r="BV530" s="17"/>
      <c r="BW530" s="17"/>
      <c r="BX530" s="17"/>
      <c r="BY530" s="17"/>
      <c r="BZ530" s="17"/>
    </row>
    <row r="531" spans="3:78" x14ac:dyDescent="0.3">
      <c r="C531" s="17"/>
      <c r="D531" s="17"/>
      <c r="E531" s="17"/>
      <c r="F531" s="17"/>
      <c r="G531" s="17"/>
      <c r="H531" s="17"/>
      <c r="I531" s="17"/>
      <c r="J531" s="17"/>
      <c r="K531" s="17"/>
      <c r="L531" s="17"/>
      <c r="M531" s="17"/>
      <c r="N531" s="17"/>
      <c r="O531" s="17"/>
      <c r="P531" s="17"/>
      <c r="Q531" s="17"/>
      <c r="R531" s="17"/>
      <c r="S531" s="17"/>
      <c r="T531" s="17"/>
      <c r="U531" s="17"/>
      <c r="V531" s="17"/>
      <c r="W531" s="17"/>
      <c r="X531" s="17"/>
      <c r="Y531" s="17"/>
      <c r="Z531" s="17"/>
      <c r="AA531" s="17"/>
      <c r="AB531" s="17"/>
      <c r="AC531" s="17"/>
      <c r="AD531" s="17"/>
      <c r="AE531" s="17"/>
      <c r="AF531" s="17"/>
      <c r="AG531" s="17"/>
      <c r="AH531" s="17"/>
      <c r="AI531" s="17"/>
      <c r="AJ531" s="17"/>
      <c r="AK531" s="17"/>
      <c r="AL531" s="17"/>
      <c r="AM531" s="17"/>
      <c r="AN531" s="17"/>
      <c r="AO531" s="17"/>
      <c r="AP531" s="17"/>
      <c r="AQ531" s="17"/>
      <c r="AR531" s="17"/>
      <c r="AS531" s="17"/>
      <c r="AT531" s="17"/>
      <c r="AU531" s="17"/>
      <c r="AV531" s="17"/>
      <c r="AW531" s="17"/>
      <c r="AX531" s="17"/>
      <c r="AY531" s="17"/>
      <c r="AZ531" s="17"/>
      <c r="BA531" s="17"/>
      <c r="BB531" s="17"/>
      <c r="BC531" s="17"/>
      <c r="BD531" s="17"/>
      <c r="BE531" s="17"/>
      <c r="BF531" s="17"/>
      <c r="BG531" s="17"/>
      <c r="BH531" s="17"/>
      <c r="BI531" s="17"/>
      <c r="BJ531" s="17"/>
      <c r="BK531" s="17"/>
      <c r="BL531" s="17"/>
      <c r="BM531" s="17"/>
      <c r="BN531" s="17"/>
      <c r="BO531" s="17"/>
      <c r="BP531" s="17"/>
      <c r="BQ531" s="17"/>
      <c r="BR531" s="17"/>
      <c r="BS531" s="17"/>
      <c r="BT531" s="17"/>
      <c r="BU531" s="17"/>
      <c r="BV531" s="17"/>
      <c r="BW531" s="17"/>
      <c r="BX531" s="17"/>
      <c r="BY531" s="17"/>
      <c r="BZ531" s="17"/>
    </row>
    <row r="532" spans="3:78" x14ac:dyDescent="0.3">
      <c r="C532" s="17"/>
      <c r="D532" s="17"/>
      <c r="E532" s="17"/>
      <c r="F532" s="17"/>
      <c r="G532" s="17"/>
      <c r="H532" s="17"/>
      <c r="I532" s="17"/>
      <c r="J532" s="17"/>
      <c r="K532" s="17"/>
      <c r="L532" s="17"/>
      <c r="M532" s="17"/>
      <c r="N532" s="17"/>
      <c r="O532" s="17"/>
      <c r="P532" s="17"/>
      <c r="Q532" s="17"/>
      <c r="R532" s="17"/>
      <c r="S532" s="17"/>
      <c r="T532" s="17"/>
      <c r="U532" s="17"/>
      <c r="V532" s="17"/>
      <c r="W532" s="17"/>
      <c r="X532" s="17"/>
      <c r="Y532" s="17"/>
      <c r="Z532" s="17"/>
      <c r="AA532" s="17"/>
      <c r="AB532" s="17"/>
      <c r="AC532" s="17"/>
      <c r="AD532" s="17"/>
      <c r="AE532" s="17"/>
      <c r="AF532" s="17"/>
      <c r="AG532" s="17"/>
      <c r="AH532" s="17"/>
      <c r="AI532" s="17"/>
      <c r="AJ532" s="17"/>
      <c r="AK532" s="17"/>
      <c r="AL532" s="17"/>
      <c r="AM532" s="17"/>
      <c r="AN532" s="17"/>
      <c r="AO532" s="17"/>
      <c r="AP532" s="17"/>
      <c r="AQ532" s="17"/>
      <c r="AR532" s="17"/>
      <c r="AS532" s="17"/>
      <c r="AT532" s="17"/>
      <c r="AU532" s="17"/>
      <c r="AV532" s="17"/>
      <c r="AW532" s="17"/>
      <c r="AX532" s="17"/>
      <c r="AY532" s="17"/>
      <c r="AZ532" s="17"/>
      <c r="BA532" s="17"/>
      <c r="BB532" s="17"/>
      <c r="BC532" s="17"/>
      <c r="BD532" s="17"/>
      <c r="BE532" s="17"/>
      <c r="BF532" s="17"/>
      <c r="BG532" s="17"/>
      <c r="BH532" s="17"/>
      <c r="BI532" s="17"/>
      <c r="BJ532" s="17"/>
      <c r="BK532" s="17"/>
      <c r="BL532" s="17"/>
      <c r="BM532" s="17"/>
      <c r="BN532" s="17"/>
      <c r="BO532" s="17"/>
      <c r="BP532" s="17"/>
      <c r="BQ532" s="17"/>
      <c r="BR532" s="17"/>
      <c r="BS532" s="17"/>
      <c r="BT532" s="17"/>
      <c r="BU532" s="17"/>
      <c r="BV532" s="17"/>
      <c r="BW532" s="17"/>
      <c r="BX532" s="17"/>
      <c r="BY532" s="17"/>
      <c r="BZ532" s="17"/>
    </row>
    <row r="533" spans="3:78" x14ac:dyDescent="0.3">
      <c r="C533" s="17"/>
      <c r="D533" s="17"/>
      <c r="E533" s="17"/>
      <c r="F533" s="17"/>
      <c r="G533" s="17"/>
      <c r="H533" s="17"/>
      <c r="I533" s="17"/>
      <c r="J533" s="17"/>
      <c r="K533" s="17"/>
      <c r="L533" s="17"/>
      <c r="M533" s="17"/>
      <c r="N533" s="17"/>
      <c r="O533" s="17"/>
      <c r="P533" s="17"/>
      <c r="Q533" s="17"/>
      <c r="R533" s="17"/>
      <c r="S533" s="17"/>
      <c r="T533" s="17"/>
      <c r="U533" s="17"/>
      <c r="V533" s="17"/>
      <c r="W533" s="17"/>
      <c r="X533" s="17"/>
      <c r="Y533" s="17"/>
      <c r="Z533" s="17"/>
      <c r="AA533" s="17"/>
      <c r="AB533" s="17"/>
      <c r="AC533" s="17"/>
      <c r="AD533" s="17"/>
      <c r="AE533" s="17"/>
      <c r="AF533" s="17"/>
      <c r="AG533" s="17"/>
      <c r="AH533" s="17"/>
      <c r="AI533" s="17"/>
      <c r="AJ533" s="17"/>
      <c r="AK533" s="17"/>
      <c r="AL533" s="17"/>
      <c r="AM533" s="17"/>
      <c r="AN533" s="17"/>
      <c r="AO533" s="17"/>
      <c r="AP533" s="17"/>
      <c r="AQ533" s="17"/>
      <c r="AR533" s="17"/>
      <c r="AS533" s="17"/>
      <c r="AT533" s="17"/>
      <c r="AU533" s="17"/>
      <c r="AV533" s="17"/>
      <c r="AW533" s="17"/>
      <c r="AX533" s="17"/>
      <c r="AY533" s="17"/>
      <c r="AZ533" s="17"/>
      <c r="BA533" s="17"/>
      <c r="BB533" s="17"/>
      <c r="BC533" s="17"/>
      <c r="BD533" s="17"/>
      <c r="BE533" s="17"/>
      <c r="BF533" s="17"/>
      <c r="BG533" s="17"/>
      <c r="BH533" s="17"/>
      <c r="BI533" s="17"/>
      <c r="BJ533" s="17"/>
      <c r="BK533" s="17"/>
      <c r="BL533" s="17"/>
      <c r="BM533" s="17"/>
      <c r="BN533" s="17"/>
      <c r="BO533" s="17"/>
      <c r="BP533" s="17"/>
      <c r="BQ533" s="17"/>
      <c r="BR533" s="17"/>
      <c r="BS533" s="17"/>
      <c r="BT533" s="17"/>
      <c r="BU533" s="17"/>
      <c r="BV533" s="17"/>
      <c r="BW533" s="17"/>
      <c r="BX533" s="17"/>
      <c r="BY533" s="17"/>
      <c r="BZ533" s="17"/>
    </row>
    <row r="534" spans="3:78" x14ac:dyDescent="0.3">
      <c r="C534" s="17"/>
      <c r="D534" s="17"/>
      <c r="E534" s="17"/>
      <c r="F534" s="17"/>
      <c r="G534" s="17"/>
      <c r="H534" s="17"/>
      <c r="I534" s="17"/>
      <c r="J534" s="17"/>
      <c r="K534" s="17"/>
      <c r="L534" s="17"/>
      <c r="M534" s="17"/>
      <c r="N534" s="17"/>
      <c r="O534" s="17"/>
      <c r="P534" s="17"/>
      <c r="Q534" s="17"/>
      <c r="R534" s="17"/>
      <c r="S534" s="17"/>
      <c r="T534" s="17"/>
      <c r="U534" s="17"/>
      <c r="V534" s="17"/>
      <c r="W534" s="17"/>
      <c r="X534" s="17"/>
      <c r="Y534" s="17"/>
      <c r="Z534" s="17"/>
      <c r="AA534" s="17"/>
      <c r="AB534" s="17"/>
      <c r="AC534" s="17"/>
      <c r="AD534" s="17"/>
      <c r="AE534" s="17"/>
      <c r="AF534" s="17"/>
      <c r="AG534" s="17"/>
      <c r="AH534" s="17"/>
      <c r="AI534" s="17"/>
      <c r="AJ534" s="17"/>
      <c r="AK534" s="17"/>
      <c r="AL534" s="17"/>
      <c r="AM534" s="17"/>
      <c r="AN534" s="17"/>
      <c r="AO534" s="17"/>
      <c r="AP534" s="17"/>
      <c r="AQ534" s="17"/>
      <c r="AR534" s="17"/>
      <c r="AS534" s="17"/>
      <c r="AT534" s="17"/>
      <c r="AU534" s="17"/>
      <c r="AV534" s="17"/>
      <c r="AW534" s="17"/>
      <c r="AX534" s="17"/>
      <c r="AY534" s="17"/>
      <c r="AZ534" s="17"/>
      <c r="BA534" s="17"/>
      <c r="BB534" s="17"/>
      <c r="BC534" s="17"/>
      <c r="BD534" s="17"/>
      <c r="BE534" s="17"/>
      <c r="BF534" s="17"/>
      <c r="BG534" s="17"/>
      <c r="BH534" s="17"/>
      <c r="BI534" s="17"/>
      <c r="BJ534" s="17"/>
      <c r="BK534" s="17"/>
      <c r="BL534" s="17"/>
      <c r="BM534" s="17"/>
      <c r="BN534" s="17"/>
      <c r="BO534" s="17"/>
      <c r="BP534" s="17"/>
      <c r="BQ534" s="17"/>
      <c r="BR534" s="17"/>
      <c r="BS534" s="17"/>
      <c r="BT534" s="17"/>
      <c r="BU534" s="17"/>
      <c r="BV534" s="17"/>
      <c r="BW534" s="17"/>
      <c r="BX534" s="17"/>
      <c r="BY534" s="17"/>
      <c r="BZ534" s="17"/>
    </row>
    <row r="535" spans="3:78" x14ac:dyDescent="0.3">
      <c r="C535" s="17"/>
      <c r="D535" s="17"/>
      <c r="E535" s="17"/>
      <c r="F535" s="17"/>
      <c r="G535" s="17"/>
      <c r="H535" s="17"/>
      <c r="I535" s="17"/>
      <c r="J535" s="17"/>
      <c r="K535" s="17"/>
      <c r="L535" s="17"/>
      <c r="M535" s="17"/>
      <c r="N535" s="17"/>
      <c r="O535" s="17"/>
      <c r="P535" s="17"/>
      <c r="Q535" s="17"/>
      <c r="R535" s="17"/>
      <c r="S535" s="17"/>
      <c r="T535" s="17"/>
      <c r="U535" s="17"/>
      <c r="V535" s="17"/>
      <c r="W535" s="17"/>
      <c r="X535" s="17"/>
      <c r="Y535" s="17"/>
      <c r="Z535" s="17"/>
      <c r="AA535" s="17"/>
      <c r="AB535" s="17"/>
      <c r="AC535" s="17"/>
      <c r="AD535" s="17"/>
      <c r="AE535" s="17"/>
      <c r="AF535" s="17"/>
      <c r="AG535" s="17"/>
      <c r="AH535" s="17"/>
      <c r="AI535" s="17"/>
      <c r="AJ535" s="17"/>
      <c r="AK535" s="17"/>
      <c r="AL535" s="17"/>
      <c r="AM535" s="17"/>
      <c r="AN535" s="17"/>
      <c r="AO535" s="17"/>
      <c r="AP535" s="17"/>
      <c r="AQ535" s="17"/>
      <c r="AR535" s="17"/>
      <c r="AS535" s="17"/>
      <c r="AT535" s="17"/>
      <c r="AU535" s="17"/>
      <c r="AV535" s="17"/>
      <c r="AW535" s="17"/>
      <c r="AX535" s="17"/>
      <c r="AY535" s="17"/>
      <c r="AZ535" s="17"/>
      <c r="BA535" s="17"/>
      <c r="BB535" s="17"/>
      <c r="BC535" s="17"/>
      <c r="BD535" s="17"/>
      <c r="BE535" s="17"/>
      <c r="BF535" s="17"/>
      <c r="BG535" s="17"/>
      <c r="BH535" s="17"/>
      <c r="BI535" s="17"/>
      <c r="BJ535" s="17"/>
      <c r="BK535" s="17"/>
      <c r="BL535" s="17"/>
      <c r="BM535" s="17"/>
      <c r="BN535" s="17"/>
      <c r="BO535" s="17"/>
      <c r="BP535" s="17"/>
      <c r="BQ535" s="17"/>
      <c r="BR535" s="17"/>
      <c r="BS535" s="17"/>
      <c r="BT535" s="17"/>
      <c r="BU535" s="17"/>
      <c r="BV535" s="17"/>
      <c r="BW535" s="17"/>
      <c r="BX535" s="17"/>
      <c r="BY535" s="17"/>
      <c r="BZ535" s="17"/>
    </row>
    <row r="536" spans="3:78" x14ac:dyDescent="0.3">
      <c r="C536" s="17"/>
      <c r="D536" s="17"/>
      <c r="E536" s="17"/>
      <c r="F536" s="17"/>
      <c r="G536" s="17"/>
      <c r="H536" s="17"/>
      <c r="I536" s="17"/>
      <c r="J536" s="17"/>
      <c r="K536" s="17"/>
      <c r="L536" s="17"/>
      <c r="M536" s="17"/>
      <c r="N536" s="17"/>
      <c r="O536" s="17"/>
      <c r="P536" s="17"/>
      <c r="Q536" s="17"/>
      <c r="R536" s="17"/>
      <c r="S536" s="17"/>
      <c r="T536" s="17"/>
      <c r="U536" s="17"/>
      <c r="V536" s="17"/>
      <c r="W536" s="17"/>
      <c r="X536" s="17"/>
      <c r="Y536" s="17"/>
      <c r="Z536" s="17"/>
      <c r="AA536" s="17"/>
      <c r="AB536" s="17"/>
      <c r="AC536" s="17"/>
      <c r="AD536" s="17"/>
      <c r="AE536" s="17"/>
      <c r="AF536" s="17"/>
      <c r="AG536" s="17"/>
      <c r="AH536" s="17"/>
      <c r="AI536" s="17"/>
      <c r="AJ536" s="17"/>
      <c r="AK536" s="17"/>
      <c r="AL536" s="17"/>
      <c r="AM536" s="17"/>
      <c r="AN536" s="17"/>
      <c r="AO536" s="17"/>
      <c r="AP536" s="17"/>
      <c r="AQ536" s="17"/>
      <c r="AR536" s="17"/>
      <c r="AS536" s="17"/>
      <c r="AT536" s="17"/>
      <c r="AU536" s="17"/>
      <c r="AV536" s="17"/>
      <c r="AW536" s="17"/>
      <c r="AX536" s="17"/>
      <c r="AY536" s="17"/>
      <c r="AZ536" s="17"/>
      <c r="BA536" s="17"/>
      <c r="BB536" s="17"/>
      <c r="BC536" s="17"/>
      <c r="BD536" s="17"/>
      <c r="BE536" s="17"/>
      <c r="BF536" s="17"/>
      <c r="BG536" s="17"/>
      <c r="BH536" s="17"/>
      <c r="BI536" s="17"/>
      <c r="BJ536" s="17"/>
      <c r="BK536" s="17"/>
      <c r="BL536" s="17"/>
      <c r="BM536" s="17"/>
      <c r="BN536" s="17"/>
      <c r="BO536" s="17"/>
      <c r="BP536" s="17"/>
      <c r="BQ536" s="17"/>
      <c r="BR536" s="17"/>
      <c r="BS536" s="17"/>
      <c r="BT536" s="17"/>
      <c r="BU536" s="17"/>
      <c r="BV536" s="17"/>
      <c r="BW536" s="17"/>
      <c r="BX536" s="17"/>
      <c r="BY536" s="17"/>
      <c r="BZ536" s="17"/>
    </row>
    <row r="537" spans="3:78" x14ac:dyDescent="0.3">
      <c r="C537" s="17"/>
      <c r="D537" s="17"/>
      <c r="E537" s="17"/>
      <c r="F537" s="17"/>
      <c r="G537" s="17"/>
      <c r="H537" s="17"/>
      <c r="I537" s="17"/>
      <c r="J537" s="17"/>
      <c r="K537" s="17"/>
      <c r="L537" s="17"/>
      <c r="M537" s="17"/>
      <c r="N537" s="17"/>
      <c r="O537" s="17"/>
      <c r="P537" s="17"/>
      <c r="Q537" s="17"/>
      <c r="R537" s="17"/>
      <c r="S537" s="17"/>
      <c r="T537" s="17"/>
      <c r="U537" s="17"/>
      <c r="V537" s="17"/>
      <c r="W537" s="17"/>
      <c r="X537" s="17"/>
      <c r="Y537" s="17"/>
      <c r="Z537" s="17"/>
      <c r="AA537" s="17"/>
      <c r="AB537" s="17"/>
      <c r="AC537" s="17"/>
      <c r="AD537" s="17"/>
      <c r="AE537" s="17"/>
      <c r="AF537" s="17"/>
      <c r="AG537" s="17"/>
      <c r="AH537" s="17"/>
      <c r="AI537" s="17"/>
      <c r="AJ537" s="17"/>
      <c r="AK537" s="17"/>
      <c r="AL537" s="17"/>
      <c r="AM537" s="17"/>
      <c r="AN537" s="17"/>
      <c r="AO537" s="17"/>
      <c r="AP537" s="17"/>
      <c r="AQ537" s="17"/>
      <c r="AR537" s="17"/>
      <c r="AS537" s="17"/>
      <c r="AT537" s="17"/>
      <c r="AU537" s="17"/>
      <c r="AV537" s="17"/>
      <c r="AW537" s="17"/>
      <c r="AX537" s="17"/>
      <c r="AY537" s="17"/>
      <c r="AZ537" s="17"/>
      <c r="BA537" s="17"/>
      <c r="BB537" s="17"/>
      <c r="BC537" s="17"/>
      <c r="BD537" s="17"/>
      <c r="BE537" s="17"/>
      <c r="BF537" s="17"/>
      <c r="BG537" s="17"/>
      <c r="BH537" s="17"/>
      <c r="BI537" s="17"/>
      <c r="BJ537" s="17"/>
      <c r="BK537" s="17"/>
      <c r="BL537" s="17"/>
      <c r="BM537" s="17"/>
      <c r="BN537" s="17"/>
      <c r="BO537" s="17"/>
      <c r="BP537" s="17"/>
      <c r="BQ537" s="17"/>
      <c r="BR537" s="17"/>
      <c r="BS537" s="17"/>
      <c r="BT537" s="17"/>
      <c r="BU537" s="17"/>
      <c r="BV537" s="17"/>
      <c r="BW537" s="17"/>
      <c r="BX537" s="17"/>
      <c r="BY537" s="17"/>
      <c r="BZ537" s="17"/>
    </row>
    <row r="538" spans="3:78" x14ac:dyDescent="0.3">
      <c r="C538" s="17"/>
      <c r="D538" s="17"/>
      <c r="E538" s="17"/>
      <c r="F538" s="17"/>
      <c r="G538" s="17"/>
      <c r="H538" s="17"/>
      <c r="I538" s="17"/>
      <c r="J538" s="17"/>
      <c r="K538" s="17"/>
      <c r="L538" s="17"/>
      <c r="M538" s="17"/>
      <c r="N538" s="17"/>
      <c r="O538" s="17"/>
      <c r="P538" s="17"/>
      <c r="Q538" s="17"/>
      <c r="R538" s="17"/>
      <c r="S538" s="17"/>
      <c r="T538" s="17"/>
      <c r="U538" s="17"/>
      <c r="V538" s="17"/>
      <c r="W538" s="17"/>
      <c r="X538" s="17"/>
      <c r="Y538" s="17"/>
      <c r="Z538" s="17"/>
      <c r="AA538" s="17"/>
      <c r="AB538" s="17"/>
      <c r="AC538" s="17"/>
      <c r="AD538" s="17"/>
      <c r="AE538" s="17"/>
      <c r="AF538" s="17"/>
      <c r="AG538" s="17"/>
      <c r="AH538" s="17"/>
      <c r="AI538" s="17"/>
      <c r="AJ538" s="17"/>
      <c r="AK538" s="17"/>
      <c r="AL538" s="17"/>
      <c r="AM538" s="17"/>
      <c r="AN538" s="17"/>
      <c r="AO538" s="17"/>
      <c r="AP538" s="17"/>
      <c r="AQ538" s="17"/>
      <c r="AR538" s="17"/>
      <c r="AS538" s="17"/>
      <c r="AT538" s="17"/>
      <c r="AU538" s="17"/>
      <c r="AV538" s="17"/>
      <c r="AW538" s="17"/>
      <c r="AX538" s="17"/>
      <c r="AY538" s="17"/>
      <c r="AZ538" s="17"/>
      <c r="BA538" s="17"/>
      <c r="BB538" s="17"/>
      <c r="BC538" s="17"/>
      <c r="BD538" s="17"/>
      <c r="BE538" s="17"/>
      <c r="BF538" s="17"/>
      <c r="BG538" s="17"/>
      <c r="BH538" s="17"/>
      <c r="BI538" s="17"/>
      <c r="BJ538" s="17"/>
      <c r="BK538" s="17"/>
      <c r="BL538" s="17"/>
      <c r="BM538" s="17"/>
      <c r="BN538" s="17"/>
      <c r="BO538" s="17"/>
      <c r="BP538" s="17"/>
      <c r="BQ538" s="17"/>
      <c r="BR538" s="17"/>
      <c r="BS538" s="17"/>
      <c r="BT538" s="17"/>
      <c r="BU538" s="17"/>
      <c r="BV538" s="17"/>
      <c r="BW538" s="17"/>
      <c r="BX538" s="17"/>
      <c r="BY538" s="17"/>
      <c r="BZ538" s="17"/>
    </row>
    <row r="539" spans="3:78" x14ac:dyDescent="0.3">
      <c r="C539" s="17"/>
      <c r="D539" s="17"/>
      <c r="E539" s="17"/>
      <c r="F539" s="17"/>
      <c r="G539" s="17"/>
      <c r="H539" s="17"/>
      <c r="I539" s="17"/>
      <c r="J539" s="17"/>
      <c r="K539" s="17"/>
      <c r="L539" s="17"/>
      <c r="M539" s="17"/>
      <c r="N539" s="17"/>
      <c r="O539" s="17"/>
      <c r="P539" s="17"/>
      <c r="Q539" s="17"/>
      <c r="R539" s="17"/>
      <c r="S539" s="17"/>
      <c r="T539" s="17"/>
      <c r="U539" s="17"/>
      <c r="V539" s="17"/>
      <c r="W539" s="17"/>
      <c r="X539" s="17"/>
      <c r="Y539" s="17"/>
      <c r="Z539" s="17"/>
      <c r="AA539" s="17"/>
      <c r="AB539" s="17"/>
      <c r="AC539" s="17"/>
      <c r="AD539" s="17"/>
      <c r="AE539" s="17"/>
      <c r="AF539" s="17"/>
      <c r="AG539" s="17"/>
      <c r="AH539" s="17"/>
      <c r="AI539" s="17"/>
      <c r="AJ539" s="17"/>
      <c r="AK539" s="17"/>
      <c r="AL539" s="17"/>
      <c r="AM539" s="17"/>
      <c r="AN539" s="17"/>
      <c r="AO539" s="17"/>
      <c r="AP539" s="17"/>
      <c r="AQ539" s="17"/>
      <c r="AR539" s="17"/>
      <c r="AS539" s="17"/>
      <c r="AT539" s="17"/>
      <c r="AU539" s="17"/>
      <c r="AV539" s="17"/>
      <c r="AW539" s="17"/>
      <c r="AX539" s="17"/>
      <c r="AY539" s="17"/>
      <c r="AZ539" s="17"/>
      <c r="BA539" s="17"/>
      <c r="BB539" s="17"/>
      <c r="BC539" s="17"/>
      <c r="BD539" s="17"/>
      <c r="BE539" s="17"/>
      <c r="BF539" s="17"/>
      <c r="BG539" s="17"/>
      <c r="BH539" s="17"/>
      <c r="BI539" s="17"/>
      <c r="BJ539" s="17"/>
      <c r="BK539" s="17"/>
      <c r="BL539" s="17"/>
      <c r="BM539" s="17"/>
      <c r="BN539" s="17"/>
      <c r="BO539" s="17"/>
      <c r="BP539" s="17"/>
      <c r="BQ539" s="17"/>
      <c r="BR539" s="17"/>
      <c r="BS539" s="17"/>
      <c r="BT539" s="17"/>
      <c r="BU539" s="17"/>
      <c r="BV539" s="17"/>
      <c r="BW539" s="17"/>
      <c r="BX539" s="17"/>
      <c r="BY539" s="17"/>
      <c r="BZ539" s="17"/>
    </row>
    <row r="540" spans="3:78" x14ac:dyDescent="0.3">
      <c r="C540" s="17"/>
      <c r="D540" s="17"/>
      <c r="E540" s="17"/>
      <c r="F540" s="17"/>
      <c r="G540" s="17"/>
      <c r="H540" s="17"/>
      <c r="I540" s="17"/>
      <c r="J540" s="17"/>
      <c r="K540" s="17"/>
      <c r="L540" s="17"/>
      <c r="M540" s="17"/>
      <c r="N540" s="17"/>
      <c r="O540" s="17"/>
      <c r="P540" s="17"/>
      <c r="Q540" s="17"/>
      <c r="R540" s="17"/>
      <c r="S540" s="17"/>
      <c r="T540" s="17"/>
      <c r="U540" s="17"/>
      <c r="V540" s="17"/>
      <c r="W540" s="17"/>
      <c r="X540" s="17"/>
      <c r="Y540" s="17"/>
      <c r="Z540" s="17"/>
      <c r="AA540" s="17"/>
      <c r="AB540" s="17"/>
      <c r="AC540" s="17"/>
      <c r="AD540" s="17"/>
      <c r="AE540" s="17"/>
      <c r="AF540" s="17"/>
      <c r="AG540" s="17"/>
      <c r="AH540" s="17"/>
      <c r="AI540" s="17"/>
      <c r="AJ540" s="17"/>
      <c r="AK540" s="17"/>
      <c r="AL540" s="17"/>
      <c r="AM540" s="17"/>
      <c r="AN540" s="17"/>
      <c r="AO540" s="17"/>
      <c r="AP540" s="17"/>
      <c r="AQ540" s="17"/>
      <c r="AR540" s="17"/>
      <c r="AS540" s="17"/>
      <c r="AT540" s="17"/>
      <c r="AU540" s="17"/>
      <c r="AV540" s="17"/>
      <c r="AW540" s="17"/>
      <c r="AX540" s="17"/>
      <c r="AY540" s="17"/>
      <c r="AZ540" s="17"/>
      <c r="BA540" s="17"/>
      <c r="BB540" s="17"/>
      <c r="BC540" s="17"/>
      <c r="BD540" s="17"/>
      <c r="BE540" s="17"/>
      <c r="BF540" s="17"/>
      <c r="BG540" s="17"/>
      <c r="BH540" s="17"/>
      <c r="BI540" s="17"/>
      <c r="BJ540" s="17"/>
      <c r="BK540" s="17"/>
      <c r="BL540" s="17"/>
      <c r="BM540" s="17"/>
      <c r="BN540" s="17"/>
      <c r="BO540" s="17"/>
      <c r="BP540" s="17"/>
      <c r="BQ540" s="17"/>
      <c r="BR540" s="17"/>
      <c r="BS540" s="17"/>
      <c r="BT540" s="17"/>
      <c r="BU540" s="17"/>
      <c r="BV540" s="17"/>
      <c r="BW540" s="17"/>
      <c r="BX540" s="17"/>
      <c r="BY540" s="17"/>
      <c r="BZ540" s="17"/>
    </row>
    <row r="541" spans="3:78" x14ac:dyDescent="0.3">
      <c r="C541" s="17"/>
      <c r="D541" s="17"/>
      <c r="E541" s="17"/>
      <c r="F541" s="17"/>
      <c r="G541" s="17"/>
      <c r="H541" s="17"/>
      <c r="I541" s="17"/>
      <c r="J541" s="17"/>
      <c r="K541" s="17"/>
      <c r="L541" s="17"/>
      <c r="M541" s="17"/>
      <c r="N541" s="17"/>
      <c r="O541" s="17"/>
      <c r="P541" s="17"/>
      <c r="Q541" s="17"/>
      <c r="R541" s="17"/>
      <c r="S541" s="17"/>
      <c r="T541" s="17"/>
      <c r="U541" s="17"/>
      <c r="V541" s="17"/>
      <c r="W541" s="17"/>
      <c r="X541" s="17"/>
      <c r="Y541" s="17"/>
      <c r="Z541" s="17"/>
      <c r="AA541" s="17"/>
      <c r="AB541" s="17"/>
      <c r="AC541" s="17"/>
      <c r="AD541" s="17"/>
      <c r="AE541" s="17"/>
      <c r="AF541" s="17"/>
      <c r="AG541" s="17"/>
      <c r="AH541" s="17"/>
      <c r="AI541" s="17"/>
      <c r="AJ541" s="17"/>
      <c r="AK541" s="17"/>
      <c r="AL541" s="17"/>
      <c r="AM541" s="17"/>
      <c r="AN541" s="17"/>
      <c r="AO541" s="17"/>
      <c r="AP541" s="17"/>
      <c r="AQ541" s="17"/>
      <c r="AR541" s="17"/>
      <c r="AS541" s="17"/>
      <c r="AT541" s="17"/>
      <c r="AU541" s="17"/>
      <c r="AV541" s="17"/>
      <c r="AW541" s="17"/>
      <c r="AX541" s="17"/>
      <c r="AY541" s="17"/>
      <c r="AZ541" s="17"/>
      <c r="BA541" s="17"/>
      <c r="BB541" s="17"/>
      <c r="BC541" s="17"/>
      <c r="BD541" s="17"/>
      <c r="BE541" s="17"/>
      <c r="BF541" s="17"/>
      <c r="BG541" s="17"/>
      <c r="BH541" s="17"/>
      <c r="BI541" s="17"/>
      <c r="BJ541" s="17"/>
      <c r="BK541" s="17"/>
      <c r="BL541" s="17"/>
      <c r="BM541" s="17"/>
      <c r="BN541" s="17"/>
      <c r="BO541" s="17"/>
      <c r="BP541" s="17"/>
      <c r="BQ541" s="17"/>
      <c r="BR541" s="17"/>
      <c r="BS541" s="17"/>
      <c r="BT541" s="17"/>
      <c r="BU541" s="17"/>
      <c r="BV541" s="17"/>
      <c r="BW541" s="17"/>
      <c r="BX541" s="17"/>
      <c r="BY541" s="17"/>
      <c r="BZ541" s="17"/>
    </row>
    <row r="542" spans="3:78" x14ac:dyDescent="0.3">
      <c r="C542" s="17"/>
      <c r="D542" s="17"/>
      <c r="E542" s="17"/>
      <c r="F542" s="17"/>
      <c r="G542" s="17"/>
      <c r="H542" s="17"/>
      <c r="I542" s="17"/>
      <c r="J542" s="17"/>
      <c r="K542" s="17"/>
      <c r="L542" s="17"/>
      <c r="M542" s="17"/>
      <c r="N542" s="17"/>
      <c r="O542" s="17"/>
      <c r="P542" s="17"/>
      <c r="Q542" s="17"/>
      <c r="R542" s="17"/>
      <c r="S542" s="17"/>
      <c r="T542" s="17"/>
      <c r="U542" s="17"/>
      <c r="V542" s="17"/>
      <c r="W542" s="17"/>
      <c r="X542" s="17"/>
      <c r="Y542" s="17"/>
      <c r="Z542" s="17"/>
      <c r="AA542" s="17"/>
      <c r="AB542" s="17"/>
      <c r="AC542" s="17"/>
      <c r="AD542" s="17"/>
      <c r="AE542" s="17"/>
      <c r="AF542" s="17"/>
      <c r="AG542" s="17"/>
      <c r="AH542" s="17"/>
      <c r="AI542" s="17"/>
      <c r="AJ542" s="17"/>
      <c r="AK542" s="17"/>
      <c r="AL542" s="17"/>
      <c r="AM542" s="17"/>
      <c r="AN542" s="17"/>
      <c r="AO542" s="17"/>
      <c r="AP542" s="17"/>
      <c r="AQ542" s="17"/>
      <c r="AR542" s="17"/>
      <c r="AS542" s="17"/>
      <c r="AT542" s="17"/>
      <c r="AU542" s="17"/>
      <c r="AV542" s="17"/>
      <c r="AW542" s="17"/>
      <c r="AX542" s="17"/>
      <c r="AY542" s="17"/>
      <c r="AZ542" s="17"/>
      <c r="BA542" s="17"/>
      <c r="BB542" s="17"/>
      <c r="BC542" s="17"/>
      <c r="BD542" s="17"/>
      <c r="BE542" s="17"/>
      <c r="BF542" s="17"/>
      <c r="BG542" s="17"/>
      <c r="BH542" s="17"/>
      <c r="BI542" s="17"/>
      <c r="BJ542" s="17"/>
      <c r="BK542" s="17"/>
      <c r="BL542" s="17"/>
      <c r="BM542" s="17"/>
      <c r="BN542" s="17"/>
      <c r="BO542" s="17"/>
      <c r="BP542" s="17"/>
      <c r="BQ542" s="17"/>
      <c r="BR542" s="17"/>
      <c r="BS542" s="17"/>
      <c r="BT542" s="17"/>
      <c r="BU542" s="17"/>
      <c r="BV542" s="17"/>
      <c r="BW542" s="17"/>
      <c r="BX542" s="17"/>
      <c r="BY542" s="17"/>
      <c r="BZ542" s="17"/>
    </row>
    <row r="543" spans="3:78" x14ac:dyDescent="0.3">
      <c r="C543" s="17"/>
      <c r="D543" s="17"/>
      <c r="E543" s="17"/>
      <c r="F543" s="17"/>
      <c r="G543" s="17"/>
      <c r="H543" s="17"/>
      <c r="I543" s="17"/>
      <c r="J543" s="17"/>
      <c r="K543" s="17"/>
      <c r="L543" s="17"/>
      <c r="M543" s="17"/>
      <c r="N543" s="17"/>
      <c r="O543" s="17"/>
      <c r="P543" s="17"/>
      <c r="Q543" s="17"/>
      <c r="R543" s="17"/>
      <c r="S543" s="17"/>
      <c r="T543" s="17"/>
      <c r="U543" s="17"/>
      <c r="V543" s="17"/>
      <c r="W543" s="17"/>
      <c r="X543" s="17"/>
      <c r="Y543" s="17"/>
      <c r="Z543" s="17"/>
      <c r="AA543" s="17"/>
      <c r="AB543" s="17"/>
      <c r="AC543" s="17"/>
      <c r="AD543" s="17"/>
      <c r="AE543" s="17"/>
      <c r="AF543" s="17"/>
      <c r="AG543" s="17"/>
      <c r="AH543" s="17"/>
      <c r="AI543" s="17"/>
      <c r="AJ543" s="17"/>
      <c r="AK543" s="17"/>
      <c r="AL543" s="17"/>
      <c r="AM543" s="17"/>
      <c r="AN543" s="17"/>
      <c r="AO543" s="17"/>
      <c r="AP543" s="17"/>
      <c r="AQ543" s="17"/>
      <c r="AR543" s="17"/>
      <c r="AS543" s="17"/>
      <c r="AT543" s="17"/>
      <c r="AU543" s="17"/>
      <c r="AV543" s="17"/>
      <c r="AW543" s="17"/>
      <c r="AX543" s="17"/>
      <c r="AY543" s="17"/>
      <c r="AZ543" s="17"/>
      <c r="BA543" s="17"/>
      <c r="BB543" s="17"/>
      <c r="BC543" s="17"/>
      <c r="BD543" s="17"/>
      <c r="BE543" s="17"/>
      <c r="BF543" s="17"/>
      <c r="BG543" s="17"/>
      <c r="BH543" s="17"/>
      <c r="BI543" s="17"/>
      <c r="BJ543" s="17"/>
      <c r="BK543" s="17"/>
      <c r="BL543" s="17"/>
      <c r="BM543" s="17"/>
      <c r="BN543" s="17"/>
      <c r="BO543" s="17"/>
      <c r="BP543" s="17"/>
      <c r="BQ543" s="17"/>
      <c r="BR543" s="17"/>
      <c r="BS543" s="17"/>
      <c r="BT543" s="17"/>
      <c r="BU543" s="17"/>
      <c r="BV543" s="17"/>
      <c r="BW543" s="17"/>
      <c r="BX543" s="17"/>
      <c r="BY543" s="17"/>
      <c r="BZ543" s="17"/>
    </row>
    <row r="544" spans="3:78" x14ac:dyDescent="0.3">
      <c r="C544" s="17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  <c r="W544" s="17"/>
      <c r="X544" s="17"/>
      <c r="Y544" s="17"/>
      <c r="Z544" s="17"/>
      <c r="AA544" s="17"/>
      <c r="AB544" s="17"/>
      <c r="AC544" s="17"/>
      <c r="AD544" s="17"/>
      <c r="AE544" s="17"/>
      <c r="AF544" s="17"/>
      <c r="AG544" s="17"/>
      <c r="AH544" s="17"/>
      <c r="AI544" s="17"/>
      <c r="AJ544" s="17"/>
      <c r="AK544" s="17"/>
      <c r="AL544" s="17"/>
      <c r="AM544" s="17"/>
      <c r="AN544" s="17"/>
      <c r="AO544" s="17"/>
      <c r="AP544" s="17"/>
      <c r="AQ544" s="17"/>
      <c r="AR544" s="17"/>
      <c r="AS544" s="17"/>
      <c r="AT544" s="17"/>
      <c r="AU544" s="17"/>
      <c r="AV544" s="17"/>
      <c r="AW544" s="17"/>
      <c r="AX544" s="17"/>
      <c r="AY544" s="17"/>
      <c r="AZ544" s="17"/>
      <c r="BA544" s="17"/>
      <c r="BB544" s="17"/>
      <c r="BC544" s="17"/>
      <c r="BD544" s="17"/>
      <c r="BE544" s="17"/>
      <c r="BF544" s="17"/>
      <c r="BG544" s="17"/>
      <c r="BH544" s="17"/>
      <c r="BI544" s="17"/>
      <c r="BJ544" s="17"/>
      <c r="BK544" s="17"/>
      <c r="BL544" s="17"/>
      <c r="BM544" s="17"/>
      <c r="BN544" s="17"/>
      <c r="BO544" s="17"/>
      <c r="BP544" s="17"/>
      <c r="BQ544" s="17"/>
      <c r="BR544" s="17"/>
      <c r="BS544" s="17"/>
      <c r="BT544" s="17"/>
      <c r="BU544" s="17"/>
      <c r="BV544" s="17"/>
      <c r="BW544" s="17"/>
      <c r="BX544" s="17"/>
      <c r="BY544" s="17"/>
      <c r="BZ544" s="17"/>
    </row>
    <row r="545" spans="3:78" x14ac:dyDescent="0.3">
      <c r="C545" s="17"/>
      <c r="D545" s="17"/>
      <c r="E545" s="17"/>
      <c r="F545" s="17"/>
      <c r="G545" s="17"/>
      <c r="H545" s="17"/>
      <c r="I545" s="17"/>
      <c r="J545" s="17"/>
      <c r="K545" s="17"/>
      <c r="L545" s="17"/>
      <c r="M545" s="17"/>
      <c r="N545" s="17"/>
      <c r="O545" s="17"/>
      <c r="P545" s="17"/>
      <c r="Q545" s="17"/>
      <c r="R545" s="17"/>
      <c r="S545" s="17"/>
      <c r="T545" s="17"/>
      <c r="U545" s="17"/>
      <c r="V545" s="17"/>
      <c r="W545" s="17"/>
      <c r="X545" s="17"/>
      <c r="Y545" s="17"/>
      <c r="Z545" s="17"/>
      <c r="AA545" s="17"/>
      <c r="AB545" s="17"/>
      <c r="AC545" s="17"/>
      <c r="AD545" s="17"/>
      <c r="AE545" s="17"/>
      <c r="AF545" s="17"/>
      <c r="AG545" s="17"/>
      <c r="AH545" s="17"/>
      <c r="AI545" s="17"/>
      <c r="AJ545" s="17"/>
      <c r="AK545" s="17"/>
      <c r="AL545" s="17"/>
      <c r="AM545" s="17"/>
      <c r="AN545" s="17"/>
      <c r="AO545" s="17"/>
      <c r="AP545" s="17"/>
      <c r="AQ545" s="17"/>
      <c r="AR545" s="17"/>
      <c r="AS545" s="17"/>
      <c r="AT545" s="17"/>
      <c r="AU545" s="17"/>
      <c r="AV545" s="17"/>
      <c r="AW545" s="17"/>
      <c r="AX545" s="17"/>
      <c r="AY545" s="17"/>
      <c r="AZ545" s="17"/>
      <c r="BA545" s="17"/>
      <c r="BB545" s="17"/>
      <c r="BC545" s="17"/>
      <c r="BD545" s="17"/>
      <c r="BE545" s="17"/>
      <c r="BF545" s="17"/>
      <c r="BG545" s="17"/>
      <c r="BH545" s="17"/>
      <c r="BI545" s="17"/>
      <c r="BJ545" s="17"/>
      <c r="BK545" s="17"/>
      <c r="BL545" s="17"/>
      <c r="BM545" s="17"/>
      <c r="BN545" s="17"/>
      <c r="BO545" s="17"/>
      <c r="BP545" s="17"/>
      <c r="BQ545" s="17"/>
      <c r="BR545" s="17"/>
      <c r="BS545" s="17"/>
      <c r="BT545" s="17"/>
      <c r="BU545" s="17"/>
      <c r="BV545" s="17"/>
      <c r="BW545" s="17"/>
      <c r="BX545" s="17"/>
      <c r="BY545" s="17"/>
      <c r="BZ545" s="17"/>
    </row>
    <row r="546" spans="3:78" x14ac:dyDescent="0.3">
      <c r="C546" s="17"/>
      <c r="D546" s="17"/>
      <c r="E546" s="17"/>
      <c r="F546" s="17"/>
      <c r="G546" s="17"/>
      <c r="H546" s="17"/>
      <c r="I546" s="17"/>
      <c r="J546" s="17"/>
      <c r="K546" s="17"/>
      <c r="L546" s="17"/>
      <c r="M546" s="17"/>
      <c r="N546" s="17"/>
      <c r="O546" s="17"/>
      <c r="P546" s="17"/>
      <c r="Q546" s="17"/>
      <c r="R546" s="17"/>
      <c r="S546" s="17"/>
      <c r="T546" s="17"/>
      <c r="U546" s="17"/>
      <c r="V546" s="17"/>
      <c r="W546" s="17"/>
      <c r="X546" s="17"/>
      <c r="Y546" s="17"/>
      <c r="Z546" s="17"/>
      <c r="AA546" s="17"/>
      <c r="AB546" s="17"/>
      <c r="AC546" s="17"/>
      <c r="AD546" s="17"/>
      <c r="AE546" s="17"/>
      <c r="AF546" s="17"/>
      <c r="AG546" s="17"/>
      <c r="AH546" s="17"/>
      <c r="AI546" s="17"/>
      <c r="AJ546" s="17"/>
      <c r="AK546" s="17"/>
      <c r="AL546" s="17"/>
      <c r="AM546" s="17"/>
      <c r="AN546" s="17"/>
      <c r="AO546" s="17"/>
      <c r="AP546" s="17"/>
      <c r="AQ546" s="17"/>
      <c r="AR546" s="17"/>
      <c r="AS546" s="17"/>
      <c r="AT546" s="17"/>
      <c r="AU546" s="17"/>
      <c r="AV546" s="17"/>
      <c r="AW546" s="17"/>
      <c r="AX546" s="17"/>
      <c r="AY546" s="17"/>
      <c r="AZ546" s="17"/>
      <c r="BA546" s="17"/>
      <c r="BB546" s="17"/>
      <c r="BC546" s="17"/>
      <c r="BD546" s="17"/>
      <c r="BE546" s="17"/>
      <c r="BF546" s="17"/>
      <c r="BG546" s="17"/>
      <c r="BH546" s="17"/>
      <c r="BI546" s="17"/>
      <c r="BJ546" s="17"/>
      <c r="BK546" s="17"/>
      <c r="BL546" s="17"/>
      <c r="BM546" s="17"/>
      <c r="BN546" s="17"/>
      <c r="BO546" s="17"/>
      <c r="BP546" s="17"/>
      <c r="BQ546" s="17"/>
      <c r="BR546" s="17"/>
      <c r="BS546" s="17"/>
      <c r="BT546" s="17"/>
      <c r="BU546" s="17"/>
      <c r="BV546" s="17"/>
      <c r="BW546" s="17"/>
      <c r="BX546" s="17"/>
      <c r="BY546" s="17"/>
      <c r="BZ546" s="17"/>
    </row>
    <row r="547" spans="3:78" x14ac:dyDescent="0.3">
      <c r="C547" s="17"/>
      <c r="D547" s="17"/>
      <c r="E547" s="17"/>
      <c r="F547" s="17"/>
      <c r="G547" s="17"/>
      <c r="H547" s="17"/>
      <c r="I547" s="17"/>
      <c r="J547" s="17"/>
      <c r="K547" s="17"/>
      <c r="L547" s="17"/>
      <c r="M547" s="17"/>
      <c r="N547" s="17"/>
      <c r="O547" s="17"/>
      <c r="P547" s="17"/>
      <c r="Q547" s="17"/>
      <c r="R547" s="17"/>
      <c r="S547" s="17"/>
      <c r="T547" s="17"/>
      <c r="U547" s="17"/>
      <c r="V547" s="17"/>
      <c r="W547" s="17"/>
      <c r="X547" s="17"/>
      <c r="Y547" s="17"/>
      <c r="Z547" s="17"/>
      <c r="AA547" s="17"/>
      <c r="AB547" s="17"/>
      <c r="AC547" s="17"/>
      <c r="AD547" s="17"/>
      <c r="AE547" s="17"/>
      <c r="AF547" s="17"/>
      <c r="AG547" s="17"/>
      <c r="AH547" s="17"/>
      <c r="AI547" s="17"/>
      <c r="AJ547" s="17"/>
      <c r="AK547" s="17"/>
      <c r="AL547" s="17"/>
      <c r="AM547" s="17"/>
      <c r="AN547" s="17"/>
      <c r="AO547" s="17"/>
      <c r="AP547" s="17"/>
      <c r="AQ547" s="17"/>
      <c r="AR547" s="17"/>
      <c r="AS547" s="17"/>
      <c r="AT547" s="17"/>
      <c r="AU547" s="17"/>
      <c r="AV547" s="17"/>
      <c r="AW547" s="17"/>
      <c r="AX547" s="17"/>
      <c r="AY547" s="17"/>
      <c r="AZ547" s="17"/>
      <c r="BA547" s="17"/>
      <c r="BB547" s="17"/>
      <c r="BC547" s="17"/>
      <c r="BD547" s="17"/>
      <c r="BE547" s="17"/>
      <c r="BF547" s="17"/>
      <c r="BG547" s="17"/>
      <c r="BH547" s="17"/>
      <c r="BI547" s="17"/>
      <c r="BJ547" s="17"/>
      <c r="BK547" s="17"/>
      <c r="BL547" s="17"/>
      <c r="BM547" s="17"/>
      <c r="BN547" s="17"/>
      <c r="BO547" s="17"/>
      <c r="BP547" s="17"/>
      <c r="BQ547" s="17"/>
      <c r="BR547" s="17"/>
      <c r="BS547" s="17"/>
      <c r="BT547" s="17"/>
      <c r="BU547" s="17"/>
      <c r="BV547" s="17"/>
      <c r="BW547" s="17"/>
      <c r="BX547" s="17"/>
      <c r="BY547" s="17"/>
      <c r="BZ547" s="17"/>
    </row>
    <row r="548" spans="3:78" x14ac:dyDescent="0.3">
      <c r="C548" s="17"/>
      <c r="D548" s="17"/>
      <c r="E548" s="17"/>
      <c r="F548" s="17"/>
      <c r="G548" s="17"/>
      <c r="H548" s="17"/>
      <c r="I548" s="17"/>
      <c r="J548" s="17"/>
      <c r="K548" s="17"/>
      <c r="L548" s="17"/>
      <c r="M548" s="17"/>
      <c r="N548" s="17"/>
      <c r="O548" s="17"/>
      <c r="P548" s="17"/>
      <c r="Q548" s="17"/>
      <c r="R548" s="17"/>
      <c r="S548" s="17"/>
      <c r="T548" s="17"/>
      <c r="U548" s="17"/>
      <c r="V548" s="17"/>
      <c r="W548" s="17"/>
      <c r="X548" s="17"/>
      <c r="Y548" s="17"/>
      <c r="Z548" s="17"/>
      <c r="AA548" s="17"/>
      <c r="AB548" s="17"/>
      <c r="AC548" s="17"/>
      <c r="AD548" s="17"/>
      <c r="AE548" s="17"/>
      <c r="AF548" s="17"/>
      <c r="AG548" s="17"/>
      <c r="AH548" s="17"/>
      <c r="AI548" s="17"/>
      <c r="AJ548" s="17"/>
      <c r="AK548" s="17"/>
      <c r="AL548" s="17"/>
      <c r="AM548" s="17"/>
      <c r="AN548" s="17"/>
      <c r="AO548" s="17"/>
      <c r="AP548" s="17"/>
      <c r="AQ548" s="17"/>
      <c r="AR548" s="17"/>
      <c r="AS548" s="17"/>
      <c r="AT548" s="17"/>
      <c r="AU548" s="17"/>
      <c r="AV548" s="17"/>
      <c r="AW548" s="17"/>
      <c r="AX548" s="17"/>
      <c r="AY548" s="17"/>
      <c r="AZ548" s="17"/>
      <c r="BA548" s="17"/>
      <c r="BB548" s="17"/>
      <c r="BC548" s="17"/>
      <c r="BD548" s="17"/>
      <c r="BE548" s="17"/>
      <c r="BF548" s="17"/>
      <c r="BG548" s="17"/>
      <c r="BH548" s="17"/>
      <c r="BI548" s="17"/>
      <c r="BJ548" s="17"/>
      <c r="BK548" s="17"/>
      <c r="BL548" s="17"/>
      <c r="BM548" s="17"/>
      <c r="BN548" s="17"/>
      <c r="BO548" s="17"/>
      <c r="BP548" s="17"/>
      <c r="BQ548" s="17"/>
      <c r="BR548" s="17"/>
      <c r="BS548" s="17"/>
      <c r="BT548" s="17"/>
      <c r="BU548" s="17"/>
      <c r="BV548" s="17"/>
      <c r="BW548" s="17"/>
      <c r="BX548" s="17"/>
      <c r="BY548" s="17"/>
      <c r="BZ548" s="17"/>
    </row>
    <row r="549" spans="3:78" x14ac:dyDescent="0.3">
      <c r="C549" s="17"/>
      <c r="D549" s="17"/>
      <c r="E549" s="17"/>
      <c r="F549" s="17"/>
      <c r="G549" s="17"/>
      <c r="H549" s="17"/>
      <c r="I549" s="17"/>
      <c r="J549" s="17"/>
      <c r="K549" s="17"/>
      <c r="L549" s="17"/>
      <c r="M549" s="17"/>
      <c r="N549" s="17"/>
      <c r="O549" s="17"/>
      <c r="P549" s="17"/>
      <c r="Q549" s="17"/>
      <c r="R549" s="17"/>
      <c r="S549" s="17"/>
      <c r="T549" s="17"/>
      <c r="U549" s="17"/>
      <c r="V549" s="17"/>
      <c r="W549" s="17"/>
      <c r="X549" s="17"/>
      <c r="Y549" s="17"/>
      <c r="Z549" s="17"/>
      <c r="AA549" s="17"/>
      <c r="AB549" s="17"/>
      <c r="AC549" s="17"/>
      <c r="AD549" s="17"/>
      <c r="AE549" s="17"/>
      <c r="AF549" s="17"/>
      <c r="AG549" s="17"/>
      <c r="AH549" s="17"/>
      <c r="AI549" s="17"/>
      <c r="AJ549" s="17"/>
      <c r="AK549" s="17"/>
      <c r="AL549" s="17"/>
      <c r="AM549" s="17"/>
      <c r="AN549" s="17"/>
      <c r="AO549" s="17"/>
      <c r="AP549" s="17"/>
      <c r="AQ549" s="17"/>
      <c r="AR549" s="17"/>
      <c r="AS549" s="17"/>
      <c r="AT549" s="17"/>
      <c r="AU549" s="17"/>
      <c r="AV549" s="17"/>
      <c r="AW549" s="17"/>
      <c r="AX549" s="17"/>
      <c r="AY549" s="17"/>
      <c r="AZ549" s="17"/>
      <c r="BA549" s="17"/>
      <c r="BB549" s="17"/>
      <c r="BC549" s="17"/>
      <c r="BD549" s="17"/>
      <c r="BE549" s="17"/>
      <c r="BF549" s="17"/>
      <c r="BG549" s="17"/>
      <c r="BH549" s="17"/>
      <c r="BI549" s="17"/>
      <c r="BJ549" s="17"/>
      <c r="BK549" s="17"/>
      <c r="BL549" s="17"/>
      <c r="BM549" s="17"/>
      <c r="BN549" s="17"/>
      <c r="BO549" s="17"/>
      <c r="BP549" s="17"/>
      <c r="BQ549" s="17"/>
      <c r="BR549" s="17"/>
      <c r="BS549" s="17"/>
      <c r="BT549" s="17"/>
      <c r="BU549" s="17"/>
      <c r="BV549" s="17"/>
      <c r="BW549" s="17"/>
      <c r="BX549" s="17"/>
      <c r="BY549" s="17"/>
      <c r="BZ549" s="17"/>
    </row>
    <row r="550" spans="3:78" x14ac:dyDescent="0.3">
      <c r="C550" s="17"/>
      <c r="D550" s="17"/>
      <c r="E550" s="17"/>
      <c r="F550" s="17"/>
      <c r="G550" s="17"/>
      <c r="H550" s="17"/>
      <c r="I550" s="17"/>
      <c r="J550" s="17"/>
      <c r="K550" s="17"/>
      <c r="L550" s="17"/>
      <c r="M550" s="17"/>
      <c r="N550" s="17"/>
      <c r="O550" s="17"/>
      <c r="P550" s="17"/>
      <c r="Q550" s="17"/>
      <c r="R550" s="17"/>
      <c r="S550" s="17"/>
      <c r="T550" s="17"/>
      <c r="U550" s="17"/>
      <c r="V550" s="17"/>
      <c r="W550" s="17"/>
      <c r="X550" s="17"/>
      <c r="Y550" s="17"/>
      <c r="Z550" s="17"/>
      <c r="AA550" s="17"/>
      <c r="AB550" s="17"/>
      <c r="AC550" s="17"/>
      <c r="AD550" s="17"/>
      <c r="AE550" s="17"/>
      <c r="AF550" s="17"/>
      <c r="AG550" s="17"/>
      <c r="AH550" s="17"/>
      <c r="AI550" s="17"/>
      <c r="AJ550" s="17"/>
      <c r="AK550" s="17"/>
      <c r="AL550" s="17"/>
      <c r="AM550" s="17"/>
      <c r="AN550" s="17"/>
      <c r="AO550" s="17"/>
      <c r="AP550" s="17"/>
      <c r="AQ550" s="17"/>
      <c r="AR550" s="17"/>
      <c r="AS550" s="17"/>
      <c r="AT550" s="17"/>
      <c r="AU550" s="17"/>
      <c r="AV550" s="17"/>
      <c r="AW550" s="17"/>
      <c r="AX550" s="17"/>
      <c r="AY550" s="17"/>
      <c r="AZ550" s="17"/>
      <c r="BA550" s="17"/>
      <c r="BB550" s="17"/>
      <c r="BC550" s="17"/>
      <c r="BD550" s="17"/>
      <c r="BE550" s="17"/>
      <c r="BF550" s="17"/>
      <c r="BG550" s="17"/>
      <c r="BH550" s="17"/>
      <c r="BI550" s="17"/>
      <c r="BJ550" s="17"/>
      <c r="BK550" s="17"/>
      <c r="BL550" s="17"/>
      <c r="BM550" s="17"/>
      <c r="BN550" s="17"/>
      <c r="BO550" s="17"/>
      <c r="BP550" s="17"/>
      <c r="BQ550" s="17"/>
      <c r="BR550" s="17"/>
      <c r="BS550" s="17"/>
      <c r="BT550" s="17"/>
      <c r="BU550" s="17"/>
      <c r="BV550" s="17"/>
      <c r="BW550" s="17"/>
      <c r="BX550" s="17"/>
      <c r="BY550" s="17"/>
      <c r="BZ550" s="17"/>
    </row>
    <row r="551" spans="3:78" x14ac:dyDescent="0.3">
      <c r="C551" s="17"/>
      <c r="D551" s="17"/>
      <c r="E551" s="17"/>
      <c r="F551" s="17"/>
      <c r="G551" s="17"/>
      <c r="H551" s="17"/>
      <c r="I551" s="17"/>
      <c r="J551" s="17"/>
      <c r="K551" s="17"/>
      <c r="L551" s="17"/>
      <c r="M551" s="17"/>
      <c r="N551" s="17"/>
      <c r="O551" s="17"/>
      <c r="P551" s="17"/>
      <c r="Q551" s="17"/>
      <c r="R551" s="17"/>
      <c r="S551" s="17"/>
      <c r="T551" s="17"/>
      <c r="U551" s="17"/>
      <c r="V551" s="17"/>
      <c r="W551" s="17"/>
      <c r="X551" s="17"/>
      <c r="Y551" s="17"/>
      <c r="Z551" s="17"/>
      <c r="AA551" s="17"/>
      <c r="AB551" s="17"/>
      <c r="AC551" s="17"/>
      <c r="AD551" s="17"/>
      <c r="AE551" s="17"/>
      <c r="AF551" s="17"/>
      <c r="AG551" s="17"/>
      <c r="AH551" s="17"/>
      <c r="AI551" s="17"/>
      <c r="AJ551" s="17"/>
      <c r="AK551" s="17"/>
      <c r="AL551" s="17"/>
      <c r="AM551" s="17"/>
      <c r="AN551" s="17"/>
      <c r="AO551" s="17"/>
      <c r="AP551" s="17"/>
      <c r="AQ551" s="17"/>
      <c r="AR551" s="17"/>
      <c r="AS551" s="17"/>
      <c r="AT551" s="17"/>
      <c r="AU551" s="17"/>
      <c r="AV551" s="17"/>
      <c r="AW551" s="17"/>
      <c r="AX551" s="17"/>
      <c r="AY551" s="17"/>
      <c r="AZ551" s="17"/>
      <c r="BA551" s="17"/>
      <c r="BB551" s="17"/>
      <c r="BC551" s="17"/>
      <c r="BD551" s="17"/>
      <c r="BE551" s="17"/>
      <c r="BF551" s="17"/>
      <c r="BG551" s="17"/>
      <c r="BH551" s="17"/>
      <c r="BI551" s="17"/>
      <c r="BJ551" s="17"/>
      <c r="BK551" s="17"/>
      <c r="BL551" s="17"/>
      <c r="BM551" s="17"/>
      <c r="BN551" s="17"/>
      <c r="BO551" s="17"/>
      <c r="BP551" s="17"/>
      <c r="BQ551" s="17"/>
      <c r="BR551" s="17"/>
      <c r="BS551" s="17"/>
      <c r="BT551" s="17"/>
      <c r="BU551" s="17"/>
      <c r="BV551" s="17"/>
      <c r="BW551" s="17"/>
      <c r="BX551" s="17"/>
      <c r="BY551" s="17"/>
      <c r="BZ551" s="17"/>
    </row>
    <row r="552" spans="3:78" x14ac:dyDescent="0.3">
      <c r="C552" s="17"/>
      <c r="D552" s="17"/>
      <c r="E552" s="17"/>
      <c r="F552" s="17"/>
      <c r="G552" s="17"/>
      <c r="H552" s="17"/>
      <c r="I552" s="17"/>
      <c r="J552" s="17"/>
      <c r="K552" s="17"/>
      <c r="L552" s="17"/>
      <c r="M552" s="17"/>
      <c r="N552" s="17"/>
      <c r="O552" s="17"/>
      <c r="P552" s="17"/>
      <c r="Q552" s="17"/>
      <c r="R552" s="17"/>
      <c r="S552" s="17"/>
      <c r="T552" s="17"/>
      <c r="U552" s="17"/>
      <c r="V552" s="17"/>
      <c r="W552" s="17"/>
      <c r="X552" s="17"/>
      <c r="Y552" s="17"/>
      <c r="Z552" s="17"/>
      <c r="AA552" s="17"/>
      <c r="AB552" s="17"/>
      <c r="AC552" s="17"/>
      <c r="AD552" s="17"/>
      <c r="AE552" s="17"/>
      <c r="AF552" s="17"/>
      <c r="AG552" s="17"/>
      <c r="AH552" s="17"/>
      <c r="AI552" s="17"/>
      <c r="AJ552" s="17"/>
      <c r="AK552" s="17"/>
      <c r="AL552" s="17"/>
      <c r="AM552" s="17"/>
      <c r="AN552" s="17"/>
      <c r="AO552" s="17"/>
      <c r="AP552" s="17"/>
      <c r="AQ552" s="17"/>
      <c r="AR552" s="17"/>
      <c r="AS552" s="17"/>
      <c r="AT552" s="17"/>
      <c r="AU552" s="17"/>
      <c r="AV552" s="17"/>
      <c r="AW552" s="17"/>
      <c r="AX552" s="17"/>
      <c r="AY552" s="17"/>
      <c r="AZ552" s="17"/>
      <c r="BA552" s="17"/>
      <c r="BB552" s="17"/>
      <c r="BC552" s="17"/>
      <c r="BD552" s="17"/>
      <c r="BE552" s="17"/>
      <c r="BF552" s="17"/>
      <c r="BG552" s="17"/>
      <c r="BH552" s="17"/>
      <c r="BI552" s="17"/>
      <c r="BJ552" s="17"/>
      <c r="BK552" s="17"/>
      <c r="BL552" s="17"/>
      <c r="BM552" s="17"/>
      <c r="BN552" s="17"/>
      <c r="BO552" s="17"/>
      <c r="BP552" s="17"/>
      <c r="BQ552" s="17"/>
      <c r="BR552" s="17"/>
      <c r="BS552" s="17"/>
      <c r="BT552" s="17"/>
      <c r="BU552" s="17"/>
      <c r="BV552" s="17"/>
      <c r="BW552" s="17"/>
      <c r="BX552" s="17"/>
      <c r="BY552" s="17"/>
      <c r="BZ552" s="17"/>
    </row>
    <row r="553" spans="3:78" x14ac:dyDescent="0.3">
      <c r="C553" s="17"/>
      <c r="D553" s="17"/>
      <c r="E553" s="17"/>
      <c r="F553" s="17"/>
      <c r="G553" s="17"/>
      <c r="H553" s="17"/>
      <c r="I553" s="17"/>
      <c r="J553" s="17"/>
      <c r="K553" s="17"/>
      <c r="L553" s="17"/>
      <c r="M553" s="17"/>
      <c r="N553" s="17"/>
      <c r="O553" s="17"/>
      <c r="P553" s="17"/>
      <c r="Q553" s="17"/>
      <c r="R553" s="17"/>
      <c r="S553" s="17"/>
      <c r="T553" s="17"/>
      <c r="U553" s="17"/>
      <c r="V553" s="17"/>
      <c r="W553" s="17"/>
      <c r="X553" s="17"/>
      <c r="Y553" s="17"/>
      <c r="Z553" s="17"/>
      <c r="AA553" s="17"/>
      <c r="AB553" s="17"/>
      <c r="AC553" s="17"/>
      <c r="AD553" s="17"/>
      <c r="AE553" s="17"/>
      <c r="AF553" s="17"/>
      <c r="AG553" s="17"/>
      <c r="AH553" s="17"/>
      <c r="AI553" s="17"/>
      <c r="AJ553" s="17"/>
      <c r="AK553" s="17"/>
      <c r="AL553" s="17"/>
      <c r="AM553" s="17"/>
      <c r="AN553" s="17"/>
      <c r="AO553" s="17"/>
      <c r="AP553" s="17"/>
      <c r="AQ553" s="17"/>
      <c r="AR553" s="17"/>
      <c r="AS553" s="17"/>
      <c r="AT553" s="17"/>
      <c r="AU553" s="17"/>
      <c r="AV553" s="17"/>
      <c r="AW553" s="17"/>
      <c r="AX553" s="17"/>
      <c r="AY553" s="17"/>
      <c r="AZ553" s="17"/>
      <c r="BA553" s="17"/>
      <c r="BB553" s="17"/>
      <c r="BC553" s="17"/>
      <c r="BD553" s="17"/>
      <c r="BE553" s="17"/>
      <c r="BF553" s="17"/>
      <c r="BG553" s="17"/>
      <c r="BH553" s="17"/>
      <c r="BI553" s="17"/>
      <c r="BJ553" s="17"/>
      <c r="BK553" s="17"/>
      <c r="BL553" s="17"/>
      <c r="BM553" s="17"/>
      <c r="BN553" s="17"/>
      <c r="BO553" s="17"/>
      <c r="BP553" s="17"/>
      <c r="BQ553" s="17"/>
      <c r="BR553" s="17"/>
      <c r="BS553" s="17"/>
      <c r="BT553" s="17"/>
      <c r="BU553" s="17"/>
      <c r="BV553" s="17"/>
      <c r="BW553" s="17"/>
      <c r="BX553" s="17"/>
      <c r="BY553" s="17"/>
      <c r="BZ553" s="17"/>
    </row>
    <row r="554" spans="3:78" x14ac:dyDescent="0.3">
      <c r="C554" s="17"/>
      <c r="D554" s="17"/>
      <c r="E554" s="17"/>
      <c r="F554" s="17"/>
      <c r="G554" s="17"/>
      <c r="H554" s="17"/>
      <c r="I554" s="17"/>
      <c r="J554" s="17"/>
      <c r="K554" s="17"/>
      <c r="L554" s="17"/>
      <c r="M554" s="17"/>
      <c r="N554" s="17"/>
      <c r="O554" s="17"/>
      <c r="P554" s="17"/>
      <c r="Q554" s="17"/>
      <c r="R554" s="17"/>
      <c r="S554" s="17"/>
      <c r="T554" s="17"/>
      <c r="U554" s="17"/>
      <c r="V554" s="17"/>
      <c r="W554" s="17"/>
      <c r="X554" s="17"/>
      <c r="Y554" s="17"/>
      <c r="Z554" s="17"/>
      <c r="AA554" s="17"/>
      <c r="AB554" s="17"/>
      <c r="AC554" s="17"/>
      <c r="AD554" s="17"/>
      <c r="AE554" s="17"/>
      <c r="AF554" s="17"/>
      <c r="AG554" s="17"/>
      <c r="AH554" s="17"/>
      <c r="AI554" s="17"/>
      <c r="AJ554" s="17"/>
      <c r="AK554" s="17"/>
      <c r="AL554" s="17"/>
      <c r="AM554" s="17"/>
      <c r="AN554" s="17"/>
      <c r="AO554" s="17"/>
      <c r="AP554" s="17"/>
      <c r="AQ554" s="17"/>
      <c r="AR554" s="17"/>
      <c r="AS554" s="17"/>
      <c r="AT554" s="17"/>
      <c r="AU554" s="17"/>
      <c r="AV554" s="17"/>
      <c r="AW554" s="17"/>
      <c r="AX554" s="17"/>
      <c r="AY554" s="17"/>
      <c r="AZ554" s="17"/>
      <c r="BA554" s="17"/>
      <c r="BB554" s="17"/>
      <c r="BC554" s="17"/>
      <c r="BD554" s="17"/>
      <c r="BE554" s="17"/>
      <c r="BF554" s="17"/>
      <c r="BG554" s="17"/>
      <c r="BH554" s="17"/>
      <c r="BI554" s="17"/>
      <c r="BJ554" s="17"/>
      <c r="BK554" s="17"/>
      <c r="BL554" s="17"/>
      <c r="BM554" s="17"/>
      <c r="BN554" s="17"/>
      <c r="BO554" s="17"/>
      <c r="BP554" s="17"/>
      <c r="BQ554" s="17"/>
      <c r="BR554" s="17"/>
      <c r="BS554" s="17"/>
      <c r="BT554" s="17"/>
      <c r="BU554" s="17"/>
      <c r="BV554" s="17"/>
      <c r="BW554" s="17"/>
      <c r="BX554" s="17"/>
      <c r="BY554" s="17"/>
      <c r="BZ554" s="17"/>
    </row>
    <row r="555" spans="3:78" x14ac:dyDescent="0.3">
      <c r="C555" s="17"/>
      <c r="D555" s="17"/>
      <c r="E555" s="17"/>
      <c r="F555" s="17"/>
      <c r="G555" s="17"/>
      <c r="H555" s="17"/>
      <c r="I555" s="17"/>
      <c r="J555" s="17"/>
      <c r="K555" s="17"/>
      <c r="L555" s="17"/>
      <c r="M555" s="17"/>
      <c r="N555" s="17"/>
      <c r="O555" s="17"/>
      <c r="P555" s="17"/>
      <c r="Q555" s="17"/>
      <c r="R555" s="17"/>
      <c r="S555" s="17"/>
      <c r="T555" s="17"/>
      <c r="U555" s="17"/>
      <c r="V555" s="17"/>
      <c r="W555" s="17"/>
      <c r="X555" s="17"/>
      <c r="Y555" s="17"/>
      <c r="Z555" s="17"/>
      <c r="AA555" s="17"/>
      <c r="AB555" s="17"/>
      <c r="AC555" s="17"/>
      <c r="AD555" s="17"/>
      <c r="AE555" s="17"/>
      <c r="AF555" s="17"/>
      <c r="AG555" s="17"/>
      <c r="AH555" s="17"/>
      <c r="AI555" s="17"/>
      <c r="AJ555" s="17"/>
      <c r="AK555" s="17"/>
      <c r="AL555" s="17"/>
      <c r="AM555" s="17"/>
      <c r="AN555" s="17"/>
      <c r="AO555" s="17"/>
      <c r="AP555" s="17"/>
      <c r="AQ555" s="17"/>
      <c r="AR555" s="17"/>
      <c r="AS555" s="17"/>
      <c r="AT555" s="17"/>
      <c r="AU555" s="17"/>
      <c r="AV555" s="17"/>
      <c r="AW555" s="17"/>
      <c r="AX555" s="17"/>
      <c r="AY555" s="17"/>
      <c r="AZ555" s="17"/>
      <c r="BA555" s="17"/>
      <c r="BB555" s="17"/>
      <c r="BC555" s="17"/>
      <c r="BD555" s="17"/>
      <c r="BE555" s="17"/>
      <c r="BF555" s="17"/>
      <c r="BG555" s="17"/>
      <c r="BH555" s="17"/>
      <c r="BI555" s="17"/>
      <c r="BJ555" s="17"/>
      <c r="BK555" s="17"/>
      <c r="BL555" s="17"/>
      <c r="BM555" s="17"/>
      <c r="BN555" s="17"/>
      <c r="BO555" s="17"/>
      <c r="BP555" s="17"/>
      <c r="BQ555" s="17"/>
      <c r="BR555" s="17"/>
      <c r="BS555" s="17"/>
      <c r="BT555" s="17"/>
      <c r="BU555" s="17"/>
      <c r="BV555" s="17"/>
      <c r="BW555" s="17"/>
      <c r="BX555" s="17"/>
      <c r="BY555" s="17"/>
      <c r="BZ555" s="17"/>
    </row>
    <row r="556" spans="3:78" x14ac:dyDescent="0.3">
      <c r="C556" s="17"/>
      <c r="D556" s="17"/>
      <c r="E556" s="17"/>
      <c r="F556" s="17"/>
      <c r="G556" s="17"/>
      <c r="H556" s="17"/>
      <c r="I556" s="17"/>
      <c r="J556" s="17"/>
      <c r="K556" s="17"/>
      <c r="L556" s="17"/>
      <c r="M556" s="17"/>
      <c r="N556" s="17"/>
      <c r="O556" s="17"/>
      <c r="P556" s="17"/>
      <c r="Q556" s="17"/>
      <c r="R556" s="17"/>
      <c r="S556" s="17"/>
      <c r="T556" s="17"/>
      <c r="U556" s="17"/>
      <c r="V556" s="17"/>
      <c r="W556" s="17"/>
      <c r="X556" s="17"/>
      <c r="Y556" s="17"/>
      <c r="Z556" s="17"/>
      <c r="AA556" s="17"/>
      <c r="AB556" s="17"/>
      <c r="AC556" s="17"/>
      <c r="AD556" s="17"/>
      <c r="AE556" s="17"/>
      <c r="AF556" s="17"/>
      <c r="AG556" s="17"/>
      <c r="AH556" s="17"/>
      <c r="AI556" s="17"/>
      <c r="AJ556" s="17"/>
      <c r="AK556" s="17"/>
      <c r="AL556" s="17"/>
      <c r="AM556" s="17"/>
      <c r="AN556" s="17"/>
      <c r="AO556" s="17"/>
      <c r="AP556" s="17"/>
      <c r="AQ556" s="17"/>
      <c r="AR556" s="17"/>
      <c r="AS556" s="17"/>
      <c r="AT556" s="17"/>
      <c r="AU556" s="17"/>
      <c r="AV556" s="17"/>
      <c r="AW556" s="17"/>
      <c r="AX556" s="17"/>
      <c r="AY556" s="17"/>
      <c r="AZ556" s="17"/>
      <c r="BA556" s="17"/>
      <c r="BB556" s="17"/>
      <c r="BC556" s="17"/>
      <c r="BD556" s="17"/>
      <c r="BE556" s="17"/>
      <c r="BF556" s="17"/>
      <c r="BG556" s="17"/>
      <c r="BH556" s="17"/>
      <c r="BI556" s="17"/>
      <c r="BJ556" s="17"/>
      <c r="BK556" s="17"/>
      <c r="BL556" s="17"/>
      <c r="BM556" s="17"/>
      <c r="BN556" s="17"/>
      <c r="BO556" s="17"/>
      <c r="BP556" s="17"/>
      <c r="BQ556" s="17"/>
      <c r="BR556" s="17"/>
      <c r="BS556" s="17"/>
      <c r="BT556" s="17"/>
      <c r="BU556" s="17"/>
      <c r="BV556" s="17"/>
      <c r="BW556" s="17"/>
      <c r="BX556" s="17"/>
      <c r="BY556" s="17"/>
      <c r="BZ556" s="17"/>
    </row>
    <row r="557" spans="3:78" x14ac:dyDescent="0.3">
      <c r="C557" s="17"/>
      <c r="D557" s="17"/>
      <c r="E557" s="17"/>
      <c r="F557" s="17"/>
      <c r="G557" s="17"/>
      <c r="H557" s="17"/>
      <c r="I557" s="17"/>
      <c r="J557" s="17"/>
      <c r="K557" s="17"/>
      <c r="L557" s="17"/>
      <c r="M557" s="17"/>
      <c r="N557" s="17"/>
      <c r="O557" s="17"/>
      <c r="P557" s="17"/>
      <c r="Q557" s="17"/>
      <c r="R557" s="17"/>
      <c r="S557" s="17"/>
      <c r="T557" s="17"/>
      <c r="U557" s="17"/>
      <c r="V557" s="17"/>
      <c r="W557" s="17"/>
      <c r="X557" s="17"/>
      <c r="Y557" s="17"/>
      <c r="Z557" s="17"/>
      <c r="AA557" s="17"/>
      <c r="AB557" s="17"/>
      <c r="AC557" s="17"/>
      <c r="AD557" s="17"/>
      <c r="AE557" s="17"/>
      <c r="AF557" s="17"/>
      <c r="AG557" s="17"/>
      <c r="AH557" s="17"/>
      <c r="AI557" s="17"/>
      <c r="AJ557" s="17"/>
      <c r="AK557" s="17"/>
      <c r="AL557" s="17"/>
      <c r="AM557" s="17"/>
      <c r="AN557" s="17"/>
      <c r="AO557" s="17"/>
      <c r="AP557" s="17"/>
      <c r="AQ557" s="17"/>
      <c r="AR557" s="17"/>
      <c r="AS557" s="17"/>
      <c r="AT557" s="17"/>
      <c r="AU557" s="17"/>
      <c r="AV557" s="17"/>
      <c r="AW557" s="17"/>
      <c r="AX557" s="17"/>
      <c r="AY557" s="17"/>
      <c r="AZ557" s="17"/>
      <c r="BA557" s="17"/>
      <c r="BB557" s="17"/>
      <c r="BC557" s="17"/>
      <c r="BD557" s="17"/>
      <c r="BE557" s="17"/>
      <c r="BF557" s="17"/>
      <c r="BG557" s="17"/>
      <c r="BH557" s="17"/>
      <c r="BI557" s="17"/>
      <c r="BJ557" s="17"/>
      <c r="BK557" s="17"/>
      <c r="BL557" s="17"/>
      <c r="BM557" s="17"/>
      <c r="BN557" s="17"/>
      <c r="BO557" s="17"/>
      <c r="BP557" s="17"/>
      <c r="BQ557" s="17"/>
      <c r="BR557" s="17"/>
      <c r="BS557" s="17"/>
      <c r="BT557" s="17"/>
      <c r="BU557" s="17"/>
      <c r="BV557" s="17"/>
      <c r="BW557" s="17"/>
      <c r="BX557" s="17"/>
      <c r="BY557" s="17"/>
      <c r="BZ557" s="17"/>
    </row>
    <row r="558" spans="3:78" x14ac:dyDescent="0.3">
      <c r="C558" s="17"/>
      <c r="D558" s="17"/>
      <c r="E558" s="17"/>
      <c r="F558" s="17"/>
      <c r="G558" s="17"/>
      <c r="H558" s="17"/>
      <c r="I558" s="17"/>
      <c r="J558" s="17"/>
      <c r="K558" s="17"/>
      <c r="L558" s="17"/>
      <c r="M558" s="17"/>
      <c r="N558" s="17"/>
      <c r="O558" s="17"/>
      <c r="P558" s="17"/>
      <c r="Q558" s="17"/>
      <c r="R558" s="17"/>
      <c r="S558" s="17"/>
      <c r="T558" s="17"/>
      <c r="U558" s="17"/>
      <c r="V558" s="17"/>
      <c r="W558" s="17"/>
      <c r="X558" s="17"/>
      <c r="Y558" s="17"/>
      <c r="Z558" s="17"/>
      <c r="AA558" s="17"/>
      <c r="AB558" s="17"/>
      <c r="AC558" s="17"/>
      <c r="AD558" s="17"/>
      <c r="AE558" s="17"/>
      <c r="AF558" s="17"/>
      <c r="AG558" s="17"/>
      <c r="AH558" s="17"/>
      <c r="AI558" s="17"/>
      <c r="AJ558" s="17"/>
      <c r="AK558" s="17"/>
      <c r="AL558" s="17"/>
      <c r="AM558" s="17"/>
      <c r="AN558" s="17"/>
      <c r="AO558" s="17"/>
      <c r="AP558" s="17"/>
      <c r="AQ558" s="17"/>
      <c r="AR558" s="17"/>
      <c r="AS558" s="17"/>
      <c r="AT558" s="17"/>
      <c r="AU558" s="17"/>
      <c r="AV558" s="17"/>
      <c r="AW558" s="17"/>
      <c r="AX558" s="17"/>
      <c r="AY558" s="17"/>
      <c r="AZ558" s="17"/>
      <c r="BA558" s="17"/>
      <c r="BB558" s="17"/>
      <c r="BC558" s="17"/>
      <c r="BD558" s="17"/>
      <c r="BE558" s="17"/>
      <c r="BF558" s="17"/>
      <c r="BG558" s="17"/>
      <c r="BH558" s="17"/>
      <c r="BI558" s="17"/>
      <c r="BJ558" s="17"/>
      <c r="BK558" s="17"/>
      <c r="BL558" s="17"/>
      <c r="BM558" s="17"/>
      <c r="BN558" s="17"/>
      <c r="BO558" s="17"/>
      <c r="BP558" s="17"/>
      <c r="BQ558" s="17"/>
      <c r="BR558" s="17"/>
      <c r="BS558" s="17"/>
      <c r="BT558" s="17"/>
      <c r="BU558" s="17"/>
      <c r="BV558" s="17"/>
      <c r="BW558" s="17"/>
      <c r="BX558" s="17"/>
      <c r="BY558" s="17"/>
      <c r="BZ558" s="17"/>
    </row>
    <row r="559" spans="3:78" x14ac:dyDescent="0.3">
      <c r="C559" s="17"/>
      <c r="D559" s="17"/>
      <c r="E559" s="17"/>
      <c r="F559" s="17"/>
      <c r="G559" s="17"/>
      <c r="H559" s="17"/>
      <c r="I559" s="17"/>
      <c r="J559" s="17"/>
      <c r="K559" s="17"/>
      <c r="L559" s="17"/>
      <c r="M559" s="17"/>
      <c r="N559" s="17"/>
      <c r="O559" s="17"/>
      <c r="P559" s="17"/>
      <c r="Q559" s="17"/>
      <c r="R559" s="17"/>
      <c r="S559" s="17"/>
      <c r="T559" s="17"/>
      <c r="U559" s="17"/>
      <c r="V559" s="17"/>
      <c r="W559" s="17"/>
      <c r="X559" s="17"/>
      <c r="Y559" s="17"/>
      <c r="Z559" s="17"/>
      <c r="AA559" s="17"/>
      <c r="AB559" s="17"/>
      <c r="AC559" s="17"/>
      <c r="AD559" s="17"/>
      <c r="AE559" s="17"/>
      <c r="AF559" s="17"/>
      <c r="AG559" s="17"/>
      <c r="AH559" s="17"/>
      <c r="AI559" s="17"/>
      <c r="AJ559" s="17"/>
      <c r="AK559" s="17"/>
      <c r="AL559" s="17"/>
      <c r="AM559" s="17"/>
      <c r="AN559" s="17"/>
      <c r="AO559" s="17"/>
      <c r="AP559" s="17"/>
      <c r="AQ559" s="17"/>
      <c r="AR559" s="17"/>
      <c r="AS559" s="17"/>
      <c r="AT559" s="17"/>
      <c r="AU559" s="17"/>
      <c r="AV559" s="17"/>
      <c r="AW559" s="17"/>
      <c r="AX559" s="17"/>
      <c r="AY559" s="17"/>
      <c r="AZ559" s="17"/>
      <c r="BA559" s="17"/>
      <c r="BB559" s="17"/>
      <c r="BC559" s="17"/>
      <c r="BD559" s="17"/>
      <c r="BE559" s="17"/>
      <c r="BF559" s="17"/>
      <c r="BG559" s="17"/>
      <c r="BH559" s="17"/>
      <c r="BI559" s="17"/>
      <c r="BJ559" s="17"/>
      <c r="BK559" s="17"/>
      <c r="BL559" s="17"/>
      <c r="BM559" s="17"/>
      <c r="BN559" s="17"/>
      <c r="BO559" s="17"/>
      <c r="BP559" s="17"/>
      <c r="BQ559" s="17"/>
      <c r="BR559" s="17"/>
      <c r="BS559" s="17"/>
      <c r="BT559" s="17"/>
      <c r="BU559" s="17"/>
      <c r="BV559" s="17"/>
      <c r="BW559" s="17"/>
      <c r="BX559" s="17"/>
      <c r="BY559" s="17"/>
      <c r="BZ559" s="17"/>
    </row>
    <row r="560" spans="3:78" x14ac:dyDescent="0.3">
      <c r="C560" s="17"/>
      <c r="D560" s="17"/>
      <c r="E560" s="17"/>
      <c r="F560" s="17"/>
      <c r="G560" s="17"/>
      <c r="H560" s="17"/>
      <c r="I560" s="17"/>
      <c r="J560" s="17"/>
      <c r="K560" s="17"/>
      <c r="L560" s="17"/>
      <c r="M560" s="17"/>
      <c r="N560" s="17"/>
      <c r="O560" s="17"/>
      <c r="P560" s="17"/>
      <c r="Q560" s="17"/>
      <c r="R560" s="17"/>
      <c r="S560" s="17"/>
      <c r="T560" s="17"/>
      <c r="U560" s="17"/>
      <c r="V560" s="17"/>
      <c r="W560" s="17"/>
      <c r="X560" s="17"/>
      <c r="Y560" s="17"/>
      <c r="Z560" s="17"/>
      <c r="AA560" s="17"/>
      <c r="AB560" s="17"/>
      <c r="AC560" s="17"/>
      <c r="AD560" s="17"/>
      <c r="AE560" s="17"/>
      <c r="AF560" s="17"/>
      <c r="AG560" s="17"/>
      <c r="AH560" s="17"/>
      <c r="AI560" s="17"/>
      <c r="AJ560" s="17"/>
      <c r="AK560" s="17"/>
      <c r="AL560" s="17"/>
      <c r="AM560" s="17"/>
      <c r="AN560" s="17"/>
      <c r="AO560" s="17"/>
      <c r="AP560" s="17"/>
      <c r="AQ560" s="17"/>
      <c r="AR560" s="17"/>
      <c r="AS560" s="17"/>
      <c r="AT560" s="17"/>
      <c r="AU560" s="17"/>
      <c r="AV560" s="17"/>
      <c r="AW560" s="17"/>
      <c r="AX560" s="17"/>
      <c r="AY560" s="17"/>
      <c r="AZ560" s="17"/>
      <c r="BA560" s="17"/>
      <c r="BB560" s="17"/>
      <c r="BC560" s="17"/>
      <c r="BD560" s="17"/>
      <c r="BE560" s="17"/>
      <c r="BF560" s="17"/>
      <c r="BG560" s="17"/>
      <c r="BH560" s="17"/>
      <c r="BI560" s="17"/>
      <c r="BJ560" s="17"/>
      <c r="BK560" s="17"/>
      <c r="BL560" s="17"/>
      <c r="BM560" s="17"/>
      <c r="BN560" s="17"/>
      <c r="BO560" s="17"/>
      <c r="BP560" s="17"/>
      <c r="BQ560" s="17"/>
      <c r="BR560" s="17"/>
      <c r="BS560" s="17"/>
      <c r="BT560" s="17"/>
      <c r="BU560" s="17"/>
      <c r="BV560" s="17"/>
      <c r="BW560" s="17"/>
      <c r="BX560" s="17"/>
      <c r="BY560" s="17"/>
      <c r="BZ560" s="17"/>
    </row>
    <row r="561" spans="3:78" x14ac:dyDescent="0.3">
      <c r="C561" s="17"/>
      <c r="D561" s="17"/>
      <c r="E561" s="17"/>
      <c r="F561" s="17"/>
      <c r="G561" s="17"/>
      <c r="H561" s="17"/>
      <c r="I561" s="17"/>
      <c r="J561" s="17"/>
      <c r="K561" s="17"/>
      <c r="L561" s="17"/>
      <c r="M561" s="17"/>
      <c r="N561" s="17"/>
      <c r="O561" s="17"/>
      <c r="P561" s="17"/>
      <c r="Q561" s="17"/>
      <c r="R561" s="17"/>
      <c r="S561" s="17"/>
      <c r="T561" s="17"/>
      <c r="U561" s="17"/>
      <c r="V561" s="17"/>
      <c r="W561" s="17"/>
      <c r="X561" s="17"/>
      <c r="Y561" s="17"/>
      <c r="Z561" s="17"/>
      <c r="AA561" s="17"/>
      <c r="AB561" s="17"/>
      <c r="AC561" s="17"/>
      <c r="AD561" s="17"/>
      <c r="AE561" s="17"/>
      <c r="AF561" s="17"/>
      <c r="AG561" s="17"/>
      <c r="AH561" s="17"/>
      <c r="AI561" s="17"/>
      <c r="AJ561" s="17"/>
      <c r="AK561" s="17"/>
      <c r="AL561" s="17"/>
      <c r="AM561" s="17"/>
      <c r="AN561" s="17"/>
      <c r="AO561" s="17"/>
      <c r="AP561" s="17"/>
      <c r="AQ561" s="17"/>
      <c r="AR561" s="17"/>
      <c r="AS561" s="17"/>
      <c r="AT561" s="17"/>
      <c r="AU561" s="17"/>
      <c r="AV561" s="17"/>
      <c r="AW561" s="17"/>
      <c r="AX561" s="17"/>
      <c r="AY561" s="17"/>
      <c r="AZ561" s="17"/>
      <c r="BA561" s="17"/>
      <c r="BB561" s="17"/>
      <c r="BC561" s="17"/>
      <c r="BD561" s="17"/>
      <c r="BE561" s="17"/>
      <c r="BF561" s="17"/>
      <c r="BG561" s="17"/>
      <c r="BH561" s="17"/>
      <c r="BI561" s="17"/>
      <c r="BJ561" s="17"/>
      <c r="BK561" s="17"/>
      <c r="BL561" s="17"/>
      <c r="BM561" s="17"/>
      <c r="BN561" s="17"/>
      <c r="BO561" s="17"/>
      <c r="BP561" s="17"/>
      <c r="BQ561" s="17"/>
      <c r="BR561" s="17"/>
      <c r="BS561" s="17"/>
      <c r="BT561" s="17"/>
      <c r="BU561" s="17"/>
      <c r="BV561" s="17"/>
      <c r="BW561" s="17"/>
      <c r="BX561" s="17"/>
      <c r="BY561" s="17"/>
      <c r="BZ561" s="17"/>
    </row>
    <row r="562" spans="3:78" x14ac:dyDescent="0.3">
      <c r="C562" s="17"/>
      <c r="D562" s="17"/>
      <c r="E562" s="17"/>
      <c r="F562" s="17"/>
      <c r="G562" s="17"/>
      <c r="H562" s="17"/>
      <c r="I562" s="17"/>
      <c r="J562" s="17"/>
      <c r="K562" s="17"/>
      <c r="L562" s="17"/>
      <c r="M562" s="17"/>
      <c r="N562" s="17"/>
      <c r="O562" s="17"/>
      <c r="P562" s="17"/>
      <c r="Q562" s="17"/>
      <c r="R562" s="17"/>
      <c r="S562" s="17"/>
      <c r="T562" s="17"/>
      <c r="U562" s="17"/>
      <c r="V562" s="17"/>
      <c r="W562" s="17"/>
      <c r="X562" s="17"/>
      <c r="Y562" s="17"/>
      <c r="Z562" s="17"/>
      <c r="AA562" s="17"/>
      <c r="AB562" s="17"/>
      <c r="AC562" s="17"/>
      <c r="AD562" s="17"/>
      <c r="AE562" s="17"/>
      <c r="AF562" s="17"/>
      <c r="AG562" s="17"/>
      <c r="AH562" s="17"/>
      <c r="AI562" s="17"/>
      <c r="AJ562" s="17"/>
      <c r="AK562" s="17"/>
      <c r="AL562" s="17"/>
      <c r="AM562" s="17"/>
      <c r="AN562" s="17"/>
      <c r="AO562" s="17"/>
      <c r="AP562" s="17"/>
      <c r="AQ562" s="17"/>
      <c r="AR562" s="17"/>
      <c r="AS562" s="17"/>
      <c r="AT562" s="17"/>
      <c r="AU562" s="17"/>
      <c r="AV562" s="17"/>
      <c r="AW562" s="17"/>
      <c r="AX562" s="17"/>
      <c r="AY562" s="17"/>
      <c r="AZ562" s="17"/>
      <c r="BA562" s="17"/>
      <c r="BB562" s="17"/>
      <c r="BC562" s="17"/>
      <c r="BD562" s="17"/>
      <c r="BE562" s="17"/>
      <c r="BF562" s="17"/>
      <c r="BG562" s="17"/>
      <c r="BH562" s="17"/>
      <c r="BI562" s="17"/>
      <c r="BJ562" s="17"/>
      <c r="BK562" s="17"/>
      <c r="BL562" s="17"/>
      <c r="BM562" s="17"/>
      <c r="BN562" s="17"/>
      <c r="BO562" s="17"/>
      <c r="BP562" s="17"/>
      <c r="BQ562" s="17"/>
      <c r="BR562" s="17"/>
      <c r="BS562" s="17"/>
      <c r="BT562" s="17"/>
      <c r="BU562" s="17"/>
      <c r="BV562" s="17"/>
      <c r="BW562" s="17"/>
      <c r="BX562" s="17"/>
      <c r="BY562" s="17"/>
      <c r="BZ562" s="17"/>
    </row>
    <row r="563" spans="3:78" x14ac:dyDescent="0.3">
      <c r="C563" s="17"/>
      <c r="D563" s="17"/>
      <c r="E563" s="17"/>
      <c r="F563" s="17"/>
      <c r="G563" s="17"/>
      <c r="H563" s="17"/>
      <c r="I563" s="17"/>
      <c r="J563" s="17"/>
      <c r="K563" s="17"/>
      <c r="L563" s="17"/>
      <c r="M563" s="17"/>
      <c r="N563" s="17"/>
      <c r="O563" s="17"/>
      <c r="P563" s="17"/>
      <c r="Q563" s="17"/>
      <c r="R563" s="17"/>
      <c r="S563" s="17"/>
      <c r="T563" s="17"/>
      <c r="U563" s="17"/>
      <c r="V563" s="17"/>
      <c r="W563" s="17"/>
      <c r="X563" s="17"/>
      <c r="Y563" s="17"/>
      <c r="Z563" s="17"/>
      <c r="AA563" s="17"/>
      <c r="AB563" s="17"/>
      <c r="AC563" s="17"/>
      <c r="AD563" s="17"/>
      <c r="AE563" s="17"/>
      <c r="AF563" s="17"/>
      <c r="AG563" s="17"/>
      <c r="AH563" s="17"/>
      <c r="AI563" s="17"/>
      <c r="AJ563" s="17"/>
      <c r="AK563" s="17"/>
      <c r="AL563" s="17"/>
      <c r="AM563" s="17"/>
      <c r="AN563" s="17"/>
      <c r="AO563" s="17"/>
      <c r="AP563" s="17"/>
      <c r="AQ563" s="17"/>
      <c r="AR563" s="17"/>
      <c r="AS563" s="17"/>
      <c r="AT563" s="17"/>
      <c r="AU563" s="17"/>
      <c r="AV563" s="17"/>
      <c r="AW563" s="17"/>
      <c r="AX563" s="17"/>
      <c r="AY563" s="17"/>
      <c r="AZ563" s="17"/>
      <c r="BA563" s="17"/>
      <c r="BB563" s="17"/>
      <c r="BC563" s="17"/>
      <c r="BD563" s="17"/>
      <c r="BE563" s="17"/>
      <c r="BF563" s="17"/>
      <c r="BG563" s="17"/>
      <c r="BH563" s="17"/>
      <c r="BI563" s="17"/>
      <c r="BJ563" s="17"/>
      <c r="BK563" s="17"/>
      <c r="BL563" s="17"/>
      <c r="BM563" s="17"/>
      <c r="BN563" s="17"/>
      <c r="BO563" s="17"/>
      <c r="BP563" s="17"/>
      <c r="BQ563" s="17"/>
      <c r="BR563" s="17"/>
      <c r="BS563" s="17"/>
      <c r="BT563" s="17"/>
      <c r="BU563" s="17"/>
      <c r="BV563" s="17"/>
      <c r="BW563" s="17"/>
      <c r="BX563" s="17"/>
      <c r="BY563" s="17"/>
      <c r="BZ563" s="17"/>
    </row>
    <row r="564" spans="3:78" x14ac:dyDescent="0.3">
      <c r="C564" s="17"/>
      <c r="D564" s="17"/>
      <c r="E564" s="17"/>
      <c r="F564" s="17"/>
      <c r="G564" s="17"/>
      <c r="H564" s="17"/>
      <c r="I564" s="17"/>
      <c r="J564" s="17"/>
      <c r="K564" s="17"/>
      <c r="L564" s="17"/>
      <c r="M564" s="17"/>
      <c r="N564" s="17"/>
      <c r="O564" s="17"/>
      <c r="P564" s="17"/>
      <c r="Q564" s="17"/>
      <c r="R564" s="17"/>
      <c r="S564" s="17"/>
      <c r="T564" s="17"/>
      <c r="U564" s="17"/>
      <c r="V564" s="17"/>
      <c r="W564" s="17"/>
      <c r="X564" s="17"/>
      <c r="Y564" s="17"/>
      <c r="Z564" s="17"/>
      <c r="AA564" s="17"/>
      <c r="AB564" s="17"/>
      <c r="AC564" s="17"/>
      <c r="AD564" s="17"/>
      <c r="AE564" s="17"/>
      <c r="AF564" s="17"/>
      <c r="AG564" s="17"/>
      <c r="AH564" s="17"/>
      <c r="AI564" s="17"/>
      <c r="AJ564" s="17"/>
      <c r="AK564" s="17"/>
      <c r="AL564" s="17"/>
      <c r="AM564" s="17"/>
      <c r="AN564" s="17"/>
      <c r="AO564" s="17"/>
      <c r="AP564" s="17"/>
      <c r="AQ564" s="17"/>
      <c r="AR564" s="17"/>
      <c r="AS564" s="17"/>
      <c r="AT564" s="17"/>
      <c r="AU564" s="17"/>
      <c r="AV564" s="17"/>
      <c r="AW564" s="17"/>
      <c r="AX564" s="17"/>
      <c r="AY564" s="17"/>
      <c r="AZ564" s="17"/>
      <c r="BA564" s="17"/>
      <c r="BB564" s="17"/>
      <c r="BC564" s="17"/>
      <c r="BD564" s="17"/>
      <c r="BE564" s="17"/>
      <c r="BF564" s="17"/>
      <c r="BG564" s="17"/>
      <c r="BH564" s="17"/>
      <c r="BI564" s="17"/>
      <c r="BJ564" s="17"/>
      <c r="BK564" s="17"/>
      <c r="BL564" s="17"/>
      <c r="BM564" s="17"/>
      <c r="BN564" s="17"/>
      <c r="BO564" s="17"/>
      <c r="BP564" s="17"/>
      <c r="BQ564" s="17"/>
      <c r="BR564" s="17"/>
      <c r="BS564" s="17"/>
      <c r="BT564" s="17"/>
      <c r="BU564" s="17"/>
      <c r="BV564" s="17"/>
      <c r="BW564" s="17"/>
      <c r="BX564" s="17"/>
      <c r="BY564" s="17"/>
      <c r="BZ564" s="17"/>
    </row>
    <row r="565" spans="3:78" x14ac:dyDescent="0.3">
      <c r="C565" s="17"/>
      <c r="D565" s="17"/>
      <c r="E565" s="17"/>
      <c r="F565" s="17"/>
      <c r="G565" s="17"/>
      <c r="H565" s="17"/>
      <c r="I565" s="17"/>
      <c r="J565" s="17"/>
      <c r="K565" s="17"/>
      <c r="L565" s="17"/>
      <c r="M565" s="17"/>
      <c r="N565" s="17"/>
      <c r="O565" s="17"/>
      <c r="P565" s="17"/>
      <c r="Q565" s="17"/>
      <c r="R565" s="17"/>
      <c r="S565" s="17"/>
      <c r="T565" s="17"/>
      <c r="U565" s="17"/>
      <c r="V565" s="17"/>
      <c r="W565" s="17"/>
      <c r="X565" s="17"/>
      <c r="Y565" s="17"/>
      <c r="Z565" s="17"/>
      <c r="AA565" s="17"/>
      <c r="AB565" s="17"/>
      <c r="AC565" s="17"/>
      <c r="AD565" s="17"/>
      <c r="AE565" s="17"/>
      <c r="AF565" s="17"/>
      <c r="AG565" s="17"/>
      <c r="AH565" s="17"/>
      <c r="AI565" s="17"/>
      <c r="AJ565" s="17"/>
      <c r="AK565" s="17"/>
      <c r="AL565" s="17"/>
      <c r="AM565" s="17"/>
      <c r="AN565" s="17"/>
      <c r="AO565" s="17"/>
      <c r="AP565" s="17"/>
      <c r="AQ565" s="17"/>
      <c r="AR565" s="17"/>
      <c r="AS565" s="17"/>
      <c r="AT565" s="17"/>
      <c r="AU565" s="17"/>
      <c r="AV565" s="17"/>
      <c r="AW565" s="17"/>
      <c r="AX565" s="17"/>
      <c r="AY565" s="17"/>
      <c r="AZ565" s="17"/>
      <c r="BA565" s="17"/>
      <c r="BB565" s="17"/>
      <c r="BC565" s="17"/>
      <c r="BD565" s="17"/>
      <c r="BE565" s="17"/>
      <c r="BF565" s="17"/>
      <c r="BG565" s="17"/>
      <c r="BH565" s="17"/>
      <c r="BI565" s="17"/>
      <c r="BJ565" s="17"/>
      <c r="BK565" s="17"/>
      <c r="BL565" s="17"/>
      <c r="BM565" s="17"/>
      <c r="BN565" s="17"/>
      <c r="BO565" s="17"/>
      <c r="BP565" s="17"/>
      <c r="BQ565" s="17"/>
      <c r="BR565" s="17"/>
      <c r="BS565" s="17"/>
      <c r="BT565" s="17"/>
      <c r="BU565" s="17"/>
      <c r="BV565" s="17"/>
      <c r="BW565" s="17"/>
      <c r="BX565" s="17"/>
      <c r="BY565" s="17"/>
      <c r="BZ565" s="17"/>
    </row>
    <row r="566" spans="3:78" x14ac:dyDescent="0.3">
      <c r="C566" s="17"/>
      <c r="D566" s="17"/>
      <c r="E566" s="17"/>
      <c r="F566" s="17"/>
      <c r="G566" s="17"/>
      <c r="H566" s="17"/>
      <c r="I566" s="17"/>
      <c r="J566" s="17"/>
      <c r="K566" s="17"/>
      <c r="L566" s="17"/>
      <c r="M566" s="17"/>
      <c r="N566" s="17"/>
      <c r="O566" s="17"/>
      <c r="P566" s="17"/>
      <c r="Q566" s="17"/>
      <c r="R566" s="17"/>
      <c r="S566" s="17"/>
      <c r="T566" s="17"/>
      <c r="U566" s="17"/>
      <c r="V566" s="17"/>
      <c r="W566" s="17"/>
      <c r="X566" s="17"/>
      <c r="Y566" s="17"/>
      <c r="Z566" s="17"/>
      <c r="AA566" s="17"/>
      <c r="AB566" s="17"/>
      <c r="AC566" s="17"/>
      <c r="AD566" s="17"/>
      <c r="AE566" s="17"/>
      <c r="AF566" s="17"/>
      <c r="AG566" s="17"/>
      <c r="AH566" s="17"/>
      <c r="AI566" s="17"/>
      <c r="AJ566" s="17"/>
      <c r="AK566" s="17"/>
      <c r="AL566" s="17"/>
      <c r="AM566" s="17"/>
      <c r="AN566" s="17"/>
      <c r="AO566" s="17"/>
      <c r="AP566" s="17"/>
      <c r="AQ566" s="17"/>
      <c r="AR566" s="17"/>
      <c r="AS566" s="17"/>
      <c r="AT566" s="17"/>
      <c r="AU566" s="17"/>
      <c r="AV566" s="17"/>
      <c r="AW566" s="17"/>
      <c r="AX566" s="17"/>
      <c r="AY566" s="17"/>
      <c r="AZ566" s="17"/>
      <c r="BA566" s="17"/>
      <c r="BB566" s="17"/>
      <c r="BC566" s="17"/>
      <c r="BD566" s="17"/>
      <c r="BE566" s="17"/>
      <c r="BF566" s="17"/>
      <c r="BG566" s="17"/>
      <c r="BH566" s="17"/>
      <c r="BI566" s="17"/>
      <c r="BJ566" s="17"/>
      <c r="BK566" s="17"/>
      <c r="BL566" s="17"/>
      <c r="BM566" s="17"/>
      <c r="BN566" s="17"/>
      <c r="BO566" s="17"/>
      <c r="BP566" s="17"/>
      <c r="BQ566" s="17"/>
      <c r="BR566" s="17"/>
      <c r="BS566" s="17"/>
      <c r="BT566" s="17"/>
      <c r="BU566" s="17"/>
      <c r="BV566" s="17"/>
      <c r="BW566" s="17"/>
      <c r="BX566" s="17"/>
      <c r="BY566" s="17"/>
      <c r="BZ566" s="17"/>
    </row>
    <row r="567" spans="3:78" x14ac:dyDescent="0.3">
      <c r="C567" s="17"/>
      <c r="D567" s="17"/>
      <c r="E567" s="17"/>
      <c r="F567" s="17"/>
      <c r="G567" s="17"/>
      <c r="H567" s="17"/>
      <c r="I567" s="17"/>
      <c r="J567" s="17"/>
      <c r="K567" s="17"/>
      <c r="L567" s="17"/>
      <c r="M567" s="17"/>
      <c r="N567" s="17"/>
      <c r="O567" s="17"/>
      <c r="P567" s="17"/>
      <c r="Q567" s="17"/>
      <c r="R567" s="17"/>
      <c r="S567" s="17"/>
      <c r="T567" s="17"/>
      <c r="U567" s="17"/>
      <c r="V567" s="17"/>
      <c r="W567" s="17"/>
      <c r="X567" s="17"/>
      <c r="Y567" s="17"/>
      <c r="Z567" s="17"/>
      <c r="AA567" s="17"/>
      <c r="AB567" s="17"/>
      <c r="AC567" s="17"/>
      <c r="AD567" s="17"/>
      <c r="AE567" s="17"/>
      <c r="AF567" s="17"/>
      <c r="AG567" s="17"/>
      <c r="AH567" s="17"/>
      <c r="AI567" s="17"/>
      <c r="AJ567" s="17"/>
      <c r="AK567" s="17"/>
      <c r="AL567" s="17"/>
      <c r="AM567" s="17"/>
      <c r="AN567" s="17"/>
      <c r="AO567" s="17"/>
      <c r="AP567" s="17"/>
      <c r="AQ567" s="17"/>
      <c r="AR567" s="17"/>
      <c r="AS567" s="17"/>
      <c r="AT567" s="17"/>
      <c r="AU567" s="17"/>
      <c r="AV567" s="17"/>
      <c r="AW567" s="17"/>
      <c r="AX567" s="17"/>
      <c r="AY567" s="17"/>
      <c r="AZ567" s="17"/>
      <c r="BA567" s="17"/>
      <c r="BB567" s="17"/>
      <c r="BC567" s="17"/>
      <c r="BD567" s="17"/>
      <c r="BE567" s="17"/>
      <c r="BF567" s="17"/>
      <c r="BG567" s="17"/>
      <c r="BH567" s="17"/>
      <c r="BI567" s="17"/>
      <c r="BJ567" s="17"/>
      <c r="BK567" s="17"/>
      <c r="BL567" s="17"/>
      <c r="BM567" s="17"/>
      <c r="BN567" s="17"/>
      <c r="BO567" s="17"/>
      <c r="BP567" s="17"/>
      <c r="BQ567" s="17"/>
      <c r="BR567" s="17"/>
      <c r="BS567" s="17"/>
      <c r="BT567" s="17"/>
      <c r="BU567" s="17"/>
      <c r="BV567" s="17"/>
      <c r="BW567" s="17"/>
      <c r="BX567" s="17"/>
      <c r="BY567" s="17"/>
      <c r="BZ567" s="17"/>
    </row>
    <row r="568" spans="3:78" x14ac:dyDescent="0.3">
      <c r="C568" s="17"/>
      <c r="D568" s="17"/>
      <c r="E568" s="17"/>
      <c r="F568" s="17"/>
      <c r="G568" s="17"/>
      <c r="H568" s="17"/>
      <c r="I568" s="17"/>
      <c r="J568" s="17"/>
      <c r="K568" s="17"/>
      <c r="L568" s="17"/>
      <c r="M568" s="17"/>
      <c r="N568" s="17"/>
      <c r="O568" s="17"/>
      <c r="P568" s="17"/>
      <c r="Q568" s="17"/>
      <c r="R568" s="17"/>
      <c r="S568" s="17"/>
      <c r="T568" s="17"/>
      <c r="U568" s="17"/>
      <c r="V568" s="17"/>
      <c r="W568" s="17"/>
      <c r="X568" s="17"/>
      <c r="Y568" s="17"/>
      <c r="Z568" s="17"/>
      <c r="AA568" s="17"/>
      <c r="AB568" s="17"/>
      <c r="AC568" s="17"/>
      <c r="AD568" s="17"/>
      <c r="AE568" s="17"/>
      <c r="AF568" s="17"/>
      <c r="AG568" s="17"/>
      <c r="AH568" s="17"/>
      <c r="AI568" s="17"/>
      <c r="AJ568" s="17"/>
      <c r="AK568" s="17"/>
      <c r="AL568" s="17"/>
      <c r="AM568" s="17"/>
      <c r="AN568" s="17"/>
      <c r="AO568" s="17"/>
      <c r="AP568" s="17"/>
      <c r="AQ568" s="17"/>
      <c r="AR568" s="17"/>
      <c r="AS568" s="17"/>
      <c r="AT568" s="17"/>
      <c r="AU568" s="17"/>
      <c r="AV568" s="17"/>
      <c r="AW568" s="17"/>
      <c r="AX568" s="17"/>
      <c r="AY568" s="17"/>
      <c r="AZ568" s="17"/>
      <c r="BA568" s="17"/>
      <c r="BB568" s="17"/>
      <c r="BC568" s="17"/>
      <c r="BD568" s="17"/>
      <c r="BE568" s="17"/>
      <c r="BF568" s="17"/>
      <c r="BG568" s="17"/>
      <c r="BH568" s="17"/>
      <c r="BI568" s="17"/>
      <c r="BJ568" s="17"/>
      <c r="BK568" s="17"/>
      <c r="BL568" s="17"/>
      <c r="BM568" s="17"/>
      <c r="BN568" s="17"/>
      <c r="BO568" s="17"/>
      <c r="BP568" s="17"/>
      <c r="BQ568" s="17"/>
      <c r="BR568" s="17"/>
      <c r="BS568" s="17"/>
      <c r="BT568" s="17"/>
      <c r="BU568" s="17"/>
      <c r="BV568" s="17"/>
      <c r="BW568" s="17"/>
      <c r="BX568" s="17"/>
      <c r="BY568" s="17"/>
      <c r="BZ568" s="17"/>
    </row>
    <row r="569" spans="3:78" x14ac:dyDescent="0.3">
      <c r="C569" s="17"/>
      <c r="D569" s="17"/>
      <c r="E569" s="17"/>
      <c r="F569" s="17"/>
      <c r="G569" s="17"/>
      <c r="H569" s="17"/>
      <c r="I569" s="17"/>
      <c r="J569" s="17"/>
      <c r="K569" s="17"/>
      <c r="L569" s="17"/>
      <c r="M569" s="17"/>
      <c r="N569" s="17"/>
      <c r="O569" s="17"/>
      <c r="P569" s="17"/>
      <c r="Q569" s="17"/>
      <c r="R569" s="17"/>
      <c r="S569" s="17"/>
      <c r="T569" s="17"/>
      <c r="U569" s="17"/>
      <c r="V569" s="17"/>
      <c r="W569" s="17"/>
      <c r="X569" s="17"/>
      <c r="Y569" s="17"/>
      <c r="Z569" s="17"/>
      <c r="AA569" s="17"/>
      <c r="AB569" s="17"/>
      <c r="AC569" s="17"/>
      <c r="AD569" s="17"/>
      <c r="AE569" s="17"/>
      <c r="AF569" s="17"/>
      <c r="AG569" s="17"/>
      <c r="AH569" s="17"/>
      <c r="AI569" s="17"/>
      <c r="AJ569" s="17"/>
      <c r="AK569" s="17"/>
      <c r="AL569" s="17"/>
      <c r="AM569" s="17"/>
      <c r="AN569" s="17"/>
      <c r="AO569" s="17"/>
      <c r="AP569" s="17"/>
      <c r="AQ569" s="17"/>
      <c r="AR569" s="17"/>
      <c r="AS569" s="17"/>
      <c r="AT569" s="17"/>
      <c r="AU569" s="17"/>
      <c r="AV569" s="17"/>
      <c r="AW569" s="17"/>
      <c r="AX569" s="17"/>
      <c r="AY569" s="17"/>
      <c r="AZ569" s="17"/>
      <c r="BA569" s="17"/>
      <c r="BB569" s="17"/>
      <c r="BC569" s="17"/>
      <c r="BD569" s="17"/>
      <c r="BE569" s="17"/>
      <c r="BF569" s="17"/>
      <c r="BG569" s="17"/>
      <c r="BH569" s="17"/>
      <c r="BI569" s="17"/>
      <c r="BJ569" s="17"/>
      <c r="BK569" s="17"/>
      <c r="BL569" s="17"/>
      <c r="BM569" s="17"/>
      <c r="BN569" s="17"/>
      <c r="BO569" s="17"/>
      <c r="BP569" s="17"/>
      <c r="BQ569" s="17"/>
      <c r="BR569" s="17"/>
      <c r="BS569" s="17"/>
      <c r="BT569" s="17"/>
      <c r="BU569" s="17"/>
      <c r="BV569" s="17"/>
      <c r="BW569" s="17"/>
      <c r="BX569" s="17"/>
      <c r="BY569" s="17"/>
      <c r="BZ569" s="17"/>
    </row>
    <row r="570" spans="3:78" x14ac:dyDescent="0.3">
      <c r="C570" s="17"/>
      <c r="D570" s="17"/>
      <c r="E570" s="17"/>
      <c r="F570" s="17"/>
      <c r="G570" s="17"/>
      <c r="H570" s="17"/>
      <c r="I570" s="17"/>
      <c r="J570" s="17"/>
      <c r="K570" s="17"/>
      <c r="L570" s="17"/>
      <c r="M570" s="17"/>
      <c r="N570" s="17"/>
      <c r="O570" s="17"/>
      <c r="P570" s="17"/>
      <c r="Q570" s="17"/>
      <c r="R570" s="17"/>
      <c r="S570" s="17"/>
      <c r="T570" s="17"/>
      <c r="U570" s="17"/>
      <c r="V570" s="17"/>
      <c r="W570" s="17"/>
      <c r="X570" s="17"/>
      <c r="Y570" s="17"/>
      <c r="Z570" s="17"/>
      <c r="AA570" s="17"/>
      <c r="AB570" s="17"/>
      <c r="AC570" s="17"/>
      <c r="AD570" s="17"/>
      <c r="AE570" s="17"/>
      <c r="AF570" s="17"/>
      <c r="AG570" s="17"/>
      <c r="AH570" s="17"/>
      <c r="AI570" s="17"/>
      <c r="AJ570" s="17"/>
      <c r="AK570" s="17"/>
      <c r="AL570" s="17"/>
      <c r="AM570" s="17"/>
      <c r="AN570" s="17"/>
      <c r="AO570" s="17"/>
      <c r="AP570" s="17"/>
      <c r="AQ570" s="17"/>
      <c r="AR570" s="17"/>
      <c r="AS570" s="17"/>
      <c r="AT570" s="17"/>
      <c r="AU570" s="17"/>
      <c r="AV570" s="17"/>
      <c r="AW570" s="17"/>
      <c r="AX570" s="17"/>
      <c r="AY570" s="17"/>
      <c r="AZ570" s="17"/>
      <c r="BA570" s="17"/>
      <c r="BB570" s="17"/>
      <c r="BC570" s="17"/>
      <c r="BD570" s="17"/>
      <c r="BE570" s="17"/>
      <c r="BF570" s="17"/>
      <c r="BG570" s="17"/>
      <c r="BH570" s="17"/>
      <c r="BI570" s="17"/>
      <c r="BJ570" s="17"/>
      <c r="BK570" s="17"/>
      <c r="BL570" s="17"/>
      <c r="BM570" s="17"/>
      <c r="BN570" s="17"/>
      <c r="BO570" s="17"/>
      <c r="BP570" s="17"/>
      <c r="BQ570" s="17"/>
      <c r="BR570" s="17"/>
      <c r="BS570" s="17"/>
      <c r="BT570" s="17"/>
      <c r="BU570" s="17"/>
      <c r="BV570" s="17"/>
      <c r="BW570" s="17"/>
      <c r="BX570" s="17"/>
      <c r="BY570" s="17"/>
      <c r="BZ570" s="17"/>
    </row>
    <row r="571" spans="3:78" x14ac:dyDescent="0.3">
      <c r="C571" s="17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  <c r="W571" s="17"/>
      <c r="X571" s="17"/>
      <c r="Y571" s="17"/>
      <c r="Z571" s="17"/>
      <c r="AA571" s="17"/>
      <c r="AB571" s="17"/>
      <c r="AC571" s="17"/>
      <c r="AD571" s="17"/>
      <c r="AE571" s="17"/>
      <c r="AF571" s="17"/>
      <c r="AG571" s="17"/>
      <c r="AH571" s="17"/>
      <c r="AI571" s="17"/>
      <c r="AJ571" s="17"/>
      <c r="AK571" s="17"/>
      <c r="AL571" s="17"/>
      <c r="AM571" s="17"/>
      <c r="AN571" s="17"/>
      <c r="AO571" s="17"/>
      <c r="AP571" s="17"/>
      <c r="AQ571" s="17"/>
      <c r="AR571" s="17"/>
      <c r="AS571" s="17"/>
      <c r="AT571" s="17"/>
      <c r="AU571" s="17"/>
      <c r="AV571" s="17"/>
      <c r="AW571" s="17"/>
      <c r="AX571" s="17"/>
      <c r="AY571" s="17"/>
      <c r="AZ571" s="17"/>
      <c r="BA571" s="17"/>
      <c r="BB571" s="17"/>
      <c r="BC571" s="17"/>
      <c r="BD571" s="17"/>
      <c r="BE571" s="17"/>
      <c r="BF571" s="17"/>
      <c r="BG571" s="17"/>
      <c r="BH571" s="17"/>
      <c r="BI571" s="17"/>
      <c r="BJ571" s="17"/>
      <c r="BK571" s="17"/>
      <c r="BL571" s="17"/>
      <c r="BM571" s="17"/>
      <c r="BN571" s="17"/>
      <c r="BO571" s="17"/>
      <c r="BP571" s="17"/>
      <c r="BQ571" s="17"/>
      <c r="BR571" s="17"/>
      <c r="BS571" s="17"/>
      <c r="BT571" s="17"/>
      <c r="BU571" s="17"/>
      <c r="BV571" s="17"/>
      <c r="BW571" s="17"/>
      <c r="BX571" s="17"/>
      <c r="BY571" s="17"/>
      <c r="BZ571" s="17"/>
    </row>
    <row r="572" spans="3:78" x14ac:dyDescent="0.3">
      <c r="C572" s="17"/>
      <c r="D572" s="17"/>
      <c r="E572" s="17"/>
      <c r="F572" s="17"/>
      <c r="G572" s="17"/>
      <c r="H572" s="17"/>
      <c r="I572" s="17"/>
      <c r="J572" s="17"/>
      <c r="K572" s="17"/>
      <c r="L572" s="17"/>
      <c r="M572" s="17"/>
      <c r="N572" s="17"/>
      <c r="O572" s="17"/>
      <c r="P572" s="17"/>
      <c r="Q572" s="17"/>
      <c r="R572" s="17"/>
      <c r="S572" s="17"/>
      <c r="T572" s="17"/>
      <c r="U572" s="17"/>
      <c r="V572" s="17"/>
      <c r="W572" s="17"/>
      <c r="X572" s="17"/>
      <c r="Y572" s="17"/>
      <c r="Z572" s="17"/>
      <c r="AA572" s="17"/>
      <c r="AB572" s="17"/>
      <c r="AC572" s="17"/>
      <c r="AD572" s="17"/>
      <c r="AE572" s="17"/>
      <c r="AF572" s="17"/>
      <c r="AG572" s="17"/>
      <c r="AH572" s="17"/>
      <c r="AI572" s="17"/>
      <c r="AJ572" s="17"/>
      <c r="AK572" s="17"/>
      <c r="AL572" s="17"/>
      <c r="AM572" s="17"/>
      <c r="AN572" s="17"/>
      <c r="AO572" s="17"/>
      <c r="AP572" s="17"/>
      <c r="AQ572" s="17"/>
      <c r="AR572" s="17"/>
      <c r="AS572" s="17"/>
      <c r="AT572" s="17"/>
      <c r="AU572" s="17"/>
      <c r="AV572" s="17"/>
      <c r="AW572" s="17"/>
      <c r="AX572" s="17"/>
      <c r="AY572" s="17"/>
      <c r="AZ572" s="17"/>
      <c r="BA572" s="17"/>
      <c r="BB572" s="17"/>
      <c r="BC572" s="17"/>
      <c r="BD572" s="17"/>
      <c r="BE572" s="17"/>
      <c r="BF572" s="17"/>
      <c r="BG572" s="17"/>
      <c r="BH572" s="17"/>
      <c r="BI572" s="17"/>
      <c r="BJ572" s="17"/>
      <c r="BK572" s="17"/>
      <c r="BL572" s="17"/>
      <c r="BM572" s="17"/>
      <c r="BN572" s="17"/>
      <c r="BO572" s="17"/>
      <c r="BP572" s="17"/>
      <c r="BQ572" s="17"/>
      <c r="BR572" s="17"/>
      <c r="BS572" s="17"/>
      <c r="BT572" s="17"/>
      <c r="BU572" s="17"/>
      <c r="BV572" s="17"/>
      <c r="BW572" s="17"/>
      <c r="BX572" s="17"/>
      <c r="BY572" s="17"/>
      <c r="BZ572" s="17"/>
    </row>
    <row r="573" spans="3:78" x14ac:dyDescent="0.3">
      <c r="C573" s="17"/>
      <c r="D573" s="17"/>
      <c r="E573" s="17"/>
      <c r="F573" s="17"/>
      <c r="G573" s="17"/>
      <c r="H573" s="17"/>
      <c r="I573" s="17"/>
      <c r="J573" s="17"/>
      <c r="K573" s="17"/>
      <c r="L573" s="17"/>
      <c r="M573" s="17"/>
      <c r="N573" s="17"/>
      <c r="O573" s="17"/>
      <c r="P573" s="17"/>
      <c r="Q573" s="17"/>
      <c r="R573" s="17"/>
      <c r="S573" s="17"/>
      <c r="T573" s="17"/>
      <c r="U573" s="17"/>
      <c r="V573" s="17"/>
      <c r="W573" s="17"/>
      <c r="X573" s="17"/>
      <c r="Y573" s="17"/>
      <c r="Z573" s="17"/>
      <c r="AA573" s="17"/>
      <c r="AB573" s="17"/>
      <c r="AC573" s="17"/>
      <c r="AD573" s="17"/>
      <c r="AE573" s="17"/>
      <c r="AF573" s="17"/>
      <c r="AG573" s="17"/>
      <c r="AH573" s="17"/>
      <c r="AI573" s="17"/>
      <c r="AJ573" s="17"/>
      <c r="AK573" s="17"/>
      <c r="AL573" s="17"/>
      <c r="AM573" s="17"/>
      <c r="AN573" s="17"/>
      <c r="AO573" s="17"/>
      <c r="AP573" s="17"/>
      <c r="AQ573" s="17"/>
      <c r="AR573" s="17"/>
      <c r="AS573" s="17"/>
      <c r="AT573" s="17"/>
      <c r="AU573" s="17"/>
      <c r="AV573" s="17"/>
      <c r="AW573" s="17"/>
      <c r="AX573" s="17"/>
      <c r="AY573" s="17"/>
      <c r="AZ573" s="17"/>
      <c r="BA573" s="17"/>
      <c r="BB573" s="17"/>
      <c r="BC573" s="17"/>
      <c r="BD573" s="17"/>
      <c r="BE573" s="17"/>
      <c r="BF573" s="17"/>
      <c r="BG573" s="17"/>
      <c r="BH573" s="17"/>
      <c r="BI573" s="17"/>
      <c r="BJ573" s="17"/>
      <c r="BK573" s="17"/>
      <c r="BL573" s="17"/>
      <c r="BM573" s="17"/>
      <c r="BN573" s="17"/>
      <c r="BO573" s="17"/>
      <c r="BP573" s="17"/>
      <c r="BQ573" s="17"/>
      <c r="BR573" s="17"/>
      <c r="BS573" s="17"/>
      <c r="BT573" s="17"/>
      <c r="BU573" s="17"/>
      <c r="BV573" s="17"/>
      <c r="BW573" s="17"/>
      <c r="BX573" s="17"/>
      <c r="BY573" s="17"/>
      <c r="BZ573" s="17"/>
    </row>
    <row r="574" spans="3:78" x14ac:dyDescent="0.3">
      <c r="C574" s="17"/>
      <c r="D574" s="17"/>
      <c r="E574" s="17"/>
      <c r="F574" s="17"/>
      <c r="G574" s="17"/>
      <c r="H574" s="17"/>
      <c r="I574" s="17"/>
      <c r="J574" s="17"/>
      <c r="K574" s="17"/>
      <c r="L574" s="17"/>
      <c r="M574" s="17"/>
      <c r="N574" s="17"/>
      <c r="O574" s="17"/>
      <c r="P574" s="17"/>
      <c r="Q574" s="17"/>
      <c r="R574" s="17"/>
      <c r="S574" s="17"/>
      <c r="T574" s="17"/>
      <c r="U574" s="17"/>
      <c r="V574" s="17"/>
      <c r="W574" s="17"/>
      <c r="X574" s="17"/>
      <c r="Y574" s="17"/>
      <c r="Z574" s="17"/>
      <c r="AA574" s="17"/>
      <c r="AB574" s="17"/>
      <c r="AC574" s="17"/>
      <c r="AD574" s="17"/>
      <c r="AE574" s="17"/>
      <c r="AF574" s="17"/>
      <c r="AG574" s="17"/>
      <c r="AH574" s="17"/>
      <c r="AI574" s="17"/>
      <c r="AJ574" s="17"/>
      <c r="AK574" s="17"/>
      <c r="AL574" s="17"/>
      <c r="AM574" s="17"/>
      <c r="AN574" s="17"/>
      <c r="AO574" s="17"/>
      <c r="AP574" s="17"/>
      <c r="AQ574" s="17"/>
      <c r="AR574" s="17"/>
      <c r="AS574" s="17"/>
      <c r="AT574" s="17"/>
      <c r="AU574" s="17"/>
      <c r="AV574" s="17"/>
      <c r="AW574" s="17"/>
      <c r="AX574" s="17"/>
      <c r="AY574" s="17"/>
      <c r="AZ574" s="17"/>
      <c r="BA574" s="17"/>
      <c r="BB574" s="17"/>
      <c r="BC574" s="17"/>
      <c r="BD574" s="17"/>
      <c r="BE574" s="17"/>
      <c r="BF574" s="17"/>
      <c r="BG574" s="17"/>
      <c r="BH574" s="17"/>
      <c r="BI574" s="17"/>
      <c r="BJ574" s="17"/>
      <c r="BK574" s="17"/>
      <c r="BL574" s="17"/>
      <c r="BM574" s="17"/>
      <c r="BN574" s="17"/>
      <c r="BO574" s="17"/>
      <c r="BP574" s="17"/>
      <c r="BQ574" s="17"/>
      <c r="BR574" s="17"/>
      <c r="BS574" s="17"/>
      <c r="BT574" s="17"/>
      <c r="BU574" s="17"/>
      <c r="BV574" s="17"/>
      <c r="BW574" s="17"/>
      <c r="BX574" s="17"/>
      <c r="BY574" s="17"/>
      <c r="BZ574" s="17"/>
    </row>
    <row r="575" spans="3:78" x14ac:dyDescent="0.3">
      <c r="C575" s="17"/>
      <c r="D575" s="17"/>
      <c r="E575" s="17"/>
      <c r="F575" s="17"/>
      <c r="G575" s="17"/>
      <c r="H575" s="17"/>
      <c r="I575" s="17"/>
      <c r="J575" s="17"/>
      <c r="K575" s="17"/>
      <c r="L575" s="17"/>
      <c r="M575" s="17"/>
      <c r="N575" s="17"/>
      <c r="O575" s="17"/>
      <c r="P575" s="17"/>
      <c r="Q575" s="17"/>
      <c r="R575" s="17"/>
      <c r="S575" s="17"/>
      <c r="T575" s="17"/>
      <c r="U575" s="17"/>
      <c r="V575" s="17"/>
      <c r="W575" s="17"/>
      <c r="X575" s="17"/>
      <c r="Y575" s="17"/>
      <c r="Z575" s="17"/>
      <c r="AA575" s="17"/>
      <c r="AB575" s="17"/>
      <c r="AC575" s="17"/>
      <c r="AD575" s="17"/>
      <c r="AE575" s="17"/>
      <c r="AF575" s="17"/>
      <c r="AG575" s="17"/>
      <c r="AH575" s="17"/>
      <c r="AI575" s="17"/>
      <c r="AJ575" s="17"/>
      <c r="AK575" s="17"/>
      <c r="AL575" s="17"/>
      <c r="AM575" s="17"/>
      <c r="AN575" s="17"/>
      <c r="AO575" s="17"/>
      <c r="AP575" s="17"/>
      <c r="AQ575" s="17"/>
      <c r="AR575" s="17"/>
      <c r="AS575" s="17"/>
      <c r="AT575" s="17"/>
      <c r="AU575" s="17"/>
      <c r="AV575" s="17"/>
      <c r="AW575" s="17"/>
      <c r="AX575" s="17"/>
      <c r="AY575" s="17"/>
      <c r="AZ575" s="17"/>
      <c r="BA575" s="17"/>
      <c r="BB575" s="17"/>
      <c r="BC575" s="17"/>
      <c r="BD575" s="17"/>
      <c r="BE575" s="17"/>
      <c r="BF575" s="17"/>
      <c r="BG575" s="17"/>
      <c r="BH575" s="17"/>
      <c r="BI575" s="17"/>
      <c r="BJ575" s="17"/>
      <c r="BK575" s="17"/>
      <c r="BL575" s="17"/>
      <c r="BM575" s="17"/>
      <c r="BN575" s="17"/>
      <c r="BO575" s="17"/>
      <c r="BP575" s="17"/>
      <c r="BQ575" s="17"/>
      <c r="BR575" s="17"/>
      <c r="BS575" s="17"/>
      <c r="BT575" s="17"/>
      <c r="BU575" s="17"/>
      <c r="BV575" s="17"/>
      <c r="BW575" s="17"/>
      <c r="BX575" s="17"/>
      <c r="BY575" s="17"/>
      <c r="BZ575" s="17"/>
    </row>
    <row r="576" spans="3:78" x14ac:dyDescent="0.3">
      <c r="C576" s="17"/>
      <c r="D576" s="17"/>
      <c r="E576" s="17"/>
      <c r="F576" s="17"/>
      <c r="G576" s="17"/>
      <c r="H576" s="17"/>
      <c r="I576" s="17"/>
      <c r="J576" s="17"/>
      <c r="K576" s="17"/>
      <c r="L576" s="17"/>
      <c r="M576" s="17"/>
      <c r="N576" s="17"/>
      <c r="O576" s="17"/>
      <c r="P576" s="17"/>
      <c r="Q576" s="17"/>
      <c r="R576" s="17"/>
      <c r="S576" s="17"/>
      <c r="T576" s="17"/>
      <c r="U576" s="17"/>
      <c r="V576" s="17"/>
      <c r="W576" s="17"/>
      <c r="X576" s="17"/>
      <c r="Y576" s="17"/>
      <c r="Z576" s="17"/>
      <c r="AA576" s="17"/>
      <c r="AB576" s="17"/>
      <c r="AC576" s="17"/>
      <c r="AD576" s="17"/>
      <c r="AE576" s="17"/>
      <c r="AF576" s="17"/>
      <c r="AG576" s="17"/>
      <c r="AH576" s="17"/>
      <c r="AI576" s="17"/>
      <c r="AJ576" s="17"/>
      <c r="AK576" s="17"/>
      <c r="AL576" s="17"/>
      <c r="AM576" s="17"/>
      <c r="AN576" s="17"/>
      <c r="AO576" s="17"/>
      <c r="AP576" s="17"/>
      <c r="AQ576" s="17"/>
      <c r="AR576" s="17"/>
      <c r="AS576" s="17"/>
      <c r="AT576" s="17"/>
      <c r="AU576" s="17"/>
      <c r="AV576" s="17"/>
      <c r="AW576" s="17"/>
      <c r="AX576" s="17"/>
      <c r="AY576" s="17"/>
      <c r="AZ576" s="17"/>
      <c r="BA576" s="17"/>
      <c r="BB576" s="17"/>
      <c r="BC576" s="17"/>
      <c r="BD576" s="17"/>
      <c r="BE576" s="17"/>
      <c r="BF576" s="17"/>
      <c r="BG576" s="17"/>
      <c r="BH576" s="17"/>
      <c r="BI576" s="17"/>
      <c r="BJ576" s="17"/>
      <c r="BK576" s="17"/>
      <c r="BL576" s="17"/>
      <c r="BM576" s="17"/>
      <c r="BN576" s="17"/>
      <c r="BO576" s="17"/>
      <c r="BP576" s="17"/>
      <c r="BQ576" s="17"/>
      <c r="BR576" s="17"/>
      <c r="BS576" s="17"/>
      <c r="BT576" s="17"/>
      <c r="BU576" s="17"/>
      <c r="BV576" s="17"/>
      <c r="BW576" s="17"/>
      <c r="BX576" s="17"/>
      <c r="BY576" s="17"/>
      <c r="BZ576" s="17"/>
    </row>
    <row r="577" spans="3:78" x14ac:dyDescent="0.3">
      <c r="C577" s="17"/>
      <c r="D577" s="17"/>
      <c r="E577" s="17"/>
      <c r="F577" s="17"/>
      <c r="G577" s="17"/>
      <c r="H577" s="17"/>
      <c r="I577" s="17"/>
      <c r="J577" s="17"/>
      <c r="K577" s="17"/>
      <c r="L577" s="17"/>
      <c r="M577" s="17"/>
      <c r="N577" s="17"/>
      <c r="O577" s="17"/>
      <c r="P577" s="17"/>
      <c r="Q577" s="17"/>
      <c r="R577" s="17"/>
      <c r="S577" s="17"/>
      <c r="T577" s="17"/>
      <c r="U577" s="17"/>
      <c r="V577" s="17"/>
      <c r="W577" s="17"/>
      <c r="X577" s="17"/>
      <c r="Y577" s="17"/>
      <c r="Z577" s="17"/>
      <c r="AA577" s="17"/>
      <c r="AB577" s="17"/>
      <c r="AC577" s="17"/>
      <c r="AD577" s="17"/>
      <c r="AE577" s="17"/>
      <c r="AF577" s="17"/>
      <c r="AG577" s="17"/>
      <c r="AH577" s="17"/>
      <c r="AI577" s="17"/>
      <c r="AJ577" s="17"/>
      <c r="AK577" s="17"/>
      <c r="AL577" s="17"/>
      <c r="AM577" s="17"/>
      <c r="AN577" s="17"/>
      <c r="AO577" s="17"/>
      <c r="AP577" s="17"/>
      <c r="AQ577" s="17"/>
      <c r="AR577" s="17"/>
      <c r="AS577" s="17"/>
      <c r="AT577" s="17"/>
      <c r="AU577" s="17"/>
      <c r="AV577" s="17"/>
      <c r="AW577" s="17"/>
      <c r="AX577" s="17"/>
      <c r="AY577" s="17"/>
      <c r="AZ577" s="17"/>
      <c r="BA577" s="17"/>
      <c r="BB577" s="17"/>
      <c r="BC577" s="17"/>
      <c r="BD577" s="17"/>
      <c r="BE577" s="17"/>
      <c r="BF577" s="17"/>
      <c r="BG577" s="17"/>
      <c r="BH577" s="17"/>
      <c r="BI577" s="17"/>
      <c r="BJ577" s="17"/>
      <c r="BK577" s="17"/>
      <c r="BL577" s="17"/>
      <c r="BM577" s="17"/>
      <c r="BN577" s="17"/>
      <c r="BO577" s="17"/>
      <c r="BP577" s="17"/>
      <c r="BQ577" s="17"/>
      <c r="BR577" s="17"/>
      <c r="BS577" s="17"/>
      <c r="BT577" s="17"/>
      <c r="BU577" s="17"/>
      <c r="BV577" s="17"/>
      <c r="BW577" s="17"/>
      <c r="BX577" s="17"/>
      <c r="BY577" s="17"/>
      <c r="BZ577" s="17"/>
    </row>
    <row r="578" spans="3:78" x14ac:dyDescent="0.3">
      <c r="C578" s="17"/>
      <c r="D578" s="17"/>
      <c r="E578" s="17"/>
      <c r="F578" s="17"/>
      <c r="G578" s="17"/>
      <c r="H578" s="17"/>
      <c r="I578" s="17"/>
      <c r="J578" s="17"/>
      <c r="K578" s="17"/>
      <c r="L578" s="17"/>
      <c r="M578" s="17"/>
      <c r="N578" s="17"/>
      <c r="O578" s="17"/>
      <c r="P578" s="17"/>
      <c r="Q578" s="17"/>
      <c r="R578" s="17"/>
      <c r="S578" s="17"/>
      <c r="T578" s="17"/>
      <c r="U578" s="17"/>
      <c r="V578" s="17"/>
      <c r="W578" s="17"/>
      <c r="X578" s="17"/>
      <c r="Y578" s="17"/>
      <c r="Z578" s="17"/>
      <c r="AA578" s="17"/>
      <c r="AB578" s="17"/>
      <c r="AC578" s="17"/>
      <c r="AD578" s="17"/>
      <c r="AE578" s="17"/>
      <c r="AF578" s="17"/>
      <c r="AG578" s="17"/>
      <c r="AH578" s="17"/>
      <c r="AI578" s="17"/>
      <c r="AJ578" s="17"/>
      <c r="AK578" s="17"/>
      <c r="AL578" s="17"/>
      <c r="AM578" s="17"/>
      <c r="AN578" s="17"/>
      <c r="AO578" s="17"/>
      <c r="AP578" s="17"/>
      <c r="AQ578" s="17"/>
      <c r="AR578" s="17"/>
      <c r="AS578" s="17"/>
      <c r="AT578" s="17"/>
      <c r="AU578" s="17"/>
      <c r="AV578" s="17"/>
      <c r="AW578" s="17"/>
      <c r="AX578" s="17"/>
      <c r="AY578" s="17"/>
      <c r="AZ578" s="17"/>
      <c r="BA578" s="17"/>
      <c r="BB578" s="17"/>
      <c r="BC578" s="17"/>
      <c r="BD578" s="17"/>
      <c r="BE578" s="17"/>
      <c r="BF578" s="17"/>
      <c r="BG578" s="17"/>
      <c r="BH578" s="17"/>
      <c r="BI578" s="17"/>
      <c r="BJ578" s="17"/>
      <c r="BK578" s="17"/>
      <c r="BL578" s="17"/>
      <c r="BM578" s="17"/>
      <c r="BN578" s="17"/>
      <c r="BO578" s="17"/>
      <c r="BP578" s="17"/>
      <c r="BQ578" s="17"/>
      <c r="BR578" s="17"/>
      <c r="BS578" s="17"/>
      <c r="BT578" s="17"/>
      <c r="BU578" s="17"/>
      <c r="BV578" s="17"/>
      <c r="BW578" s="17"/>
      <c r="BX578" s="17"/>
      <c r="BY578" s="17"/>
      <c r="BZ578" s="17"/>
    </row>
    <row r="579" spans="3:78" x14ac:dyDescent="0.3">
      <c r="C579" s="17"/>
      <c r="D579" s="17"/>
      <c r="E579" s="17"/>
      <c r="F579" s="17"/>
      <c r="G579" s="17"/>
      <c r="H579" s="17"/>
      <c r="I579" s="17"/>
      <c r="J579" s="17"/>
      <c r="K579" s="17"/>
      <c r="L579" s="17"/>
      <c r="M579" s="17"/>
      <c r="N579" s="17"/>
      <c r="O579" s="17"/>
      <c r="P579" s="17"/>
      <c r="Q579" s="17"/>
      <c r="R579" s="17"/>
      <c r="S579" s="17"/>
      <c r="T579" s="17"/>
      <c r="U579" s="17"/>
      <c r="V579" s="17"/>
      <c r="W579" s="17"/>
      <c r="X579" s="17"/>
      <c r="Y579" s="17"/>
      <c r="Z579" s="17"/>
      <c r="AA579" s="17"/>
      <c r="AB579" s="17"/>
      <c r="AC579" s="17"/>
      <c r="AD579" s="17"/>
      <c r="AE579" s="17"/>
      <c r="AF579" s="17"/>
      <c r="AG579" s="17"/>
      <c r="AH579" s="17"/>
      <c r="AI579" s="17"/>
      <c r="AJ579" s="17"/>
      <c r="AK579" s="17"/>
      <c r="AL579" s="17"/>
      <c r="AM579" s="17"/>
      <c r="AN579" s="17"/>
      <c r="AO579" s="17"/>
      <c r="AP579" s="17"/>
      <c r="AQ579" s="17"/>
      <c r="AR579" s="17"/>
      <c r="AS579" s="17"/>
      <c r="AT579" s="17"/>
      <c r="AU579" s="17"/>
      <c r="AV579" s="17"/>
      <c r="AW579" s="17"/>
      <c r="AX579" s="17"/>
      <c r="AY579" s="17"/>
      <c r="AZ579" s="17"/>
      <c r="BA579" s="17"/>
      <c r="BB579" s="17"/>
      <c r="BC579" s="17"/>
      <c r="BD579" s="17"/>
      <c r="BE579" s="17"/>
      <c r="BF579" s="17"/>
      <c r="BG579" s="17"/>
      <c r="BH579" s="17"/>
      <c r="BI579" s="17"/>
      <c r="BJ579" s="17"/>
      <c r="BK579" s="17"/>
      <c r="BL579" s="17"/>
      <c r="BM579" s="17"/>
      <c r="BN579" s="17"/>
      <c r="BO579" s="17"/>
      <c r="BP579" s="17"/>
      <c r="BQ579" s="17"/>
      <c r="BR579" s="17"/>
      <c r="BS579" s="17"/>
      <c r="BT579" s="17"/>
      <c r="BU579" s="17"/>
      <c r="BV579" s="17"/>
      <c r="BW579" s="17"/>
      <c r="BX579" s="17"/>
      <c r="BY579" s="17"/>
      <c r="BZ579" s="17"/>
    </row>
    <row r="580" spans="3:78" x14ac:dyDescent="0.3">
      <c r="C580" s="17"/>
      <c r="D580" s="17"/>
      <c r="E580" s="17"/>
      <c r="F580" s="17"/>
      <c r="G580" s="17"/>
      <c r="H580" s="17"/>
      <c r="I580" s="17"/>
      <c r="J580" s="17"/>
      <c r="K580" s="17"/>
      <c r="L580" s="17"/>
      <c r="M580" s="17"/>
      <c r="N580" s="17"/>
      <c r="O580" s="17"/>
      <c r="P580" s="17"/>
      <c r="Q580" s="17"/>
      <c r="R580" s="17"/>
      <c r="S580" s="17"/>
      <c r="T580" s="17"/>
      <c r="U580" s="17"/>
      <c r="V580" s="17"/>
      <c r="W580" s="17"/>
      <c r="X580" s="17"/>
      <c r="Y580" s="17"/>
      <c r="Z580" s="17"/>
      <c r="AA580" s="17"/>
      <c r="AB580" s="17"/>
      <c r="AC580" s="17"/>
      <c r="AD580" s="17"/>
      <c r="AE580" s="17"/>
      <c r="AF580" s="17"/>
      <c r="AG580" s="17"/>
      <c r="AH580" s="17"/>
      <c r="AI580" s="17"/>
      <c r="AJ580" s="17"/>
      <c r="AK580" s="17"/>
      <c r="AL580" s="17"/>
      <c r="AM580" s="17"/>
      <c r="AN580" s="17"/>
      <c r="AO580" s="17"/>
      <c r="AP580" s="17"/>
      <c r="AQ580" s="17"/>
      <c r="AR580" s="17"/>
      <c r="AS580" s="17"/>
      <c r="AT580" s="17"/>
      <c r="AU580" s="17"/>
      <c r="AV580" s="17"/>
      <c r="AW580" s="17"/>
      <c r="AX580" s="17"/>
      <c r="AY580" s="17"/>
      <c r="AZ580" s="17"/>
      <c r="BA580" s="17"/>
      <c r="BB580" s="17"/>
      <c r="BC580" s="17"/>
      <c r="BD580" s="17"/>
      <c r="BE580" s="17"/>
      <c r="BF580" s="17"/>
      <c r="BG580" s="17"/>
      <c r="BH580" s="17"/>
      <c r="BI580" s="17"/>
      <c r="BJ580" s="17"/>
      <c r="BK580" s="17"/>
      <c r="BL580" s="17"/>
      <c r="BM580" s="17"/>
      <c r="BN580" s="17"/>
      <c r="BO580" s="17"/>
      <c r="BP580" s="17"/>
      <c r="BQ580" s="17"/>
      <c r="BR580" s="17"/>
      <c r="BS580" s="17"/>
      <c r="BT580" s="17"/>
      <c r="BU580" s="17"/>
      <c r="BV580" s="17"/>
      <c r="BW580" s="17"/>
      <c r="BX580" s="17"/>
      <c r="BY580" s="17"/>
      <c r="BZ580" s="17"/>
    </row>
    <row r="581" spans="3:78" x14ac:dyDescent="0.3">
      <c r="C581" s="17"/>
      <c r="D581" s="17"/>
      <c r="E581" s="17"/>
      <c r="F581" s="17"/>
      <c r="G581" s="17"/>
      <c r="H581" s="17"/>
      <c r="I581" s="17"/>
      <c r="J581" s="17"/>
      <c r="K581" s="17"/>
      <c r="L581" s="17"/>
      <c r="M581" s="17"/>
      <c r="N581" s="17"/>
      <c r="O581" s="17"/>
      <c r="P581" s="17"/>
      <c r="Q581" s="17"/>
      <c r="R581" s="17"/>
      <c r="S581" s="17"/>
      <c r="T581" s="17"/>
      <c r="U581" s="17"/>
      <c r="V581" s="17"/>
      <c r="W581" s="17"/>
      <c r="X581" s="17"/>
      <c r="Y581" s="17"/>
      <c r="Z581" s="17"/>
      <c r="AA581" s="17"/>
      <c r="AB581" s="17"/>
      <c r="AC581" s="17"/>
      <c r="AD581" s="17"/>
      <c r="AE581" s="17"/>
      <c r="AF581" s="17"/>
      <c r="AG581" s="17"/>
      <c r="AH581" s="17"/>
      <c r="AI581" s="17"/>
      <c r="AJ581" s="17"/>
      <c r="AK581" s="17"/>
      <c r="AL581" s="17"/>
      <c r="AM581" s="17"/>
      <c r="AN581" s="17"/>
      <c r="AO581" s="17"/>
      <c r="AP581" s="17"/>
      <c r="AQ581" s="17"/>
      <c r="AR581" s="17"/>
      <c r="AS581" s="17"/>
      <c r="AT581" s="17"/>
      <c r="AU581" s="17"/>
      <c r="AV581" s="17"/>
      <c r="AW581" s="17"/>
      <c r="AX581" s="17"/>
      <c r="AY581" s="17"/>
      <c r="AZ581" s="17"/>
      <c r="BA581" s="17"/>
      <c r="BB581" s="17"/>
      <c r="BC581" s="17"/>
      <c r="BD581" s="17"/>
      <c r="BE581" s="17"/>
      <c r="BF581" s="17"/>
      <c r="BG581" s="17"/>
      <c r="BH581" s="17"/>
      <c r="BI581" s="17"/>
      <c r="BJ581" s="17"/>
      <c r="BK581" s="17"/>
      <c r="BL581" s="17"/>
      <c r="BM581" s="17"/>
      <c r="BN581" s="17"/>
      <c r="BO581" s="17"/>
      <c r="BP581" s="17"/>
      <c r="BQ581" s="17"/>
      <c r="BR581" s="17"/>
      <c r="BS581" s="17"/>
      <c r="BT581" s="17"/>
      <c r="BU581" s="17"/>
      <c r="BV581" s="17"/>
      <c r="BW581" s="17"/>
      <c r="BX581" s="17"/>
      <c r="BY581" s="17"/>
      <c r="BZ581" s="17"/>
    </row>
    <row r="582" spans="3:78" x14ac:dyDescent="0.3">
      <c r="C582" s="17"/>
      <c r="D582" s="17"/>
      <c r="E582" s="17"/>
      <c r="F582" s="17"/>
      <c r="G582" s="17"/>
      <c r="H582" s="17"/>
      <c r="I582" s="17"/>
      <c r="J582" s="17"/>
      <c r="K582" s="17"/>
      <c r="L582" s="17"/>
      <c r="M582" s="17"/>
      <c r="N582" s="17"/>
      <c r="O582" s="17"/>
      <c r="P582" s="17"/>
      <c r="Q582" s="17"/>
      <c r="R582" s="17"/>
      <c r="S582" s="17"/>
      <c r="T582" s="17"/>
      <c r="U582" s="17"/>
      <c r="V582" s="17"/>
      <c r="W582" s="17"/>
      <c r="X582" s="17"/>
      <c r="Y582" s="17"/>
      <c r="Z582" s="17"/>
      <c r="AA582" s="17"/>
      <c r="AB582" s="17"/>
      <c r="AC582" s="17"/>
      <c r="AD582" s="17"/>
      <c r="AE582" s="17"/>
      <c r="AF582" s="17"/>
      <c r="AG582" s="17"/>
      <c r="AH582" s="17"/>
      <c r="AI582" s="17"/>
      <c r="AJ582" s="17"/>
      <c r="AK582" s="17"/>
      <c r="AL582" s="17"/>
      <c r="AM582" s="17"/>
      <c r="AN582" s="17"/>
      <c r="AO582" s="17"/>
      <c r="AP582" s="17"/>
      <c r="AQ582" s="17"/>
      <c r="AR582" s="17"/>
      <c r="AS582" s="17"/>
      <c r="AT582" s="17"/>
      <c r="AU582" s="17"/>
      <c r="AV582" s="17"/>
      <c r="AW582" s="17"/>
      <c r="AX582" s="17"/>
      <c r="AY582" s="17"/>
      <c r="AZ582" s="17"/>
      <c r="BA582" s="17"/>
      <c r="BB582" s="17"/>
      <c r="BC582" s="17"/>
      <c r="BD582" s="17"/>
      <c r="BE582" s="17"/>
      <c r="BF582" s="17"/>
      <c r="BG582" s="17"/>
      <c r="BH582" s="17"/>
      <c r="BI582" s="17"/>
      <c r="BJ582" s="17"/>
      <c r="BK582" s="17"/>
      <c r="BL582" s="17"/>
      <c r="BM582" s="17"/>
      <c r="BN582" s="17"/>
      <c r="BO582" s="17"/>
      <c r="BP582" s="17"/>
      <c r="BQ582" s="17"/>
      <c r="BR582" s="17"/>
      <c r="BS582" s="17"/>
      <c r="BT582" s="17"/>
      <c r="BU582" s="17"/>
      <c r="BV582" s="17"/>
      <c r="BW582" s="17"/>
      <c r="BX582" s="17"/>
      <c r="BY582" s="17"/>
      <c r="BZ582" s="17"/>
    </row>
    <row r="583" spans="3:78" x14ac:dyDescent="0.3">
      <c r="C583" s="17"/>
      <c r="D583" s="17"/>
      <c r="E583" s="17"/>
      <c r="F583" s="17"/>
      <c r="G583" s="17"/>
      <c r="H583" s="17"/>
      <c r="I583" s="17"/>
      <c r="J583" s="17"/>
      <c r="K583" s="17"/>
      <c r="L583" s="17"/>
      <c r="M583" s="17"/>
      <c r="N583" s="17"/>
      <c r="O583" s="17"/>
      <c r="P583" s="17"/>
      <c r="Q583" s="17"/>
      <c r="R583" s="17"/>
      <c r="S583" s="17"/>
      <c r="T583" s="17"/>
      <c r="U583" s="17"/>
      <c r="V583" s="17"/>
      <c r="W583" s="17"/>
      <c r="X583" s="17"/>
      <c r="Y583" s="17"/>
      <c r="Z583" s="17"/>
      <c r="AA583" s="17"/>
      <c r="AB583" s="17"/>
      <c r="AC583" s="17"/>
      <c r="AD583" s="17"/>
      <c r="AE583" s="17"/>
      <c r="AF583" s="17"/>
      <c r="AG583" s="17"/>
      <c r="AH583" s="17"/>
      <c r="AI583" s="17"/>
      <c r="AJ583" s="17"/>
      <c r="AK583" s="17"/>
      <c r="AL583" s="17"/>
      <c r="AM583" s="17"/>
      <c r="AN583" s="17"/>
      <c r="AO583" s="17"/>
      <c r="AP583" s="17"/>
      <c r="AQ583" s="17"/>
      <c r="AR583" s="17"/>
      <c r="AS583" s="17"/>
      <c r="AT583" s="17"/>
      <c r="AU583" s="17"/>
      <c r="AV583" s="17"/>
      <c r="AW583" s="17"/>
      <c r="AX583" s="17"/>
      <c r="AY583" s="17"/>
      <c r="AZ583" s="17"/>
      <c r="BA583" s="17"/>
      <c r="BB583" s="17"/>
      <c r="BC583" s="17"/>
      <c r="BD583" s="17"/>
      <c r="BE583" s="17"/>
      <c r="BF583" s="17"/>
      <c r="BG583" s="17"/>
      <c r="BH583" s="17"/>
      <c r="BI583" s="17"/>
      <c r="BJ583" s="17"/>
      <c r="BK583" s="17"/>
      <c r="BL583" s="17"/>
      <c r="BM583" s="17"/>
      <c r="BN583" s="17"/>
      <c r="BO583" s="17"/>
      <c r="BP583" s="17"/>
      <c r="BQ583" s="17"/>
      <c r="BR583" s="17"/>
      <c r="BS583" s="17"/>
      <c r="BT583" s="17"/>
      <c r="BU583" s="17"/>
      <c r="BV583" s="17"/>
      <c r="BW583" s="17"/>
      <c r="BX583" s="17"/>
      <c r="BY583" s="17"/>
      <c r="BZ583" s="17"/>
    </row>
    <row r="584" spans="3:78" x14ac:dyDescent="0.3">
      <c r="C584" s="17"/>
      <c r="D584" s="17"/>
      <c r="E584" s="17"/>
      <c r="F584" s="17"/>
      <c r="G584" s="17"/>
      <c r="H584" s="17"/>
      <c r="I584" s="17"/>
      <c r="J584" s="17"/>
      <c r="K584" s="17"/>
      <c r="L584" s="17"/>
      <c r="M584" s="17"/>
      <c r="N584" s="17"/>
      <c r="O584" s="17"/>
      <c r="P584" s="17"/>
      <c r="Q584" s="17"/>
      <c r="R584" s="17"/>
      <c r="S584" s="17"/>
      <c r="T584" s="17"/>
      <c r="U584" s="17"/>
      <c r="V584" s="17"/>
      <c r="W584" s="17"/>
      <c r="X584" s="17"/>
      <c r="Y584" s="17"/>
      <c r="Z584" s="17"/>
      <c r="AA584" s="17"/>
      <c r="AB584" s="17"/>
      <c r="AC584" s="17"/>
      <c r="AD584" s="17"/>
      <c r="AE584" s="17"/>
      <c r="AF584" s="17"/>
      <c r="AG584" s="17"/>
      <c r="AH584" s="17"/>
      <c r="AI584" s="17"/>
      <c r="AJ584" s="17"/>
      <c r="AK584" s="17"/>
      <c r="AL584" s="17"/>
      <c r="AM584" s="17"/>
      <c r="AN584" s="17"/>
      <c r="AO584" s="17"/>
      <c r="AP584" s="17"/>
      <c r="AQ584" s="17"/>
      <c r="AR584" s="17"/>
      <c r="AS584" s="17"/>
      <c r="AT584" s="17"/>
      <c r="AU584" s="17"/>
      <c r="AV584" s="17"/>
      <c r="AW584" s="17"/>
      <c r="AX584" s="17"/>
      <c r="AY584" s="17"/>
      <c r="AZ584" s="17"/>
      <c r="BA584" s="17"/>
      <c r="BB584" s="17"/>
      <c r="BC584" s="17"/>
      <c r="BD584" s="17"/>
      <c r="BE584" s="17"/>
      <c r="BF584" s="17"/>
      <c r="BG584" s="17"/>
      <c r="BH584" s="17"/>
      <c r="BI584" s="17"/>
      <c r="BJ584" s="17"/>
      <c r="BK584" s="17"/>
      <c r="BL584" s="17"/>
      <c r="BM584" s="17"/>
      <c r="BN584" s="17"/>
      <c r="BO584" s="17"/>
      <c r="BP584" s="17"/>
      <c r="BQ584" s="17"/>
      <c r="BR584" s="17"/>
      <c r="BS584" s="17"/>
      <c r="BT584" s="17"/>
      <c r="BU584" s="17"/>
      <c r="BV584" s="17"/>
      <c r="BW584" s="17"/>
      <c r="BX584" s="17"/>
      <c r="BY584" s="17"/>
      <c r="BZ584" s="17"/>
    </row>
    <row r="585" spans="3:78" x14ac:dyDescent="0.3">
      <c r="C585" s="17"/>
      <c r="D585" s="17"/>
      <c r="E585" s="17"/>
      <c r="F585" s="17"/>
      <c r="G585" s="17"/>
      <c r="H585" s="17"/>
      <c r="I585" s="17"/>
      <c r="J585" s="17"/>
      <c r="K585" s="17"/>
      <c r="L585" s="17"/>
      <c r="M585" s="17"/>
      <c r="N585" s="17"/>
      <c r="O585" s="17"/>
      <c r="P585" s="17"/>
      <c r="Q585" s="17"/>
      <c r="R585" s="17"/>
      <c r="S585" s="17"/>
      <c r="T585" s="17"/>
      <c r="U585" s="17"/>
      <c r="V585" s="17"/>
      <c r="W585" s="17"/>
      <c r="X585" s="17"/>
      <c r="Y585" s="17"/>
      <c r="Z585" s="17"/>
      <c r="AA585" s="17"/>
      <c r="AB585" s="17"/>
      <c r="AC585" s="17"/>
      <c r="AD585" s="17"/>
      <c r="AE585" s="17"/>
      <c r="AF585" s="17"/>
      <c r="AG585" s="17"/>
      <c r="AH585" s="17"/>
      <c r="AI585" s="17"/>
      <c r="AJ585" s="17"/>
      <c r="AK585" s="17"/>
      <c r="AL585" s="17"/>
      <c r="AM585" s="17"/>
      <c r="AN585" s="17"/>
      <c r="AO585" s="17"/>
      <c r="AP585" s="17"/>
      <c r="AQ585" s="17"/>
      <c r="AR585" s="17"/>
      <c r="AS585" s="17"/>
      <c r="AT585" s="17"/>
      <c r="AU585" s="17"/>
      <c r="AV585" s="17"/>
      <c r="AW585" s="17"/>
      <c r="AX585" s="17"/>
      <c r="AY585" s="17"/>
      <c r="AZ585" s="17"/>
      <c r="BA585" s="17"/>
      <c r="BB585" s="17"/>
      <c r="BC585" s="17"/>
      <c r="BD585" s="17"/>
      <c r="BE585" s="17"/>
      <c r="BF585" s="17"/>
      <c r="BG585" s="17"/>
      <c r="BH585" s="17"/>
      <c r="BI585" s="17"/>
      <c r="BJ585" s="17"/>
      <c r="BK585" s="17"/>
      <c r="BL585" s="17"/>
      <c r="BM585" s="17"/>
      <c r="BN585" s="17"/>
      <c r="BO585" s="17"/>
      <c r="BP585" s="17"/>
      <c r="BQ585" s="17"/>
      <c r="BR585" s="17"/>
      <c r="BS585" s="17"/>
      <c r="BT585" s="17"/>
      <c r="BU585" s="17"/>
      <c r="BV585" s="17"/>
      <c r="BW585" s="17"/>
      <c r="BX585" s="17"/>
      <c r="BY585" s="17"/>
      <c r="BZ585" s="17"/>
    </row>
    <row r="586" spans="3:78" x14ac:dyDescent="0.3">
      <c r="C586" s="17"/>
      <c r="D586" s="17"/>
      <c r="E586" s="17"/>
      <c r="F586" s="17"/>
      <c r="G586" s="17"/>
      <c r="H586" s="17"/>
      <c r="I586" s="17"/>
      <c r="J586" s="17"/>
      <c r="K586" s="17"/>
      <c r="L586" s="17"/>
      <c r="M586" s="17"/>
      <c r="N586" s="17"/>
      <c r="O586" s="17"/>
      <c r="P586" s="17"/>
      <c r="Q586" s="17"/>
      <c r="R586" s="17"/>
      <c r="S586" s="17"/>
      <c r="T586" s="17"/>
      <c r="U586" s="17"/>
      <c r="V586" s="17"/>
      <c r="W586" s="17"/>
      <c r="X586" s="17"/>
      <c r="Y586" s="17"/>
      <c r="Z586" s="17"/>
      <c r="AA586" s="17"/>
      <c r="AB586" s="17"/>
      <c r="AC586" s="17"/>
      <c r="AD586" s="17"/>
      <c r="AE586" s="17"/>
      <c r="AF586" s="17"/>
      <c r="AG586" s="17"/>
      <c r="AH586" s="17"/>
      <c r="AI586" s="17"/>
      <c r="AJ586" s="17"/>
      <c r="AK586" s="17"/>
      <c r="AL586" s="17"/>
      <c r="AM586" s="17"/>
      <c r="AN586" s="17"/>
      <c r="AO586" s="17"/>
      <c r="AP586" s="17"/>
      <c r="AQ586" s="17"/>
      <c r="AR586" s="17"/>
      <c r="AS586" s="17"/>
      <c r="AT586" s="17"/>
      <c r="AU586" s="17"/>
      <c r="AV586" s="17"/>
      <c r="AW586" s="17"/>
      <c r="AX586" s="17"/>
      <c r="AY586" s="17"/>
      <c r="AZ586" s="17"/>
      <c r="BA586" s="17"/>
      <c r="BB586" s="17"/>
      <c r="BC586" s="17"/>
      <c r="BD586" s="17"/>
      <c r="BE586" s="17"/>
      <c r="BF586" s="17"/>
      <c r="BG586" s="17"/>
      <c r="BH586" s="17"/>
      <c r="BI586" s="17"/>
      <c r="BJ586" s="17"/>
      <c r="BK586" s="17"/>
      <c r="BL586" s="17"/>
      <c r="BM586" s="17"/>
      <c r="BN586" s="17"/>
      <c r="BO586" s="17"/>
      <c r="BP586" s="17"/>
      <c r="BQ586" s="17"/>
      <c r="BR586" s="17"/>
      <c r="BS586" s="17"/>
      <c r="BT586" s="17"/>
      <c r="BU586" s="17"/>
      <c r="BV586" s="17"/>
      <c r="BW586" s="17"/>
      <c r="BX586" s="17"/>
      <c r="BY586" s="17"/>
      <c r="BZ586" s="17"/>
    </row>
    <row r="587" spans="3:78" x14ac:dyDescent="0.3">
      <c r="C587" s="17"/>
      <c r="D587" s="17"/>
      <c r="E587" s="17"/>
      <c r="F587" s="17"/>
      <c r="G587" s="17"/>
      <c r="H587" s="17"/>
      <c r="I587" s="17"/>
      <c r="J587" s="17"/>
      <c r="K587" s="17"/>
      <c r="L587" s="17"/>
      <c r="M587" s="17"/>
      <c r="N587" s="17"/>
      <c r="O587" s="17"/>
      <c r="P587" s="17"/>
      <c r="Q587" s="17"/>
      <c r="R587" s="17"/>
      <c r="S587" s="17"/>
      <c r="T587" s="17"/>
      <c r="U587" s="17"/>
      <c r="V587" s="17"/>
      <c r="W587" s="17"/>
      <c r="X587" s="17"/>
      <c r="Y587" s="17"/>
      <c r="Z587" s="17"/>
      <c r="AA587" s="17"/>
      <c r="AB587" s="17"/>
      <c r="AC587" s="17"/>
      <c r="AD587" s="17"/>
      <c r="AE587" s="17"/>
      <c r="AF587" s="17"/>
      <c r="AG587" s="17"/>
      <c r="AH587" s="17"/>
      <c r="AI587" s="17"/>
      <c r="AJ587" s="17"/>
      <c r="AK587" s="17"/>
      <c r="AL587" s="17"/>
      <c r="AM587" s="17"/>
      <c r="AN587" s="17"/>
      <c r="AO587" s="17"/>
      <c r="AP587" s="17"/>
      <c r="AQ587" s="17"/>
      <c r="AR587" s="17"/>
      <c r="AS587" s="17"/>
      <c r="AT587" s="17"/>
      <c r="AU587" s="17"/>
      <c r="AV587" s="17"/>
      <c r="AW587" s="17"/>
      <c r="AX587" s="17"/>
      <c r="AY587" s="17"/>
      <c r="AZ587" s="17"/>
      <c r="BA587" s="17"/>
      <c r="BB587" s="17"/>
      <c r="BC587" s="17"/>
      <c r="BD587" s="17"/>
      <c r="BE587" s="17"/>
      <c r="BF587" s="17"/>
      <c r="BG587" s="17"/>
      <c r="BH587" s="17"/>
      <c r="BI587" s="17"/>
      <c r="BJ587" s="17"/>
      <c r="BK587" s="17"/>
      <c r="BL587" s="17"/>
      <c r="BM587" s="17"/>
      <c r="BN587" s="17"/>
      <c r="BO587" s="17"/>
      <c r="BP587" s="17"/>
      <c r="BQ587" s="17"/>
      <c r="BR587" s="17"/>
      <c r="BS587" s="17"/>
      <c r="BT587" s="17"/>
      <c r="BU587" s="17"/>
      <c r="BV587" s="17"/>
      <c r="BW587" s="17"/>
      <c r="BX587" s="17"/>
      <c r="BY587" s="17"/>
      <c r="BZ587" s="17"/>
    </row>
    <row r="588" spans="3:78" x14ac:dyDescent="0.3">
      <c r="C588" s="17"/>
      <c r="D588" s="17"/>
      <c r="E588" s="17"/>
      <c r="F588" s="17"/>
      <c r="G588" s="17"/>
      <c r="H588" s="17"/>
      <c r="I588" s="17"/>
      <c r="J588" s="17"/>
      <c r="K588" s="17"/>
      <c r="L588" s="17"/>
      <c r="M588" s="17"/>
      <c r="N588" s="17"/>
      <c r="O588" s="17"/>
      <c r="P588" s="17"/>
      <c r="Q588" s="17"/>
      <c r="R588" s="17"/>
      <c r="S588" s="17"/>
      <c r="T588" s="17"/>
      <c r="U588" s="17"/>
      <c r="V588" s="17"/>
      <c r="W588" s="17"/>
      <c r="X588" s="17"/>
      <c r="Y588" s="17"/>
      <c r="Z588" s="17"/>
      <c r="AA588" s="17"/>
      <c r="AB588" s="17"/>
      <c r="AC588" s="17"/>
      <c r="AD588" s="17"/>
      <c r="AE588" s="17"/>
      <c r="AF588" s="17"/>
      <c r="AG588" s="17"/>
      <c r="AH588" s="17"/>
      <c r="AI588" s="17"/>
      <c r="AJ588" s="17"/>
      <c r="AK588" s="17"/>
      <c r="AL588" s="17"/>
      <c r="AM588" s="17"/>
      <c r="AN588" s="17"/>
      <c r="AO588" s="17"/>
      <c r="AP588" s="17"/>
      <c r="AQ588" s="17"/>
      <c r="AR588" s="17"/>
      <c r="AS588" s="17"/>
      <c r="AT588" s="17"/>
      <c r="AU588" s="17"/>
      <c r="AV588" s="17"/>
      <c r="AW588" s="17"/>
      <c r="AX588" s="17"/>
      <c r="AY588" s="17"/>
      <c r="AZ588" s="17"/>
      <c r="BA588" s="17"/>
      <c r="BB588" s="17"/>
      <c r="BC588" s="17"/>
      <c r="BD588" s="17"/>
      <c r="BE588" s="17"/>
      <c r="BF588" s="17"/>
      <c r="BG588" s="17"/>
      <c r="BH588" s="17"/>
      <c r="BI588" s="17"/>
      <c r="BJ588" s="17"/>
      <c r="BK588" s="17"/>
      <c r="BL588" s="17"/>
      <c r="BM588" s="17"/>
      <c r="BN588" s="17"/>
      <c r="BO588" s="17"/>
      <c r="BP588" s="17"/>
      <c r="BQ588" s="17"/>
      <c r="BR588" s="17"/>
      <c r="BS588" s="17"/>
      <c r="BT588" s="17"/>
      <c r="BU588" s="17"/>
      <c r="BV588" s="17"/>
      <c r="BW588" s="17"/>
      <c r="BX588" s="17"/>
      <c r="BY588" s="17"/>
      <c r="BZ588" s="17"/>
    </row>
    <row r="589" spans="3:78" x14ac:dyDescent="0.3">
      <c r="C589" s="17"/>
      <c r="D589" s="17"/>
      <c r="E589" s="17"/>
      <c r="F589" s="17"/>
      <c r="G589" s="17"/>
      <c r="H589" s="17"/>
      <c r="I589" s="17"/>
      <c r="J589" s="17"/>
      <c r="K589" s="17"/>
      <c r="L589" s="17"/>
      <c r="M589" s="17"/>
      <c r="N589" s="17"/>
      <c r="O589" s="17"/>
      <c r="P589" s="17"/>
      <c r="Q589" s="17"/>
      <c r="R589" s="17"/>
      <c r="S589" s="17"/>
      <c r="T589" s="17"/>
      <c r="U589" s="17"/>
      <c r="V589" s="17"/>
      <c r="W589" s="17"/>
      <c r="X589" s="17"/>
      <c r="Y589" s="17"/>
      <c r="Z589" s="17"/>
      <c r="AA589" s="17"/>
      <c r="AB589" s="17"/>
      <c r="AC589" s="17"/>
      <c r="AD589" s="17"/>
      <c r="AE589" s="17"/>
      <c r="AF589" s="17"/>
      <c r="AG589" s="17"/>
      <c r="AH589" s="17"/>
      <c r="AI589" s="17"/>
      <c r="AJ589" s="17"/>
      <c r="AK589" s="17"/>
      <c r="AL589" s="17"/>
      <c r="AM589" s="17"/>
      <c r="AN589" s="17"/>
      <c r="AO589" s="17"/>
      <c r="AP589" s="17"/>
      <c r="AQ589" s="17"/>
      <c r="AR589" s="17"/>
      <c r="AS589" s="17"/>
      <c r="AT589" s="17"/>
      <c r="AU589" s="17"/>
      <c r="AV589" s="17"/>
      <c r="AW589" s="17"/>
      <c r="AX589" s="17"/>
      <c r="AY589" s="17"/>
      <c r="AZ589" s="17"/>
      <c r="BA589" s="17"/>
      <c r="BB589" s="17"/>
      <c r="BC589" s="17"/>
      <c r="BD589" s="17"/>
      <c r="BE589" s="17"/>
      <c r="BF589" s="17"/>
      <c r="BG589" s="17"/>
      <c r="BH589" s="17"/>
      <c r="BI589" s="17"/>
      <c r="BJ589" s="17"/>
      <c r="BK589" s="17"/>
      <c r="BL589" s="17"/>
      <c r="BM589" s="17"/>
      <c r="BN589" s="17"/>
      <c r="BO589" s="17"/>
      <c r="BP589" s="17"/>
      <c r="BQ589" s="17"/>
      <c r="BR589" s="17"/>
      <c r="BS589" s="17"/>
      <c r="BT589" s="17"/>
      <c r="BU589" s="17"/>
      <c r="BV589" s="17"/>
      <c r="BW589" s="17"/>
      <c r="BX589" s="17"/>
      <c r="BY589" s="17"/>
      <c r="BZ589" s="17"/>
    </row>
    <row r="590" spans="3:78" x14ac:dyDescent="0.3">
      <c r="C590" s="17"/>
      <c r="D590" s="17"/>
      <c r="E590" s="17"/>
      <c r="F590" s="17"/>
      <c r="G590" s="17"/>
      <c r="H590" s="17"/>
      <c r="I590" s="17"/>
      <c r="J590" s="17"/>
      <c r="K590" s="17"/>
      <c r="L590" s="17"/>
      <c r="M590" s="17"/>
      <c r="N590" s="17"/>
      <c r="O590" s="17"/>
      <c r="P590" s="17"/>
      <c r="Q590" s="17"/>
      <c r="R590" s="17"/>
      <c r="S590" s="17"/>
      <c r="T590" s="17"/>
      <c r="U590" s="17"/>
      <c r="V590" s="17"/>
      <c r="W590" s="17"/>
      <c r="X590" s="17"/>
      <c r="Y590" s="17"/>
      <c r="Z590" s="17"/>
      <c r="AA590" s="17"/>
      <c r="AB590" s="17"/>
      <c r="AC590" s="17"/>
      <c r="AD590" s="17"/>
      <c r="AE590" s="17"/>
      <c r="AF590" s="17"/>
      <c r="AG590" s="17"/>
      <c r="AH590" s="17"/>
      <c r="AI590" s="17"/>
      <c r="AJ590" s="17"/>
      <c r="AK590" s="17"/>
      <c r="AL590" s="17"/>
      <c r="AM590" s="17"/>
      <c r="AN590" s="17"/>
      <c r="AO590" s="17"/>
      <c r="AP590" s="17"/>
      <c r="AQ590" s="17"/>
      <c r="AR590" s="17"/>
      <c r="AS590" s="17"/>
      <c r="AT590" s="17"/>
      <c r="AU590" s="17"/>
      <c r="AV590" s="17"/>
      <c r="AW590" s="17"/>
      <c r="AX590" s="17"/>
      <c r="AY590" s="17"/>
      <c r="AZ590" s="17"/>
      <c r="BA590" s="17"/>
      <c r="BB590" s="17"/>
      <c r="BC590" s="17"/>
      <c r="BD590" s="17"/>
      <c r="BE590" s="17"/>
      <c r="BF590" s="17"/>
      <c r="BG590" s="17"/>
      <c r="BH590" s="17"/>
      <c r="BI590" s="17"/>
      <c r="BJ590" s="17"/>
      <c r="BK590" s="17"/>
      <c r="BL590" s="17"/>
      <c r="BM590" s="17"/>
      <c r="BN590" s="17"/>
      <c r="BO590" s="17"/>
      <c r="BP590" s="17"/>
      <c r="BQ590" s="17"/>
      <c r="BR590" s="17"/>
      <c r="BS590" s="17"/>
      <c r="BT590" s="17"/>
      <c r="BU590" s="17"/>
      <c r="BV590" s="17"/>
      <c r="BW590" s="17"/>
      <c r="BX590" s="17"/>
      <c r="BY590" s="17"/>
      <c r="BZ590" s="17"/>
    </row>
    <row r="591" spans="3:78" x14ac:dyDescent="0.3">
      <c r="C591" s="17"/>
      <c r="D591" s="17"/>
      <c r="E591" s="17"/>
      <c r="F591" s="17"/>
      <c r="G591" s="17"/>
      <c r="H591" s="17"/>
      <c r="I591" s="17"/>
      <c r="J591" s="17"/>
      <c r="K591" s="17"/>
      <c r="L591" s="17"/>
      <c r="M591" s="17"/>
      <c r="N591" s="17"/>
      <c r="O591" s="17"/>
      <c r="P591" s="17"/>
      <c r="Q591" s="17"/>
      <c r="R591" s="17"/>
      <c r="S591" s="17"/>
      <c r="T591" s="17"/>
      <c r="U591" s="17"/>
      <c r="V591" s="17"/>
      <c r="W591" s="17"/>
      <c r="X591" s="17"/>
      <c r="Y591" s="17"/>
      <c r="Z591" s="17"/>
      <c r="AA591" s="17"/>
      <c r="AB591" s="17"/>
      <c r="AC591" s="17"/>
      <c r="AD591" s="17"/>
      <c r="AE591" s="17"/>
      <c r="AF591" s="17"/>
      <c r="AG591" s="17"/>
      <c r="AH591" s="17"/>
      <c r="AI591" s="17"/>
      <c r="AJ591" s="17"/>
      <c r="AK591" s="17"/>
      <c r="AL591" s="17"/>
      <c r="AM591" s="17"/>
      <c r="AN591" s="17"/>
      <c r="AO591" s="17"/>
      <c r="AP591" s="17"/>
      <c r="AQ591" s="17"/>
      <c r="AR591" s="17"/>
      <c r="AS591" s="17"/>
      <c r="AT591" s="17"/>
      <c r="AU591" s="17"/>
      <c r="AV591" s="17"/>
      <c r="AW591" s="17"/>
      <c r="AX591" s="17"/>
      <c r="AY591" s="17"/>
      <c r="AZ591" s="17"/>
      <c r="BA591" s="17"/>
      <c r="BB591" s="17"/>
      <c r="BC591" s="17"/>
      <c r="BD591" s="17"/>
      <c r="BE591" s="17"/>
      <c r="BF591" s="17"/>
      <c r="BG591" s="17"/>
      <c r="BH591" s="17"/>
      <c r="BI591" s="17"/>
      <c r="BJ591" s="17"/>
      <c r="BK591" s="17"/>
      <c r="BL591" s="17"/>
      <c r="BM591" s="17"/>
      <c r="BN591" s="17"/>
      <c r="BO591" s="17"/>
      <c r="BP591" s="17"/>
      <c r="BQ591" s="17"/>
      <c r="BR591" s="17"/>
      <c r="BS591" s="17"/>
      <c r="BT591" s="17"/>
      <c r="BU591" s="17"/>
      <c r="BV591" s="17"/>
      <c r="BW591" s="17"/>
      <c r="BX591" s="17"/>
      <c r="BY591" s="17"/>
      <c r="BZ591" s="17"/>
    </row>
    <row r="592" spans="3:78" x14ac:dyDescent="0.3">
      <c r="C592" s="17"/>
      <c r="D592" s="17"/>
      <c r="E592" s="17"/>
      <c r="F592" s="17"/>
      <c r="G592" s="17"/>
      <c r="H592" s="17"/>
      <c r="I592" s="17"/>
      <c r="J592" s="17"/>
      <c r="K592" s="17"/>
      <c r="L592" s="17"/>
      <c r="M592" s="17"/>
      <c r="N592" s="17"/>
      <c r="O592" s="17"/>
      <c r="P592" s="17"/>
      <c r="Q592" s="17"/>
      <c r="R592" s="17"/>
      <c r="S592" s="17"/>
      <c r="T592" s="17"/>
      <c r="U592" s="17"/>
      <c r="V592" s="17"/>
      <c r="W592" s="17"/>
      <c r="X592" s="17"/>
      <c r="Y592" s="17"/>
      <c r="Z592" s="17"/>
      <c r="AA592" s="17"/>
      <c r="AB592" s="17"/>
      <c r="AC592" s="17"/>
      <c r="AD592" s="17"/>
      <c r="AE592" s="17"/>
      <c r="AF592" s="17"/>
      <c r="AG592" s="17"/>
      <c r="AH592" s="17"/>
      <c r="AI592" s="17"/>
      <c r="AJ592" s="17"/>
      <c r="AK592" s="17"/>
      <c r="AL592" s="17"/>
      <c r="AM592" s="17"/>
      <c r="AN592" s="17"/>
      <c r="AO592" s="17"/>
      <c r="AP592" s="17"/>
      <c r="AQ592" s="17"/>
      <c r="AR592" s="17"/>
      <c r="AS592" s="17"/>
      <c r="AT592" s="17"/>
      <c r="AU592" s="17"/>
      <c r="AV592" s="17"/>
      <c r="AW592" s="17"/>
      <c r="AX592" s="17"/>
      <c r="AY592" s="17"/>
      <c r="AZ592" s="17"/>
      <c r="BA592" s="17"/>
      <c r="BB592" s="17"/>
      <c r="BC592" s="17"/>
      <c r="BD592" s="17"/>
      <c r="BE592" s="17"/>
      <c r="BF592" s="17"/>
      <c r="BG592" s="17"/>
      <c r="BH592" s="17"/>
      <c r="BI592" s="17"/>
      <c r="BJ592" s="17"/>
      <c r="BK592" s="17"/>
      <c r="BL592" s="17"/>
      <c r="BM592" s="17"/>
      <c r="BN592" s="17"/>
      <c r="BO592" s="17"/>
      <c r="BP592" s="17"/>
      <c r="BQ592" s="17"/>
      <c r="BR592" s="17"/>
      <c r="BS592" s="17"/>
      <c r="BT592" s="17"/>
      <c r="BU592" s="17"/>
      <c r="BV592" s="17"/>
      <c r="BW592" s="17"/>
      <c r="BX592" s="17"/>
      <c r="BY592" s="17"/>
      <c r="BZ592" s="17"/>
    </row>
    <row r="593" spans="3:78" x14ac:dyDescent="0.3">
      <c r="C593" s="17"/>
      <c r="D593" s="17"/>
      <c r="E593" s="17"/>
      <c r="F593" s="17"/>
      <c r="G593" s="17"/>
      <c r="H593" s="17"/>
      <c r="I593" s="17"/>
      <c r="J593" s="17"/>
      <c r="K593" s="17"/>
      <c r="L593" s="17"/>
      <c r="M593" s="17"/>
      <c r="N593" s="17"/>
      <c r="O593" s="17"/>
      <c r="P593" s="17"/>
      <c r="Q593" s="17"/>
      <c r="R593" s="17"/>
      <c r="S593" s="17"/>
      <c r="T593" s="17"/>
      <c r="U593" s="17"/>
      <c r="V593" s="17"/>
      <c r="W593" s="17"/>
      <c r="X593" s="17"/>
      <c r="Y593" s="17"/>
      <c r="Z593" s="17"/>
      <c r="AA593" s="17"/>
      <c r="AB593" s="17"/>
      <c r="AC593" s="17"/>
      <c r="AD593" s="17"/>
      <c r="AE593" s="17"/>
      <c r="AF593" s="17"/>
      <c r="AG593" s="17"/>
      <c r="AH593" s="17"/>
      <c r="AI593" s="17"/>
      <c r="AJ593" s="17"/>
      <c r="AK593" s="17"/>
      <c r="AL593" s="17"/>
      <c r="AM593" s="17"/>
      <c r="AN593" s="17"/>
      <c r="AO593" s="17"/>
      <c r="AP593" s="17"/>
      <c r="AQ593" s="17"/>
      <c r="AR593" s="17"/>
      <c r="AS593" s="17"/>
      <c r="AT593" s="17"/>
      <c r="AU593" s="17"/>
      <c r="AV593" s="17"/>
      <c r="AW593" s="17"/>
      <c r="AX593" s="17"/>
      <c r="AY593" s="17"/>
      <c r="AZ593" s="17"/>
      <c r="BA593" s="17"/>
      <c r="BB593" s="17"/>
      <c r="BC593" s="17"/>
      <c r="BD593" s="17"/>
      <c r="BE593" s="17"/>
      <c r="BF593" s="17"/>
      <c r="BG593" s="17"/>
      <c r="BH593" s="17"/>
      <c r="BI593" s="17"/>
      <c r="BJ593" s="17"/>
      <c r="BK593" s="17"/>
      <c r="BL593" s="17"/>
      <c r="BM593" s="17"/>
      <c r="BN593" s="17"/>
      <c r="BO593" s="17"/>
      <c r="BP593" s="17"/>
      <c r="BQ593" s="17"/>
      <c r="BR593" s="17"/>
      <c r="BS593" s="17"/>
      <c r="BT593" s="17"/>
      <c r="BU593" s="17"/>
      <c r="BV593" s="17"/>
      <c r="BW593" s="17"/>
      <c r="BX593" s="17"/>
      <c r="BY593" s="17"/>
      <c r="BZ593" s="17"/>
    </row>
    <row r="594" spans="3:78" x14ac:dyDescent="0.3">
      <c r="C594" s="17"/>
      <c r="D594" s="17"/>
      <c r="E594" s="17"/>
      <c r="F594" s="17"/>
      <c r="G594" s="17"/>
      <c r="H594" s="17"/>
      <c r="I594" s="17"/>
      <c r="J594" s="17"/>
      <c r="K594" s="17"/>
      <c r="L594" s="17"/>
      <c r="M594" s="17"/>
      <c r="N594" s="17"/>
      <c r="O594" s="17"/>
      <c r="P594" s="17"/>
      <c r="Q594" s="17"/>
      <c r="R594" s="17"/>
      <c r="S594" s="17"/>
      <c r="T594" s="17"/>
      <c r="U594" s="17"/>
      <c r="V594" s="17"/>
      <c r="W594" s="17"/>
      <c r="X594" s="17"/>
      <c r="Y594" s="17"/>
      <c r="Z594" s="17"/>
      <c r="AA594" s="17"/>
      <c r="AB594" s="17"/>
      <c r="AC594" s="17"/>
      <c r="AD594" s="17"/>
      <c r="AE594" s="17"/>
      <c r="AF594" s="17"/>
      <c r="AG594" s="17"/>
      <c r="AH594" s="17"/>
      <c r="AI594" s="17"/>
      <c r="AJ594" s="17"/>
      <c r="AK594" s="17"/>
      <c r="AL594" s="17"/>
      <c r="AM594" s="17"/>
      <c r="AN594" s="17"/>
      <c r="AO594" s="17"/>
      <c r="AP594" s="17"/>
      <c r="AQ594" s="17"/>
      <c r="AR594" s="17"/>
      <c r="AS594" s="17"/>
      <c r="AT594" s="17"/>
      <c r="AU594" s="17"/>
      <c r="AV594" s="17"/>
      <c r="AW594" s="17"/>
      <c r="AX594" s="17"/>
      <c r="AY594" s="17"/>
      <c r="AZ594" s="17"/>
      <c r="BA594" s="17"/>
      <c r="BB594" s="17"/>
      <c r="BC594" s="17"/>
      <c r="BD594" s="17"/>
      <c r="BE594" s="17"/>
      <c r="BF594" s="17"/>
      <c r="BG594" s="17"/>
      <c r="BH594" s="17"/>
      <c r="BI594" s="17"/>
      <c r="BJ594" s="17"/>
      <c r="BK594" s="17"/>
      <c r="BL594" s="17"/>
      <c r="BM594" s="17"/>
      <c r="BN594" s="17"/>
      <c r="BO594" s="17"/>
      <c r="BP594" s="17"/>
      <c r="BQ594" s="17"/>
      <c r="BR594" s="17"/>
      <c r="BS594" s="17"/>
      <c r="BT594" s="17"/>
      <c r="BU594" s="17"/>
      <c r="BV594" s="17"/>
      <c r="BW594" s="17"/>
      <c r="BX594" s="17"/>
      <c r="BY594" s="17"/>
      <c r="BZ594" s="17"/>
    </row>
    <row r="595" spans="3:78" x14ac:dyDescent="0.3">
      <c r="C595" s="17"/>
      <c r="D595" s="17"/>
      <c r="E595" s="17"/>
      <c r="F595" s="17"/>
      <c r="G595" s="17"/>
      <c r="H595" s="17"/>
      <c r="I595" s="17"/>
      <c r="J595" s="17"/>
      <c r="K595" s="17"/>
      <c r="L595" s="17"/>
      <c r="M595" s="17"/>
      <c r="N595" s="17"/>
      <c r="O595" s="17"/>
      <c r="P595" s="17"/>
      <c r="Q595" s="17"/>
      <c r="R595" s="17"/>
      <c r="S595" s="17"/>
      <c r="T595" s="17"/>
      <c r="U595" s="17"/>
      <c r="V595" s="17"/>
      <c r="W595" s="17"/>
      <c r="X595" s="17"/>
      <c r="Y595" s="17"/>
      <c r="Z595" s="17"/>
      <c r="AA595" s="17"/>
      <c r="AB595" s="17"/>
      <c r="AC595" s="17"/>
      <c r="AD595" s="17"/>
      <c r="AE595" s="17"/>
      <c r="AF595" s="17"/>
      <c r="AG595" s="17"/>
      <c r="AH595" s="17"/>
      <c r="AI595" s="17"/>
      <c r="AJ595" s="17"/>
      <c r="AK595" s="17"/>
      <c r="AL595" s="17"/>
      <c r="AM595" s="17"/>
      <c r="AN595" s="17"/>
      <c r="AO595" s="17"/>
      <c r="AP595" s="17"/>
      <c r="AQ595" s="17"/>
      <c r="AR595" s="17"/>
      <c r="AS595" s="17"/>
      <c r="AT595" s="17"/>
      <c r="AU595" s="17"/>
      <c r="AV595" s="17"/>
      <c r="AW595" s="17"/>
      <c r="AX595" s="17"/>
      <c r="AY595" s="17"/>
      <c r="AZ595" s="17"/>
      <c r="BA595" s="17"/>
      <c r="BB595" s="17"/>
      <c r="BC595" s="17"/>
      <c r="BD595" s="17"/>
      <c r="BE595" s="17"/>
      <c r="BF595" s="17"/>
      <c r="BG595" s="17"/>
      <c r="BH595" s="17"/>
      <c r="BI595" s="17"/>
      <c r="BJ595" s="17"/>
      <c r="BK595" s="17"/>
      <c r="BL595" s="17"/>
      <c r="BM595" s="17"/>
      <c r="BN595" s="17"/>
      <c r="BO595" s="17"/>
      <c r="BP595" s="17"/>
      <c r="BQ595" s="17"/>
      <c r="BR595" s="17"/>
      <c r="BS595" s="17"/>
      <c r="BT595" s="17"/>
      <c r="BU595" s="17"/>
      <c r="BV595" s="17"/>
      <c r="BW595" s="17"/>
      <c r="BX595" s="17"/>
      <c r="BY595" s="17"/>
      <c r="BZ595" s="17"/>
    </row>
    <row r="596" spans="3:78" x14ac:dyDescent="0.3">
      <c r="C596" s="17"/>
      <c r="D596" s="17"/>
      <c r="E596" s="17"/>
      <c r="F596" s="17"/>
      <c r="G596" s="17"/>
      <c r="H596" s="17"/>
      <c r="I596" s="17"/>
      <c r="J596" s="17"/>
      <c r="K596" s="17"/>
      <c r="L596" s="17"/>
      <c r="M596" s="17"/>
      <c r="N596" s="17"/>
      <c r="O596" s="17"/>
      <c r="P596" s="17"/>
      <c r="Q596" s="17"/>
      <c r="R596" s="17"/>
      <c r="S596" s="17"/>
      <c r="T596" s="17"/>
      <c r="U596" s="17"/>
      <c r="V596" s="17"/>
      <c r="W596" s="17"/>
      <c r="X596" s="17"/>
      <c r="Y596" s="17"/>
      <c r="Z596" s="17"/>
      <c r="AA596" s="17"/>
      <c r="AB596" s="17"/>
      <c r="AC596" s="17"/>
      <c r="AD596" s="17"/>
      <c r="AE596" s="17"/>
      <c r="AF596" s="17"/>
      <c r="AG596" s="17"/>
      <c r="AH596" s="17"/>
      <c r="AI596" s="17"/>
      <c r="AJ596" s="17"/>
      <c r="AK596" s="17"/>
      <c r="AL596" s="17"/>
      <c r="AM596" s="17"/>
      <c r="AN596" s="17"/>
      <c r="AO596" s="17"/>
      <c r="AP596" s="17"/>
      <c r="AQ596" s="17"/>
      <c r="AR596" s="17"/>
      <c r="AS596" s="17"/>
      <c r="AT596" s="17"/>
      <c r="AU596" s="17"/>
      <c r="AV596" s="17"/>
      <c r="AW596" s="17"/>
      <c r="AX596" s="17"/>
      <c r="AY596" s="17"/>
      <c r="AZ596" s="17"/>
      <c r="BA596" s="17"/>
      <c r="BB596" s="17"/>
      <c r="BC596" s="17"/>
      <c r="BD596" s="17"/>
      <c r="BE596" s="17"/>
      <c r="BF596" s="17"/>
      <c r="BG596" s="17"/>
      <c r="BH596" s="17"/>
      <c r="BI596" s="17"/>
      <c r="BJ596" s="17"/>
      <c r="BK596" s="17"/>
      <c r="BL596" s="17"/>
      <c r="BM596" s="17"/>
      <c r="BN596" s="17"/>
      <c r="BO596" s="17"/>
      <c r="BP596" s="17"/>
      <c r="BQ596" s="17"/>
      <c r="BR596" s="17"/>
      <c r="BS596" s="17"/>
      <c r="BT596" s="17"/>
      <c r="BU596" s="17"/>
      <c r="BV596" s="17"/>
      <c r="BW596" s="17"/>
      <c r="BX596" s="17"/>
      <c r="BY596" s="17"/>
      <c r="BZ596" s="17"/>
    </row>
    <row r="597" spans="3:78" x14ac:dyDescent="0.3">
      <c r="C597" s="17"/>
      <c r="D597" s="17"/>
      <c r="E597" s="17"/>
      <c r="F597" s="17"/>
      <c r="G597" s="17"/>
      <c r="H597" s="17"/>
      <c r="I597" s="17"/>
      <c r="J597" s="17"/>
      <c r="K597" s="17"/>
      <c r="L597" s="17"/>
      <c r="M597" s="17"/>
      <c r="N597" s="17"/>
      <c r="O597" s="17"/>
      <c r="P597" s="17"/>
      <c r="Q597" s="17"/>
      <c r="R597" s="17"/>
      <c r="S597" s="17"/>
      <c r="T597" s="17"/>
      <c r="U597" s="17"/>
      <c r="V597" s="17"/>
      <c r="W597" s="17"/>
      <c r="X597" s="17"/>
      <c r="Y597" s="17"/>
      <c r="Z597" s="17"/>
      <c r="AA597" s="17"/>
      <c r="AB597" s="17"/>
      <c r="AC597" s="17"/>
      <c r="AD597" s="17"/>
      <c r="AE597" s="17"/>
      <c r="AF597" s="17"/>
      <c r="AG597" s="17"/>
      <c r="AH597" s="17"/>
      <c r="AI597" s="17"/>
      <c r="AJ597" s="17"/>
      <c r="AK597" s="17"/>
      <c r="AL597" s="17"/>
      <c r="AM597" s="17"/>
      <c r="AN597" s="17"/>
      <c r="AO597" s="17"/>
      <c r="AP597" s="17"/>
      <c r="AQ597" s="17"/>
      <c r="AR597" s="17"/>
      <c r="AS597" s="17"/>
      <c r="AT597" s="17"/>
      <c r="AU597" s="17"/>
      <c r="AV597" s="17"/>
      <c r="AW597" s="17"/>
      <c r="AX597" s="17"/>
      <c r="AY597" s="17"/>
      <c r="AZ597" s="17"/>
      <c r="BA597" s="17"/>
      <c r="BB597" s="17"/>
      <c r="BC597" s="17"/>
      <c r="BD597" s="17"/>
      <c r="BE597" s="17"/>
      <c r="BF597" s="17"/>
      <c r="BG597" s="17"/>
      <c r="BH597" s="17"/>
      <c r="BI597" s="17"/>
      <c r="BJ597" s="17"/>
      <c r="BK597" s="17"/>
      <c r="BL597" s="17"/>
      <c r="BM597" s="17"/>
      <c r="BN597" s="17"/>
      <c r="BO597" s="17"/>
      <c r="BP597" s="17"/>
      <c r="BQ597" s="17"/>
      <c r="BR597" s="17"/>
      <c r="BS597" s="17"/>
      <c r="BT597" s="17"/>
      <c r="BU597" s="17"/>
      <c r="BV597" s="17"/>
      <c r="BW597" s="17"/>
      <c r="BX597" s="17"/>
      <c r="BY597" s="17"/>
      <c r="BZ597" s="17"/>
    </row>
    <row r="598" spans="3:78" x14ac:dyDescent="0.3">
      <c r="C598" s="17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  <c r="W598" s="17"/>
      <c r="X598" s="17"/>
      <c r="Y598" s="17"/>
      <c r="Z598" s="17"/>
      <c r="AA598" s="17"/>
      <c r="AB598" s="17"/>
      <c r="AC598" s="17"/>
      <c r="AD598" s="17"/>
      <c r="AE598" s="17"/>
      <c r="AF598" s="17"/>
      <c r="AG598" s="17"/>
      <c r="AH598" s="17"/>
      <c r="AI598" s="17"/>
      <c r="AJ598" s="17"/>
      <c r="AK598" s="17"/>
      <c r="AL598" s="17"/>
      <c r="AM598" s="17"/>
      <c r="AN598" s="17"/>
      <c r="AO598" s="17"/>
      <c r="AP598" s="17"/>
      <c r="AQ598" s="17"/>
      <c r="AR598" s="17"/>
      <c r="AS598" s="17"/>
      <c r="AT598" s="17"/>
      <c r="AU598" s="17"/>
      <c r="AV598" s="17"/>
      <c r="AW598" s="17"/>
      <c r="AX598" s="17"/>
      <c r="AY598" s="17"/>
      <c r="AZ598" s="17"/>
      <c r="BA598" s="17"/>
      <c r="BB598" s="17"/>
      <c r="BC598" s="17"/>
      <c r="BD598" s="17"/>
      <c r="BE598" s="17"/>
      <c r="BF598" s="17"/>
      <c r="BG598" s="17"/>
      <c r="BH598" s="17"/>
      <c r="BI598" s="17"/>
      <c r="BJ598" s="17"/>
      <c r="BK598" s="17"/>
      <c r="BL598" s="17"/>
      <c r="BM598" s="17"/>
      <c r="BN598" s="17"/>
      <c r="BO598" s="17"/>
      <c r="BP598" s="17"/>
      <c r="BQ598" s="17"/>
      <c r="BR598" s="17"/>
      <c r="BS598" s="17"/>
      <c r="BT598" s="17"/>
      <c r="BU598" s="17"/>
      <c r="BV598" s="17"/>
      <c r="BW598" s="17"/>
      <c r="BX598" s="17"/>
      <c r="BY598" s="17"/>
      <c r="BZ598" s="17"/>
    </row>
    <row r="599" spans="3:78" x14ac:dyDescent="0.3">
      <c r="C599" s="17"/>
      <c r="D599" s="17"/>
      <c r="E599" s="17"/>
      <c r="F599" s="17"/>
      <c r="G599" s="17"/>
      <c r="H599" s="17"/>
      <c r="I599" s="17"/>
      <c r="J599" s="17"/>
      <c r="K599" s="17"/>
      <c r="L599" s="17"/>
      <c r="M599" s="17"/>
      <c r="N599" s="17"/>
      <c r="O599" s="17"/>
      <c r="P599" s="17"/>
      <c r="Q599" s="17"/>
      <c r="R599" s="17"/>
      <c r="S599" s="17"/>
      <c r="T599" s="17"/>
      <c r="U599" s="17"/>
      <c r="V599" s="17"/>
      <c r="W599" s="17"/>
      <c r="X599" s="17"/>
      <c r="Y599" s="17"/>
      <c r="Z599" s="17"/>
      <c r="AA599" s="17"/>
      <c r="AB599" s="17"/>
      <c r="AC599" s="17"/>
      <c r="AD599" s="17"/>
      <c r="AE599" s="17"/>
      <c r="AF599" s="17"/>
      <c r="AG599" s="17"/>
      <c r="AH599" s="17"/>
      <c r="AI599" s="17"/>
      <c r="AJ599" s="17"/>
      <c r="AK599" s="17"/>
      <c r="AL599" s="17"/>
      <c r="AM599" s="17"/>
      <c r="AN599" s="17"/>
      <c r="AO599" s="17"/>
      <c r="AP599" s="17"/>
      <c r="AQ599" s="17"/>
      <c r="AR599" s="17"/>
      <c r="AS599" s="17"/>
      <c r="AT599" s="17"/>
      <c r="AU599" s="17"/>
      <c r="AV599" s="17"/>
      <c r="AW599" s="17"/>
      <c r="AX599" s="17"/>
      <c r="AY599" s="17"/>
      <c r="AZ599" s="17"/>
      <c r="BA599" s="17"/>
      <c r="BB599" s="17"/>
      <c r="BC599" s="17"/>
      <c r="BD599" s="17"/>
      <c r="BE599" s="17"/>
      <c r="BF599" s="17"/>
      <c r="BG599" s="17"/>
      <c r="BH599" s="17"/>
      <c r="BI599" s="17"/>
      <c r="BJ599" s="17"/>
      <c r="BK599" s="17"/>
      <c r="BL599" s="17"/>
      <c r="BM599" s="17"/>
      <c r="BN599" s="17"/>
      <c r="BO599" s="17"/>
      <c r="BP599" s="17"/>
      <c r="BQ599" s="17"/>
      <c r="BR599" s="17"/>
      <c r="BS599" s="17"/>
      <c r="BT599" s="17"/>
      <c r="BU599" s="17"/>
      <c r="BV599" s="17"/>
      <c r="BW599" s="17"/>
      <c r="BX599" s="17"/>
      <c r="BY599" s="17"/>
      <c r="BZ599" s="17"/>
    </row>
    <row r="600" spans="3:78" x14ac:dyDescent="0.3">
      <c r="C600" s="17"/>
      <c r="D600" s="17"/>
      <c r="E600" s="17"/>
      <c r="F600" s="17"/>
      <c r="G600" s="17"/>
      <c r="H600" s="17"/>
      <c r="I600" s="17"/>
      <c r="J600" s="17"/>
      <c r="K600" s="17"/>
      <c r="L600" s="17"/>
      <c r="M600" s="17"/>
      <c r="N600" s="17"/>
      <c r="O600" s="17"/>
      <c r="P600" s="17"/>
      <c r="Q600" s="17"/>
      <c r="R600" s="17"/>
      <c r="S600" s="17"/>
      <c r="T600" s="17"/>
      <c r="U600" s="17"/>
      <c r="V600" s="17"/>
      <c r="W600" s="17"/>
      <c r="X600" s="17"/>
      <c r="Y600" s="17"/>
      <c r="Z600" s="17"/>
      <c r="AA600" s="17"/>
      <c r="AB600" s="17"/>
      <c r="AC600" s="17"/>
      <c r="AD600" s="17"/>
      <c r="AE600" s="17"/>
      <c r="AF600" s="17"/>
      <c r="AG600" s="17"/>
      <c r="AH600" s="17"/>
      <c r="AI600" s="17"/>
      <c r="AJ600" s="17"/>
      <c r="AK600" s="17"/>
      <c r="AL600" s="17"/>
      <c r="AM600" s="17"/>
      <c r="AN600" s="17"/>
      <c r="AO600" s="17"/>
      <c r="AP600" s="17"/>
      <c r="AQ600" s="17"/>
      <c r="AR600" s="17"/>
      <c r="AS600" s="17"/>
      <c r="AT600" s="17"/>
      <c r="AU600" s="17"/>
      <c r="AV600" s="17"/>
      <c r="AW600" s="17"/>
      <c r="AX600" s="17"/>
      <c r="AY600" s="17"/>
      <c r="AZ600" s="17"/>
      <c r="BA600" s="17"/>
      <c r="BB600" s="17"/>
      <c r="BC600" s="17"/>
      <c r="BD600" s="17"/>
      <c r="BE600" s="17"/>
      <c r="BF600" s="17"/>
      <c r="BG600" s="17"/>
      <c r="BH600" s="17"/>
      <c r="BI600" s="17"/>
      <c r="BJ600" s="17"/>
      <c r="BK600" s="17"/>
      <c r="BL600" s="17"/>
      <c r="BM600" s="17"/>
      <c r="BN600" s="17"/>
      <c r="BO600" s="17"/>
      <c r="BP600" s="17"/>
      <c r="BQ600" s="17"/>
      <c r="BR600" s="17"/>
      <c r="BS600" s="17"/>
      <c r="BT600" s="17"/>
      <c r="BU600" s="17"/>
      <c r="BV600" s="17"/>
      <c r="BW600" s="17"/>
      <c r="BX600" s="17"/>
      <c r="BY600" s="17"/>
      <c r="BZ600" s="17"/>
    </row>
    <row r="601" spans="3:78" x14ac:dyDescent="0.3">
      <c r="C601" s="17"/>
      <c r="D601" s="17"/>
      <c r="E601" s="17"/>
      <c r="F601" s="17"/>
      <c r="G601" s="17"/>
      <c r="H601" s="17"/>
      <c r="I601" s="17"/>
      <c r="J601" s="17"/>
      <c r="K601" s="17"/>
      <c r="L601" s="17"/>
      <c r="M601" s="17"/>
      <c r="N601" s="17"/>
      <c r="O601" s="17"/>
      <c r="P601" s="17"/>
      <c r="Q601" s="17"/>
      <c r="R601" s="17"/>
      <c r="S601" s="17"/>
      <c r="T601" s="17"/>
      <c r="U601" s="17"/>
      <c r="V601" s="17"/>
      <c r="W601" s="17"/>
      <c r="X601" s="17"/>
      <c r="Y601" s="17"/>
      <c r="Z601" s="17"/>
      <c r="AA601" s="17"/>
      <c r="AB601" s="17"/>
      <c r="AC601" s="17"/>
      <c r="AD601" s="17"/>
      <c r="AE601" s="17"/>
      <c r="AF601" s="17"/>
      <c r="AG601" s="17"/>
      <c r="AH601" s="17"/>
      <c r="AI601" s="17"/>
      <c r="AJ601" s="17"/>
      <c r="AK601" s="17"/>
      <c r="AL601" s="17"/>
      <c r="AM601" s="17"/>
      <c r="AN601" s="17"/>
      <c r="AO601" s="17"/>
      <c r="AP601" s="17"/>
      <c r="AQ601" s="17"/>
      <c r="AR601" s="17"/>
      <c r="AS601" s="17"/>
      <c r="AT601" s="17"/>
      <c r="AU601" s="17"/>
      <c r="AV601" s="17"/>
      <c r="AW601" s="17"/>
      <c r="AX601" s="17"/>
      <c r="AY601" s="17"/>
      <c r="AZ601" s="17"/>
      <c r="BA601" s="17"/>
      <c r="BB601" s="17"/>
      <c r="BC601" s="17"/>
      <c r="BD601" s="17"/>
      <c r="BE601" s="17"/>
      <c r="BF601" s="17"/>
      <c r="BG601" s="17"/>
      <c r="BH601" s="17"/>
      <c r="BI601" s="17"/>
      <c r="BJ601" s="17"/>
      <c r="BK601" s="17"/>
      <c r="BL601" s="17"/>
      <c r="BM601" s="17"/>
      <c r="BN601" s="17"/>
      <c r="BO601" s="17"/>
      <c r="BP601" s="17"/>
      <c r="BQ601" s="17"/>
      <c r="BR601" s="17"/>
      <c r="BS601" s="17"/>
      <c r="BT601" s="17"/>
      <c r="BU601" s="17"/>
      <c r="BV601" s="17"/>
      <c r="BW601" s="17"/>
      <c r="BX601" s="17"/>
      <c r="BY601" s="17"/>
      <c r="BZ601" s="17"/>
    </row>
    <row r="602" spans="3:78" x14ac:dyDescent="0.3">
      <c r="C602" s="17"/>
      <c r="D602" s="17"/>
      <c r="E602" s="17"/>
      <c r="F602" s="17"/>
      <c r="G602" s="17"/>
      <c r="H602" s="17"/>
      <c r="I602" s="17"/>
      <c r="J602" s="17"/>
      <c r="K602" s="17"/>
      <c r="L602" s="17"/>
      <c r="M602" s="17"/>
      <c r="N602" s="17"/>
      <c r="O602" s="17"/>
      <c r="P602" s="17"/>
      <c r="Q602" s="17"/>
      <c r="R602" s="17"/>
      <c r="S602" s="17"/>
      <c r="T602" s="17"/>
      <c r="U602" s="17"/>
      <c r="V602" s="17"/>
      <c r="W602" s="17"/>
      <c r="X602" s="17"/>
      <c r="Y602" s="17"/>
      <c r="Z602" s="17"/>
      <c r="AA602" s="17"/>
      <c r="AB602" s="17"/>
      <c r="AC602" s="17"/>
      <c r="AD602" s="17"/>
      <c r="AE602" s="17"/>
      <c r="AF602" s="17"/>
      <c r="AG602" s="17"/>
      <c r="AH602" s="17"/>
      <c r="AI602" s="17"/>
      <c r="AJ602" s="17"/>
      <c r="AK602" s="17"/>
      <c r="AL602" s="17"/>
      <c r="AM602" s="17"/>
      <c r="AN602" s="17"/>
      <c r="AO602" s="17"/>
      <c r="AP602" s="17"/>
      <c r="AQ602" s="17"/>
      <c r="AR602" s="17"/>
      <c r="AS602" s="17"/>
      <c r="AT602" s="17"/>
      <c r="AU602" s="17"/>
      <c r="AV602" s="17"/>
      <c r="AW602" s="17"/>
      <c r="AX602" s="17"/>
      <c r="AY602" s="17"/>
      <c r="AZ602" s="17"/>
      <c r="BA602" s="17"/>
      <c r="BB602" s="17"/>
      <c r="BC602" s="17"/>
      <c r="BD602" s="17"/>
      <c r="BE602" s="17"/>
      <c r="BF602" s="17"/>
      <c r="BG602" s="17"/>
      <c r="BH602" s="17"/>
      <c r="BI602" s="17"/>
      <c r="BJ602" s="17"/>
      <c r="BK602" s="17"/>
      <c r="BL602" s="17"/>
      <c r="BM602" s="17"/>
      <c r="BN602" s="17"/>
      <c r="BO602" s="17"/>
      <c r="BP602" s="17"/>
      <c r="BQ602" s="17"/>
      <c r="BR602" s="17"/>
      <c r="BS602" s="17"/>
      <c r="BT602" s="17"/>
      <c r="BU602" s="17"/>
      <c r="BV602" s="17"/>
      <c r="BW602" s="17"/>
      <c r="BX602" s="17"/>
      <c r="BY602" s="17"/>
      <c r="BZ602" s="17"/>
    </row>
    <row r="603" spans="3:78" x14ac:dyDescent="0.3">
      <c r="C603" s="17"/>
      <c r="D603" s="17"/>
      <c r="E603" s="17"/>
      <c r="F603" s="17"/>
      <c r="G603" s="17"/>
      <c r="H603" s="17"/>
      <c r="I603" s="17"/>
      <c r="J603" s="17"/>
      <c r="K603" s="17"/>
      <c r="L603" s="17"/>
      <c r="M603" s="17"/>
      <c r="N603" s="17"/>
      <c r="O603" s="17"/>
      <c r="P603" s="17"/>
      <c r="Q603" s="17"/>
      <c r="R603" s="17"/>
      <c r="S603" s="17"/>
      <c r="T603" s="17"/>
      <c r="U603" s="17"/>
      <c r="V603" s="17"/>
      <c r="W603" s="17"/>
      <c r="X603" s="17"/>
      <c r="Y603" s="17"/>
      <c r="Z603" s="17"/>
      <c r="AA603" s="17"/>
      <c r="AB603" s="17"/>
      <c r="AC603" s="17"/>
      <c r="AD603" s="17"/>
      <c r="AE603" s="17"/>
      <c r="AF603" s="17"/>
      <c r="AG603" s="17"/>
      <c r="AH603" s="17"/>
      <c r="AI603" s="17"/>
      <c r="AJ603" s="17"/>
      <c r="AK603" s="17"/>
      <c r="AL603" s="17"/>
      <c r="AM603" s="17"/>
      <c r="AN603" s="17"/>
      <c r="AO603" s="17"/>
      <c r="AP603" s="17"/>
      <c r="AQ603" s="17"/>
      <c r="AR603" s="17"/>
      <c r="AS603" s="17"/>
      <c r="AT603" s="17"/>
      <c r="AU603" s="17"/>
      <c r="AV603" s="17"/>
      <c r="AW603" s="17"/>
      <c r="AX603" s="17"/>
      <c r="AY603" s="17"/>
      <c r="AZ603" s="17"/>
      <c r="BA603" s="17"/>
      <c r="BB603" s="17"/>
      <c r="BC603" s="17"/>
      <c r="BD603" s="17"/>
      <c r="BE603" s="17"/>
      <c r="BF603" s="17"/>
      <c r="BG603" s="17"/>
      <c r="BH603" s="17"/>
      <c r="BI603" s="17"/>
      <c r="BJ603" s="17"/>
      <c r="BK603" s="17"/>
      <c r="BL603" s="17"/>
      <c r="BM603" s="17"/>
      <c r="BN603" s="17"/>
      <c r="BO603" s="17"/>
      <c r="BP603" s="17"/>
      <c r="BQ603" s="17"/>
      <c r="BR603" s="17"/>
      <c r="BS603" s="17"/>
      <c r="BT603" s="17"/>
      <c r="BU603" s="17"/>
      <c r="BV603" s="17"/>
      <c r="BW603" s="17"/>
      <c r="BX603" s="17"/>
      <c r="BY603" s="17"/>
      <c r="BZ603" s="17"/>
    </row>
    <row r="604" spans="3:78" x14ac:dyDescent="0.3">
      <c r="C604" s="17"/>
      <c r="D604" s="17"/>
      <c r="E604" s="17"/>
      <c r="F604" s="17"/>
      <c r="G604" s="17"/>
      <c r="H604" s="17"/>
      <c r="I604" s="17"/>
      <c r="J604" s="17"/>
      <c r="K604" s="17"/>
      <c r="L604" s="17"/>
      <c r="M604" s="17"/>
      <c r="N604" s="17"/>
      <c r="O604" s="17"/>
      <c r="P604" s="17"/>
      <c r="Q604" s="17"/>
      <c r="R604" s="17"/>
      <c r="S604" s="17"/>
      <c r="T604" s="17"/>
      <c r="U604" s="17"/>
      <c r="V604" s="17"/>
      <c r="W604" s="17"/>
      <c r="X604" s="17"/>
      <c r="Y604" s="17"/>
      <c r="Z604" s="17"/>
      <c r="AA604" s="17"/>
      <c r="AB604" s="17"/>
      <c r="AC604" s="17"/>
      <c r="AD604" s="17"/>
      <c r="AE604" s="17"/>
      <c r="AF604" s="17"/>
      <c r="AG604" s="17"/>
      <c r="AH604" s="17"/>
      <c r="AI604" s="17"/>
      <c r="AJ604" s="17"/>
      <c r="AK604" s="17"/>
      <c r="AL604" s="17"/>
      <c r="AM604" s="17"/>
      <c r="AN604" s="17"/>
      <c r="AO604" s="17"/>
      <c r="AP604" s="17"/>
      <c r="AQ604" s="17"/>
      <c r="AR604" s="17"/>
      <c r="AS604" s="17"/>
      <c r="AT604" s="17"/>
      <c r="AU604" s="17"/>
      <c r="AV604" s="17"/>
      <c r="AW604" s="17"/>
      <c r="AX604" s="17"/>
      <c r="AY604" s="17"/>
      <c r="AZ604" s="17"/>
      <c r="BA604" s="17"/>
      <c r="BB604" s="17"/>
      <c r="BC604" s="17"/>
      <c r="BD604" s="17"/>
      <c r="BE604" s="17"/>
      <c r="BF604" s="17"/>
      <c r="BG604" s="17"/>
      <c r="BH604" s="17"/>
      <c r="BI604" s="17"/>
      <c r="BJ604" s="17"/>
      <c r="BK604" s="17"/>
      <c r="BL604" s="17"/>
      <c r="BM604" s="17"/>
      <c r="BN604" s="17"/>
      <c r="BO604" s="17"/>
      <c r="BP604" s="17"/>
      <c r="BQ604" s="17"/>
      <c r="BR604" s="17"/>
      <c r="BS604" s="17"/>
      <c r="BT604" s="17"/>
      <c r="BU604" s="17"/>
      <c r="BV604" s="17"/>
      <c r="BW604" s="17"/>
      <c r="BX604" s="17"/>
      <c r="BY604" s="17"/>
      <c r="BZ604" s="17"/>
    </row>
    <row r="605" spans="3:78" x14ac:dyDescent="0.3">
      <c r="C605" s="17"/>
      <c r="D605" s="17"/>
      <c r="E605" s="17"/>
      <c r="F605" s="17"/>
      <c r="G605" s="17"/>
      <c r="H605" s="17"/>
      <c r="I605" s="17"/>
      <c r="J605" s="17"/>
      <c r="K605" s="17"/>
      <c r="L605" s="17"/>
      <c r="M605" s="17"/>
      <c r="N605" s="17"/>
      <c r="O605" s="17"/>
      <c r="P605" s="17"/>
      <c r="Q605" s="17"/>
      <c r="R605" s="17"/>
      <c r="S605" s="17"/>
      <c r="T605" s="17"/>
      <c r="U605" s="17"/>
      <c r="V605" s="17"/>
      <c r="W605" s="17"/>
      <c r="X605" s="17"/>
      <c r="Y605" s="17"/>
      <c r="Z605" s="17"/>
      <c r="AA605" s="17"/>
      <c r="AB605" s="17"/>
      <c r="AC605" s="17"/>
      <c r="AD605" s="17"/>
      <c r="AE605" s="17"/>
      <c r="AF605" s="17"/>
      <c r="AG605" s="17"/>
      <c r="AH605" s="17"/>
      <c r="AI605" s="17"/>
      <c r="AJ605" s="17"/>
      <c r="AK605" s="17"/>
      <c r="AL605" s="17"/>
      <c r="AM605" s="17"/>
      <c r="AN605" s="17"/>
      <c r="AO605" s="17"/>
      <c r="AP605" s="17"/>
      <c r="AQ605" s="17"/>
      <c r="AR605" s="17"/>
      <c r="AS605" s="17"/>
      <c r="AT605" s="17"/>
      <c r="AU605" s="17"/>
      <c r="AV605" s="17"/>
      <c r="AW605" s="17"/>
      <c r="AX605" s="17"/>
      <c r="AY605" s="17"/>
      <c r="AZ605" s="17"/>
      <c r="BA605" s="17"/>
      <c r="BB605" s="17"/>
      <c r="BC605" s="17"/>
      <c r="BD605" s="17"/>
      <c r="BE605" s="17"/>
      <c r="BF605" s="17"/>
      <c r="BG605" s="17"/>
      <c r="BH605" s="17"/>
      <c r="BI605" s="17"/>
      <c r="BJ605" s="17"/>
      <c r="BK605" s="17"/>
      <c r="BL605" s="17"/>
      <c r="BM605" s="17"/>
      <c r="BN605" s="17"/>
      <c r="BO605" s="17"/>
      <c r="BP605" s="17"/>
      <c r="BQ605" s="17"/>
      <c r="BR605" s="17"/>
      <c r="BS605" s="17"/>
      <c r="BT605" s="17"/>
      <c r="BU605" s="17"/>
      <c r="BV605" s="17"/>
      <c r="BW605" s="17"/>
      <c r="BX605" s="17"/>
      <c r="BY605" s="17"/>
      <c r="BZ605" s="17"/>
    </row>
    <row r="606" spans="3:78" x14ac:dyDescent="0.3">
      <c r="C606" s="17"/>
      <c r="D606" s="17"/>
      <c r="E606" s="17"/>
      <c r="F606" s="17"/>
      <c r="G606" s="17"/>
      <c r="H606" s="17"/>
      <c r="I606" s="17"/>
      <c r="J606" s="17"/>
      <c r="K606" s="17"/>
      <c r="L606" s="17"/>
      <c r="M606" s="17"/>
      <c r="N606" s="17"/>
      <c r="O606" s="17"/>
      <c r="P606" s="17"/>
      <c r="Q606" s="17"/>
      <c r="R606" s="17"/>
      <c r="S606" s="17"/>
      <c r="T606" s="17"/>
      <c r="U606" s="17"/>
      <c r="V606" s="17"/>
      <c r="W606" s="17"/>
      <c r="X606" s="17"/>
      <c r="Y606" s="17"/>
      <c r="Z606" s="17"/>
      <c r="AA606" s="17"/>
      <c r="AB606" s="17"/>
      <c r="AC606" s="17"/>
      <c r="AD606" s="17"/>
      <c r="AE606" s="17"/>
      <c r="AF606" s="17"/>
      <c r="AG606" s="17"/>
      <c r="AH606" s="17"/>
      <c r="AI606" s="17"/>
      <c r="AJ606" s="17"/>
      <c r="AK606" s="17"/>
      <c r="AL606" s="17"/>
      <c r="AM606" s="17"/>
      <c r="AN606" s="17"/>
      <c r="AO606" s="17"/>
      <c r="AP606" s="17"/>
      <c r="AQ606" s="17"/>
      <c r="AR606" s="17"/>
      <c r="AS606" s="17"/>
      <c r="AT606" s="17"/>
      <c r="AU606" s="17"/>
      <c r="AV606" s="17"/>
      <c r="AW606" s="17"/>
      <c r="AX606" s="17"/>
      <c r="AY606" s="17"/>
      <c r="AZ606" s="17"/>
      <c r="BA606" s="17"/>
      <c r="BB606" s="17"/>
      <c r="BC606" s="17"/>
      <c r="BD606" s="17"/>
      <c r="BE606" s="17"/>
      <c r="BF606" s="17"/>
      <c r="BG606" s="17"/>
      <c r="BH606" s="17"/>
      <c r="BI606" s="17"/>
      <c r="BJ606" s="17"/>
      <c r="BK606" s="17"/>
      <c r="BL606" s="17"/>
      <c r="BM606" s="17"/>
      <c r="BN606" s="17"/>
      <c r="BO606" s="17"/>
      <c r="BP606" s="17"/>
      <c r="BQ606" s="17"/>
      <c r="BR606" s="17"/>
      <c r="BS606" s="17"/>
      <c r="BT606" s="17"/>
      <c r="BU606" s="17"/>
      <c r="BV606" s="17"/>
      <c r="BW606" s="17"/>
      <c r="BX606" s="17"/>
      <c r="BY606" s="17"/>
      <c r="BZ606" s="17"/>
    </row>
    <row r="607" spans="3:78" x14ac:dyDescent="0.3">
      <c r="C607" s="17"/>
      <c r="D607" s="17"/>
      <c r="E607" s="17"/>
      <c r="F607" s="17"/>
      <c r="G607" s="17"/>
      <c r="H607" s="17"/>
      <c r="I607" s="17"/>
      <c r="J607" s="17"/>
      <c r="K607" s="17"/>
      <c r="L607" s="17"/>
      <c r="M607" s="17"/>
      <c r="N607" s="17"/>
      <c r="O607" s="17"/>
      <c r="P607" s="17"/>
      <c r="Q607" s="17"/>
      <c r="R607" s="17"/>
      <c r="S607" s="17"/>
      <c r="T607" s="17"/>
      <c r="U607" s="17"/>
      <c r="V607" s="17"/>
      <c r="W607" s="17"/>
      <c r="X607" s="17"/>
      <c r="Y607" s="17"/>
      <c r="Z607" s="17"/>
      <c r="AA607" s="17"/>
      <c r="AB607" s="17"/>
      <c r="AC607" s="17"/>
      <c r="AD607" s="17"/>
      <c r="AE607" s="17"/>
      <c r="AF607" s="17"/>
      <c r="AG607" s="17"/>
      <c r="AH607" s="17"/>
      <c r="AI607" s="17"/>
      <c r="AJ607" s="17"/>
      <c r="AK607" s="17"/>
      <c r="AL607" s="17"/>
      <c r="AM607" s="17"/>
      <c r="AN607" s="17"/>
      <c r="AO607" s="17"/>
      <c r="AP607" s="17"/>
      <c r="AQ607" s="17"/>
      <c r="AR607" s="17"/>
      <c r="AS607" s="17"/>
      <c r="AT607" s="17"/>
      <c r="AU607" s="17"/>
      <c r="AV607" s="17"/>
      <c r="AW607" s="17"/>
      <c r="AX607" s="17"/>
      <c r="AY607" s="17"/>
      <c r="AZ607" s="17"/>
      <c r="BA607" s="17"/>
      <c r="BB607" s="17"/>
      <c r="BC607" s="17"/>
      <c r="BD607" s="17"/>
      <c r="BE607" s="17"/>
      <c r="BF607" s="17"/>
      <c r="BG607" s="17"/>
      <c r="BH607" s="17"/>
      <c r="BI607" s="17"/>
      <c r="BJ607" s="17"/>
      <c r="BK607" s="17"/>
      <c r="BL607" s="17"/>
      <c r="BM607" s="17"/>
      <c r="BN607" s="17"/>
      <c r="BO607" s="17"/>
      <c r="BP607" s="17"/>
      <c r="BQ607" s="17"/>
      <c r="BR607" s="17"/>
      <c r="BS607" s="17"/>
      <c r="BT607" s="17"/>
      <c r="BU607" s="17"/>
      <c r="BV607" s="17"/>
      <c r="BW607" s="17"/>
      <c r="BX607" s="17"/>
      <c r="BY607" s="17"/>
      <c r="BZ607" s="17"/>
    </row>
    <row r="608" spans="3:78" x14ac:dyDescent="0.3">
      <c r="C608" s="17"/>
      <c r="D608" s="17"/>
      <c r="E608" s="17"/>
      <c r="F608" s="17"/>
      <c r="G608" s="17"/>
      <c r="H608" s="17"/>
      <c r="I608" s="17"/>
      <c r="J608" s="17"/>
      <c r="K608" s="17"/>
      <c r="L608" s="17"/>
      <c r="M608" s="17"/>
      <c r="N608" s="17"/>
      <c r="O608" s="17"/>
      <c r="P608" s="17"/>
      <c r="Q608" s="17"/>
      <c r="R608" s="17"/>
      <c r="S608" s="17"/>
      <c r="T608" s="17"/>
      <c r="U608" s="17"/>
      <c r="V608" s="17"/>
      <c r="W608" s="17"/>
      <c r="X608" s="17"/>
      <c r="Y608" s="17"/>
      <c r="Z608" s="17"/>
      <c r="AA608" s="17"/>
      <c r="AB608" s="17"/>
      <c r="AC608" s="17"/>
      <c r="AD608" s="17"/>
      <c r="AE608" s="17"/>
      <c r="AF608" s="17"/>
      <c r="AG608" s="17"/>
      <c r="AH608" s="17"/>
      <c r="AI608" s="17"/>
      <c r="AJ608" s="17"/>
      <c r="AK608" s="17"/>
      <c r="AL608" s="17"/>
      <c r="AM608" s="17"/>
      <c r="AN608" s="17"/>
      <c r="AO608" s="17"/>
      <c r="AP608" s="17"/>
      <c r="AQ608" s="17"/>
      <c r="AR608" s="17"/>
      <c r="AS608" s="17"/>
      <c r="AT608" s="17"/>
      <c r="AU608" s="17"/>
      <c r="AV608" s="17"/>
      <c r="AW608" s="17"/>
      <c r="AX608" s="17"/>
      <c r="AY608" s="17"/>
      <c r="AZ608" s="17"/>
      <c r="BA608" s="17"/>
      <c r="BB608" s="17"/>
      <c r="BC608" s="17"/>
      <c r="BD608" s="17"/>
      <c r="BE608" s="17"/>
      <c r="BF608" s="17"/>
      <c r="BG608" s="17"/>
      <c r="BH608" s="17"/>
      <c r="BI608" s="17"/>
      <c r="BJ608" s="17"/>
      <c r="BK608" s="17"/>
      <c r="BL608" s="17"/>
      <c r="BM608" s="17"/>
      <c r="BN608" s="17"/>
      <c r="BO608" s="17"/>
      <c r="BP608" s="17"/>
      <c r="BQ608" s="17"/>
      <c r="BR608" s="17"/>
      <c r="BS608" s="17"/>
      <c r="BT608" s="17"/>
      <c r="BU608" s="17"/>
      <c r="BV608" s="17"/>
      <c r="BW608" s="17"/>
      <c r="BX608" s="17"/>
      <c r="BY608" s="17"/>
      <c r="BZ608" s="17"/>
    </row>
    <row r="609" spans="3:78" x14ac:dyDescent="0.3">
      <c r="C609" s="17"/>
      <c r="D609" s="17"/>
      <c r="E609" s="17"/>
      <c r="F609" s="17"/>
      <c r="G609" s="17"/>
      <c r="H609" s="17"/>
      <c r="I609" s="17"/>
      <c r="J609" s="17"/>
      <c r="K609" s="17"/>
      <c r="L609" s="17"/>
      <c r="M609" s="17"/>
      <c r="N609" s="17"/>
      <c r="O609" s="17"/>
      <c r="P609" s="17"/>
      <c r="Q609" s="17"/>
      <c r="R609" s="17"/>
      <c r="S609" s="17"/>
      <c r="T609" s="17"/>
      <c r="U609" s="17"/>
      <c r="V609" s="17"/>
      <c r="W609" s="17"/>
      <c r="X609" s="17"/>
      <c r="Y609" s="17"/>
      <c r="Z609" s="17"/>
      <c r="AA609" s="17"/>
      <c r="AB609" s="17"/>
      <c r="AC609" s="17"/>
      <c r="AD609" s="17"/>
      <c r="AE609" s="17"/>
      <c r="AF609" s="17"/>
      <c r="AG609" s="17"/>
      <c r="AH609" s="17"/>
      <c r="AI609" s="17"/>
      <c r="AJ609" s="17"/>
      <c r="AK609" s="17"/>
      <c r="AL609" s="17"/>
      <c r="AM609" s="17"/>
      <c r="AN609" s="17"/>
      <c r="AO609" s="17"/>
      <c r="AP609" s="17"/>
      <c r="AQ609" s="17"/>
      <c r="AR609" s="17"/>
      <c r="AS609" s="17"/>
      <c r="AT609" s="17"/>
      <c r="AU609" s="17"/>
      <c r="AV609" s="17"/>
      <c r="AW609" s="17"/>
      <c r="AX609" s="17"/>
      <c r="AY609" s="17"/>
      <c r="AZ609" s="17"/>
      <c r="BA609" s="17"/>
      <c r="BB609" s="17"/>
      <c r="BC609" s="17"/>
      <c r="BD609" s="17"/>
      <c r="BE609" s="17"/>
      <c r="BF609" s="17"/>
      <c r="BG609" s="17"/>
      <c r="BH609" s="17"/>
      <c r="BI609" s="17"/>
      <c r="BJ609" s="17"/>
      <c r="BK609" s="17"/>
      <c r="BL609" s="17"/>
      <c r="BM609" s="17"/>
      <c r="BN609" s="17"/>
      <c r="BO609" s="17"/>
      <c r="BP609" s="17"/>
      <c r="BQ609" s="17"/>
      <c r="BR609" s="17"/>
      <c r="BS609" s="17"/>
      <c r="BT609" s="17"/>
      <c r="BU609" s="17"/>
      <c r="BV609" s="17"/>
      <c r="BW609" s="17"/>
      <c r="BX609" s="17"/>
      <c r="BY609" s="17"/>
      <c r="BZ609" s="17"/>
    </row>
    <row r="610" spans="3:78" x14ac:dyDescent="0.3">
      <c r="C610" s="17"/>
      <c r="D610" s="17"/>
      <c r="E610" s="17"/>
      <c r="F610" s="17"/>
      <c r="G610" s="17"/>
      <c r="H610" s="17"/>
      <c r="I610" s="17"/>
      <c r="J610" s="17"/>
      <c r="K610" s="17"/>
      <c r="L610" s="17"/>
      <c r="M610" s="17"/>
      <c r="N610" s="17"/>
      <c r="O610" s="17"/>
      <c r="P610" s="17"/>
      <c r="Q610" s="17"/>
      <c r="R610" s="17"/>
      <c r="S610" s="17"/>
      <c r="T610" s="17"/>
      <c r="U610" s="17"/>
      <c r="V610" s="17"/>
      <c r="W610" s="17"/>
      <c r="X610" s="17"/>
      <c r="Y610" s="17"/>
      <c r="Z610" s="17"/>
      <c r="AA610" s="17"/>
      <c r="AB610" s="17"/>
      <c r="AC610" s="17"/>
      <c r="AD610" s="17"/>
      <c r="AE610" s="17"/>
      <c r="AF610" s="17"/>
      <c r="AG610" s="17"/>
      <c r="AH610" s="17"/>
      <c r="AI610" s="17"/>
      <c r="AJ610" s="17"/>
      <c r="AK610" s="17"/>
      <c r="AL610" s="17"/>
      <c r="AM610" s="17"/>
      <c r="AN610" s="17"/>
      <c r="AO610" s="17"/>
      <c r="AP610" s="17"/>
      <c r="AQ610" s="17"/>
      <c r="AR610" s="17"/>
      <c r="AS610" s="17"/>
      <c r="AT610" s="17"/>
      <c r="AU610" s="17"/>
      <c r="AV610" s="17"/>
      <c r="AW610" s="17"/>
      <c r="AX610" s="17"/>
      <c r="AY610" s="17"/>
      <c r="AZ610" s="17"/>
      <c r="BA610" s="17"/>
      <c r="BB610" s="17"/>
      <c r="BC610" s="17"/>
      <c r="BD610" s="17"/>
      <c r="BE610" s="17"/>
      <c r="BF610" s="17"/>
      <c r="BG610" s="17"/>
      <c r="BH610" s="17"/>
      <c r="BI610" s="17"/>
      <c r="BJ610" s="17"/>
      <c r="BK610" s="17"/>
      <c r="BL610" s="17"/>
      <c r="BM610" s="17"/>
      <c r="BN610" s="17"/>
      <c r="BO610" s="17"/>
      <c r="BP610" s="17"/>
      <c r="BQ610" s="17"/>
      <c r="BR610" s="17"/>
      <c r="BS610" s="17"/>
      <c r="BT610" s="17"/>
      <c r="BU610" s="17"/>
      <c r="BV610" s="17"/>
      <c r="BW610" s="17"/>
      <c r="BX610" s="17"/>
      <c r="BY610" s="17"/>
      <c r="BZ610" s="17"/>
    </row>
    <row r="611" spans="3:78" x14ac:dyDescent="0.3">
      <c r="C611" s="17"/>
      <c r="D611" s="17"/>
      <c r="E611" s="17"/>
      <c r="F611" s="17"/>
      <c r="G611" s="17"/>
      <c r="H611" s="17"/>
      <c r="I611" s="17"/>
      <c r="J611" s="17"/>
      <c r="K611" s="17"/>
      <c r="L611" s="17"/>
      <c r="M611" s="17"/>
      <c r="N611" s="17"/>
      <c r="O611" s="17"/>
      <c r="P611" s="17"/>
      <c r="Q611" s="17"/>
      <c r="R611" s="17"/>
      <c r="S611" s="17"/>
      <c r="T611" s="17"/>
      <c r="U611" s="17"/>
      <c r="V611" s="17"/>
      <c r="W611" s="17"/>
      <c r="X611" s="17"/>
      <c r="Y611" s="17"/>
      <c r="Z611" s="17"/>
      <c r="AA611" s="17"/>
      <c r="AB611" s="17"/>
      <c r="AC611" s="17"/>
      <c r="AD611" s="17"/>
      <c r="AE611" s="17"/>
      <c r="AF611" s="17"/>
      <c r="AG611" s="17"/>
      <c r="AH611" s="17"/>
      <c r="AI611" s="17"/>
      <c r="AJ611" s="17"/>
      <c r="AK611" s="17"/>
      <c r="AL611" s="17"/>
      <c r="AM611" s="17"/>
      <c r="AN611" s="17"/>
      <c r="AO611" s="17"/>
      <c r="AP611" s="17"/>
      <c r="AQ611" s="17"/>
      <c r="AR611" s="17"/>
      <c r="AS611" s="17"/>
      <c r="AT611" s="17"/>
      <c r="AU611" s="17"/>
      <c r="AV611" s="17"/>
      <c r="AW611" s="17"/>
      <c r="AX611" s="17"/>
      <c r="AY611" s="17"/>
      <c r="AZ611" s="17"/>
      <c r="BA611" s="17"/>
      <c r="BB611" s="17"/>
      <c r="BC611" s="17"/>
      <c r="BD611" s="17"/>
      <c r="BE611" s="17"/>
      <c r="BF611" s="17"/>
      <c r="BG611" s="17"/>
      <c r="BH611" s="17"/>
      <c r="BI611" s="17"/>
      <c r="BJ611" s="17"/>
      <c r="BK611" s="17"/>
      <c r="BL611" s="17"/>
      <c r="BM611" s="17"/>
      <c r="BN611" s="17"/>
      <c r="BO611" s="17"/>
      <c r="BP611" s="17"/>
      <c r="BQ611" s="17"/>
      <c r="BR611" s="17"/>
      <c r="BS611" s="17"/>
      <c r="BT611" s="17"/>
      <c r="BU611" s="17"/>
      <c r="BV611" s="17"/>
      <c r="BW611" s="17"/>
      <c r="BX611" s="17"/>
      <c r="BY611" s="17"/>
      <c r="BZ611" s="17"/>
    </row>
    <row r="612" spans="3:78" x14ac:dyDescent="0.3">
      <c r="C612" s="17"/>
      <c r="D612" s="17"/>
      <c r="E612" s="17"/>
      <c r="F612" s="17"/>
      <c r="G612" s="17"/>
      <c r="H612" s="17"/>
      <c r="I612" s="17"/>
      <c r="J612" s="17"/>
      <c r="K612" s="17"/>
      <c r="L612" s="17"/>
      <c r="M612" s="17"/>
      <c r="N612" s="17"/>
      <c r="O612" s="17"/>
      <c r="P612" s="17"/>
      <c r="Q612" s="17"/>
      <c r="R612" s="17"/>
      <c r="S612" s="17"/>
      <c r="T612" s="17"/>
      <c r="U612" s="17"/>
      <c r="V612" s="17"/>
      <c r="W612" s="17"/>
      <c r="X612" s="17"/>
      <c r="Y612" s="17"/>
      <c r="Z612" s="17"/>
      <c r="AA612" s="17"/>
      <c r="AB612" s="17"/>
      <c r="AC612" s="17"/>
      <c r="AD612" s="17"/>
      <c r="AE612" s="17"/>
      <c r="AF612" s="17"/>
      <c r="AG612" s="17"/>
      <c r="AH612" s="17"/>
      <c r="AI612" s="17"/>
      <c r="AJ612" s="17"/>
      <c r="AK612" s="17"/>
      <c r="AL612" s="17"/>
      <c r="AM612" s="17"/>
      <c r="AN612" s="17"/>
      <c r="AO612" s="17"/>
      <c r="AP612" s="17"/>
      <c r="AQ612" s="17"/>
      <c r="AR612" s="17"/>
      <c r="AS612" s="17"/>
      <c r="AT612" s="17"/>
      <c r="AU612" s="17"/>
      <c r="AV612" s="17"/>
      <c r="AW612" s="17"/>
      <c r="AX612" s="17"/>
      <c r="AY612" s="17"/>
      <c r="AZ612" s="17"/>
      <c r="BA612" s="17"/>
      <c r="BB612" s="17"/>
      <c r="BC612" s="17"/>
      <c r="BD612" s="17"/>
      <c r="BE612" s="17"/>
      <c r="BF612" s="17"/>
      <c r="BG612" s="17"/>
      <c r="BH612" s="17"/>
      <c r="BI612" s="17"/>
      <c r="BJ612" s="17"/>
      <c r="BK612" s="17"/>
      <c r="BL612" s="17"/>
      <c r="BM612" s="17"/>
      <c r="BN612" s="17"/>
      <c r="BO612" s="17"/>
      <c r="BP612" s="17"/>
      <c r="BQ612" s="17"/>
      <c r="BR612" s="17"/>
      <c r="BS612" s="17"/>
      <c r="BT612" s="17"/>
      <c r="BU612" s="17"/>
      <c r="BV612" s="17"/>
      <c r="BW612" s="17"/>
      <c r="BX612" s="17"/>
      <c r="BY612" s="17"/>
      <c r="BZ612" s="17"/>
    </row>
    <row r="613" spans="3:78" x14ac:dyDescent="0.3">
      <c r="C613" s="17"/>
      <c r="D613" s="17"/>
      <c r="E613" s="17"/>
      <c r="F613" s="17"/>
      <c r="G613" s="17"/>
      <c r="H613" s="17"/>
      <c r="I613" s="17"/>
      <c r="J613" s="17"/>
      <c r="K613" s="17"/>
      <c r="L613" s="17"/>
      <c r="M613" s="17"/>
      <c r="N613" s="17"/>
      <c r="O613" s="17"/>
      <c r="P613" s="17"/>
      <c r="Q613" s="17"/>
      <c r="R613" s="17"/>
      <c r="S613" s="17"/>
      <c r="T613" s="17"/>
      <c r="U613" s="17"/>
      <c r="V613" s="17"/>
      <c r="W613" s="17"/>
      <c r="X613" s="17"/>
      <c r="Y613" s="17"/>
      <c r="Z613" s="17"/>
      <c r="AA613" s="17"/>
      <c r="AB613" s="17"/>
      <c r="AC613" s="17"/>
      <c r="AD613" s="17"/>
      <c r="AE613" s="17"/>
      <c r="AF613" s="17"/>
      <c r="AG613" s="17"/>
      <c r="AH613" s="17"/>
      <c r="AI613" s="17"/>
      <c r="AJ613" s="17"/>
      <c r="AK613" s="17"/>
      <c r="AL613" s="17"/>
      <c r="AM613" s="17"/>
      <c r="AN613" s="17"/>
      <c r="AO613" s="17"/>
      <c r="AP613" s="17"/>
      <c r="AQ613" s="17"/>
      <c r="AR613" s="17"/>
      <c r="AS613" s="17"/>
      <c r="AT613" s="17"/>
      <c r="AU613" s="17"/>
      <c r="AV613" s="17"/>
      <c r="AW613" s="17"/>
      <c r="AX613" s="17"/>
      <c r="AY613" s="17"/>
      <c r="AZ613" s="17"/>
      <c r="BA613" s="17"/>
      <c r="BB613" s="17"/>
      <c r="BC613" s="17"/>
      <c r="BD613" s="17"/>
      <c r="BE613" s="17"/>
      <c r="BF613" s="17"/>
      <c r="BG613" s="17"/>
      <c r="BH613" s="17"/>
      <c r="BI613" s="17"/>
      <c r="BJ613" s="17"/>
      <c r="BK613" s="17"/>
      <c r="BL613" s="17"/>
      <c r="BM613" s="17"/>
      <c r="BN613" s="17"/>
      <c r="BO613" s="17"/>
      <c r="BP613" s="17"/>
      <c r="BQ613" s="17"/>
      <c r="BR613" s="17"/>
      <c r="BS613" s="17"/>
      <c r="BT613" s="17"/>
      <c r="BU613" s="17"/>
      <c r="BV613" s="17"/>
      <c r="BW613" s="17"/>
      <c r="BX613" s="17"/>
      <c r="BY613" s="17"/>
      <c r="BZ613" s="17"/>
    </row>
    <row r="614" spans="3:78" x14ac:dyDescent="0.3">
      <c r="C614" s="17"/>
      <c r="D614" s="17"/>
      <c r="E614" s="17"/>
      <c r="F614" s="17"/>
      <c r="G614" s="17"/>
      <c r="H614" s="17"/>
      <c r="I614" s="17"/>
      <c r="J614" s="17"/>
      <c r="K614" s="17"/>
      <c r="L614" s="17"/>
      <c r="M614" s="17"/>
      <c r="N614" s="17"/>
      <c r="O614" s="17"/>
      <c r="P614" s="17"/>
      <c r="Q614" s="17"/>
      <c r="R614" s="17"/>
      <c r="S614" s="17"/>
      <c r="T614" s="17"/>
      <c r="U614" s="17"/>
      <c r="V614" s="17"/>
      <c r="W614" s="17"/>
      <c r="X614" s="17"/>
      <c r="Y614" s="17"/>
      <c r="Z614" s="17"/>
      <c r="AA614" s="17"/>
      <c r="AB614" s="17"/>
      <c r="AC614" s="17"/>
      <c r="AD614" s="17"/>
      <c r="AE614" s="17"/>
      <c r="AF614" s="17"/>
      <c r="AG614" s="17"/>
      <c r="AH614" s="17"/>
      <c r="AI614" s="17"/>
      <c r="AJ614" s="17"/>
      <c r="AK614" s="17"/>
      <c r="AL614" s="17"/>
      <c r="AM614" s="17"/>
      <c r="AN614" s="17"/>
      <c r="AO614" s="17"/>
      <c r="AP614" s="17"/>
      <c r="AQ614" s="17"/>
      <c r="AR614" s="17"/>
      <c r="AS614" s="17"/>
      <c r="AT614" s="17"/>
      <c r="AU614" s="17"/>
      <c r="AV614" s="17"/>
      <c r="AW614" s="17"/>
      <c r="AX614" s="17"/>
      <c r="AY614" s="17"/>
      <c r="AZ614" s="17"/>
      <c r="BA614" s="17"/>
      <c r="BB614" s="17"/>
      <c r="BC614" s="17"/>
      <c r="BD614" s="17"/>
      <c r="BE614" s="17"/>
      <c r="BF614" s="17"/>
      <c r="BG614" s="17"/>
      <c r="BH614" s="17"/>
      <c r="BI614" s="17"/>
      <c r="BJ614" s="17"/>
      <c r="BK614" s="17"/>
      <c r="BL614" s="17"/>
      <c r="BM614" s="17"/>
      <c r="BN614" s="17"/>
      <c r="BO614" s="17"/>
      <c r="BP614" s="17"/>
      <c r="BQ614" s="17"/>
      <c r="BR614" s="17"/>
      <c r="BS614" s="17"/>
      <c r="BT614" s="17"/>
      <c r="BU614" s="17"/>
      <c r="BV614" s="17"/>
      <c r="BW614" s="17"/>
      <c r="BX614" s="17"/>
      <c r="BY614" s="17"/>
      <c r="BZ614" s="17"/>
    </row>
    <row r="615" spans="3:78" x14ac:dyDescent="0.3">
      <c r="C615" s="17"/>
      <c r="D615" s="17"/>
      <c r="E615" s="17"/>
      <c r="F615" s="17"/>
      <c r="G615" s="17"/>
      <c r="H615" s="17"/>
      <c r="I615" s="17"/>
      <c r="J615" s="17"/>
      <c r="K615" s="17"/>
      <c r="L615" s="17"/>
      <c r="M615" s="17"/>
      <c r="N615" s="17"/>
      <c r="O615" s="17"/>
      <c r="P615" s="17"/>
      <c r="Q615" s="17"/>
      <c r="R615" s="17"/>
      <c r="S615" s="17"/>
      <c r="T615" s="17"/>
      <c r="U615" s="17"/>
      <c r="V615" s="17"/>
      <c r="W615" s="17"/>
      <c r="X615" s="17"/>
      <c r="Y615" s="17"/>
      <c r="Z615" s="17"/>
      <c r="AA615" s="17"/>
      <c r="AB615" s="17"/>
      <c r="AC615" s="17"/>
      <c r="AD615" s="17"/>
      <c r="AE615" s="17"/>
      <c r="AF615" s="17"/>
      <c r="AG615" s="17"/>
      <c r="AH615" s="17"/>
      <c r="AI615" s="17"/>
      <c r="AJ615" s="17"/>
      <c r="AK615" s="17"/>
      <c r="AL615" s="17"/>
      <c r="AM615" s="17"/>
      <c r="AN615" s="17"/>
      <c r="AO615" s="17"/>
      <c r="AP615" s="17"/>
      <c r="AQ615" s="17"/>
      <c r="AR615" s="17"/>
      <c r="AS615" s="17"/>
      <c r="AT615" s="17"/>
      <c r="AU615" s="17"/>
      <c r="AV615" s="17"/>
      <c r="AW615" s="17"/>
      <c r="AX615" s="17"/>
      <c r="AY615" s="17"/>
      <c r="AZ615" s="17"/>
      <c r="BA615" s="17"/>
      <c r="BB615" s="17"/>
      <c r="BC615" s="17"/>
      <c r="BD615" s="17"/>
      <c r="BE615" s="17"/>
      <c r="BF615" s="17"/>
      <c r="BG615" s="17"/>
      <c r="BH615" s="17"/>
      <c r="BI615" s="17"/>
      <c r="BJ615" s="17"/>
      <c r="BK615" s="17"/>
      <c r="BL615" s="17"/>
      <c r="BM615" s="17"/>
      <c r="BN615" s="17"/>
      <c r="BO615" s="17"/>
      <c r="BP615" s="17"/>
      <c r="BQ615" s="17"/>
      <c r="BR615" s="17"/>
      <c r="BS615" s="17"/>
      <c r="BT615" s="17"/>
      <c r="BU615" s="17"/>
      <c r="BV615" s="17"/>
      <c r="BW615" s="17"/>
      <c r="BX615" s="17"/>
      <c r="BY615" s="17"/>
      <c r="BZ615" s="17"/>
    </row>
    <row r="616" spans="3:78" x14ac:dyDescent="0.3">
      <c r="C616" s="17"/>
      <c r="D616" s="17"/>
      <c r="E616" s="17"/>
      <c r="F616" s="17"/>
      <c r="G616" s="17"/>
      <c r="H616" s="17"/>
      <c r="I616" s="17"/>
      <c r="J616" s="17"/>
      <c r="K616" s="17"/>
      <c r="L616" s="17"/>
      <c r="M616" s="17"/>
      <c r="N616" s="17"/>
      <c r="O616" s="17"/>
      <c r="P616" s="17"/>
      <c r="Q616" s="17"/>
      <c r="R616" s="17"/>
      <c r="S616" s="17"/>
      <c r="T616" s="17"/>
      <c r="U616" s="17"/>
      <c r="V616" s="17"/>
      <c r="W616" s="17"/>
      <c r="X616" s="17"/>
      <c r="Y616" s="17"/>
      <c r="Z616" s="17"/>
      <c r="AA616" s="17"/>
      <c r="AB616" s="17"/>
      <c r="AC616" s="17"/>
      <c r="AD616" s="17"/>
      <c r="AE616" s="17"/>
      <c r="AF616" s="17"/>
      <c r="AG616" s="17"/>
      <c r="AH616" s="17"/>
      <c r="AI616" s="17"/>
      <c r="AJ616" s="17"/>
      <c r="AK616" s="17"/>
      <c r="AL616" s="17"/>
      <c r="AM616" s="17"/>
      <c r="AN616" s="17"/>
      <c r="AO616" s="17"/>
      <c r="AP616" s="17"/>
      <c r="AQ616" s="17"/>
      <c r="AR616" s="17"/>
      <c r="AS616" s="17"/>
      <c r="AT616" s="17"/>
      <c r="AU616" s="17"/>
      <c r="AV616" s="17"/>
      <c r="AW616" s="17"/>
      <c r="AX616" s="17"/>
      <c r="AY616" s="17"/>
      <c r="AZ616" s="17"/>
      <c r="BA616" s="17"/>
      <c r="BB616" s="17"/>
      <c r="BC616" s="17"/>
      <c r="BD616" s="17"/>
      <c r="BE616" s="17"/>
      <c r="BF616" s="17"/>
      <c r="BG616" s="17"/>
      <c r="BH616" s="17"/>
      <c r="BI616" s="17"/>
      <c r="BJ616" s="17"/>
      <c r="BK616" s="17"/>
      <c r="BL616" s="17"/>
      <c r="BM616" s="17"/>
      <c r="BN616" s="17"/>
      <c r="BO616" s="17"/>
      <c r="BP616" s="17"/>
      <c r="BQ616" s="17"/>
      <c r="BR616" s="17"/>
      <c r="BS616" s="17"/>
      <c r="BT616" s="17"/>
      <c r="BU616" s="17"/>
      <c r="BV616" s="17"/>
      <c r="BW616" s="17"/>
      <c r="BX616" s="17"/>
      <c r="BY616" s="17"/>
      <c r="BZ616" s="17"/>
    </row>
    <row r="617" spans="3:78" x14ac:dyDescent="0.3">
      <c r="C617" s="17"/>
      <c r="D617" s="17"/>
      <c r="E617" s="17"/>
      <c r="F617" s="17"/>
      <c r="G617" s="17"/>
      <c r="H617" s="17"/>
      <c r="I617" s="17"/>
      <c r="J617" s="17"/>
      <c r="K617" s="17"/>
      <c r="L617" s="17"/>
      <c r="M617" s="17"/>
      <c r="N617" s="17"/>
      <c r="O617" s="17"/>
      <c r="P617" s="17"/>
      <c r="Q617" s="17"/>
      <c r="R617" s="17"/>
      <c r="S617" s="17"/>
      <c r="T617" s="17"/>
      <c r="U617" s="17"/>
      <c r="V617" s="17"/>
      <c r="W617" s="17"/>
      <c r="X617" s="17"/>
      <c r="Y617" s="17"/>
      <c r="Z617" s="17"/>
      <c r="AA617" s="17"/>
      <c r="AB617" s="17"/>
      <c r="AC617" s="17"/>
      <c r="AD617" s="17"/>
      <c r="AE617" s="17"/>
      <c r="AF617" s="17"/>
      <c r="AG617" s="17"/>
      <c r="AH617" s="17"/>
      <c r="AI617" s="17"/>
      <c r="AJ617" s="17"/>
      <c r="AK617" s="17"/>
      <c r="AL617" s="17"/>
      <c r="AM617" s="17"/>
      <c r="AN617" s="17"/>
      <c r="AO617" s="17"/>
      <c r="AP617" s="17"/>
      <c r="AQ617" s="17"/>
      <c r="AR617" s="17"/>
      <c r="AS617" s="17"/>
      <c r="AT617" s="17"/>
      <c r="AU617" s="17"/>
      <c r="AV617" s="17"/>
      <c r="AW617" s="17"/>
      <c r="AX617" s="17"/>
      <c r="AY617" s="17"/>
      <c r="AZ617" s="17"/>
      <c r="BA617" s="17"/>
      <c r="BB617" s="17"/>
      <c r="BC617" s="17"/>
      <c r="BD617" s="17"/>
      <c r="BE617" s="17"/>
      <c r="BF617" s="17"/>
      <c r="BG617" s="17"/>
      <c r="BH617" s="17"/>
      <c r="BI617" s="17"/>
      <c r="BJ617" s="17"/>
      <c r="BK617" s="17"/>
      <c r="BL617" s="17"/>
      <c r="BM617" s="17"/>
      <c r="BN617" s="17"/>
      <c r="BO617" s="17"/>
      <c r="BP617" s="17"/>
      <c r="BQ617" s="17"/>
      <c r="BR617" s="17"/>
      <c r="BS617" s="17"/>
      <c r="BT617" s="17"/>
      <c r="BU617" s="17"/>
      <c r="BV617" s="17"/>
      <c r="BW617" s="17"/>
      <c r="BX617" s="17"/>
      <c r="BY617" s="17"/>
      <c r="BZ617" s="17"/>
    </row>
    <row r="618" spans="3:78" x14ac:dyDescent="0.3">
      <c r="C618" s="17"/>
      <c r="D618" s="17"/>
      <c r="E618" s="17"/>
      <c r="F618" s="17"/>
      <c r="G618" s="17"/>
      <c r="H618" s="17"/>
      <c r="I618" s="17"/>
      <c r="J618" s="17"/>
      <c r="K618" s="17"/>
      <c r="L618" s="17"/>
      <c r="M618" s="17"/>
      <c r="N618" s="17"/>
      <c r="O618" s="17"/>
      <c r="P618" s="17"/>
      <c r="Q618" s="17"/>
      <c r="R618" s="17"/>
      <c r="S618" s="17"/>
      <c r="T618" s="17"/>
      <c r="U618" s="17"/>
      <c r="V618" s="17"/>
      <c r="W618" s="17"/>
      <c r="X618" s="17"/>
      <c r="Y618" s="17"/>
      <c r="Z618" s="17"/>
      <c r="AA618" s="17"/>
      <c r="AB618" s="17"/>
      <c r="AC618" s="17"/>
      <c r="AD618" s="17"/>
      <c r="AE618" s="17"/>
      <c r="AF618" s="17"/>
      <c r="AG618" s="17"/>
      <c r="AH618" s="17"/>
      <c r="AI618" s="17"/>
      <c r="AJ618" s="17"/>
      <c r="AK618" s="17"/>
      <c r="AL618" s="17"/>
      <c r="AM618" s="17"/>
      <c r="AN618" s="17"/>
      <c r="AO618" s="17"/>
      <c r="AP618" s="17"/>
      <c r="AQ618" s="17"/>
      <c r="AR618" s="17"/>
      <c r="AS618" s="17"/>
      <c r="AT618" s="17"/>
      <c r="AU618" s="17"/>
      <c r="AV618" s="17"/>
      <c r="AW618" s="17"/>
      <c r="AX618" s="17"/>
      <c r="AY618" s="17"/>
      <c r="AZ618" s="17"/>
      <c r="BA618" s="17"/>
      <c r="BB618" s="17"/>
      <c r="BC618" s="17"/>
      <c r="BD618" s="17"/>
      <c r="BE618" s="17"/>
      <c r="BF618" s="17"/>
      <c r="BG618" s="17"/>
      <c r="BH618" s="17"/>
      <c r="BI618" s="17"/>
      <c r="BJ618" s="17"/>
      <c r="BK618" s="17"/>
      <c r="BL618" s="17"/>
      <c r="BM618" s="17"/>
      <c r="BN618" s="17"/>
      <c r="BO618" s="17"/>
      <c r="BP618" s="17"/>
      <c r="BQ618" s="17"/>
      <c r="BR618" s="17"/>
      <c r="BS618" s="17"/>
      <c r="BT618" s="17"/>
      <c r="BU618" s="17"/>
      <c r="BV618" s="17"/>
      <c r="BW618" s="17"/>
      <c r="BX618" s="17"/>
      <c r="BY618" s="17"/>
      <c r="BZ618" s="17"/>
    </row>
    <row r="619" spans="3:78" x14ac:dyDescent="0.3">
      <c r="C619" s="17"/>
      <c r="D619" s="17"/>
      <c r="E619" s="17"/>
      <c r="F619" s="17"/>
      <c r="G619" s="17"/>
      <c r="H619" s="17"/>
      <c r="I619" s="17"/>
      <c r="J619" s="17"/>
      <c r="K619" s="17"/>
      <c r="L619" s="17"/>
      <c r="M619" s="17"/>
      <c r="N619" s="17"/>
      <c r="O619" s="17"/>
      <c r="P619" s="17"/>
      <c r="Q619" s="17"/>
      <c r="R619" s="17"/>
      <c r="S619" s="17"/>
      <c r="T619" s="17"/>
      <c r="U619" s="17"/>
      <c r="V619" s="17"/>
      <c r="W619" s="17"/>
      <c r="X619" s="17"/>
      <c r="Y619" s="17"/>
      <c r="Z619" s="17"/>
      <c r="AA619" s="17"/>
      <c r="AB619" s="17"/>
      <c r="AC619" s="17"/>
      <c r="AD619" s="17"/>
      <c r="AE619" s="17"/>
      <c r="AF619" s="17"/>
      <c r="AG619" s="17"/>
      <c r="AH619" s="17"/>
      <c r="AI619" s="17"/>
      <c r="AJ619" s="17"/>
      <c r="AK619" s="17"/>
      <c r="AL619" s="17"/>
      <c r="AM619" s="17"/>
      <c r="AN619" s="17"/>
      <c r="AO619" s="17"/>
      <c r="AP619" s="17"/>
      <c r="AQ619" s="17"/>
      <c r="AR619" s="17"/>
      <c r="AS619" s="17"/>
      <c r="AT619" s="17"/>
      <c r="AU619" s="17"/>
      <c r="AV619" s="17"/>
      <c r="AW619" s="17"/>
      <c r="AX619" s="17"/>
      <c r="AY619" s="17"/>
      <c r="AZ619" s="17"/>
      <c r="BA619" s="17"/>
      <c r="BB619" s="17"/>
      <c r="BC619" s="17"/>
      <c r="BD619" s="17"/>
      <c r="BE619" s="17"/>
      <c r="BF619" s="17"/>
      <c r="BG619" s="17"/>
      <c r="BH619" s="17"/>
      <c r="BI619" s="17"/>
      <c r="BJ619" s="17"/>
      <c r="BK619" s="17"/>
      <c r="BL619" s="17"/>
      <c r="BM619" s="17"/>
      <c r="BN619" s="17"/>
      <c r="BO619" s="17"/>
      <c r="BP619" s="17"/>
      <c r="BQ619" s="17"/>
      <c r="BR619" s="17"/>
      <c r="BS619" s="17"/>
      <c r="BT619" s="17"/>
      <c r="BU619" s="17"/>
      <c r="BV619" s="17"/>
      <c r="BW619" s="17"/>
      <c r="BX619" s="17"/>
      <c r="BY619" s="17"/>
      <c r="BZ619" s="17"/>
    </row>
    <row r="620" spans="3:78" x14ac:dyDescent="0.3">
      <c r="C620" s="17"/>
      <c r="D620" s="17"/>
      <c r="E620" s="17"/>
      <c r="F620" s="17"/>
      <c r="G620" s="17"/>
      <c r="H620" s="17"/>
      <c r="I620" s="17"/>
      <c r="J620" s="17"/>
      <c r="K620" s="17"/>
      <c r="L620" s="17"/>
      <c r="M620" s="17"/>
      <c r="N620" s="17"/>
      <c r="O620" s="17"/>
      <c r="P620" s="17"/>
      <c r="Q620" s="17"/>
      <c r="R620" s="17"/>
      <c r="S620" s="17"/>
      <c r="T620" s="17"/>
      <c r="U620" s="17"/>
      <c r="V620" s="17"/>
      <c r="W620" s="17"/>
      <c r="X620" s="17"/>
      <c r="Y620" s="17"/>
      <c r="Z620" s="17"/>
      <c r="AA620" s="17"/>
      <c r="AB620" s="17"/>
      <c r="AC620" s="17"/>
      <c r="AD620" s="17"/>
      <c r="AE620" s="17"/>
      <c r="AF620" s="17"/>
      <c r="AG620" s="17"/>
      <c r="AH620" s="17"/>
      <c r="AI620" s="17"/>
      <c r="AJ620" s="17"/>
      <c r="AK620" s="17"/>
      <c r="AL620" s="17"/>
      <c r="AM620" s="17"/>
      <c r="AN620" s="17"/>
      <c r="AO620" s="17"/>
      <c r="AP620" s="17"/>
      <c r="AQ620" s="17"/>
      <c r="AR620" s="17"/>
      <c r="AS620" s="17"/>
      <c r="AT620" s="17"/>
      <c r="AU620" s="17"/>
      <c r="AV620" s="17"/>
      <c r="AW620" s="17"/>
      <c r="AX620" s="17"/>
      <c r="AY620" s="17"/>
      <c r="AZ620" s="17"/>
      <c r="BA620" s="17"/>
      <c r="BB620" s="17"/>
      <c r="BC620" s="17"/>
      <c r="BD620" s="17"/>
      <c r="BE620" s="17"/>
      <c r="BF620" s="17"/>
      <c r="BG620" s="17"/>
      <c r="BH620" s="17"/>
      <c r="BI620" s="17"/>
      <c r="BJ620" s="17"/>
      <c r="BK620" s="17"/>
      <c r="BL620" s="17"/>
      <c r="BM620" s="17"/>
      <c r="BN620" s="17"/>
      <c r="BO620" s="17"/>
      <c r="BP620" s="17"/>
      <c r="BQ620" s="17"/>
      <c r="BR620" s="17"/>
      <c r="BS620" s="17"/>
      <c r="BT620" s="17"/>
      <c r="BU620" s="17"/>
      <c r="BV620" s="17"/>
      <c r="BW620" s="17"/>
      <c r="BX620" s="17"/>
      <c r="BY620" s="17"/>
      <c r="BZ620" s="17"/>
    </row>
    <row r="621" spans="3:78" x14ac:dyDescent="0.3">
      <c r="C621" s="17"/>
      <c r="D621" s="17"/>
      <c r="E621" s="17"/>
      <c r="F621" s="17"/>
      <c r="G621" s="17"/>
      <c r="H621" s="17"/>
      <c r="I621" s="17"/>
      <c r="J621" s="17"/>
      <c r="K621" s="17"/>
      <c r="L621" s="17"/>
      <c r="M621" s="17"/>
      <c r="N621" s="17"/>
      <c r="O621" s="17"/>
      <c r="P621" s="17"/>
      <c r="Q621" s="17"/>
      <c r="R621" s="17"/>
      <c r="S621" s="17"/>
      <c r="T621" s="17"/>
      <c r="U621" s="17"/>
      <c r="V621" s="17"/>
      <c r="W621" s="17"/>
      <c r="X621" s="17"/>
      <c r="Y621" s="17"/>
      <c r="Z621" s="17"/>
      <c r="AA621" s="17"/>
      <c r="AB621" s="17"/>
      <c r="AC621" s="17"/>
      <c r="AD621" s="17"/>
      <c r="AE621" s="17"/>
      <c r="AF621" s="17"/>
      <c r="AG621" s="17"/>
      <c r="AH621" s="17"/>
      <c r="AI621" s="17"/>
      <c r="AJ621" s="17"/>
      <c r="AK621" s="17"/>
      <c r="AL621" s="17"/>
      <c r="AM621" s="17"/>
      <c r="AN621" s="17"/>
      <c r="AO621" s="17"/>
      <c r="AP621" s="17"/>
      <c r="AQ621" s="17"/>
      <c r="AR621" s="17"/>
      <c r="AS621" s="17"/>
      <c r="AT621" s="17"/>
      <c r="AU621" s="17"/>
      <c r="AV621" s="17"/>
      <c r="AW621" s="17"/>
      <c r="AX621" s="17"/>
      <c r="AY621" s="17"/>
      <c r="AZ621" s="17"/>
      <c r="BA621" s="17"/>
      <c r="BB621" s="17"/>
      <c r="BC621" s="17"/>
      <c r="BD621" s="17"/>
      <c r="BE621" s="17"/>
      <c r="BF621" s="17"/>
      <c r="BG621" s="17"/>
      <c r="BH621" s="17"/>
      <c r="BI621" s="17"/>
      <c r="BJ621" s="17"/>
      <c r="BK621" s="17"/>
      <c r="BL621" s="17"/>
      <c r="BM621" s="17"/>
      <c r="BN621" s="17"/>
      <c r="BO621" s="17"/>
      <c r="BP621" s="17"/>
      <c r="BQ621" s="17"/>
      <c r="BR621" s="17"/>
      <c r="BS621" s="17"/>
      <c r="BT621" s="17"/>
      <c r="BU621" s="17"/>
      <c r="BV621" s="17"/>
      <c r="BW621" s="17"/>
      <c r="BX621" s="17"/>
      <c r="BY621" s="17"/>
      <c r="BZ621" s="17"/>
    </row>
    <row r="622" spans="3:78" x14ac:dyDescent="0.3">
      <c r="C622" s="17"/>
      <c r="D622" s="17"/>
      <c r="E622" s="17"/>
      <c r="F622" s="17"/>
      <c r="G622" s="17"/>
      <c r="H622" s="17"/>
      <c r="I622" s="17"/>
      <c r="J622" s="17"/>
      <c r="K622" s="17"/>
      <c r="L622" s="17"/>
      <c r="M622" s="17"/>
      <c r="N622" s="17"/>
      <c r="O622" s="17"/>
      <c r="P622" s="17"/>
      <c r="Q622" s="17"/>
      <c r="R622" s="17"/>
      <c r="S622" s="17"/>
      <c r="T622" s="17"/>
      <c r="U622" s="17"/>
      <c r="V622" s="17"/>
      <c r="W622" s="17"/>
      <c r="X622" s="17"/>
      <c r="Y622" s="17"/>
      <c r="Z622" s="17"/>
      <c r="AA622" s="17"/>
      <c r="AB622" s="17"/>
      <c r="AC622" s="17"/>
      <c r="AD622" s="17"/>
      <c r="AE622" s="17"/>
      <c r="AF622" s="17"/>
      <c r="AG622" s="17"/>
      <c r="AH622" s="17"/>
      <c r="AI622" s="17"/>
      <c r="AJ622" s="17"/>
      <c r="AK622" s="17"/>
      <c r="AL622" s="17"/>
      <c r="AM622" s="17"/>
      <c r="AN622" s="17"/>
      <c r="AO622" s="17"/>
      <c r="AP622" s="17"/>
      <c r="AQ622" s="17"/>
      <c r="AR622" s="17"/>
      <c r="AS622" s="17"/>
      <c r="AT622" s="17"/>
      <c r="AU622" s="17"/>
      <c r="AV622" s="17"/>
      <c r="AW622" s="17"/>
      <c r="AX622" s="17"/>
      <c r="AY622" s="17"/>
      <c r="AZ622" s="17"/>
      <c r="BA622" s="17"/>
      <c r="BB622" s="17"/>
      <c r="BC622" s="17"/>
      <c r="BD622" s="17"/>
      <c r="BE622" s="17"/>
      <c r="BF622" s="17"/>
      <c r="BG622" s="17"/>
      <c r="BH622" s="17"/>
      <c r="BI622" s="17"/>
      <c r="BJ622" s="17"/>
      <c r="BK622" s="17"/>
      <c r="BL622" s="17"/>
      <c r="BM622" s="17"/>
      <c r="BN622" s="17"/>
      <c r="BO622" s="17"/>
      <c r="BP622" s="17"/>
      <c r="BQ622" s="17"/>
      <c r="BR622" s="17"/>
      <c r="BS622" s="17"/>
      <c r="BT622" s="17"/>
      <c r="BU622" s="17"/>
      <c r="BV622" s="17"/>
      <c r="BW622" s="17"/>
      <c r="BX622" s="17"/>
      <c r="BY622" s="17"/>
      <c r="BZ622" s="17"/>
    </row>
    <row r="623" spans="3:78" x14ac:dyDescent="0.3">
      <c r="C623" s="17"/>
      <c r="D623" s="17"/>
      <c r="E623" s="17"/>
      <c r="F623" s="17"/>
      <c r="G623" s="17"/>
      <c r="H623" s="17"/>
      <c r="I623" s="17"/>
      <c r="J623" s="17"/>
      <c r="K623" s="17"/>
      <c r="L623" s="17"/>
      <c r="M623" s="17"/>
      <c r="N623" s="17"/>
      <c r="O623" s="17"/>
      <c r="P623" s="17"/>
      <c r="Q623" s="17"/>
      <c r="R623" s="17"/>
      <c r="S623" s="17"/>
      <c r="T623" s="17"/>
      <c r="U623" s="17"/>
      <c r="V623" s="17"/>
      <c r="W623" s="17"/>
      <c r="X623" s="17"/>
      <c r="Y623" s="17"/>
      <c r="Z623" s="17"/>
      <c r="AA623" s="17"/>
      <c r="AB623" s="17"/>
      <c r="AC623" s="17"/>
      <c r="AD623" s="17"/>
      <c r="AE623" s="17"/>
      <c r="AF623" s="17"/>
      <c r="AG623" s="17"/>
      <c r="AH623" s="17"/>
      <c r="AI623" s="17"/>
      <c r="AJ623" s="17"/>
      <c r="AK623" s="17"/>
      <c r="AL623" s="17"/>
      <c r="AM623" s="17"/>
      <c r="AN623" s="17"/>
      <c r="AO623" s="17"/>
      <c r="AP623" s="17"/>
      <c r="AQ623" s="17"/>
      <c r="AR623" s="17"/>
      <c r="AS623" s="17"/>
      <c r="AT623" s="17"/>
      <c r="AU623" s="17"/>
      <c r="AV623" s="17"/>
      <c r="AW623" s="17"/>
      <c r="AX623" s="17"/>
      <c r="AY623" s="17"/>
      <c r="AZ623" s="17"/>
      <c r="BA623" s="17"/>
      <c r="BB623" s="17"/>
      <c r="BC623" s="17"/>
      <c r="BD623" s="17"/>
      <c r="BE623" s="17"/>
      <c r="BF623" s="17"/>
      <c r="BG623" s="17"/>
      <c r="BH623" s="17"/>
      <c r="BI623" s="17"/>
      <c r="BJ623" s="17"/>
      <c r="BK623" s="17"/>
      <c r="BL623" s="17"/>
      <c r="BM623" s="17"/>
      <c r="BN623" s="17"/>
      <c r="BO623" s="17"/>
      <c r="BP623" s="17"/>
      <c r="BQ623" s="17"/>
      <c r="BR623" s="17"/>
      <c r="BS623" s="17"/>
      <c r="BT623" s="17"/>
      <c r="BU623" s="17"/>
      <c r="BV623" s="17"/>
      <c r="BW623" s="17"/>
      <c r="BX623" s="17"/>
      <c r="BY623" s="17"/>
      <c r="BZ623" s="17"/>
    </row>
    <row r="624" spans="3:78" x14ac:dyDescent="0.3">
      <c r="C624" s="17"/>
      <c r="D624" s="17"/>
      <c r="E624" s="17"/>
      <c r="F624" s="17"/>
      <c r="G624" s="17"/>
      <c r="H624" s="17"/>
      <c r="I624" s="17"/>
      <c r="J624" s="17"/>
      <c r="K624" s="17"/>
      <c r="L624" s="17"/>
      <c r="M624" s="17"/>
      <c r="N624" s="17"/>
      <c r="O624" s="17"/>
      <c r="P624" s="17"/>
      <c r="Q624" s="17"/>
      <c r="R624" s="17"/>
      <c r="S624" s="17"/>
      <c r="T624" s="17"/>
      <c r="U624" s="17"/>
      <c r="V624" s="17"/>
      <c r="W624" s="17"/>
      <c r="X624" s="17"/>
      <c r="Y624" s="17"/>
      <c r="Z624" s="17"/>
      <c r="AA624" s="17"/>
      <c r="AB624" s="17"/>
      <c r="AC624" s="17"/>
      <c r="AD624" s="17"/>
      <c r="AE624" s="17"/>
      <c r="AF624" s="17"/>
      <c r="AG624" s="17"/>
      <c r="AH624" s="17"/>
      <c r="AI624" s="17"/>
      <c r="AJ624" s="17"/>
      <c r="AK624" s="17"/>
      <c r="AL624" s="17"/>
      <c r="AM624" s="17"/>
      <c r="AN624" s="17"/>
      <c r="AO624" s="17"/>
      <c r="AP624" s="17"/>
      <c r="AQ624" s="17"/>
      <c r="AR624" s="17"/>
      <c r="AS624" s="17"/>
      <c r="AT624" s="17"/>
      <c r="AU624" s="17"/>
      <c r="AV624" s="17"/>
      <c r="AW624" s="17"/>
      <c r="AX624" s="17"/>
      <c r="AY624" s="17"/>
      <c r="AZ624" s="17"/>
      <c r="BA624" s="17"/>
      <c r="BB624" s="17"/>
      <c r="BC624" s="17"/>
      <c r="BD624" s="17"/>
      <c r="BE624" s="17"/>
      <c r="BF624" s="17"/>
      <c r="BG624" s="17"/>
      <c r="BH624" s="17"/>
      <c r="BI624" s="17"/>
      <c r="BJ624" s="17"/>
      <c r="BK624" s="17"/>
      <c r="BL624" s="17"/>
      <c r="BM624" s="17"/>
      <c r="BN624" s="17"/>
      <c r="BO624" s="17"/>
      <c r="BP624" s="17"/>
      <c r="BQ624" s="17"/>
      <c r="BR624" s="17"/>
      <c r="BS624" s="17"/>
      <c r="BT624" s="17"/>
      <c r="BU624" s="17"/>
      <c r="BV624" s="17"/>
      <c r="BW624" s="17"/>
      <c r="BX624" s="17"/>
      <c r="BY624" s="17"/>
      <c r="BZ624" s="17"/>
    </row>
    <row r="625" spans="3:78" x14ac:dyDescent="0.3">
      <c r="C625" s="17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  <c r="W625" s="17"/>
      <c r="X625" s="17"/>
      <c r="Y625" s="17"/>
      <c r="Z625" s="17"/>
      <c r="AA625" s="17"/>
      <c r="AB625" s="17"/>
      <c r="AC625" s="17"/>
      <c r="AD625" s="17"/>
      <c r="AE625" s="17"/>
      <c r="AF625" s="17"/>
      <c r="AG625" s="17"/>
      <c r="AH625" s="17"/>
      <c r="AI625" s="17"/>
      <c r="AJ625" s="17"/>
      <c r="AK625" s="17"/>
      <c r="AL625" s="17"/>
      <c r="AM625" s="17"/>
      <c r="AN625" s="17"/>
      <c r="AO625" s="17"/>
      <c r="AP625" s="17"/>
      <c r="AQ625" s="17"/>
      <c r="AR625" s="17"/>
      <c r="AS625" s="17"/>
      <c r="AT625" s="17"/>
      <c r="AU625" s="17"/>
      <c r="AV625" s="17"/>
      <c r="AW625" s="17"/>
      <c r="AX625" s="17"/>
      <c r="AY625" s="17"/>
      <c r="AZ625" s="17"/>
      <c r="BA625" s="17"/>
      <c r="BB625" s="17"/>
      <c r="BC625" s="17"/>
      <c r="BD625" s="17"/>
      <c r="BE625" s="17"/>
      <c r="BF625" s="17"/>
      <c r="BG625" s="17"/>
      <c r="BH625" s="17"/>
      <c r="BI625" s="17"/>
      <c r="BJ625" s="17"/>
      <c r="BK625" s="17"/>
      <c r="BL625" s="17"/>
      <c r="BM625" s="17"/>
      <c r="BN625" s="17"/>
      <c r="BO625" s="17"/>
      <c r="BP625" s="17"/>
      <c r="BQ625" s="17"/>
      <c r="BR625" s="17"/>
      <c r="BS625" s="17"/>
      <c r="BT625" s="17"/>
      <c r="BU625" s="17"/>
      <c r="BV625" s="17"/>
      <c r="BW625" s="17"/>
      <c r="BX625" s="17"/>
      <c r="BY625" s="17"/>
      <c r="BZ625" s="17"/>
    </row>
    <row r="626" spans="3:78" x14ac:dyDescent="0.3">
      <c r="C626" s="17"/>
      <c r="D626" s="17"/>
      <c r="E626" s="17"/>
      <c r="F626" s="17"/>
      <c r="G626" s="17"/>
      <c r="H626" s="17"/>
      <c r="I626" s="17"/>
      <c r="J626" s="17"/>
      <c r="K626" s="17"/>
      <c r="L626" s="17"/>
      <c r="M626" s="17"/>
      <c r="N626" s="17"/>
      <c r="O626" s="17"/>
      <c r="P626" s="17"/>
      <c r="Q626" s="17"/>
      <c r="R626" s="17"/>
      <c r="S626" s="17"/>
      <c r="T626" s="17"/>
      <c r="U626" s="17"/>
      <c r="V626" s="17"/>
      <c r="W626" s="17"/>
      <c r="X626" s="17"/>
      <c r="Y626" s="17"/>
      <c r="Z626" s="17"/>
      <c r="AA626" s="17"/>
      <c r="AB626" s="17"/>
      <c r="AC626" s="17"/>
      <c r="AD626" s="17"/>
      <c r="AE626" s="17"/>
      <c r="AF626" s="17"/>
      <c r="AG626" s="17"/>
      <c r="AH626" s="17"/>
      <c r="AI626" s="17"/>
      <c r="AJ626" s="17"/>
      <c r="AK626" s="17"/>
      <c r="AL626" s="17"/>
      <c r="AM626" s="17"/>
      <c r="AN626" s="17"/>
      <c r="AO626" s="17"/>
      <c r="AP626" s="17"/>
      <c r="AQ626" s="17"/>
      <c r="AR626" s="17"/>
      <c r="AS626" s="17"/>
      <c r="AT626" s="17"/>
      <c r="AU626" s="17"/>
      <c r="AV626" s="17"/>
      <c r="AW626" s="17"/>
      <c r="AX626" s="17"/>
      <c r="AY626" s="17"/>
      <c r="AZ626" s="17"/>
      <c r="BA626" s="17"/>
      <c r="BB626" s="17"/>
      <c r="BC626" s="17"/>
      <c r="BD626" s="17"/>
      <c r="BE626" s="17"/>
      <c r="BF626" s="17"/>
      <c r="BG626" s="17"/>
      <c r="BH626" s="17"/>
      <c r="BI626" s="17"/>
      <c r="BJ626" s="17"/>
      <c r="BK626" s="17"/>
      <c r="BL626" s="17"/>
      <c r="BM626" s="17"/>
      <c r="BN626" s="17"/>
      <c r="BO626" s="17"/>
      <c r="BP626" s="17"/>
      <c r="BQ626" s="17"/>
      <c r="BR626" s="17"/>
      <c r="BS626" s="17"/>
      <c r="BT626" s="17"/>
      <c r="BU626" s="17"/>
      <c r="BV626" s="17"/>
      <c r="BW626" s="17"/>
      <c r="BX626" s="17"/>
      <c r="BY626" s="17"/>
      <c r="BZ626" s="17"/>
    </row>
    <row r="627" spans="3:78" x14ac:dyDescent="0.3">
      <c r="C627" s="17"/>
      <c r="D627" s="17"/>
      <c r="E627" s="17"/>
      <c r="F627" s="17"/>
      <c r="G627" s="17"/>
      <c r="H627" s="17"/>
      <c r="I627" s="17"/>
      <c r="J627" s="17"/>
      <c r="K627" s="17"/>
      <c r="L627" s="17"/>
      <c r="M627" s="17"/>
      <c r="N627" s="17"/>
      <c r="O627" s="17"/>
      <c r="P627" s="17"/>
      <c r="Q627" s="17"/>
      <c r="R627" s="17"/>
      <c r="S627" s="17"/>
      <c r="T627" s="17"/>
      <c r="U627" s="17"/>
      <c r="V627" s="17"/>
      <c r="W627" s="17"/>
      <c r="X627" s="17"/>
      <c r="Y627" s="17"/>
      <c r="Z627" s="17"/>
      <c r="AA627" s="17"/>
      <c r="AB627" s="17"/>
      <c r="AC627" s="17"/>
      <c r="AD627" s="17"/>
      <c r="AE627" s="17"/>
      <c r="AF627" s="17"/>
      <c r="AG627" s="17"/>
      <c r="AH627" s="17"/>
      <c r="AI627" s="17"/>
      <c r="AJ627" s="17"/>
      <c r="AK627" s="17"/>
      <c r="AL627" s="17"/>
      <c r="AM627" s="17"/>
      <c r="AN627" s="17"/>
      <c r="AO627" s="17"/>
      <c r="AP627" s="17"/>
      <c r="AQ627" s="17"/>
      <c r="AR627" s="17"/>
      <c r="AS627" s="17"/>
      <c r="AT627" s="17"/>
      <c r="AU627" s="17"/>
      <c r="AV627" s="17"/>
      <c r="AW627" s="17"/>
      <c r="AX627" s="17"/>
      <c r="AY627" s="17"/>
      <c r="AZ627" s="17"/>
      <c r="BA627" s="17"/>
      <c r="BB627" s="17"/>
      <c r="BC627" s="17"/>
      <c r="BD627" s="17"/>
      <c r="BE627" s="17"/>
      <c r="BF627" s="17"/>
      <c r="BG627" s="17"/>
      <c r="BH627" s="17"/>
      <c r="BI627" s="17"/>
      <c r="BJ627" s="17"/>
      <c r="BK627" s="17"/>
      <c r="BL627" s="17"/>
      <c r="BM627" s="17"/>
      <c r="BN627" s="17"/>
      <c r="BO627" s="17"/>
      <c r="BP627" s="17"/>
      <c r="BQ627" s="17"/>
      <c r="BR627" s="17"/>
      <c r="BS627" s="17"/>
      <c r="BT627" s="17"/>
      <c r="BU627" s="17"/>
      <c r="BV627" s="17"/>
      <c r="BW627" s="17"/>
      <c r="BX627" s="17"/>
      <c r="BY627" s="17"/>
      <c r="BZ627" s="17"/>
    </row>
    <row r="628" spans="3:78" x14ac:dyDescent="0.3">
      <c r="C628" s="17"/>
      <c r="D628" s="17"/>
      <c r="E628" s="17"/>
      <c r="F628" s="17"/>
      <c r="G628" s="17"/>
      <c r="H628" s="17"/>
      <c r="I628" s="17"/>
      <c r="J628" s="17"/>
      <c r="K628" s="17"/>
      <c r="L628" s="17"/>
      <c r="M628" s="17"/>
      <c r="N628" s="17"/>
      <c r="O628" s="17"/>
      <c r="P628" s="17"/>
      <c r="Q628" s="17"/>
      <c r="R628" s="17"/>
      <c r="S628" s="17"/>
      <c r="T628" s="17"/>
      <c r="U628" s="17"/>
      <c r="V628" s="17"/>
      <c r="W628" s="17"/>
      <c r="X628" s="17"/>
      <c r="Y628" s="17"/>
      <c r="Z628" s="17"/>
      <c r="AA628" s="17"/>
      <c r="AB628" s="17"/>
      <c r="AC628" s="17"/>
      <c r="AD628" s="17"/>
      <c r="AE628" s="17"/>
      <c r="AF628" s="17"/>
      <c r="AG628" s="17"/>
      <c r="AH628" s="17"/>
      <c r="AI628" s="17"/>
      <c r="AJ628" s="17"/>
      <c r="AK628" s="17"/>
      <c r="AL628" s="17"/>
      <c r="AM628" s="17"/>
      <c r="AN628" s="17"/>
      <c r="AO628" s="17"/>
      <c r="AP628" s="17"/>
      <c r="AQ628" s="17"/>
      <c r="AR628" s="17"/>
      <c r="AS628" s="17"/>
      <c r="AT628" s="17"/>
      <c r="AU628" s="17"/>
      <c r="AV628" s="17"/>
      <c r="AW628" s="17"/>
      <c r="AX628" s="17"/>
      <c r="AY628" s="17"/>
      <c r="AZ628" s="17"/>
      <c r="BA628" s="17"/>
      <c r="BB628" s="17"/>
      <c r="BC628" s="17"/>
      <c r="BD628" s="17"/>
      <c r="BE628" s="17"/>
      <c r="BF628" s="17"/>
      <c r="BG628" s="17"/>
      <c r="BH628" s="17"/>
      <c r="BI628" s="17"/>
      <c r="BJ628" s="17"/>
      <c r="BK628" s="17"/>
      <c r="BL628" s="17"/>
      <c r="BM628" s="17"/>
      <c r="BN628" s="17"/>
      <c r="BO628" s="17"/>
      <c r="BP628" s="17"/>
      <c r="BQ628" s="17"/>
      <c r="BR628" s="17"/>
      <c r="BS628" s="17"/>
      <c r="BT628" s="17"/>
      <c r="BU628" s="17"/>
      <c r="BV628" s="17"/>
      <c r="BW628" s="17"/>
      <c r="BX628" s="17"/>
      <c r="BY628" s="17"/>
      <c r="BZ628" s="17"/>
    </row>
    <row r="629" spans="3:78" x14ac:dyDescent="0.3">
      <c r="C629" s="17"/>
      <c r="D629" s="17"/>
      <c r="E629" s="17"/>
      <c r="F629" s="17"/>
      <c r="G629" s="17"/>
      <c r="H629" s="17"/>
      <c r="I629" s="17"/>
      <c r="J629" s="17"/>
      <c r="K629" s="17"/>
      <c r="L629" s="17"/>
      <c r="M629" s="17"/>
      <c r="N629" s="17"/>
      <c r="O629" s="17"/>
      <c r="P629" s="17"/>
      <c r="Q629" s="17"/>
      <c r="R629" s="17"/>
      <c r="S629" s="17"/>
      <c r="T629" s="17"/>
      <c r="U629" s="17"/>
      <c r="V629" s="17"/>
      <c r="W629" s="17"/>
      <c r="X629" s="17"/>
      <c r="Y629" s="17"/>
      <c r="Z629" s="17"/>
      <c r="AA629" s="17"/>
      <c r="AB629" s="17"/>
      <c r="AC629" s="17"/>
      <c r="AD629" s="17"/>
      <c r="AE629" s="17"/>
      <c r="AF629" s="17"/>
      <c r="AG629" s="17"/>
      <c r="AH629" s="17"/>
      <c r="AI629" s="17"/>
      <c r="AJ629" s="17"/>
      <c r="AK629" s="17"/>
      <c r="AL629" s="17"/>
      <c r="AM629" s="17"/>
      <c r="AN629" s="17"/>
      <c r="AO629" s="17"/>
      <c r="AP629" s="17"/>
      <c r="AQ629" s="17"/>
      <c r="AR629" s="17"/>
      <c r="AS629" s="17"/>
      <c r="AT629" s="17"/>
      <c r="AU629" s="17"/>
      <c r="AV629" s="17"/>
      <c r="AW629" s="17"/>
      <c r="AX629" s="17"/>
      <c r="AY629" s="17"/>
      <c r="AZ629" s="17"/>
      <c r="BA629" s="17"/>
      <c r="BB629" s="17"/>
      <c r="BC629" s="17"/>
      <c r="BD629" s="17"/>
      <c r="BE629" s="17"/>
      <c r="BF629" s="17"/>
      <c r="BG629" s="17"/>
      <c r="BH629" s="17"/>
      <c r="BI629" s="17"/>
      <c r="BJ629" s="17"/>
      <c r="BK629" s="17"/>
      <c r="BL629" s="17"/>
      <c r="BM629" s="17"/>
      <c r="BN629" s="17"/>
      <c r="BO629" s="17"/>
      <c r="BP629" s="17"/>
      <c r="BQ629" s="17"/>
      <c r="BR629" s="17"/>
      <c r="BS629" s="17"/>
      <c r="BT629" s="17"/>
      <c r="BU629" s="17"/>
      <c r="BV629" s="17"/>
      <c r="BW629" s="17"/>
      <c r="BX629" s="17"/>
      <c r="BY629" s="17"/>
      <c r="BZ629" s="17"/>
    </row>
    <row r="630" spans="3:78" x14ac:dyDescent="0.3">
      <c r="C630" s="17"/>
      <c r="D630" s="17"/>
      <c r="E630" s="17"/>
      <c r="F630" s="17"/>
      <c r="G630" s="17"/>
      <c r="H630" s="17"/>
      <c r="I630" s="17"/>
      <c r="J630" s="17"/>
      <c r="K630" s="17"/>
      <c r="L630" s="17"/>
      <c r="M630" s="17"/>
      <c r="N630" s="17"/>
      <c r="O630" s="17"/>
      <c r="P630" s="17"/>
      <c r="Q630" s="17"/>
      <c r="R630" s="17"/>
      <c r="S630" s="17"/>
      <c r="T630" s="17"/>
      <c r="U630" s="17"/>
      <c r="V630" s="17"/>
      <c r="W630" s="17"/>
      <c r="X630" s="17"/>
      <c r="Y630" s="17"/>
      <c r="Z630" s="17"/>
      <c r="AA630" s="17"/>
      <c r="AB630" s="17"/>
      <c r="AC630" s="17"/>
      <c r="AD630" s="17"/>
      <c r="AE630" s="17"/>
      <c r="AF630" s="17"/>
      <c r="AG630" s="17"/>
      <c r="AH630" s="17"/>
      <c r="AI630" s="17"/>
      <c r="AJ630" s="17"/>
      <c r="AK630" s="17"/>
      <c r="AL630" s="17"/>
      <c r="AM630" s="17"/>
      <c r="AN630" s="17"/>
      <c r="AO630" s="17"/>
      <c r="AP630" s="17"/>
      <c r="AQ630" s="17"/>
      <c r="AR630" s="17"/>
      <c r="AS630" s="17"/>
      <c r="AT630" s="17"/>
      <c r="AU630" s="17"/>
      <c r="AV630" s="17"/>
      <c r="AW630" s="17"/>
      <c r="AX630" s="17"/>
      <c r="AY630" s="17"/>
      <c r="AZ630" s="17"/>
      <c r="BA630" s="17"/>
      <c r="BB630" s="17"/>
      <c r="BC630" s="17"/>
      <c r="BD630" s="17"/>
      <c r="BE630" s="17"/>
      <c r="BF630" s="17"/>
      <c r="BG630" s="17"/>
      <c r="BH630" s="17"/>
      <c r="BI630" s="17"/>
      <c r="BJ630" s="17"/>
      <c r="BK630" s="17"/>
      <c r="BL630" s="17"/>
      <c r="BM630" s="17"/>
      <c r="BN630" s="17"/>
      <c r="BO630" s="17"/>
      <c r="BP630" s="17"/>
      <c r="BQ630" s="17"/>
      <c r="BR630" s="17"/>
      <c r="BS630" s="17"/>
      <c r="BT630" s="17"/>
      <c r="BU630" s="17"/>
      <c r="BV630" s="17"/>
      <c r="BW630" s="17"/>
      <c r="BX630" s="17"/>
      <c r="BY630" s="17"/>
      <c r="BZ630" s="17"/>
    </row>
    <row r="631" spans="3:78" x14ac:dyDescent="0.3">
      <c r="C631" s="17"/>
      <c r="D631" s="17"/>
      <c r="E631" s="17"/>
      <c r="F631" s="17"/>
      <c r="G631" s="17"/>
      <c r="H631" s="17"/>
      <c r="I631" s="17"/>
      <c r="J631" s="17"/>
      <c r="K631" s="17"/>
      <c r="L631" s="17"/>
      <c r="M631" s="17"/>
      <c r="N631" s="17"/>
      <c r="O631" s="17"/>
      <c r="P631" s="17"/>
      <c r="Q631" s="17"/>
      <c r="R631" s="17"/>
      <c r="S631" s="17"/>
      <c r="T631" s="17"/>
      <c r="U631" s="17"/>
      <c r="V631" s="17"/>
      <c r="W631" s="17"/>
      <c r="X631" s="17"/>
      <c r="Y631" s="17"/>
      <c r="Z631" s="17"/>
      <c r="AA631" s="17"/>
      <c r="AB631" s="17"/>
      <c r="AC631" s="17"/>
      <c r="AD631" s="17"/>
      <c r="AE631" s="17"/>
      <c r="AF631" s="17"/>
      <c r="AG631" s="17"/>
      <c r="AH631" s="17"/>
      <c r="AI631" s="17"/>
      <c r="AJ631" s="17"/>
      <c r="AK631" s="17"/>
      <c r="AL631" s="17"/>
      <c r="AM631" s="17"/>
      <c r="AN631" s="17"/>
      <c r="AO631" s="17"/>
      <c r="AP631" s="17"/>
      <c r="AQ631" s="17"/>
      <c r="AR631" s="17"/>
      <c r="AS631" s="17"/>
      <c r="AT631" s="17"/>
      <c r="AU631" s="17"/>
      <c r="AV631" s="17"/>
      <c r="AW631" s="17"/>
      <c r="AX631" s="17"/>
      <c r="AY631" s="17"/>
      <c r="AZ631" s="17"/>
      <c r="BA631" s="17"/>
      <c r="BB631" s="17"/>
      <c r="BC631" s="17"/>
      <c r="BD631" s="17"/>
      <c r="BE631" s="17"/>
      <c r="BF631" s="17"/>
      <c r="BG631" s="17"/>
      <c r="BH631" s="17"/>
      <c r="BI631" s="17"/>
      <c r="BJ631" s="17"/>
      <c r="BK631" s="17"/>
      <c r="BL631" s="17"/>
      <c r="BM631" s="17"/>
      <c r="BN631" s="17"/>
      <c r="BO631" s="17"/>
      <c r="BP631" s="17"/>
      <c r="BQ631" s="17"/>
      <c r="BR631" s="17"/>
      <c r="BS631" s="17"/>
      <c r="BT631" s="17"/>
      <c r="BU631" s="17"/>
      <c r="BV631" s="17"/>
      <c r="BW631" s="17"/>
      <c r="BX631" s="17"/>
      <c r="BY631" s="17"/>
      <c r="BZ631" s="17"/>
    </row>
    <row r="632" spans="3:78" x14ac:dyDescent="0.3">
      <c r="C632" s="17"/>
      <c r="D632" s="17"/>
      <c r="E632" s="17"/>
      <c r="F632" s="17"/>
      <c r="G632" s="17"/>
      <c r="H632" s="17"/>
      <c r="I632" s="17"/>
      <c r="J632" s="17"/>
      <c r="K632" s="17"/>
      <c r="L632" s="17"/>
      <c r="M632" s="17"/>
      <c r="N632" s="17"/>
      <c r="O632" s="17"/>
      <c r="P632" s="17"/>
      <c r="Q632" s="17"/>
      <c r="R632" s="17"/>
      <c r="S632" s="17"/>
      <c r="T632" s="17"/>
      <c r="U632" s="17"/>
      <c r="V632" s="17"/>
      <c r="W632" s="17"/>
      <c r="X632" s="17"/>
      <c r="Y632" s="17"/>
      <c r="Z632" s="17"/>
      <c r="AA632" s="17"/>
      <c r="AB632" s="17"/>
      <c r="AC632" s="17"/>
      <c r="AD632" s="17"/>
      <c r="AE632" s="17"/>
      <c r="AF632" s="17"/>
      <c r="AG632" s="17"/>
      <c r="AH632" s="17"/>
      <c r="AI632" s="17"/>
      <c r="AJ632" s="17"/>
      <c r="AK632" s="17"/>
      <c r="AL632" s="17"/>
      <c r="AM632" s="17"/>
      <c r="AN632" s="17"/>
      <c r="AO632" s="17"/>
      <c r="AP632" s="17"/>
      <c r="AQ632" s="17"/>
      <c r="AR632" s="17"/>
      <c r="AS632" s="17"/>
      <c r="AT632" s="17"/>
      <c r="AU632" s="17"/>
      <c r="AV632" s="17"/>
      <c r="AW632" s="17"/>
      <c r="AX632" s="17"/>
      <c r="AY632" s="17"/>
      <c r="AZ632" s="17"/>
      <c r="BA632" s="17"/>
      <c r="BB632" s="17"/>
      <c r="BC632" s="17"/>
      <c r="BD632" s="17"/>
      <c r="BE632" s="17"/>
      <c r="BF632" s="17"/>
      <c r="BG632" s="17"/>
      <c r="BH632" s="17"/>
      <c r="BI632" s="17"/>
      <c r="BJ632" s="17"/>
      <c r="BK632" s="17"/>
      <c r="BL632" s="17"/>
      <c r="BM632" s="17"/>
      <c r="BN632" s="17"/>
      <c r="BO632" s="17"/>
      <c r="BP632" s="17"/>
      <c r="BQ632" s="17"/>
      <c r="BR632" s="17"/>
      <c r="BS632" s="17"/>
      <c r="BT632" s="17"/>
      <c r="BU632" s="17"/>
      <c r="BV632" s="17"/>
      <c r="BW632" s="17"/>
      <c r="BX632" s="17"/>
      <c r="BY632" s="17"/>
      <c r="BZ632" s="17"/>
    </row>
    <row r="633" spans="3:78" x14ac:dyDescent="0.3">
      <c r="C633" s="17"/>
      <c r="D633" s="17"/>
      <c r="E633" s="17"/>
      <c r="F633" s="17"/>
      <c r="G633" s="17"/>
      <c r="H633" s="17"/>
      <c r="I633" s="17"/>
      <c r="J633" s="17"/>
      <c r="K633" s="17"/>
      <c r="L633" s="17"/>
      <c r="M633" s="17"/>
      <c r="N633" s="17"/>
      <c r="O633" s="17"/>
      <c r="P633" s="17"/>
      <c r="Q633" s="17"/>
      <c r="R633" s="17"/>
      <c r="S633" s="17"/>
      <c r="T633" s="17"/>
      <c r="U633" s="17"/>
      <c r="V633" s="17"/>
      <c r="W633" s="17"/>
      <c r="X633" s="17"/>
      <c r="Y633" s="17"/>
      <c r="Z633" s="17"/>
      <c r="AA633" s="17"/>
      <c r="AB633" s="17"/>
      <c r="AC633" s="17"/>
      <c r="AD633" s="17"/>
      <c r="AE633" s="17"/>
      <c r="AF633" s="17"/>
      <c r="AG633" s="17"/>
      <c r="AH633" s="17"/>
      <c r="AI633" s="17"/>
      <c r="AJ633" s="17"/>
      <c r="AK633" s="17"/>
      <c r="AL633" s="17"/>
      <c r="AM633" s="17"/>
      <c r="AN633" s="17"/>
      <c r="AO633" s="17"/>
      <c r="AP633" s="17"/>
      <c r="AQ633" s="17"/>
      <c r="AR633" s="17"/>
      <c r="AS633" s="17"/>
      <c r="AT633" s="17"/>
      <c r="AU633" s="17"/>
      <c r="AV633" s="17"/>
      <c r="AW633" s="17"/>
      <c r="AX633" s="17"/>
      <c r="AY633" s="17"/>
      <c r="AZ633" s="17"/>
      <c r="BA633" s="17"/>
      <c r="BB633" s="17"/>
      <c r="BC633" s="17"/>
      <c r="BD633" s="17"/>
      <c r="BE633" s="17"/>
      <c r="BF633" s="17"/>
      <c r="BG633" s="17"/>
      <c r="BH633" s="17"/>
      <c r="BI633" s="17"/>
      <c r="BJ633" s="17"/>
      <c r="BK633" s="17"/>
      <c r="BL633" s="17"/>
      <c r="BM633" s="17"/>
      <c r="BN633" s="17"/>
      <c r="BO633" s="17"/>
      <c r="BP633" s="17"/>
      <c r="BQ633" s="17"/>
      <c r="BR633" s="17"/>
      <c r="BS633" s="17"/>
      <c r="BT633" s="17"/>
      <c r="BU633" s="17"/>
      <c r="BV633" s="17"/>
      <c r="BW633" s="17"/>
      <c r="BX633" s="17"/>
      <c r="BY633" s="17"/>
      <c r="BZ633" s="17"/>
    </row>
    <row r="634" spans="3:78" x14ac:dyDescent="0.3">
      <c r="C634" s="17"/>
      <c r="D634" s="17"/>
      <c r="E634" s="17"/>
      <c r="F634" s="17"/>
      <c r="G634" s="17"/>
      <c r="H634" s="17"/>
      <c r="I634" s="17"/>
      <c r="J634" s="17"/>
      <c r="K634" s="17"/>
      <c r="L634" s="17"/>
      <c r="M634" s="17"/>
      <c r="N634" s="17"/>
      <c r="O634" s="17"/>
      <c r="P634" s="17"/>
      <c r="Q634" s="17"/>
      <c r="R634" s="17"/>
      <c r="S634" s="17"/>
      <c r="T634" s="17"/>
      <c r="U634" s="17"/>
      <c r="V634" s="17"/>
      <c r="W634" s="17"/>
      <c r="X634" s="17"/>
      <c r="Y634" s="17"/>
      <c r="Z634" s="17"/>
      <c r="AA634" s="17"/>
      <c r="AB634" s="17"/>
      <c r="AC634" s="17"/>
      <c r="AD634" s="17"/>
      <c r="AE634" s="17"/>
      <c r="AF634" s="17"/>
      <c r="AG634" s="17"/>
      <c r="AH634" s="17"/>
      <c r="AI634" s="17"/>
      <c r="AJ634" s="17"/>
      <c r="AK634" s="17"/>
      <c r="AL634" s="17"/>
      <c r="AM634" s="17"/>
      <c r="AN634" s="17"/>
      <c r="AO634" s="17"/>
      <c r="AP634" s="17"/>
      <c r="AQ634" s="17"/>
      <c r="AR634" s="17"/>
      <c r="AS634" s="17"/>
      <c r="AT634" s="17"/>
      <c r="AU634" s="17"/>
      <c r="AV634" s="17"/>
      <c r="AW634" s="17"/>
      <c r="AX634" s="17"/>
      <c r="AY634" s="17"/>
      <c r="AZ634" s="17"/>
      <c r="BA634" s="17"/>
      <c r="BB634" s="17"/>
      <c r="BC634" s="17"/>
      <c r="BD634" s="17"/>
      <c r="BE634" s="17"/>
      <c r="BF634" s="17"/>
      <c r="BG634" s="17"/>
      <c r="BH634" s="17"/>
      <c r="BI634" s="17"/>
      <c r="BJ634" s="17"/>
      <c r="BK634" s="17"/>
      <c r="BL634" s="17"/>
      <c r="BM634" s="17"/>
      <c r="BN634" s="17"/>
      <c r="BO634" s="17"/>
      <c r="BP634" s="17"/>
      <c r="BQ634" s="17"/>
      <c r="BR634" s="17"/>
      <c r="BS634" s="17"/>
      <c r="BT634" s="17"/>
      <c r="BU634" s="17"/>
      <c r="BV634" s="17"/>
      <c r="BW634" s="17"/>
      <c r="BX634" s="17"/>
      <c r="BY634" s="17"/>
      <c r="BZ634" s="17"/>
    </row>
    <row r="635" spans="3:78" x14ac:dyDescent="0.3">
      <c r="C635" s="17"/>
      <c r="D635" s="17"/>
      <c r="E635" s="17"/>
      <c r="F635" s="17"/>
      <c r="G635" s="17"/>
      <c r="H635" s="17"/>
      <c r="I635" s="17"/>
      <c r="J635" s="17"/>
      <c r="K635" s="17"/>
      <c r="L635" s="17"/>
      <c r="M635" s="17"/>
      <c r="N635" s="17"/>
      <c r="O635" s="17"/>
      <c r="P635" s="17"/>
      <c r="Q635" s="17"/>
      <c r="R635" s="17"/>
      <c r="S635" s="17"/>
      <c r="T635" s="17"/>
      <c r="U635" s="17"/>
      <c r="V635" s="17"/>
      <c r="W635" s="17"/>
      <c r="X635" s="17"/>
      <c r="Y635" s="17"/>
      <c r="Z635" s="17"/>
      <c r="AA635" s="17"/>
      <c r="AB635" s="17"/>
      <c r="AC635" s="17"/>
      <c r="AD635" s="17"/>
      <c r="AE635" s="17"/>
      <c r="AF635" s="17"/>
      <c r="AG635" s="17"/>
      <c r="AH635" s="17"/>
      <c r="AI635" s="17"/>
      <c r="AJ635" s="17"/>
      <c r="AK635" s="17"/>
      <c r="AL635" s="17"/>
      <c r="AM635" s="17"/>
      <c r="AN635" s="17"/>
      <c r="AO635" s="17"/>
      <c r="AP635" s="17"/>
      <c r="AQ635" s="17"/>
      <c r="AR635" s="17"/>
      <c r="AS635" s="17"/>
      <c r="AT635" s="17"/>
      <c r="AU635" s="17"/>
      <c r="AV635" s="17"/>
      <c r="AW635" s="17"/>
      <c r="AX635" s="17"/>
      <c r="AY635" s="17"/>
      <c r="AZ635" s="17"/>
      <c r="BA635" s="17"/>
      <c r="BB635" s="17"/>
      <c r="BC635" s="17"/>
      <c r="BD635" s="17"/>
      <c r="BE635" s="17"/>
      <c r="BF635" s="17"/>
      <c r="BG635" s="17"/>
      <c r="BH635" s="17"/>
      <c r="BI635" s="17"/>
      <c r="BJ635" s="17"/>
      <c r="BK635" s="17"/>
      <c r="BL635" s="17"/>
      <c r="BM635" s="17"/>
      <c r="BN635" s="17"/>
      <c r="BO635" s="17"/>
      <c r="BP635" s="17"/>
      <c r="BQ635" s="17"/>
      <c r="BR635" s="17"/>
      <c r="BS635" s="17"/>
      <c r="BT635" s="17"/>
      <c r="BU635" s="17"/>
      <c r="BV635" s="17"/>
      <c r="BW635" s="17"/>
      <c r="BX635" s="17"/>
      <c r="BY635" s="17"/>
      <c r="BZ635" s="17"/>
    </row>
    <row r="636" spans="3:78" x14ac:dyDescent="0.3">
      <c r="C636" s="17"/>
      <c r="D636" s="17"/>
      <c r="E636" s="17"/>
      <c r="F636" s="17"/>
      <c r="G636" s="17"/>
      <c r="H636" s="17"/>
      <c r="I636" s="17"/>
      <c r="J636" s="17"/>
      <c r="K636" s="17"/>
      <c r="L636" s="17"/>
      <c r="M636" s="17"/>
      <c r="N636" s="17"/>
      <c r="O636" s="17"/>
      <c r="P636" s="17"/>
      <c r="Q636" s="17"/>
      <c r="R636" s="17"/>
      <c r="S636" s="17"/>
      <c r="T636" s="17"/>
      <c r="U636" s="17"/>
      <c r="V636" s="17"/>
      <c r="W636" s="17"/>
      <c r="X636" s="17"/>
      <c r="Y636" s="17"/>
      <c r="Z636" s="17"/>
      <c r="AA636" s="17"/>
      <c r="AB636" s="17"/>
      <c r="AC636" s="17"/>
      <c r="AD636" s="17"/>
      <c r="AE636" s="17"/>
      <c r="AF636" s="17"/>
      <c r="AG636" s="17"/>
      <c r="AH636" s="17"/>
      <c r="AI636" s="17"/>
      <c r="AJ636" s="17"/>
      <c r="AK636" s="17"/>
      <c r="AL636" s="17"/>
      <c r="AM636" s="17"/>
      <c r="AN636" s="17"/>
      <c r="AO636" s="17"/>
      <c r="AP636" s="17"/>
      <c r="AQ636" s="17"/>
      <c r="AR636" s="17"/>
      <c r="AS636" s="17"/>
      <c r="AT636" s="17"/>
      <c r="AU636" s="17"/>
      <c r="AV636" s="17"/>
      <c r="AW636" s="17"/>
      <c r="AX636" s="17"/>
      <c r="AY636" s="17"/>
      <c r="AZ636" s="17"/>
      <c r="BA636" s="17"/>
      <c r="BB636" s="17"/>
      <c r="BC636" s="17"/>
      <c r="BD636" s="17"/>
      <c r="BE636" s="17"/>
      <c r="BF636" s="17"/>
      <c r="BG636" s="17"/>
      <c r="BH636" s="17"/>
      <c r="BI636" s="17"/>
      <c r="BJ636" s="17"/>
      <c r="BK636" s="17"/>
      <c r="BL636" s="17"/>
      <c r="BM636" s="17"/>
      <c r="BN636" s="17"/>
      <c r="BO636" s="17"/>
      <c r="BP636" s="17"/>
      <c r="BQ636" s="17"/>
      <c r="BR636" s="17"/>
      <c r="BS636" s="17"/>
      <c r="BT636" s="17"/>
      <c r="BU636" s="17"/>
      <c r="BV636" s="17"/>
      <c r="BW636" s="17"/>
      <c r="BX636" s="17"/>
      <c r="BY636" s="17"/>
      <c r="BZ636" s="17"/>
    </row>
    <row r="637" spans="3:78" x14ac:dyDescent="0.3">
      <c r="C637" s="17"/>
      <c r="D637" s="17"/>
      <c r="E637" s="17"/>
      <c r="F637" s="17"/>
      <c r="G637" s="17"/>
      <c r="H637" s="17"/>
      <c r="I637" s="17"/>
      <c r="J637" s="17"/>
      <c r="K637" s="17"/>
      <c r="L637" s="17"/>
      <c r="M637" s="17"/>
      <c r="N637" s="17"/>
      <c r="O637" s="17"/>
      <c r="P637" s="17"/>
      <c r="Q637" s="17"/>
      <c r="R637" s="17"/>
      <c r="S637" s="17"/>
      <c r="T637" s="17"/>
      <c r="U637" s="17"/>
      <c r="V637" s="17"/>
      <c r="W637" s="17"/>
      <c r="X637" s="17"/>
      <c r="Y637" s="17"/>
      <c r="Z637" s="17"/>
      <c r="AA637" s="17"/>
      <c r="AB637" s="17"/>
      <c r="AC637" s="17"/>
      <c r="AD637" s="17"/>
      <c r="AE637" s="17"/>
      <c r="AF637" s="17"/>
      <c r="AG637" s="17"/>
      <c r="AH637" s="17"/>
      <c r="AI637" s="17"/>
      <c r="AJ637" s="17"/>
      <c r="AK637" s="17"/>
      <c r="AL637" s="17"/>
      <c r="AM637" s="17"/>
      <c r="AN637" s="17"/>
      <c r="AO637" s="17"/>
      <c r="AP637" s="17"/>
      <c r="AQ637" s="17"/>
      <c r="AR637" s="17"/>
      <c r="AS637" s="17"/>
      <c r="AT637" s="17"/>
      <c r="AU637" s="17"/>
      <c r="AV637" s="17"/>
      <c r="AW637" s="17"/>
      <c r="AX637" s="17"/>
      <c r="AY637" s="17"/>
      <c r="AZ637" s="17"/>
      <c r="BA637" s="17"/>
      <c r="BB637" s="17"/>
      <c r="BC637" s="17"/>
      <c r="BD637" s="17"/>
      <c r="BE637" s="17"/>
      <c r="BF637" s="17"/>
      <c r="BG637" s="17"/>
      <c r="BH637" s="17"/>
      <c r="BI637" s="17"/>
      <c r="BJ637" s="17"/>
      <c r="BK637" s="17"/>
      <c r="BL637" s="17"/>
      <c r="BM637" s="17"/>
      <c r="BN637" s="17"/>
      <c r="BO637" s="17"/>
      <c r="BP637" s="17"/>
      <c r="BQ637" s="17"/>
      <c r="BR637" s="17"/>
      <c r="BS637" s="17"/>
      <c r="BT637" s="17"/>
      <c r="BU637" s="17"/>
      <c r="BV637" s="17"/>
      <c r="BW637" s="17"/>
      <c r="BX637" s="17"/>
      <c r="BY637" s="17"/>
      <c r="BZ637" s="17"/>
    </row>
    <row r="638" spans="3:78" x14ac:dyDescent="0.3">
      <c r="C638" s="17"/>
      <c r="D638" s="17"/>
      <c r="E638" s="17"/>
      <c r="F638" s="17"/>
      <c r="G638" s="17"/>
      <c r="H638" s="17"/>
      <c r="I638" s="17"/>
      <c r="J638" s="17"/>
      <c r="K638" s="17"/>
      <c r="L638" s="17"/>
      <c r="M638" s="17"/>
      <c r="N638" s="17"/>
      <c r="O638" s="17"/>
      <c r="P638" s="17"/>
      <c r="Q638" s="17"/>
      <c r="R638" s="17"/>
      <c r="S638" s="17"/>
      <c r="T638" s="17"/>
      <c r="U638" s="17"/>
      <c r="V638" s="17"/>
      <c r="W638" s="17"/>
      <c r="X638" s="17"/>
      <c r="Y638" s="17"/>
      <c r="Z638" s="17"/>
      <c r="AA638" s="17"/>
      <c r="AB638" s="17"/>
      <c r="AC638" s="17"/>
      <c r="AD638" s="17"/>
      <c r="AE638" s="17"/>
      <c r="AF638" s="17"/>
      <c r="AG638" s="17"/>
      <c r="AH638" s="17"/>
      <c r="AI638" s="17"/>
      <c r="AJ638" s="17"/>
      <c r="AK638" s="17"/>
      <c r="AL638" s="17"/>
      <c r="AM638" s="17"/>
      <c r="AN638" s="17"/>
      <c r="AO638" s="17"/>
      <c r="AP638" s="17"/>
      <c r="AQ638" s="17"/>
      <c r="AR638" s="17"/>
      <c r="AS638" s="17"/>
      <c r="AT638" s="17"/>
      <c r="AU638" s="17"/>
      <c r="AV638" s="17"/>
      <c r="AW638" s="17"/>
      <c r="AX638" s="17"/>
      <c r="AY638" s="17"/>
      <c r="AZ638" s="17"/>
      <c r="BA638" s="17"/>
      <c r="BB638" s="17"/>
      <c r="BC638" s="17"/>
      <c r="BD638" s="17"/>
      <c r="BE638" s="17"/>
      <c r="BF638" s="17"/>
      <c r="BG638" s="17"/>
      <c r="BH638" s="17"/>
      <c r="BI638" s="17"/>
      <c r="BJ638" s="17"/>
      <c r="BK638" s="17"/>
      <c r="BL638" s="17"/>
      <c r="BM638" s="17"/>
      <c r="BN638" s="17"/>
      <c r="BO638" s="17"/>
      <c r="BP638" s="17"/>
      <c r="BQ638" s="17"/>
      <c r="BR638" s="17"/>
      <c r="BS638" s="17"/>
      <c r="BT638" s="17"/>
      <c r="BU638" s="17"/>
      <c r="BV638" s="17"/>
      <c r="BW638" s="17"/>
      <c r="BX638" s="17"/>
      <c r="BY638" s="17"/>
      <c r="BZ638" s="17"/>
    </row>
    <row r="639" spans="3:78" x14ac:dyDescent="0.3">
      <c r="C639" s="17"/>
      <c r="D639" s="17"/>
      <c r="E639" s="17"/>
      <c r="F639" s="17"/>
      <c r="G639" s="17"/>
      <c r="H639" s="17"/>
      <c r="I639" s="17"/>
      <c r="J639" s="17"/>
      <c r="K639" s="17"/>
      <c r="L639" s="17"/>
      <c r="M639" s="17"/>
      <c r="N639" s="17"/>
      <c r="O639" s="17"/>
      <c r="P639" s="17"/>
      <c r="Q639" s="17"/>
      <c r="R639" s="17"/>
      <c r="S639" s="17"/>
      <c r="T639" s="17"/>
      <c r="U639" s="17"/>
      <c r="V639" s="17"/>
      <c r="W639" s="17"/>
      <c r="X639" s="17"/>
      <c r="Y639" s="17"/>
      <c r="Z639" s="17"/>
      <c r="AA639" s="17"/>
      <c r="AB639" s="17"/>
      <c r="AC639" s="17"/>
      <c r="AD639" s="17"/>
      <c r="AE639" s="17"/>
      <c r="AF639" s="17"/>
      <c r="AG639" s="17"/>
      <c r="AH639" s="17"/>
      <c r="AI639" s="17"/>
      <c r="AJ639" s="17"/>
      <c r="AK639" s="17"/>
      <c r="AL639" s="17"/>
      <c r="AM639" s="17"/>
      <c r="AN639" s="17"/>
      <c r="AO639" s="17"/>
      <c r="AP639" s="17"/>
      <c r="AQ639" s="17"/>
      <c r="AR639" s="17"/>
      <c r="AS639" s="17"/>
      <c r="AT639" s="17"/>
      <c r="AU639" s="17"/>
      <c r="AV639" s="17"/>
      <c r="AW639" s="17"/>
      <c r="AX639" s="17"/>
      <c r="AY639" s="17"/>
      <c r="AZ639" s="17"/>
      <c r="BA639" s="17"/>
      <c r="BB639" s="17"/>
      <c r="BC639" s="17"/>
      <c r="BD639" s="17"/>
      <c r="BE639" s="17"/>
      <c r="BF639" s="17"/>
      <c r="BG639" s="17"/>
      <c r="BH639" s="17"/>
      <c r="BI639" s="17"/>
      <c r="BJ639" s="17"/>
      <c r="BK639" s="17"/>
      <c r="BL639" s="17"/>
      <c r="BM639" s="17"/>
      <c r="BN639" s="17"/>
      <c r="BO639" s="17"/>
      <c r="BP639" s="17"/>
      <c r="BQ639" s="17"/>
      <c r="BR639" s="17"/>
      <c r="BS639" s="17"/>
      <c r="BT639" s="17"/>
      <c r="BU639" s="17"/>
      <c r="BV639" s="17"/>
      <c r="BW639" s="17"/>
      <c r="BX639" s="17"/>
      <c r="BY639" s="17"/>
      <c r="BZ639" s="17"/>
    </row>
    <row r="640" spans="3:78" x14ac:dyDescent="0.3">
      <c r="C640" s="17"/>
      <c r="D640" s="17"/>
      <c r="E640" s="17"/>
      <c r="F640" s="17"/>
      <c r="G640" s="17"/>
      <c r="H640" s="17"/>
      <c r="I640" s="17"/>
      <c r="J640" s="17"/>
      <c r="K640" s="17"/>
      <c r="L640" s="17"/>
      <c r="M640" s="17"/>
      <c r="N640" s="17"/>
      <c r="O640" s="17"/>
      <c r="P640" s="17"/>
      <c r="Q640" s="17"/>
      <c r="R640" s="17"/>
      <c r="S640" s="17"/>
      <c r="T640" s="17"/>
      <c r="U640" s="17"/>
      <c r="V640" s="17"/>
      <c r="W640" s="17"/>
      <c r="X640" s="17"/>
      <c r="Y640" s="17"/>
      <c r="Z640" s="17"/>
      <c r="AA640" s="17"/>
      <c r="AB640" s="17"/>
      <c r="AC640" s="17"/>
      <c r="AD640" s="17"/>
      <c r="AE640" s="17"/>
      <c r="AF640" s="17"/>
      <c r="AG640" s="17"/>
      <c r="AH640" s="17"/>
      <c r="AI640" s="17"/>
      <c r="AJ640" s="17"/>
      <c r="AK640" s="17"/>
      <c r="AL640" s="17"/>
      <c r="AM640" s="17"/>
      <c r="AN640" s="17"/>
      <c r="AO640" s="17"/>
      <c r="AP640" s="17"/>
      <c r="AQ640" s="17"/>
      <c r="AR640" s="17"/>
      <c r="AS640" s="17"/>
      <c r="AT640" s="17"/>
      <c r="AU640" s="17"/>
      <c r="AV640" s="17"/>
      <c r="AW640" s="17"/>
      <c r="AX640" s="17"/>
      <c r="AY640" s="17"/>
      <c r="AZ640" s="17"/>
      <c r="BA640" s="17"/>
      <c r="BB640" s="17"/>
      <c r="BC640" s="17"/>
      <c r="BD640" s="17"/>
      <c r="BE640" s="17"/>
      <c r="BF640" s="17"/>
      <c r="BG640" s="17"/>
      <c r="BH640" s="17"/>
      <c r="BI640" s="17"/>
      <c r="BJ640" s="17"/>
      <c r="BK640" s="17"/>
      <c r="BL640" s="17"/>
      <c r="BM640" s="17"/>
      <c r="BN640" s="17"/>
      <c r="BO640" s="17"/>
      <c r="BP640" s="17"/>
      <c r="BQ640" s="17"/>
      <c r="BR640" s="17"/>
      <c r="BS640" s="17"/>
      <c r="BT640" s="17"/>
      <c r="BU640" s="17"/>
      <c r="BV640" s="17"/>
      <c r="BW640" s="17"/>
      <c r="BX640" s="17"/>
      <c r="BY640" s="17"/>
      <c r="BZ640" s="17"/>
    </row>
    <row r="641" spans="3:78" x14ac:dyDescent="0.3">
      <c r="C641" s="17"/>
      <c r="D641" s="17"/>
      <c r="E641" s="17"/>
      <c r="F641" s="17"/>
      <c r="G641" s="17"/>
      <c r="H641" s="17"/>
      <c r="I641" s="17"/>
      <c r="J641" s="17"/>
      <c r="K641" s="17"/>
      <c r="L641" s="17"/>
      <c r="M641" s="17"/>
      <c r="N641" s="17"/>
      <c r="O641" s="17"/>
      <c r="P641" s="17"/>
      <c r="Q641" s="17"/>
      <c r="R641" s="17"/>
      <c r="S641" s="17"/>
      <c r="T641" s="17"/>
      <c r="U641" s="17"/>
      <c r="V641" s="17"/>
      <c r="W641" s="17"/>
      <c r="X641" s="17"/>
      <c r="Y641" s="17"/>
      <c r="Z641" s="17"/>
      <c r="AA641" s="17"/>
      <c r="AB641" s="17"/>
      <c r="AC641" s="17"/>
      <c r="AD641" s="17"/>
      <c r="AE641" s="17"/>
      <c r="AF641" s="17"/>
      <c r="AG641" s="17"/>
      <c r="AH641" s="17"/>
      <c r="AI641" s="17"/>
      <c r="AJ641" s="17"/>
      <c r="AK641" s="17"/>
      <c r="AL641" s="17"/>
      <c r="AM641" s="17"/>
      <c r="AN641" s="17"/>
      <c r="AO641" s="17"/>
      <c r="AP641" s="17"/>
      <c r="AQ641" s="17"/>
      <c r="AR641" s="17"/>
      <c r="AS641" s="17"/>
      <c r="AT641" s="17"/>
      <c r="AU641" s="17"/>
      <c r="AV641" s="17"/>
      <c r="AW641" s="17"/>
      <c r="AX641" s="17"/>
      <c r="AY641" s="17"/>
      <c r="AZ641" s="17"/>
      <c r="BA641" s="17"/>
      <c r="BB641" s="17"/>
      <c r="BC641" s="17"/>
      <c r="BD641" s="17"/>
      <c r="BE641" s="17"/>
      <c r="BF641" s="17"/>
      <c r="BG641" s="17"/>
      <c r="BH641" s="17"/>
      <c r="BI641" s="17"/>
      <c r="BJ641" s="17"/>
      <c r="BK641" s="17"/>
      <c r="BL641" s="17"/>
      <c r="BM641" s="17"/>
      <c r="BN641" s="17"/>
      <c r="BO641" s="17"/>
      <c r="BP641" s="17"/>
      <c r="BQ641" s="17"/>
      <c r="BR641" s="17"/>
      <c r="BS641" s="17"/>
      <c r="BT641" s="17"/>
      <c r="BU641" s="17"/>
      <c r="BV641" s="17"/>
      <c r="BW641" s="17"/>
      <c r="BX641" s="17"/>
      <c r="BY641" s="17"/>
      <c r="BZ641" s="17"/>
    </row>
    <row r="642" spans="3:78" x14ac:dyDescent="0.3">
      <c r="C642" s="17"/>
      <c r="D642" s="17"/>
      <c r="E642" s="17"/>
      <c r="F642" s="17"/>
      <c r="G642" s="17"/>
      <c r="H642" s="17"/>
      <c r="I642" s="17"/>
      <c r="J642" s="17"/>
      <c r="K642" s="17"/>
      <c r="L642" s="17"/>
      <c r="M642" s="17"/>
      <c r="N642" s="17"/>
      <c r="O642" s="17"/>
      <c r="P642" s="17"/>
      <c r="Q642" s="17"/>
      <c r="R642" s="17"/>
      <c r="S642" s="17"/>
      <c r="T642" s="17"/>
      <c r="U642" s="17"/>
      <c r="V642" s="17"/>
      <c r="W642" s="17"/>
      <c r="X642" s="17"/>
      <c r="Y642" s="17"/>
      <c r="Z642" s="17"/>
      <c r="AA642" s="17"/>
      <c r="AB642" s="17"/>
      <c r="AC642" s="17"/>
      <c r="AD642" s="17"/>
      <c r="AE642" s="17"/>
      <c r="AF642" s="17"/>
      <c r="AG642" s="17"/>
      <c r="AH642" s="17"/>
      <c r="AI642" s="17"/>
      <c r="AJ642" s="17"/>
      <c r="AK642" s="17"/>
      <c r="AL642" s="17"/>
      <c r="AM642" s="17"/>
      <c r="AN642" s="17"/>
      <c r="AO642" s="17"/>
      <c r="AP642" s="17"/>
      <c r="AQ642" s="17"/>
      <c r="AR642" s="17"/>
      <c r="AS642" s="17"/>
      <c r="AT642" s="17"/>
      <c r="AU642" s="17"/>
      <c r="AV642" s="17"/>
      <c r="AW642" s="17"/>
      <c r="AX642" s="17"/>
      <c r="AY642" s="17"/>
      <c r="AZ642" s="17"/>
      <c r="BA642" s="17"/>
      <c r="BB642" s="17"/>
      <c r="BC642" s="17"/>
      <c r="BD642" s="17"/>
      <c r="BE642" s="17"/>
      <c r="BF642" s="17"/>
      <c r="BG642" s="17"/>
      <c r="BH642" s="17"/>
      <c r="BI642" s="17"/>
      <c r="BJ642" s="17"/>
      <c r="BK642" s="17"/>
      <c r="BL642" s="17"/>
      <c r="BM642" s="17"/>
      <c r="BN642" s="17"/>
      <c r="BO642" s="17"/>
      <c r="BP642" s="17"/>
      <c r="BQ642" s="17"/>
      <c r="BR642" s="17"/>
      <c r="BS642" s="17"/>
      <c r="BT642" s="17"/>
      <c r="BU642" s="17"/>
      <c r="BV642" s="17"/>
      <c r="BW642" s="17"/>
      <c r="BX642" s="17"/>
      <c r="BY642" s="17"/>
      <c r="BZ642" s="17"/>
    </row>
    <row r="643" spans="3:78" x14ac:dyDescent="0.3">
      <c r="C643" s="17"/>
      <c r="D643" s="17"/>
      <c r="E643" s="17"/>
      <c r="F643" s="17"/>
      <c r="G643" s="17"/>
      <c r="H643" s="17"/>
      <c r="I643" s="17"/>
      <c r="J643" s="17"/>
      <c r="K643" s="17"/>
      <c r="L643" s="17"/>
      <c r="M643" s="17"/>
      <c r="N643" s="17"/>
      <c r="O643" s="17"/>
      <c r="P643" s="17"/>
      <c r="Q643" s="17"/>
      <c r="R643" s="17"/>
      <c r="S643" s="17"/>
      <c r="T643" s="17"/>
      <c r="U643" s="17"/>
      <c r="V643" s="17"/>
      <c r="W643" s="17"/>
      <c r="X643" s="17"/>
      <c r="Y643" s="17"/>
      <c r="Z643" s="17"/>
      <c r="AA643" s="17"/>
      <c r="AB643" s="17"/>
      <c r="AC643" s="17"/>
      <c r="AD643" s="17"/>
      <c r="AE643" s="17"/>
      <c r="AF643" s="17"/>
      <c r="AG643" s="17"/>
      <c r="AH643" s="17"/>
      <c r="AI643" s="17"/>
      <c r="AJ643" s="17"/>
      <c r="AK643" s="17"/>
      <c r="AL643" s="17"/>
      <c r="AM643" s="17"/>
      <c r="AN643" s="17"/>
      <c r="AO643" s="17"/>
      <c r="AP643" s="17"/>
      <c r="AQ643" s="17"/>
      <c r="AR643" s="17"/>
      <c r="AS643" s="17"/>
      <c r="AT643" s="17"/>
      <c r="AU643" s="17"/>
      <c r="AV643" s="17"/>
      <c r="AW643" s="17"/>
      <c r="AX643" s="17"/>
      <c r="AY643" s="17"/>
      <c r="AZ643" s="17"/>
      <c r="BA643" s="17"/>
      <c r="BB643" s="17"/>
      <c r="BC643" s="17"/>
      <c r="BD643" s="17"/>
      <c r="BE643" s="17"/>
      <c r="BF643" s="17"/>
      <c r="BG643" s="17"/>
      <c r="BH643" s="17"/>
      <c r="BI643" s="17"/>
      <c r="BJ643" s="17"/>
      <c r="BK643" s="17"/>
      <c r="BL643" s="17"/>
      <c r="BM643" s="17"/>
      <c r="BN643" s="17"/>
      <c r="BO643" s="17"/>
      <c r="BP643" s="17"/>
      <c r="BQ643" s="17"/>
      <c r="BR643" s="17"/>
      <c r="BS643" s="17"/>
      <c r="BT643" s="17"/>
      <c r="BU643" s="17"/>
      <c r="BV643" s="17"/>
      <c r="BW643" s="17"/>
      <c r="BX643" s="17"/>
      <c r="BY643" s="17"/>
      <c r="BZ643" s="17"/>
    </row>
    <row r="644" spans="3:78" x14ac:dyDescent="0.3">
      <c r="C644" s="17"/>
      <c r="D644" s="17"/>
      <c r="E644" s="17"/>
      <c r="F644" s="17"/>
      <c r="G644" s="17"/>
      <c r="H644" s="17"/>
      <c r="I644" s="17"/>
      <c r="J644" s="17"/>
      <c r="K644" s="17"/>
      <c r="L644" s="17"/>
      <c r="M644" s="17"/>
      <c r="N644" s="17"/>
      <c r="O644" s="17"/>
      <c r="P644" s="17"/>
      <c r="Q644" s="17"/>
      <c r="R644" s="17"/>
      <c r="S644" s="17"/>
      <c r="T644" s="17"/>
      <c r="U644" s="17"/>
      <c r="V644" s="17"/>
      <c r="W644" s="17"/>
      <c r="X644" s="17"/>
      <c r="Y644" s="17"/>
      <c r="Z644" s="17"/>
      <c r="AA644" s="17"/>
      <c r="AB644" s="17"/>
      <c r="AC644" s="17"/>
      <c r="AD644" s="17"/>
      <c r="AE644" s="17"/>
      <c r="AF644" s="17"/>
      <c r="AG644" s="17"/>
      <c r="AH644" s="17"/>
      <c r="AI644" s="17"/>
      <c r="AJ644" s="17"/>
      <c r="AK644" s="17"/>
      <c r="AL644" s="17"/>
      <c r="AM644" s="17"/>
      <c r="AN644" s="17"/>
      <c r="AO644" s="17"/>
      <c r="AP644" s="17"/>
      <c r="AQ644" s="17"/>
      <c r="AR644" s="17"/>
      <c r="AS644" s="17"/>
      <c r="AT644" s="17"/>
      <c r="AU644" s="17"/>
      <c r="AV644" s="17"/>
      <c r="AW644" s="17"/>
      <c r="AX644" s="17"/>
      <c r="AY644" s="17"/>
      <c r="AZ644" s="17"/>
      <c r="BA644" s="17"/>
      <c r="BB644" s="17"/>
      <c r="BC644" s="17"/>
      <c r="BD644" s="17"/>
      <c r="BE644" s="17"/>
      <c r="BF644" s="17"/>
      <c r="BG644" s="17"/>
      <c r="BH644" s="17"/>
      <c r="BI644" s="17"/>
      <c r="BJ644" s="17"/>
      <c r="BK644" s="17"/>
      <c r="BL644" s="17"/>
      <c r="BM644" s="17"/>
      <c r="BN644" s="17"/>
      <c r="BO644" s="17"/>
      <c r="BP644" s="17"/>
      <c r="BQ644" s="17"/>
      <c r="BR644" s="17"/>
      <c r="BS644" s="17"/>
      <c r="BT644" s="17"/>
      <c r="BU644" s="17"/>
      <c r="BV644" s="17"/>
      <c r="BW644" s="17"/>
      <c r="BX644" s="17"/>
      <c r="BY644" s="17"/>
      <c r="BZ644" s="17"/>
    </row>
    <row r="645" spans="3:78" x14ac:dyDescent="0.3">
      <c r="C645" s="17"/>
      <c r="D645" s="17"/>
      <c r="E645" s="17"/>
      <c r="F645" s="17"/>
      <c r="G645" s="17"/>
      <c r="H645" s="17"/>
      <c r="I645" s="17"/>
      <c r="J645" s="17"/>
      <c r="K645" s="17"/>
      <c r="L645" s="17"/>
      <c r="M645" s="17"/>
      <c r="N645" s="17"/>
      <c r="O645" s="17"/>
      <c r="P645" s="17"/>
      <c r="Q645" s="17"/>
      <c r="R645" s="17"/>
      <c r="S645" s="17"/>
      <c r="T645" s="17"/>
      <c r="U645" s="17"/>
      <c r="V645" s="17"/>
      <c r="W645" s="17"/>
      <c r="X645" s="17"/>
      <c r="Y645" s="17"/>
      <c r="Z645" s="17"/>
      <c r="AA645" s="17"/>
      <c r="AB645" s="17"/>
      <c r="AC645" s="17"/>
      <c r="AD645" s="17"/>
      <c r="AE645" s="17"/>
      <c r="AF645" s="17"/>
      <c r="AG645" s="17"/>
      <c r="AH645" s="17"/>
      <c r="AI645" s="17"/>
      <c r="AJ645" s="17"/>
      <c r="AK645" s="17"/>
      <c r="AL645" s="17"/>
      <c r="AM645" s="17"/>
      <c r="AN645" s="17"/>
      <c r="AO645" s="17"/>
      <c r="AP645" s="17"/>
      <c r="AQ645" s="17"/>
      <c r="AR645" s="17"/>
      <c r="AS645" s="17"/>
      <c r="AT645" s="17"/>
      <c r="AU645" s="17"/>
      <c r="AV645" s="17"/>
      <c r="AW645" s="17"/>
      <c r="AX645" s="17"/>
      <c r="AY645" s="17"/>
      <c r="AZ645" s="17"/>
      <c r="BA645" s="17"/>
      <c r="BB645" s="17"/>
      <c r="BC645" s="17"/>
      <c r="BD645" s="17"/>
      <c r="BE645" s="17"/>
      <c r="BF645" s="17"/>
      <c r="BG645" s="17"/>
      <c r="BH645" s="17"/>
      <c r="BI645" s="17"/>
      <c r="BJ645" s="17"/>
      <c r="BK645" s="17"/>
      <c r="BL645" s="17"/>
      <c r="BM645" s="17"/>
      <c r="BN645" s="17"/>
      <c r="BO645" s="17"/>
      <c r="BP645" s="17"/>
      <c r="BQ645" s="17"/>
      <c r="BR645" s="17"/>
      <c r="BS645" s="17"/>
      <c r="BT645" s="17"/>
      <c r="BU645" s="17"/>
      <c r="BV645" s="17"/>
      <c r="BW645" s="17"/>
      <c r="BX645" s="17"/>
      <c r="BY645" s="17"/>
      <c r="BZ645" s="17"/>
    </row>
    <row r="646" spans="3:78" x14ac:dyDescent="0.3">
      <c r="C646" s="17"/>
      <c r="D646" s="17"/>
      <c r="E646" s="17"/>
      <c r="F646" s="17"/>
      <c r="G646" s="17"/>
      <c r="H646" s="17"/>
      <c r="I646" s="17"/>
      <c r="J646" s="17"/>
      <c r="K646" s="17"/>
      <c r="L646" s="17"/>
      <c r="M646" s="17"/>
      <c r="N646" s="17"/>
      <c r="O646" s="17"/>
      <c r="P646" s="17"/>
      <c r="Q646" s="17"/>
      <c r="R646" s="17"/>
      <c r="S646" s="17"/>
      <c r="T646" s="17"/>
      <c r="U646" s="17"/>
      <c r="V646" s="17"/>
      <c r="W646" s="17"/>
      <c r="X646" s="17"/>
      <c r="Y646" s="17"/>
      <c r="Z646" s="17"/>
      <c r="AA646" s="17"/>
      <c r="AB646" s="17"/>
      <c r="AC646" s="17"/>
      <c r="AD646" s="17"/>
      <c r="AE646" s="17"/>
      <c r="AF646" s="17"/>
      <c r="AG646" s="17"/>
      <c r="AH646" s="17"/>
      <c r="AI646" s="17"/>
      <c r="AJ646" s="17"/>
      <c r="AK646" s="17"/>
      <c r="AL646" s="17"/>
      <c r="AM646" s="17"/>
      <c r="AN646" s="17"/>
      <c r="AO646" s="17"/>
      <c r="AP646" s="17"/>
      <c r="AQ646" s="17"/>
      <c r="AR646" s="17"/>
      <c r="AS646" s="17"/>
      <c r="AT646" s="17"/>
      <c r="AU646" s="17"/>
      <c r="AV646" s="17"/>
      <c r="AW646" s="17"/>
      <c r="AX646" s="17"/>
      <c r="AY646" s="17"/>
      <c r="AZ646" s="17"/>
      <c r="BA646" s="17"/>
      <c r="BB646" s="17"/>
      <c r="BC646" s="17"/>
      <c r="BD646" s="17"/>
      <c r="BE646" s="17"/>
      <c r="BF646" s="17"/>
      <c r="BG646" s="17"/>
      <c r="BH646" s="17"/>
      <c r="BI646" s="17"/>
      <c r="BJ646" s="17"/>
      <c r="BK646" s="17"/>
      <c r="BL646" s="17"/>
      <c r="BM646" s="17"/>
      <c r="BN646" s="17"/>
      <c r="BO646" s="17"/>
      <c r="BP646" s="17"/>
      <c r="BQ646" s="17"/>
      <c r="BR646" s="17"/>
      <c r="BS646" s="17"/>
      <c r="BT646" s="17"/>
      <c r="BU646" s="17"/>
      <c r="BV646" s="17"/>
      <c r="BW646" s="17"/>
      <c r="BX646" s="17"/>
      <c r="BY646" s="17"/>
      <c r="BZ646" s="17"/>
    </row>
    <row r="647" spans="3:78" x14ac:dyDescent="0.3">
      <c r="C647" s="17"/>
      <c r="D647" s="17"/>
      <c r="E647" s="17"/>
      <c r="F647" s="17"/>
      <c r="G647" s="17"/>
      <c r="H647" s="17"/>
      <c r="I647" s="17"/>
      <c r="J647" s="17"/>
      <c r="K647" s="17"/>
      <c r="L647" s="17"/>
      <c r="M647" s="17"/>
      <c r="N647" s="17"/>
      <c r="O647" s="17"/>
      <c r="P647" s="17"/>
      <c r="Q647" s="17"/>
      <c r="R647" s="17"/>
      <c r="S647" s="17"/>
      <c r="T647" s="17"/>
      <c r="U647" s="17"/>
      <c r="V647" s="17"/>
      <c r="W647" s="17"/>
      <c r="X647" s="17"/>
      <c r="Y647" s="17"/>
      <c r="Z647" s="17"/>
      <c r="AA647" s="17"/>
      <c r="AB647" s="17"/>
      <c r="AC647" s="17"/>
      <c r="AD647" s="17"/>
      <c r="AE647" s="17"/>
      <c r="AF647" s="17"/>
      <c r="AG647" s="17"/>
      <c r="AH647" s="17"/>
      <c r="AI647" s="17"/>
      <c r="AJ647" s="17"/>
      <c r="AK647" s="17"/>
      <c r="AL647" s="17"/>
      <c r="AM647" s="17"/>
      <c r="AN647" s="17"/>
      <c r="AO647" s="17"/>
      <c r="AP647" s="17"/>
      <c r="AQ647" s="17"/>
      <c r="AR647" s="17"/>
      <c r="AS647" s="17"/>
      <c r="AT647" s="17"/>
      <c r="AU647" s="17"/>
      <c r="AV647" s="17"/>
      <c r="AW647" s="17"/>
      <c r="AX647" s="17"/>
      <c r="AY647" s="17"/>
      <c r="AZ647" s="17"/>
      <c r="BA647" s="17"/>
      <c r="BB647" s="17"/>
      <c r="BC647" s="17"/>
      <c r="BD647" s="17"/>
      <c r="BE647" s="17"/>
      <c r="BF647" s="17"/>
      <c r="BG647" s="17"/>
      <c r="BH647" s="17"/>
      <c r="BI647" s="17"/>
      <c r="BJ647" s="17"/>
      <c r="BK647" s="17"/>
      <c r="BL647" s="17"/>
      <c r="BM647" s="17"/>
      <c r="BN647" s="17"/>
      <c r="BO647" s="17"/>
      <c r="BP647" s="17"/>
      <c r="BQ647" s="17"/>
      <c r="BR647" s="17"/>
      <c r="BS647" s="17"/>
      <c r="BT647" s="17"/>
      <c r="BU647" s="17"/>
      <c r="BV647" s="17"/>
      <c r="BW647" s="17"/>
      <c r="BX647" s="17"/>
      <c r="BY647" s="17"/>
      <c r="BZ647" s="17"/>
    </row>
    <row r="648" spans="3:78" x14ac:dyDescent="0.3">
      <c r="C648" s="17"/>
      <c r="D648" s="17"/>
      <c r="E648" s="17"/>
      <c r="F648" s="17"/>
      <c r="G648" s="17"/>
      <c r="H648" s="17"/>
      <c r="I648" s="17"/>
      <c r="J648" s="17"/>
      <c r="K648" s="17"/>
      <c r="L648" s="17"/>
      <c r="M648" s="17"/>
      <c r="N648" s="17"/>
      <c r="O648" s="17"/>
      <c r="P648" s="17"/>
      <c r="Q648" s="17"/>
      <c r="R648" s="17"/>
      <c r="S648" s="17"/>
      <c r="T648" s="17"/>
      <c r="U648" s="17"/>
      <c r="V648" s="17"/>
      <c r="W648" s="17"/>
      <c r="X648" s="17"/>
      <c r="Y648" s="17"/>
      <c r="Z648" s="17"/>
      <c r="AA648" s="17"/>
      <c r="AB648" s="17"/>
      <c r="AC648" s="17"/>
      <c r="AD648" s="17"/>
      <c r="AE648" s="17"/>
      <c r="AF648" s="17"/>
      <c r="AG648" s="17"/>
      <c r="AH648" s="17"/>
      <c r="AI648" s="17"/>
      <c r="AJ648" s="17"/>
      <c r="AK648" s="17"/>
      <c r="AL648" s="17"/>
      <c r="AM648" s="17"/>
      <c r="AN648" s="17"/>
      <c r="AO648" s="17"/>
      <c r="AP648" s="17"/>
      <c r="AQ648" s="17"/>
      <c r="AR648" s="17"/>
      <c r="AS648" s="17"/>
      <c r="AT648" s="17"/>
      <c r="AU648" s="17"/>
      <c r="AV648" s="17"/>
      <c r="AW648" s="17"/>
      <c r="AX648" s="17"/>
      <c r="AY648" s="17"/>
      <c r="AZ648" s="17"/>
      <c r="BA648" s="17"/>
      <c r="BB648" s="17"/>
      <c r="BC648" s="17"/>
      <c r="BD648" s="17"/>
      <c r="BE648" s="17"/>
      <c r="BF648" s="17"/>
      <c r="BG648" s="17"/>
      <c r="BH648" s="17"/>
      <c r="BI648" s="17"/>
      <c r="BJ648" s="17"/>
      <c r="BK648" s="17"/>
      <c r="BL648" s="17"/>
      <c r="BM648" s="17"/>
      <c r="BN648" s="17"/>
      <c r="BO648" s="17"/>
      <c r="BP648" s="17"/>
      <c r="BQ648" s="17"/>
      <c r="BR648" s="17"/>
      <c r="BS648" s="17"/>
      <c r="BT648" s="17"/>
      <c r="BU648" s="17"/>
      <c r="BV648" s="17"/>
      <c r="BW648" s="17"/>
      <c r="BX648" s="17"/>
      <c r="BY648" s="17"/>
      <c r="BZ648" s="17"/>
    </row>
    <row r="649" spans="3:78" x14ac:dyDescent="0.3">
      <c r="C649" s="17"/>
      <c r="D649" s="17"/>
      <c r="E649" s="17"/>
      <c r="F649" s="17"/>
      <c r="G649" s="17"/>
      <c r="H649" s="17"/>
      <c r="I649" s="17"/>
      <c r="J649" s="17"/>
      <c r="K649" s="17"/>
      <c r="L649" s="17"/>
      <c r="M649" s="17"/>
      <c r="N649" s="17"/>
      <c r="O649" s="17"/>
      <c r="P649" s="17"/>
      <c r="Q649" s="17"/>
      <c r="R649" s="17"/>
      <c r="S649" s="17"/>
      <c r="T649" s="17"/>
      <c r="U649" s="17"/>
      <c r="V649" s="17"/>
      <c r="W649" s="17"/>
      <c r="X649" s="17"/>
      <c r="Y649" s="17"/>
      <c r="Z649" s="17"/>
      <c r="AA649" s="17"/>
      <c r="AB649" s="17"/>
      <c r="AC649" s="17"/>
      <c r="AD649" s="17"/>
      <c r="AE649" s="17"/>
      <c r="AF649" s="17"/>
      <c r="AG649" s="17"/>
      <c r="AH649" s="17"/>
      <c r="AI649" s="17"/>
      <c r="AJ649" s="17"/>
      <c r="AK649" s="17"/>
      <c r="AL649" s="17"/>
      <c r="AM649" s="17"/>
      <c r="AN649" s="17"/>
      <c r="AO649" s="17"/>
      <c r="AP649" s="17"/>
      <c r="AQ649" s="17"/>
      <c r="AR649" s="17"/>
      <c r="AS649" s="17"/>
      <c r="AT649" s="17"/>
      <c r="AU649" s="17"/>
      <c r="AV649" s="17"/>
      <c r="AW649" s="17"/>
      <c r="AX649" s="17"/>
      <c r="AY649" s="17"/>
      <c r="AZ649" s="17"/>
      <c r="BA649" s="17"/>
      <c r="BB649" s="17"/>
      <c r="BC649" s="17"/>
      <c r="BD649" s="17"/>
      <c r="BE649" s="17"/>
      <c r="BF649" s="17"/>
      <c r="BG649" s="17"/>
      <c r="BH649" s="17"/>
      <c r="BI649" s="17"/>
      <c r="BJ649" s="17"/>
      <c r="BK649" s="17"/>
      <c r="BL649" s="17"/>
      <c r="BM649" s="17"/>
      <c r="BN649" s="17"/>
      <c r="BO649" s="17"/>
      <c r="BP649" s="17"/>
      <c r="BQ649" s="17"/>
      <c r="BR649" s="17"/>
      <c r="BS649" s="17"/>
      <c r="BT649" s="17"/>
      <c r="BU649" s="17"/>
      <c r="BV649" s="17"/>
      <c r="BW649" s="17"/>
      <c r="BX649" s="17"/>
      <c r="BY649" s="17"/>
      <c r="BZ649" s="17"/>
    </row>
    <row r="650" spans="3:78" x14ac:dyDescent="0.3">
      <c r="C650" s="17"/>
      <c r="D650" s="17"/>
      <c r="E650" s="17"/>
      <c r="F650" s="17"/>
      <c r="G650" s="17"/>
      <c r="H650" s="17"/>
      <c r="I650" s="17"/>
      <c r="J650" s="17"/>
      <c r="K650" s="17"/>
      <c r="L650" s="17"/>
      <c r="M650" s="17"/>
      <c r="N650" s="17"/>
      <c r="O650" s="17"/>
      <c r="P650" s="17"/>
      <c r="Q650" s="17"/>
      <c r="R650" s="17"/>
      <c r="S650" s="17"/>
      <c r="T650" s="17"/>
      <c r="U650" s="17"/>
      <c r="V650" s="17"/>
      <c r="W650" s="17"/>
      <c r="X650" s="17"/>
      <c r="Y650" s="17"/>
      <c r="Z650" s="17"/>
      <c r="AA650" s="17"/>
      <c r="AB650" s="17"/>
      <c r="AC650" s="17"/>
      <c r="AD650" s="17"/>
      <c r="AE650" s="17"/>
      <c r="AF650" s="17"/>
      <c r="AG650" s="17"/>
      <c r="AH650" s="17"/>
      <c r="AI650" s="17"/>
      <c r="AJ650" s="17"/>
      <c r="AK650" s="17"/>
      <c r="AL650" s="17"/>
      <c r="AM650" s="17"/>
      <c r="AN650" s="17"/>
      <c r="AO650" s="17"/>
      <c r="AP650" s="17"/>
      <c r="AQ650" s="17"/>
      <c r="AR650" s="17"/>
      <c r="AS650" s="17"/>
      <c r="AT650" s="17"/>
      <c r="AU650" s="17"/>
      <c r="AV650" s="17"/>
      <c r="AW650" s="17"/>
      <c r="AX650" s="17"/>
      <c r="AY650" s="17"/>
      <c r="AZ650" s="17"/>
      <c r="BA650" s="17"/>
      <c r="BB650" s="17"/>
      <c r="BC650" s="17"/>
      <c r="BD650" s="17"/>
      <c r="BE650" s="17"/>
      <c r="BF650" s="17"/>
      <c r="BG650" s="17"/>
      <c r="BH650" s="17"/>
      <c r="BI650" s="17"/>
      <c r="BJ650" s="17"/>
      <c r="BK650" s="17"/>
      <c r="BL650" s="17"/>
      <c r="BM650" s="17"/>
      <c r="BN650" s="17"/>
      <c r="BO650" s="17"/>
      <c r="BP650" s="17"/>
      <c r="BQ650" s="17"/>
      <c r="BR650" s="17"/>
      <c r="BS650" s="17"/>
      <c r="BT650" s="17"/>
      <c r="BU650" s="17"/>
      <c r="BV650" s="17"/>
      <c r="BW650" s="17"/>
      <c r="BX650" s="17"/>
      <c r="BY650" s="17"/>
      <c r="BZ650" s="17"/>
    </row>
    <row r="651" spans="3:78" x14ac:dyDescent="0.3">
      <c r="C651" s="17"/>
      <c r="D651" s="17"/>
      <c r="E651" s="17"/>
      <c r="F651" s="17"/>
      <c r="G651" s="17"/>
      <c r="H651" s="17"/>
      <c r="I651" s="17"/>
      <c r="J651" s="17"/>
      <c r="K651" s="17"/>
      <c r="L651" s="17"/>
      <c r="M651" s="17"/>
      <c r="N651" s="17"/>
      <c r="O651" s="17"/>
      <c r="P651" s="17"/>
      <c r="Q651" s="17"/>
      <c r="R651" s="17"/>
      <c r="S651" s="17"/>
      <c r="T651" s="17"/>
      <c r="U651" s="17"/>
      <c r="V651" s="17"/>
      <c r="W651" s="17"/>
      <c r="X651" s="17"/>
      <c r="Y651" s="17"/>
      <c r="Z651" s="17"/>
      <c r="AA651" s="17"/>
      <c r="AB651" s="17"/>
      <c r="AC651" s="17"/>
      <c r="AD651" s="17"/>
      <c r="AE651" s="17"/>
      <c r="AF651" s="17"/>
      <c r="AG651" s="17"/>
      <c r="AH651" s="17"/>
      <c r="AI651" s="17"/>
      <c r="AJ651" s="17"/>
      <c r="AK651" s="17"/>
      <c r="AL651" s="17"/>
      <c r="AM651" s="17"/>
      <c r="AN651" s="17"/>
      <c r="AO651" s="17"/>
      <c r="AP651" s="17"/>
      <c r="AQ651" s="17"/>
      <c r="AR651" s="17"/>
      <c r="AS651" s="17"/>
      <c r="AT651" s="17"/>
      <c r="AU651" s="17"/>
      <c r="AV651" s="17"/>
      <c r="AW651" s="17"/>
      <c r="AX651" s="17"/>
      <c r="AY651" s="17"/>
      <c r="AZ651" s="17"/>
      <c r="BA651" s="17"/>
      <c r="BB651" s="17"/>
      <c r="BC651" s="17"/>
      <c r="BD651" s="17"/>
      <c r="BE651" s="17"/>
      <c r="BF651" s="17"/>
      <c r="BG651" s="17"/>
      <c r="BH651" s="17"/>
      <c r="BI651" s="17"/>
      <c r="BJ651" s="17"/>
      <c r="BK651" s="17"/>
      <c r="BL651" s="17"/>
      <c r="BM651" s="17"/>
      <c r="BN651" s="17"/>
      <c r="BO651" s="17"/>
      <c r="BP651" s="17"/>
      <c r="BQ651" s="17"/>
      <c r="BR651" s="17"/>
      <c r="BS651" s="17"/>
      <c r="BT651" s="17"/>
      <c r="BU651" s="17"/>
      <c r="BV651" s="17"/>
      <c r="BW651" s="17"/>
      <c r="BX651" s="17"/>
      <c r="BY651" s="17"/>
      <c r="BZ651" s="17"/>
    </row>
    <row r="652" spans="3:78" x14ac:dyDescent="0.3">
      <c r="C652" s="17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  <c r="W652" s="17"/>
      <c r="X652" s="17"/>
      <c r="Y652" s="17"/>
      <c r="Z652" s="17"/>
      <c r="AA652" s="17"/>
      <c r="AB652" s="17"/>
      <c r="AC652" s="17"/>
      <c r="AD652" s="17"/>
      <c r="AE652" s="17"/>
      <c r="AF652" s="17"/>
      <c r="AG652" s="17"/>
      <c r="AH652" s="17"/>
      <c r="AI652" s="17"/>
      <c r="AJ652" s="17"/>
      <c r="AK652" s="17"/>
      <c r="AL652" s="17"/>
      <c r="AM652" s="17"/>
      <c r="AN652" s="17"/>
      <c r="AO652" s="17"/>
      <c r="AP652" s="17"/>
      <c r="AQ652" s="17"/>
      <c r="AR652" s="17"/>
      <c r="AS652" s="17"/>
      <c r="AT652" s="17"/>
      <c r="AU652" s="17"/>
      <c r="AV652" s="17"/>
      <c r="AW652" s="17"/>
      <c r="AX652" s="17"/>
      <c r="AY652" s="17"/>
      <c r="AZ652" s="17"/>
      <c r="BA652" s="17"/>
      <c r="BB652" s="17"/>
      <c r="BC652" s="17"/>
      <c r="BD652" s="17"/>
      <c r="BE652" s="17"/>
      <c r="BF652" s="17"/>
      <c r="BG652" s="17"/>
      <c r="BH652" s="17"/>
      <c r="BI652" s="17"/>
      <c r="BJ652" s="17"/>
      <c r="BK652" s="17"/>
      <c r="BL652" s="17"/>
      <c r="BM652" s="17"/>
      <c r="BN652" s="17"/>
      <c r="BO652" s="17"/>
      <c r="BP652" s="17"/>
      <c r="BQ652" s="17"/>
      <c r="BR652" s="17"/>
      <c r="BS652" s="17"/>
      <c r="BT652" s="17"/>
      <c r="BU652" s="17"/>
      <c r="BV652" s="17"/>
      <c r="BW652" s="17"/>
      <c r="BX652" s="17"/>
      <c r="BY652" s="17"/>
      <c r="BZ652" s="17"/>
    </row>
    <row r="653" spans="3:78" x14ac:dyDescent="0.3">
      <c r="C653" s="17"/>
      <c r="D653" s="17"/>
      <c r="E653" s="17"/>
      <c r="F653" s="17"/>
      <c r="G653" s="17"/>
      <c r="H653" s="17"/>
      <c r="I653" s="17"/>
      <c r="J653" s="17"/>
      <c r="K653" s="17"/>
      <c r="L653" s="17"/>
      <c r="M653" s="17"/>
      <c r="N653" s="17"/>
      <c r="O653" s="17"/>
      <c r="P653" s="17"/>
      <c r="Q653" s="17"/>
      <c r="R653" s="17"/>
      <c r="S653" s="17"/>
      <c r="T653" s="17"/>
      <c r="U653" s="17"/>
      <c r="V653" s="17"/>
      <c r="W653" s="17"/>
      <c r="X653" s="17"/>
      <c r="Y653" s="17"/>
      <c r="Z653" s="17"/>
      <c r="AA653" s="17"/>
      <c r="AB653" s="17"/>
      <c r="AC653" s="17"/>
      <c r="AD653" s="17"/>
      <c r="AE653" s="17"/>
      <c r="AF653" s="17"/>
      <c r="AG653" s="17"/>
      <c r="AH653" s="17"/>
      <c r="AI653" s="17"/>
      <c r="AJ653" s="17"/>
      <c r="AK653" s="17"/>
      <c r="AL653" s="17"/>
      <c r="AM653" s="17"/>
      <c r="AN653" s="17"/>
      <c r="AO653" s="17"/>
      <c r="AP653" s="17"/>
      <c r="AQ653" s="17"/>
      <c r="AR653" s="17"/>
      <c r="AS653" s="17"/>
      <c r="AT653" s="17"/>
      <c r="AU653" s="17"/>
      <c r="AV653" s="17"/>
      <c r="AW653" s="17"/>
      <c r="AX653" s="17"/>
      <c r="AY653" s="17"/>
      <c r="AZ653" s="17"/>
      <c r="BA653" s="17"/>
      <c r="BB653" s="17"/>
      <c r="BC653" s="17"/>
      <c r="BD653" s="17"/>
      <c r="BE653" s="17"/>
      <c r="BF653" s="17"/>
      <c r="BG653" s="17"/>
      <c r="BH653" s="17"/>
      <c r="BI653" s="17"/>
      <c r="BJ653" s="17"/>
      <c r="BK653" s="17"/>
      <c r="BL653" s="17"/>
      <c r="BM653" s="17"/>
      <c r="BN653" s="17"/>
      <c r="BO653" s="17"/>
      <c r="BP653" s="17"/>
      <c r="BQ653" s="17"/>
      <c r="BR653" s="17"/>
      <c r="BS653" s="17"/>
      <c r="BT653" s="17"/>
      <c r="BU653" s="17"/>
      <c r="BV653" s="17"/>
      <c r="BW653" s="17"/>
      <c r="BX653" s="17"/>
      <c r="BY653" s="17"/>
      <c r="BZ653" s="17"/>
    </row>
    <row r="654" spans="3:78" x14ac:dyDescent="0.3">
      <c r="C654" s="17"/>
      <c r="D654" s="17"/>
      <c r="E654" s="17"/>
      <c r="F654" s="17"/>
      <c r="G654" s="17"/>
      <c r="H654" s="17"/>
      <c r="I654" s="17"/>
      <c r="J654" s="17"/>
      <c r="K654" s="17"/>
      <c r="L654" s="17"/>
      <c r="M654" s="17"/>
      <c r="N654" s="17"/>
      <c r="O654" s="17"/>
      <c r="P654" s="17"/>
      <c r="Q654" s="17"/>
      <c r="R654" s="17"/>
      <c r="S654" s="17"/>
      <c r="T654" s="17"/>
      <c r="U654" s="17"/>
      <c r="V654" s="17"/>
      <c r="W654" s="17"/>
      <c r="X654" s="17"/>
      <c r="Y654" s="17"/>
      <c r="Z654" s="17"/>
      <c r="AA654" s="17"/>
      <c r="AB654" s="17"/>
      <c r="AC654" s="17"/>
      <c r="AD654" s="17"/>
      <c r="AE654" s="17"/>
      <c r="AF654" s="17"/>
      <c r="AG654" s="17"/>
      <c r="AH654" s="17"/>
      <c r="AI654" s="17"/>
      <c r="AJ654" s="17"/>
      <c r="AK654" s="17"/>
      <c r="AL654" s="17"/>
      <c r="AM654" s="17"/>
      <c r="AN654" s="17"/>
      <c r="AO654" s="17"/>
      <c r="AP654" s="17"/>
      <c r="AQ654" s="17"/>
      <c r="AR654" s="17"/>
      <c r="AS654" s="17"/>
      <c r="AT654" s="17"/>
      <c r="AU654" s="17"/>
      <c r="AV654" s="17"/>
      <c r="AW654" s="17"/>
      <c r="AX654" s="17"/>
      <c r="AY654" s="17"/>
      <c r="AZ654" s="17"/>
      <c r="BA654" s="17"/>
      <c r="BB654" s="17"/>
      <c r="BC654" s="17"/>
      <c r="BD654" s="17"/>
      <c r="BE654" s="17"/>
      <c r="BF654" s="17"/>
      <c r="BG654" s="17"/>
      <c r="BH654" s="17"/>
      <c r="BI654" s="17"/>
      <c r="BJ654" s="17"/>
      <c r="BK654" s="17"/>
      <c r="BL654" s="17"/>
      <c r="BM654" s="17"/>
      <c r="BN654" s="17"/>
      <c r="BO654" s="17"/>
      <c r="BP654" s="17"/>
      <c r="BQ654" s="17"/>
      <c r="BR654" s="17"/>
      <c r="BS654" s="17"/>
      <c r="BT654" s="17"/>
      <c r="BU654" s="17"/>
      <c r="BV654" s="17"/>
      <c r="BW654" s="17"/>
      <c r="BX654" s="17"/>
      <c r="BY654" s="17"/>
      <c r="BZ654" s="17"/>
    </row>
    <row r="655" spans="3:78" x14ac:dyDescent="0.3">
      <c r="C655" s="17"/>
      <c r="D655" s="17"/>
      <c r="E655" s="17"/>
      <c r="F655" s="17"/>
      <c r="G655" s="17"/>
      <c r="H655" s="17"/>
      <c r="I655" s="17"/>
      <c r="J655" s="17"/>
      <c r="K655" s="17"/>
      <c r="L655" s="17"/>
      <c r="M655" s="17"/>
      <c r="N655" s="17"/>
      <c r="O655" s="17"/>
      <c r="P655" s="17"/>
      <c r="Q655" s="17"/>
      <c r="R655" s="17"/>
      <c r="S655" s="17"/>
      <c r="T655" s="17"/>
      <c r="U655" s="17"/>
      <c r="V655" s="17"/>
      <c r="W655" s="17"/>
      <c r="X655" s="17"/>
      <c r="Y655" s="17"/>
      <c r="Z655" s="17"/>
      <c r="AA655" s="17"/>
      <c r="AB655" s="17"/>
      <c r="AC655" s="17"/>
      <c r="AD655" s="17"/>
      <c r="AE655" s="17"/>
      <c r="AF655" s="17"/>
      <c r="AG655" s="17"/>
      <c r="AH655" s="17"/>
      <c r="AI655" s="17"/>
      <c r="AJ655" s="17"/>
      <c r="AK655" s="17"/>
      <c r="AL655" s="17"/>
      <c r="AM655" s="17"/>
      <c r="AN655" s="17"/>
      <c r="AO655" s="17"/>
      <c r="AP655" s="17"/>
      <c r="AQ655" s="17"/>
      <c r="AR655" s="17"/>
      <c r="AS655" s="17"/>
      <c r="AT655" s="17"/>
      <c r="AU655" s="17"/>
      <c r="AV655" s="17"/>
      <c r="AW655" s="17"/>
      <c r="AX655" s="17"/>
      <c r="AY655" s="17"/>
      <c r="AZ655" s="17"/>
      <c r="BA655" s="17"/>
      <c r="BB655" s="17"/>
      <c r="BC655" s="17"/>
      <c r="BD655" s="17"/>
      <c r="BE655" s="17"/>
      <c r="BF655" s="17"/>
      <c r="BG655" s="17"/>
      <c r="BH655" s="17"/>
      <c r="BI655" s="17"/>
      <c r="BJ655" s="17"/>
      <c r="BK655" s="17"/>
      <c r="BL655" s="17"/>
      <c r="BM655" s="17"/>
      <c r="BN655" s="17"/>
      <c r="BO655" s="17"/>
      <c r="BP655" s="17"/>
      <c r="BQ655" s="17"/>
      <c r="BR655" s="17"/>
      <c r="BS655" s="17"/>
      <c r="BT655" s="17"/>
      <c r="BU655" s="17"/>
      <c r="BV655" s="17"/>
      <c r="BW655" s="17"/>
      <c r="BX655" s="17"/>
      <c r="BY655" s="17"/>
      <c r="BZ655" s="17"/>
    </row>
    <row r="656" spans="3:78" x14ac:dyDescent="0.3">
      <c r="C656" s="17"/>
      <c r="D656" s="17"/>
      <c r="E656" s="17"/>
      <c r="F656" s="17"/>
      <c r="G656" s="17"/>
      <c r="H656" s="17"/>
      <c r="I656" s="17"/>
      <c r="J656" s="17"/>
      <c r="K656" s="17"/>
      <c r="L656" s="17"/>
      <c r="M656" s="17"/>
      <c r="N656" s="17"/>
      <c r="O656" s="17"/>
      <c r="P656" s="17"/>
      <c r="Q656" s="17"/>
      <c r="R656" s="17"/>
      <c r="S656" s="17"/>
      <c r="T656" s="17"/>
      <c r="U656" s="17"/>
      <c r="V656" s="17"/>
      <c r="W656" s="17"/>
      <c r="X656" s="17"/>
      <c r="Y656" s="17"/>
      <c r="Z656" s="17"/>
      <c r="AA656" s="17"/>
      <c r="AB656" s="17"/>
      <c r="AC656" s="17"/>
      <c r="AD656" s="17"/>
      <c r="AE656" s="17"/>
      <c r="AF656" s="17"/>
      <c r="AG656" s="17"/>
      <c r="AH656" s="17"/>
      <c r="AI656" s="17"/>
      <c r="AJ656" s="17"/>
      <c r="AK656" s="17"/>
      <c r="AL656" s="17"/>
      <c r="AM656" s="17"/>
      <c r="AN656" s="17"/>
      <c r="AO656" s="17"/>
      <c r="AP656" s="17"/>
      <c r="AQ656" s="17"/>
      <c r="AR656" s="17"/>
      <c r="AS656" s="17"/>
      <c r="AT656" s="17"/>
      <c r="AU656" s="17"/>
      <c r="AV656" s="17"/>
      <c r="AW656" s="17"/>
      <c r="AX656" s="17"/>
      <c r="AY656" s="17"/>
      <c r="AZ656" s="17"/>
      <c r="BA656" s="17"/>
      <c r="BB656" s="17"/>
      <c r="BC656" s="17"/>
      <c r="BD656" s="17"/>
      <c r="BE656" s="17"/>
      <c r="BF656" s="17"/>
      <c r="BG656" s="17"/>
      <c r="BH656" s="17"/>
      <c r="BI656" s="17"/>
      <c r="BJ656" s="17"/>
      <c r="BK656" s="17"/>
      <c r="BL656" s="17"/>
      <c r="BM656" s="17"/>
      <c r="BN656" s="17"/>
      <c r="BO656" s="17"/>
      <c r="BP656" s="17"/>
      <c r="BQ656" s="17"/>
      <c r="BR656" s="17"/>
      <c r="BS656" s="17"/>
      <c r="BT656" s="17"/>
      <c r="BU656" s="17"/>
      <c r="BV656" s="17"/>
      <c r="BW656" s="17"/>
      <c r="BX656" s="17"/>
      <c r="BY656" s="17"/>
      <c r="BZ656" s="17"/>
    </row>
    <row r="657" spans="3:78" x14ac:dyDescent="0.3">
      <c r="C657" s="17"/>
      <c r="D657" s="17"/>
      <c r="E657" s="17"/>
      <c r="F657" s="17"/>
      <c r="G657" s="17"/>
      <c r="H657" s="17"/>
      <c r="I657" s="17"/>
      <c r="J657" s="17"/>
      <c r="K657" s="17"/>
      <c r="L657" s="17"/>
      <c r="M657" s="17"/>
      <c r="N657" s="17"/>
      <c r="O657" s="17"/>
      <c r="P657" s="17"/>
      <c r="Q657" s="17"/>
      <c r="R657" s="17"/>
      <c r="S657" s="17"/>
      <c r="T657" s="17"/>
      <c r="U657" s="17"/>
      <c r="V657" s="17"/>
      <c r="W657" s="17"/>
      <c r="X657" s="17"/>
      <c r="Y657" s="17"/>
      <c r="Z657" s="17"/>
      <c r="AA657" s="17"/>
      <c r="AB657" s="17"/>
      <c r="AC657" s="17"/>
      <c r="AD657" s="17"/>
      <c r="AE657" s="17"/>
      <c r="AF657" s="17"/>
      <c r="AG657" s="17"/>
      <c r="AH657" s="17"/>
      <c r="AI657" s="17"/>
      <c r="AJ657" s="17"/>
      <c r="AK657" s="17"/>
      <c r="AL657" s="17"/>
      <c r="AM657" s="17"/>
      <c r="AN657" s="17"/>
      <c r="AO657" s="17"/>
      <c r="AP657" s="17"/>
      <c r="AQ657" s="17"/>
      <c r="AR657" s="17"/>
      <c r="AS657" s="17"/>
      <c r="AT657" s="17"/>
      <c r="AU657" s="17"/>
      <c r="AV657" s="17"/>
      <c r="AW657" s="17"/>
      <c r="AX657" s="17"/>
      <c r="AY657" s="17"/>
      <c r="AZ657" s="17"/>
      <c r="BA657" s="17"/>
      <c r="BB657" s="17"/>
      <c r="BC657" s="17"/>
      <c r="BD657" s="17"/>
      <c r="BE657" s="17"/>
      <c r="BF657" s="17"/>
      <c r="BG657" s="17"/>
      <c r="BH657" s="17"/>
      <c r="BI657" s="17"/>
      <c r="BJ657" s="17"/>
      <c r="BK657" s="17"/>
      <c r="BL657" s="17"/>
      <c r="BM657" s="17"/>
      <c r="BN657" s="17"/>
      <c r="BO657" s="17"/>
      <c r="BP657" s="17"/>
      <c r="BQ657" s="17"/>
      <c r="BR657" s="17"/>
      <c r="BS657" s="17"/>
      <c r="BT657" s="17"/>
      <c r="BU657" s="17"/>
      <c r="BV657" s="17"/>
      <c r="BW657" s="17"/>
      <c r="BX657" s="17"/>
      <c r="BY657" s="17"/>
      <c r="BZ657" s="17"/>
    </row>
    <row r="658" spans="3:78" x14ac:dyDescent="0.3">
      <c r="C658" s="17"/>
      <c r="D658" s="17"/>
      <c r="E658" s="17"/>
      <c r="F658" s="17"/>
      <c r="G658" s="17"/>
      <c r="H658" s="17"/>
      <c r="I658" s="17"/>
      <c r="J658" s="17"/>
      <c r="K658" s="17"/>
      <c r="L658" s="17"/>
      <c r="M658" s="17"/>
      <c r="N658" s="17"/>
      <c r="O658" s="17"/>
      <c r="P658" s="17"/>
      <c r="Q658" s="17"/>
      <c r="R658" s="17"/>
      <c r="S658" s="17"/>
      <c r="T658" s="17"/>
      <c r="U658" s="17"/>
      <c r="V658" s="17"/>
      <c r="W658" s="17"/>
      <c r="X658" s="17"/>
      <c r="Y658" s="17"/>
      <c r="Z658" s="17"/>
      <c r="AA658" s="17"/>
      <c r="AB658" s="17"/>
      <c r="AC658" s="17"/>
      <c r="AD658" s="17"/>
      <c r="AE658" s="17"/>
      <c r="AF658" s="17"/>
      <c r="AG658" s="17"/>
      <c r="AH658" s="17"/>
      <c r="AI658" s="17"/>
      <c r="AJ658" s="17"/>
      <c r="AK658" s="17"/>
      <c r="AL658" s="17"/>
      <c r="AM658" s="17"/>
      <c r="AN658" s="17"/>
      <c r="AO658" s="17"/>
      <c r="AP658" s="17"/>
      <c r="AQ658" s="17"/>
      <c r="AR658" s="17"/>
      <c r="AS658" s="17"/>
      <c r="AT658" s="17"/>
      <c r="AU658" s="17"/>
      <c r="AV658" s="17"/>
      <c r="AW658" s="17"/>
      <c r="AX658" s="17"/>
      <c r="AY658" s="17"/>
      <c r="AZ658" s="17"/>
      <c r="BA658" s="17"/>
      <c r="BB658" s="17"/>
      <c r="BC658" s="17"/>
      <c r="BD658" s="17"/>
      <c r="BE658" s="17"/>
      <c r="BF658" s="17"/>
      <c r="BG658" s="17"/>
      <c r="BH658" s="17"/>
      <c r="BI658" s="17"/>
      <c r="BJ658" s="17"/>
      <c r="BK658" s="17"/>
      <c r="BL658" s="17"/>
      <c r="BM658" s="17"/>
      <c r="BN658" s="17"/>
      <c r="BO658" s="17"/>
      <c r="BP658" s="17"/>
      <c r="BQ658" s="17"/>
      <c r="BR658" s="17"/>
      <c r="BS658" s="17"/>
      <c r="BT658" s="17"/>
      <c r="BU658" s="17"/>
      <c r="BV658" s="17"/>
      <c r="BW658" s="17"/>
      <c r="BX658" s="17"/>
      <c r="BY658" s="17"/>
      <c r="BZ658" s="17"/>
    </row>
    <row r="659" spans="3:78" x14ac:dyDescent="0.3">
      <c r="C659" s="17"/>
      <c r="D659" s="17"/>
      <c r="E659" s="17"/>
      <c r="F659" s="17"/>
      <c r="G659" s="17"/>
      <c r="H659" s="17"/>
      <c r="I659" s="17"/>
      <c r="J659" s="17"/>
      <c r="K659" s="17"/>
      <c r="L659" s="17"/>
      <c r="M659" s="17"/>
      <c r="N659" s="17"/>
      <c r="O659" s="17"/>
      <c r="P659" s="17"/>
      <c r="Q659" s="17"/>
      <c r="R659" s="17"/>
      <c r="S659" s="17"/>
      <c r="T659" s="17"/>
      <c r="U659" s="17"/>
      <c r="V659" s="17"/>
      <c r="W659" s="17"/>
      <c r="X659" s="17"/>
      <c r="Y659" s="17"/>
      <c r="Z659" s="17"/>
      <c r="AA659" s="17"/>
      <c r="AB659" s="17"/>
      <c r="AC659" s="17"/>
      <c r="AD659" s="17"/>
      <c r="AE659" s="17"/>
      <c r="AF659" s="17"/>
      <c r="AG659" s="17"/>
      <c r="AH659" s="17"/>
      <c r="AI659" s="17"/>
      <c r="AJ659" s="17"/>
      <c r="AK659" s="17"/>
      <c r="AL659" s="17"/>
      <c r="AM659" s="17"/>
      <c r="AN659" s="17"/>
      <c r="AO659" s="17"/>
      <c r="AP659" s="17"/>
      <c r="AQ659" s="17"/>
      <c r="AR659" s="17"/>
      <c r="AS659" s="17"/>
      <c r="AT659" s="17"/>
      <c r="AU659" s="17"/>
      <c r="AV659" s="17"/>
      <c r="AW659" s="17"/>
      <c r="AX659" s="17"/>
      <c r="AY659" s="17"/>
      <c r="AZ659" s="17"/>
      <c r="BA659" s="17"/>
      <c r="BB659" s="17"/>
      <c r="BC659" s="17"/>
      <c r="BD659" s="17"/>
      <c r="BE659" s="17"/>
      <c r="BF659" s="17"/>
      <c r="BG659" s="17"/>
      <c r="BH659" s="17"/>
      <c r="BI659" s="17"/>
      <c r="BJ659" s="17"/>
      <c r="BK659" s="17"/>
      <c r="BL659" s="17"/>
      <c r="BM659" s="17"/>
      <c r="BN659" s="17"/>
      <c r="BO659" s="17"/>
      <c r="BP659" s="17"/>
      <c r="BQ659" s="17"/>
      <c r="BR659" s="17"/>
      <c r="BS659" s="17"/>
      <c r="BT659" s="17"/>
      <c r="BU659" s="17"/>
      <c r="BV659" s="17"/>
      <c r="BW659" s="17"/>
      <c r="BX659" s="17"/>
      <c r="BY659" s="17"/>
      <c r="BZ659" s="17"/>
    </row>
    <row r="660" spans="3:78" x14ac:dyDescent="0.3">
      <c r="C660" s="17"/>
      <c r="D660" s="17"/>
      <c r="E660" s="17"/>
      <c r="F660" s="17"/>
      <c r="G660" s="17"/>
      <c r="H660" s="17"/>
      <c r="I660" s="17"/>
      <c r="J660" s="17"/>
      <c r="K660" s="17"/>
      <c r="L660" s="17"/>
      <c r="M660" s="17"/>
      <c r="N660" s="17"/>
      <c r="O660" s="17"/>
      <c r="P660" s="17"/>
      <c r="Q660" s="17"/>
      <c r="R660" s="17"/>
      <c r="S660" s="17"/>
      <c r="T660" s="17"/>
      <c r="U660" s="17"/>
      <c r="V660" s="17"/>
      <c r="W660" s="17"/>
      <c r="X660" s="17"/>
      <c r="Y660" s="17"/>
      <c r="Z660" s="17"/>
      <c r="AA660" s="17"/>
      <c r="AB660" s="17"/>
      <c r="AC660" s="17"/>
      <c r="AD660" s="17"/>
      <c r="AE660" s="17"/>
      <c r="AF660" s="17"/>
      <c r="AG660" s="17"/>
      <c r="AH660" s="17"/>
      <c r="AI660" s="17"/>
      <c r="AJ660" s="17"/>
      <c r="AK660" s="17"/>
      <c r="AL660" s="17"/>
      <c r="AM660" s="17"/>
      <c r="AN660" s="17"/>
      <c r="AO660" s="17"/>
      <c r="AP660" s="17"/>
      <c r="AQ660" s="17"/>
      <c r="AR660" s="17"/>
      <c r="AS660" s="17"/>
      <c r="AT660" s="17"/>
      <c r="AU660" s="17"/>
      <c r="AV660" s="17"/>
      <c r="AW660" s="17"/>
      <c r="AX660" s="17"/>
      <c r="AY660" s="17"/>
      <c r="AZ660" s="17"/>
      <c r="BA660" s="17"/>
      <c r="BB660" s="17"/>
      <c r="BC660" s="17"/>
      <c r="BD660" s="17"/>
      <c r="BE660" s="17"/>
      <c r="BF660" s="17"/>
      <c r="BG660" s="17"/>
      <c r="BH660" s="17"/>
      <c r="BI660" s="17"/>
      <c r="BJ660" s="17"/>
      <c r="BK660" s="17"/>
      <c r="BL660" s="17"/>
      <c r="BM660" s="17"/>
      <c r="BN660" s="17"/>
      <c r="BO660" s="17"/>
      <c r="BP660" s="17"/>
      <c r="BQ660" s="17"/>
      <c r="BR660" s="17"/>
      <c r="BS660" s="17"/>
      <c r="BT660" s="17"/>
      <c r="BU660" s="17"/>
      <c r="BV660" s="17"/>
      <c r="BW660" s="17"/>
      <c r="BX660" s="17"/>
      <c r="BY660" s="17"/>
      <c r="BZ660" s="17"/>
    </row>
    <row r="661" spans="3:78" x14ac:dyDescent="0.3">
      <c r="C661" s="17"/>
      <c r="D661" s="17"/>
      <c r="E661" s="17"/>
      <c r="F661" s="17"/>
      <c r="G661" s="17"/>
      <c r="H661" s="17"/>
      <c r="I661" s="17"/>
      <c r="J661" s="17"/>
      <c r="K661" s="17"/>
      <c r="L661" s="17"/>
      <c r="M661" s="17"/>
      <c r="N661" s="17"/>
      <c r="O661" s="17"/>
      <c r="P661" s="17"/>
      <c r="Q661" s="17"/>
      <c r="R661" s="17"/>
      <c r="S661" s="17"/>
      <c r="T661" s="17"/>
      <c r="U661" s="17"/>
      <c r="V661" s="17"/>
      <c r="W661" s="17"/>
      <c r="X661" s="17"/>
      <c r="Y661" s="17"/>
      <c r="Z661" s="17"/>
      <c r="AA661" s="17"/>
      <c r="AB661" s="17"/>
      <c r="AC661" s="17"/>
      <c r="AD661" s="17"/>
      <c r="AE661" s="17"/>
      <c r="AF661" s="17"/>
      <c r="AG661" s="17"/>
      <c r="AH661" s="17"/>
      <c r="AI661" s="17"/>
      <c r="AJ661" s="17"/>
      <c r="AK661" s="17"/>
      <c r="AL661" s="17"/>
      <c r="AM661" s="17"/>
      <c r="AN661" s="17"/>
      <c r="AO661" s="17"/>
      <c r="AP661" s="17"/>
      <c r="AQ661" s="17"/>
      <c r="AR661" s="17"/>
      <c r="AS661" s="17"/>
      <c r="AT661" s="17"/>
      <c r="AU661" s="17"/>
      <c r="AV661" s="17"/>
      <c r="AW661" s="17"/>
      <c r="AX661" s="17"/>
      <c r="AY661" s="17"/>
      <c r="AZ661" s="17"/>
      <c r="BA661" s="17"/>
      <c r="BB661" s="17"/>
      <c r="BC661" s="17"/>
      <c r="BD661" s="17"/>
      <c r="BE661" s="17"/>
      <c r="BF661" s="17"/>
      <c r="BG661" s="17"/>
      <c r="BH661" s="17"/>
      <c r="BI661" s="17"/>
      <c r="BJ661" s="17"/>
      <c r="BK661" s="17"/>
      <c r="BL661" s="17"/>
      <c r="BM661" s="17"/>
      <c r="BN661" s="17"/>
      <c r="BO661" s="17"/>
      <c r="BP661" s="17"/>
      <c r="BQ661" s="17"/>
      <c r="BR661" s="17"/>
      <c r="BS661" s="17"/>
      <c r="BT661" s="17"/>
      <c r="BU661" s="17"/>
      <c r="BV661" s="17"/>
      <c r="BW661" s="17"/>
      <c r="BX661" s="17"/>
      <c r="BY661" s="17"/>
      <c r="BZ661" s="17"/>
    </row>
    <row r="662" spans="3:78" x14ac:dyDescent="0.3">
      <c r="C662" s="17"/>
      <c r="D662" s="17"/>
      <c r="E662" s="17"/>
      <c r="F662" s="17"/>
      <c r="G662" s="17"/>
      <c r="H662" s="17"/>
      <c r="I662" s="17"/>
      <c r="J662" s="17"/>
      <c r="K662" s="17"/>
      <c r="L662" s="17"/>
      <c r="M662" s="17"/>
      <c r="N662" s="17"/>
      <c r="O662" s="17"/>
      <c r="P662" s="17"/>
      <c r="Q662" s="17"/>
      <c r="R662" s="17"/>
      <c r="S662" s="17"/>
      <c r="T662" s="17"/>
      <c r="U662" s="17"/>
      <c r="V662" s="17"/>
      <c r="W662" s="17"/>
      <c r="X662" s="17"/>
      <c r="Y662" s="17"/>
      <c r="Z662" s="17"/>
      <c r="AA662" s="17"/>
      <c r="AB662" s="17"/>
      <c r="AC662" s="17"/>
      <c r="AD662" s="17"/>
      <c r="AE662" s="17"/>
      <c r="AF662" s="17"/>
      <c r="AG662" s="17"/>
      <c r="AH662" s="17"/>
      <c r="AI662" s="17"/>
      <c r="AJ662" s="17"/>
      <c r="AK662" s="17"/>
      <c r="AL662" s="17"/>
      <c r="AM662" s="17"/>
      <c r="AN662" s="17"/>
      <c r="AO662" s="17"/>
      <c r="AP662" s="17"/>
      <c r="AQ662" s="17"/>
      <c r="AR662" s="17"/>
      <c r="AS662" s="17"/>
      <c r="AT662" s="17"/>
      <c r="AU662" s="17"/>
      <c r="AV662" s="17"/>
      <c r="AW662" s="17"/>
      <c r="AX662" s="17"/>
      <c r="AY662" s="17"/>
      <c r="AZ662" s="17"/>
      <c r="BA662" s="17"/>
      <c r="BB662" s="17"/>
      <c r="BC662" s="17"/>
      <c r="BD662" s="17"/>
      <c r="BE662" s="17"/>
      <c r="BF662" s="17"/>
      <c r="BG662" s="17"/>
      <c r="BH662" s="17"/>
      <c r="BI662" s="17"/>
      <c r="BJ662" s="17"/>
      <c r="BK662" s="17"/>
      <c r="BL662" s="17"/>
      <c r="BM662" s="17"/>
      <c r="BN662" s="17"/>
      <c r="BO662" s="17"/>
      <c r="BP662" s="17"/>
      <c r="BQ662" s="17"/>
      <c r="BR662" s="17"/>
      <c r="BS662" s="17"/>
      <c r="BT662" s="17"/>
      <c r="BU662" s="17"/>
      <c r="BV662" s="17"/>
      <c r="BW662" s="17"/>
      <c r="BX662" s="17"/>
      <c r="BY662" s="17"/>
      <c r="BZ662" s="17"/>
    </row>
    <row r="663" spans="3:78" x14ac:dyDescent="0.3">
      <c r="C663" s="17"/>
      <c r="D663" s="17"/>
      <c r="E663" s="17"/>
      <c r="F663" s="17"/>
      <c r="G663" s="17"/>
      <c r="H663" s="17"/>
      <c r="I663" s="17"/>
      <c r="J663" s="17"/>
      <c r="K663" s="17"/>
      <c r="L663" s="17"/>
      <c r="M663" s="17"/>
      <c r="N663" s="17"/>
      <c r="O663" s="17"/>
      <c r="P663" s="17"/>
      <c r="Q663" s="17"/>
      <c r="R663" s="17"/>
      <c r="S663" s="17"/>
      <c r="T663" s="17"/>
      <c r="U663" s="17"/>
      <c r="V663" s="17"/>
      <c r="W663" s="17"/>
      <c r="X663" s="17"/>
      <c r="Y663" s="17"/>
      <c r="Z663" s="17"/>
      <c r="AA663" s="17"/>
      <c r="AB663" s="17"/>
      <c r="AC663" s="17"/>
      <c r="AD663" s="17"/>
      <c r="AE663" s="17"/>
      <c r="AF663" s="17"/>
      <c r="AG663" s="17"/>
      <c r="AH663" s="17"/>
      <c r="AI663" s="17"/>
      <c r="AJ663" s="17"/>
      <c r="AK663" s="17"/>
      <c r="AL663" s="17"/>
      <c r="AM663" s="17"/>
      <c r="AN663" s="17"/>
      <c r="AO663" s="17"/>
      <c r="AP663" s="17"/>
      <c r="AQ663" s="17"/>
      <c r="AR663" s="17"/>
      <c r="AS663" s="17"/>
      <c r="AT663" s="17"/>
      <c r="AU663" s="17"/>
      <c r="AV663" s="17"/>
      <c r="AW663" s="17"/>
      <c r="AX663" s="17"/>
      <c r="AY663" s="17"/>
      <c r="AZ663" s="17"/>
      <c r="BA663" s="17"/>
      <c r="BB663" s="17"/>
      <c r="BC663" s="17"/>
      <c r="BD663" s="17"/>
      <c r="BE663" s="17"/>
      <c r="BF663" s="17"/>
      <c r="BG663" s="17"/>
      <c r="BH663" s="17"/>
      <c r="BI663" s="17"/>
      <c r="BJ663" s="17"/>
      <c r="BK663" s="17"/>
      <c r="BL663" s="17"/>
      <c r="BM663" s="17"/>
      <c r="BN663" s="17"/>
      <c r="BO663" s="17"/>
      <c r="BP663" s="17"/>
      <c r="BQ663" s="17"/>
      <c r="BR663" s="17"/>
      <c r="BS663" s="17"/>
      <c r="BT663" s="17"/>
      <c r="BU663" s="17"/>
      <c r="BV663" s="17"/>
      <c r="BW663" s="17"/>
      <c r="BX663" s="17"/>
      <c r="BY663" s="17"/>
      <c r="BZ663" s="17"/>
    </row>
    <row r="664" spans="3:78" x14ac:dyDescent="0.3">
      <c r="C664" s="17"/>
      <c r="D664" s="17"/>
      <c r="E664" s="17"/>
      <c r="F664" s="17"/>
      <c r="G664" s="17"/>
      <c r="H664" s="17"/>
      <c r="I664" s="17"/>
      <c r="J664" s="17"/>
      <c r="K664" s="17"/>
      <c r="L664" s="17"/>
      <c r="M664" s="17"/>
      <c r="N664" s="17"/>
      <c r="O664" s="17"/>
      <c r="P664" s="17"/>
      <c r="Q664" s="17"/>
      <c r="R664" s="17"/>
      <c r="S664" s="17"/>
      <c r="T664" s="17"/>
      <c r="U664" s="17"/>
      <c r="V664" s="17"/>
      <c r="W664" s="17"/>
      <c r="X664" s="17"/>
      <c r="Y664" s="17"/>
      <c r="Z664" s="17"/>
      <c r="AA664" s="17"/>
      <c r="AB664" s="17"/>
      <c r="AC664" s="17"/>
      <c r="AD664" s="17"/>
      <c r="AE664" s="17"/>
      <c r="AF664" s="17"/>
      <c r="AG664" s="17"/>
      <c r="AH664" s="17"/>
      <c r="AI664" s="17"/>
      <c r="AJ664" s="17"/>
      <c r="AK664" s="17"/>
      <c r="AL664" s="17"/>
      <c r="AM664" s="17"/>
      <c r="AN664" s="17"/>
      <c r="AO664" s="17"/>
      <c r="AP664" s="17"/>
      <c r="AQ664" s="17"/>
      <c r="AR664" s="17"/>
      <c r="AS664" s="17"/>
      <c r="AT664" s="17"/>
      <c r="AU664" s="17"/>
      <c r="AV664" s="17"/>
      <c r="AW664" s="17"/>
      <c r="AX664" s="17"/>
      <c r="AY664" s="17"/>
      <c r="AZ664" s="17"/>
      <c r="BA664" s="17"/>
      <c r="BB664" s="17"/>
      <c r="BC664" s="17"/>
      <c r="BD664" s="17"/>
      <c r="BE664" s="17"/>
      <c r="BF664" s="17"/>
      <c r="BG664" s="17"/>
      <c r="BH664" s="17"/>
      <c r="BI664" s="17"/>
      <c r="BJ664" s="17"/>
      <c r="BK664" s="17"/>
      <c r="BL664" s="17"/>
      <c r="BM664" s="17"/>
      <c r="BN664" s="17"/>
      <c r="BO664" s="17"/>
      <c r="BP664" s="17"/>
      <c r="BQ664" s="17"/>
      <c r="BR664" s="17"/>
      <c r="BS664" s="17"/>
      <c r="BT664" s="17"/>
      <c r="BU664" s="17"/>
      <c r="BV664" s="17"/>
      <c r="BW664" s="17"/>
      <c r="BX664" s="17"/>
      <c r="BY664" s="17"/>
      <c r="BZ664" s="17"/>
    </row>
    <row r="665" spans="3:78" x14ac:dyDescent="0.3">
      <c r="C665" s="17"/>
      <c r="D665" s="17"/>
      <c r="E665" s="17"/>
      <c r="F665" s="17"/>
      <c r="G665" s="17"/>
      <c r="H665" s="17"/>
      <c r="I665" s="17"/>
      <c r="J665" s="17"/>
      <c r="K665" s="17"/>
      <c r="L665" s="17"/>
      <c r="M665" s="17"/>
      <c r="N665" s="17"/>
      <c r="O665" s="17"/>
      <c r="P665" s="17"/>
      <c r="Q665" s="17"/>
      <c r="R665" s="17"/>
      <c r="S665" s="17"/>
      <c r="T665" s="17"/>
      <c r="U665" s="17"/>
      <c r="V665" s="17"/>
      <c r="W665" s="17"/>
      <c r="X665" s="17"/>
      <c r="Y665" s="17"/>
      <c r="Z665" s="17"/>
      <c r="AA665" s="17"/>
      <c r="AB665" s="17"/>
      <c r="AC665" s="17"/>
      <c r="AD665" s="17"/>
      <c r="AE665" s="17"/>
      <c r="AF665" s="17"/>
      <c r="AG665" s="17"/>
      <c r="AH665" s="17"/>
      <c r="AI665" s="17"/>
      <c r="AJ665" s="17"/>
      <c r="AK665" s="17"/>
      <c r="AL665" s="17"/>
      <c r="AM665" s="17"/>
      <c r="AN665" s="17"/>
      <c r="AO665" s="17"/>
      <c r="AP665" s="17"/>
      <c r="AQ665" s="17"/>
      <c r="AR665" s="17"/>
      <c r="AS665" s="17"/>
      <c r="AT665" s="17"/>
      <c r="AU665" s="17"/>
      <c r="AV665" s="17"/>
      <c r="AW665" s="17"/>
      <c r="AX665" s="17"/>
      <c r="AY665" s="17"/>
      <c r="AZ665" s="17"/>
      <c r="BA665" s="17"/>
      <c r="BB665" s="17"/>
      <c r="BC665" s="17"/>
      <c r="BD665" s="17"/>
      <c r="BE665" s="17"/>
      <c r="BF665" s="17"/>
      <c r="BG665" s="17"/>
      <c r="BH665" s="17"/>
      <c r="BI665" s="17"/>
      <c r="BJ665" s="17"/>
      <c r="BK665" s="17"/>
      <c r="BL665" s="17"/>
      <c r="BM665" s="17"/>
      <c r="BN665" s="17"/>
      <c r="BO665" s="17"/>
      <c r="BP665" s="17"/>
      <c r="BQ665" s="17"/>
      <c r="BR665" s="17"/>
      <c r="BS665" s="17"/>
      <c r="BT665" s="17"/>
      <c r="BU665" s="17"/>
      <c r="BV665" s="17"/>
      <c r="BW665" s="17"/>
      <c r="BX665" s="17"/>
      <c r="BY665" s="17"/>
      <c r="BZ665" s="17"/>
    </row>
    <row r="666" spans="3:78" x14ac:dyDescent="0.3">
      <c r="C666" s="17"/>
      <c r="D666" s="17"/>
      <c r="E666" s="17"/>
      <c r="F666" s="17"/>
      <c r="G666" s="17"/>
      <c r="H666" s="17"/>
      <c r="I666" s="17"/>
      <c r="J666" s="17"/>
      <c r="K666" s="17"/>
      <c r="L666" s="17"/>
      <c r="M666" s="17"/>
      <c r="N666" s="17"/>
      <c r="O666" s="17"/>
      <c r="P666" s="17"/>
      <c r="Q666" s="17"/>
      <c r="R666" s="17"/>
      <c r="S666" s="17"/>
      <c r="T666" s="17"/>
      <c r="U666" s="17"/>
      <c r="V666" s="17"/>
      <c r="W666" s="17"/>
      <c r="X666" s="17"/>
      <c r="Y666" s="17"/>
      <c r="Z666" s="17"/>
      <c r="AA666" s="17"/>
      <c r="AB666" s="17"/>
      <c r="AC666" s="17"/>
      <c r="AD666" s="17"/>
      <c r="AE666" s="17"/>
      <c r="AF666" s="17"/>
      <c r="AG666" s="17"/>
      <c r="AH666" s="17"/>
      <c r="AI666" s="17"/>
      <c r="AJ666" s="17"/>
      <c r="AK666" s="17"/>
      <c r="AL666" s="17"/>
      <c r="AM666" s="17"/>
      <c r="AN666" s="17"/>
      <c r="AO666" s="17"/>
      <c r="AP666" s="17"/>
      <c r="AQ666" s="17"/>
      <c r="AR666" s="17"/>
      <c r="AS666" s="17"/>
      <c r="AT666" s="17"/>
      <c r="AU666" s="17"/>
      <c r="AV666" s="17"/>
      <c r="AW666" s="17"/>
      <c r="AX666" s="17"/>
      <c r="AY666" s="17"/>
      <c r="AZ666" s="17"/>
      <c r="BA666" s="17"/>
      <c r="BB666" s="17"/>
      <c r="BC666" s="17"/>
      <c r="BD666" s="17"/>
      <c r="BE666" s="17"/>
      <c r="BF666" s="17"/>
      <c r="BG666" s="17"/>
      <c r="BH666" s="17"/>
      <c r="BI666" s="17"/>
      <c r="BJ666" s="17"/>
      <c r="BK666" s="17"/>
      <c r="BL666" s="17"/>
      <c r="BM666" s="17"/>
      <c r="BN666" s="17"/>
      <c r="BO666" s="17"/>
      <c r="BP666" s="17"/>
      <c r="BQ666" s="17"/>
      <c r="BR666" s="17"/>
      <c r="BS666" s="17"/>
      <c r="BT666" s="17"/>
      <c r="BU666" s="17"/>
      <c r="BV666" s="17"/>
      <c r="BW666" s="17"/>
      <c r="BX666" s="17"/>
      <c r="BY666" s="17"/>
      <c r="BZ666" s="17"/>
    </row>
    <row r="667" spans="3:78" x14ac:dyDescent="0.3">
      <c r="C667" s="17"/>
      <c r="D667" s="17"/>
      <c r="E667" s="17"/>
      <c r="F667" s="17"/>
      <c r="G667" s="17"/>
      <c r="H667" s="17"/>
      <c r="I667" s="17"/>
      <c r="J667" s="17"/>
      <c r="K667" s="17"/>
      <c r="L667" s="17"/>
      <c r="M667" s="17"/>
      <c r="N667" s="17"/>
      <c r="O667" s="17"/>
      <c r="P667" s="17"/>
      <c r="Q667" s="17"/>
      <c r="R667" s="17"/>
      <c r="S667" s="17"/>
      <c r="T667" s="17"/>
      <c r="U667" s="17"/>
      <c r="V667" s="17"/>
      <c r="W667" s="17"/>
      <c r="X667" s="17"/>
      <c r="Y667" s="17"/>
      <c r="Z667" s="17"/>
      <c r="AA667" s="17"/>
      <c r="AB667" s="17"/>
      <c r="AC667" s="17"/>
      <c r="AD667" s="17"/>
      <c r="AE667" s="17"/>
      <c r="AF667" s="17"/>
      <c r="AG667" s="17"/>
      <c r="AH667" s="17"/>
      <c r="AI667" s="17"/>
      <c r="AJ667" s="17"/>
      <c r="AK667" s="17"/>
      <c r="AL667" s="17"/>
      <c r="AM667" s="17"/>
      <c r="AN667" s="17"/>
      <c r="AO667" s="17"/>
      <c r="AP667" s="17"/>
      <c r="AQ667" s="17"/>
      <c r="AR667" s="17"/>
      <c r="AS667" s="17"/>
      <c r="AT667" s="17"/>
      <c r="AU667" s="17"/>
      <c r="AV667" s="17"/>
      <c r="AW667" s="17"/>
      <c r="AX667" s="17"/>
      <c r="AY667" s="17"/>
      <c r="AZ667" s="17"/>
      <c r="BA667" s="17"/>
      <c r="BB667" s="17"/>
      <c r="BC667" s="17"/>
      <c r="BD667" s="17"/>
      <c r="BE667" s="17"/>
      <c r="BF667" s="17"/>
      <c r="BG667" s="17"/>
      <c r="BH667" s="17"/>
      <c r="BI667" s="17"/>
      <c r="BJ667" s="17"/>
      <c r="BK667" s="17"/>
      <c r="BL667" s="17"/>
      <c r="BM667" s="17"/>
      <c r="BN667" s="17"/>
      <c r="BO667" s="17"/>
      <c r="BP667" s="17"/>
      <c r="BQ667" s="17"/>
      <c r="BR667" s="17"/>
      <c r="BS667" s="17"/>
      <c r="BT667" s="17"/>
      <c r="BU667" s="17"/>
      <c r="BV667" s="17"/>
      <c r="BW667" s="17"/>
      <c r="BX667" s="17"/>
      <c r="BY667" s="17"/>
      <c r="BZ667" s="17"/>
    </row>
    <row r="668" spans="3:78" x14ac:dyDescent="0.3">
      <c r="C668" s="17"/>
      <c r="D668" s="17"/>
      <c r="E668" s="17"/>
      <c r="F668" s="17"/>
      <c r="G668" s="17"/>
      <c r="H668" s="17"/>
      <c r="I668" s="17"/>
      <c r="J668" s="17"/>
      <c r="K668" s="17"/>
      <c r="L668" s="17"/>
      <c r="M668" s="17"/>
      <c r="N668" s="17"/>
      <c r="O668" s="17"/>
      <c r="P668" s="17"/>
      <c r="Q668" s="17"/>
      <c r="R668" s="17"/>
      <c r="S668" s="17"/>
      <c r="T668" s="17"/>
      <c r="U668" s="17"/>
      <c r="V668" s="17"/>
      <c r="W668" s="17"/>
      <c r="X668" s="17"/>
      <c r="Y668" s="17"/>
      <c r="Z668" s="17"/>
      <c r="AA668" s="17"/>
      <c r="AB668" s="17"/>
      <c r="AC668" s="17"/>
      <c r="AD668" s="17"/>
      <c r="AE668" s="17"/>
      <c r="AF668" s="17"/>
      <c r="AG668" s="17"/>
      <c r="AH668" s="17"/>
      <c r="AI668" s="17"/>
      <c r="AJ668" s="17"/>
      <c r="AK668" s="17"/>
      <c r="AL668" s="17"/>
      <c r="AM668" s="17"/>
      <c r="AN668" s="17"/>
      <c r="AO668" s="17"/>
      <c r="AP668" s="17"/>
      <c r="AQ668" s="17"/>
      <c r="AR668" s="17"/>
      <c r="AS668" s="17"/>
      <c r="AT668" s="17"/>
      <c r="AU668" s="17"/>
      <c r="AV668" s="17"/>
      <c r="AW668" s="17"/>
      <c r="AX668" s="17"/>
      <c r="AY668" s="17"/>
      <c r="AZ668" s="17"/>
      <c r="BA668" s="17"/>
      <c r="BB668" s="17"/>
      <c r="BC668" s="17"/>
      <c r="BD668" s="17"/>
      <c r="BE668" s="17"/>
      <c r="BF668" s="17"/>
      <c r="BG668" s="17"/>
      <c r="BH668" s="17"/>
      <c r="BI668" s="17"/>
      <c r="BJ668" s="17"/>
      <c r="BK668" s="17"/>
      <c r="BL668" s="17"/>
      <c r="BM668" s="17"/>
      <c r="BN668" s="17"/>
      <c r="BO668" s="17"/>
      <c r="BP668" s="17"/>
      <c r="BQ668" s="17"/>
      <c r="BR668" s="17"/>
      <c r="BS668" s="17"/>
      <c r="BT668" s="17"/>
      <c r="BU668" s="17"/>
      <c r="BV668" s="17"/>
      <c r="BW668" s="17"/>
      <c r="BX668" s="17"/>
      <c r="BY668" s="17"/>
      <c r="BZ668" s="17"/>
    </row>
    <row r="669" spans="3:78" x14ac:dyDescent="0.3">
      <c r="C669" s="17"/>
      <c r="D669" s="17"/>
      <c r="E669" s="17"/>
      <c r="F669" s="17"/>
      <c r="G669" s="17"/>
      <c r="H669" s="17"/>
      <c r="I669" s="17"/>
      <c r="J669" s="17"/>
      <c r="K669" s="17"/>
      <c r="L669" s="17"/>
      <c r="M669" s="17"/>
      <c r="N669" s="17"/>
      <c r="O669" s="17"/>
      <c r="P669" s="17"/>
      <c r="Q669" s="17"/>
      <c r="R669" s="17"/>
      <c r="S669" s="17"/>
      <c r="T669" s="17"/>
      <c r="U669" s="17"/>
      <c r="V669" s="17"/>
      <c r="W669" s="17"/>
      <c r="X669" s="17"/>
      <c r="Y669" s="17"/>
      <c r="Z669" s="17"/>
      <c r="AA669" s="17"/>
      <c r="AB669" s="17"/>
      <c r="AC669" s="17"/>
      <c r="AD669" s="17"/>
      <c r="AE669" s="17"/>
      <c r="AF669" s="17"/>
      <c r="AG669" s="17"/>
      <c r="AH669" s="17"/>
      <c r="AI669" s="17"/>
      <c r="AJ669" s="17"/>
      <c r="AK669" s="17"/>
      <c r="AL669" s="17"/>
      <c r="AM669" s="17"/>
      <c r="AN669" s="17"/>
      <c r="AO669" s="17"/>
      <c r="AP669" s="17"/>
      <c r="AQ669" s="17"/>
      <c r="AR669" s="17"/>
      <c r="AS669" s="17"/>
      <c r="AT669" s="17"/>
      <c r="AU669" s="17"/>
      <c r="AV669" s="17"/>
      <c r="AW669" s="17"/>
      <c r="AX669" s="17"/>
      <c r="AY669" s="17"/>
      <c r="AZ669" s="17"/>
      <c r="BA669" s="17"/>
      <c r="BB669" s="17"/>
      <c r="BC669" s="17"/>
      <c r="BD669" s="17"/>
      <c r="BE669" s="17"/>
      <c r="BF669" s="17"/>
      <c r="BG669" s="17"/>
      <c r="BH669" s="17"/>
      <c r="BI669" s="17"/>
      <c r="BJ669" s="17"/>
      <c r="BK669" s="17"/>
      <c r="BL669" s="17"/>
      <c r="BM669" s="17"/>
      <c r="BN669" s="17"/>
      <c r="BO669" s="17"/>
      <c r="BP669" s="17"/>
      <c r="BQ669" s="17"/>
      <c r="BR669" s="17"/>
      <c r="BS669" s="17"/>
      <c r="BT669" s="17"/>
      <c r="BU669" s="17"/>
      <c r="BV669" s="17"/>
      <c r="BW669" s="17"/>
      <c r="BX669" s="17"/>
      <c r="BY669" s="17"/>
      <c r="BZ669" s="17"/>
    </row>
    <row r="670" spans="3:78" x14ac:dyDescent="0.3">
      <c r="C670" s="17"/>
      <c r="D670" s="17"/>
      <c r="E670" s="17"/>
      <c r="F670" s="17"/>
      <c r="G670" s="17"/>
      <c r="H670" s="17"/>
      <c r="I670" s="17"/>
      <c r="J670" s="17"/>
      <c r="K670" s="17"/>
      <c r="L670" s="17"/>
      <c r="M670" s="17"/>
      <c r="N670" s="17"/>
      <c r="O670" s="17"/>
      <c r="P670" s="17"/>
      <c r="Q670" s="17"/>
      <c r="R670" s="17"/>
      <c r="S670" s="17"/>
      <c r="T670" s="17"/>
      <c r="U670" s="17"/>
      <c r="V670" s="17"/>
      <c r="W670" s="17"/>
      <c r="X670" s="17"/>
      <c r="Y670" s="17"/>
      <c r="Z670" s="17"/>
      <c r="AA670" s="17"/>
      <c r="AB670" s="17"/>
      <c r="AC670" s="17"/>
      <c r="AD670" s="17"/>
      <c r="AE670" s="17"/>
      <c r="AF670" s="17"/>
      <c r="AG670" s="17"/>
      <c r="AH670" s="17"/>
      <c r="AI670" s="17"/>
      <c r="AJ670" s="17"/>
      <c r="AK670" s="17"/>
      <c r="AL670" s="17"/>
      <c r="AM670" s="17"/>
      <c r="AN670" s="17"/>
      <c r="AO670" s="17"/>
      <c r="AP670" s="17"/>
      <c r="AQ670" s="17"/>
      <c r="AR670" s="17"/>
      <c r="AS670" s="17"/>
      <c r="AT670" s="17"/>
      <c r="AU670" s="17"/>
      <c r="AV670" s="17"/>
      <c r="AW670" s="17"/>
      <c r="AX670" s="17"/>
      <c r="AY670" s="17"/>
      <c r="AZ670" s="17"/>
      <c r="BA670" s="17"/>
      <c r="BB670" s="17"/>
      <c r="BC670" s="17"/>
      <c r="BD670" s="17"/>
      <c r="BE670" s="17"/>
      <c r="BF670" s="17"/>
      <c r="BG670" s="17"/>
      <c r="BH670" s="17"/>
      <c r="BI670" s="17"/>
      <c r="BJ670" s="17"/>
      <c r="BK670" s="17"/>
      <c r="BL670" s="17"/>
      <c r="BM670" s="17"/>
      <c r="BN670" s="17"/>
      <c r="BO670" s="17"/>
      <c r="BP670" s="17"/>
      <c r="BQ670" s="17"/>
      <c r="BR670" s="17"/>
      <c r="BS670" s="17"/>
      <c r="BT670" s="17"/>
      <c r="BU670" s="17"/>
      <c r="BV670" s="17"/>
      <c r="BW670" s="17"/>
      <c r="BX670" s="17"/>
      <c r="BY670" s="17"/>
      <c r="BZ670" s="17"/>
    </row>
    <row r="671" spans="3:78" x14ac:dyDescent="0.3">
      <c r="C671" s="17"/>
      <c r="D671" s="17"/>
      <c r="E671" s="17"/>
      <c r="F671" s="17"/>
      <c r="G671" s="17"/>
      <c r="H671" s="17"/>
      <c r="I671" s="17"/>
      <c r="J671" s="17"/>
      <c r="K671" s="17"/>
      <c r="L671" s="17"/>
      <c r="M671" s="17"/>
      <c r="N671" s="17"/>
      <c r="O671" s="17"/>
      <c r="P671" s="17"/>
      <c r="Q671" s="17"/>
      <c r="R671" s="17"/>
      <c r="S671" s="17"/>
      <c r="T671" s="17"/>
      <c r="U671" s="17"/>
      <c r="V671" s="17"/>
      <c r="W671" s="17"/>
      <c r="X671" s="17"/>
      <c r="Y671" s="17"/>
      <c r="Z671" s="17"/>
      <c r="AA671" s="17"/>
      <c r="AB671" s="17"/>
      <c r="AC671" s="17"/>
      <c r="AD671" s="17"/>
      <c r="AE671" s="17"/>
      <c r="AF671" s="17"/>
      <c r="AG671" s="17"/>
      <c r="AH671" s="17"/>
      <c r="AI671" s="17"/>
      <c r="AJ671" s="17"/>
      <c r="AK671" s="17"/>
      <c r="AL671" s="17"/>
      <c r="AM671" s="17"/>
      <c r="AN671" s="17"/>
      <c r="AO671" s="17"/>
      <c r="AP671" s="17"/>
      <c r="AQ671" s="17"/>
      <c r="AR671" s="17"/>
      <c r="AS671" s="17"/>
      <c r="AT671" s="17"/>
      <c r="AU671" s="17"/>
      <c r="AV671" s="17"/>
      <c r="AW671" s="17"/>
      <c r="AX671" s="17"/>
      <c r="AY671" s="17"/>
      <c r="AZ671" s="17"/>
      <c r="BA671" s="17"/>
      <c r="BB671" s="17"/>
      <c r="BC671" s="17"/>
      <c r="BD671" s="17"/>
      <c r="BE671" s="17"/>
      <c r="BF671" s="17"/>
      <c r="BG671" s="17"/>
      <c r="BH671" s="17"/>
      <c r="BI671" s="17"/>
      <c r="BJ671" s="17"/>
      <c r="BK671" s="17"/>
      <c r="BL671" s="17"/>
      <c r="BM671" s="17"/>
      <c r="BN671" s="17"/>
      <c r="BO671" s="17"/>
      <c r="BP671" s="17"/>
      <c r="BQ671" s="17"/>
      <c r="BR671" s="17"/>
      <c r="BS671" s="17"/>
      <c r="BT671" s="17"/>
      <c r="BU671" s="17"/>
      <c r="BV671" s="17"/>
      <c r="BW671" s="17"/>
      <c r="BX671" s="17"/>
      <c r="BY671" s="17"/>
      <c r="BZ671" s="17"/>
    </row>
    <row r="672" spans="3:78" x14ac:dyDescent="0.3">
      <c r="C672" s="17"/>
      <c r="D672" s="17"/>
      <c r="E672" s="17"/>
      <c r="F672" s="17"/>
      <c r="G672" s="17"/>
      <c r="H672" s="17"/>
      <c r="I672" s="17"/>
      <c r="J672" s="17"/>
      <c r="K672" s="17"/>
      <c r="L672" s="17"/>
      <c r="M672" s="17"/>
      <c r="N672" s="17"/>
      <c r="O672" s="17"/>
      <c r="P672" s="17"/>
      <c r="Q672" s="17"/>
      <c r="R672" s="17"/>
      <c r="S672" s="17"/>
      <c r="T672" s="17"/>
      <c r="U672" s="17"/>
      <c r="V672" s="17"/>
      <c r="W672" s="17"/>
      <c r="X672" s="17"/>
      <c r="Y672" s="17"/>
      <c r="Z672" s="17"/>
      <c r="AA672" s="17"/>
      <c r="AB672" s="17"/>
      <c r="AC672" s="17"/>
      <c r="AD672" s="17"/>
      <c r="AE672" s="17"/>
      <c r="AF672" s="17"/>
      <c r="AG672" s="17"/>
      <c r="AH672" s="17"/>
      <c r="AI672" s="17"/>
      <c r="AJ672" s="17"/>
      <c r="AK672" s="17"/>
      <c r="AL672" s="17"/>
      <c r="AM672" s="17"/>
      <c r="AN672" s="17"/>
      <c r="AO672" s="17"/>
      <c r="AP672" s="17"/>
      <c r="AQ672" s="17"/>
      <c r="AR672" s="17"/>
      <c r="AS672" s="17"/>
      <c r="AT672" s="17"/>
      <c r="AU672" s="17"/>
      <c r="AV672" s="17"/>
      <c r="AW672" s="17"/>
      <c r="AX672" s="17"/>
      <c r="AY672" s="17"/>
      <c r="AZ672" s="17"/>
      <c r="BA672" s="17"/>
      <c r="BB672" s="17"/>
      <c r="BC672" s="17"/>
      <c r="BD672" s="17"/>
      <c r="BE672" s="17"/>
      <c r="BF672" s="17"/>
      <c r="BG672" s="17"/>
      <c r="BH672" s="17"/>
      <c r="BI672" s="17"/>
      <c r="BJ672" s="17"/>
      <c r="BK672" s="17"/>
      <c r="BL672" s="17"/>
      <c r="BM672" s="17"/>
      <c r="BN672" s="17"/>
      <c r="BO672" s="17"/>
      <c r="BP672" s="17"/>
      <c r="BQ672" s="17"/>
      <c r="BR672" s="17"/>
      <c r="BS672" s="17"/>
      <c r="BT672" s="17"/>
      <c r="BU672" s="17"/>
      <c r="BV672" s="17"/>
      <c r="BW672" s="17"/>
      <c r="BX672" s="17"/>
      <c r="BY672" s="17"/>
      <c r="BZ672" s="17"/>
    </row>
    <row r="673" spans="3:78" x14ac:dyDescent="0.3">
      <c r="C673" s="17"/>
      <c r="D673" s="17"/>
      <c r="E673" s="17"/>
      <c r="F673" s="17"/>
      <c r="G673" s="17"/>
      <c r="H673" s="17"/>
      <c r="I673" s="17"/>
      <c r="J673" s="17"/>
      <c r="K673" s="17"/>
      <c r="L673" s="17"/>
      <c r="M673" s="17"/>
      <c r="N673" s="17"/>
      <c r="O673" s="17"/>
      <c r="P673" s="17"/>
      <c r="Q673" s="17"/>
      <c r="R673" s="17"/>
      <c r="S673" s="17"/>
      <c r="T673" s="17"/>
      <c r="U673" s="17"/>
      <c r="V673" s="17"/>
      <c r="W673" s="17"/>
      <c r="X673" s="17"/>
      <c r="Y673" s="17"/>
      <c r="Z673" s="17"/>
      <c r="AA673" s="17"/>
      <c r="AB673" s="17"/>
      <c r="AC673" s="17"/>
      <c r="AD673" s="17"/>
      <c r="AE673" s="17"/>
      <c r="AF673" s="17"/>
      <c r="AG673" s="17"/>
      <c r="AH673" s="17"/>
      <c r="AI673" s="17"/>
      <c r="AJ673" s="17"/>
      <c r="AK673" s="17"/>
      <c r="AL673" s="17"/>
      <c r="AM673" s="17"/>
      <c r="AN673" s="17"/>
      <c r="AO673" s="17"/>
      <c r="AP673" s="17"/>
      <c r="AQ673" s="17"/>
      <c r="AR673" s="17"/>
      <c r="AS673" s="17"/>
      <c r="AT673" s="17"/>
      <c r="AU673" s="17"/>
      <c r="AV673" s="17"/>
      <c r="AW673" s="17"/>
      <c r="AX673" s="17"/>
      <c r="AY673" s="17"/>
      <c r="AZ673" s="17"/>
      <c r="BA673" s="17"/>
      <c r="BB673" s="17"/>
      <c r="BC673" s="17"/>
      <c r="BD673" s="17"/>
      <c r="BE673" s="17"/>
      <c r="BF673" s="17"/>
      <c r="BG673" s="17"/>
      <c r="BH673" s="17"/>
      <c r="BI673" s="17"/>
      <c r="BJ673" s="17"/>
      <c r="BK673" s="17"/>
      <c r="BL673" s="17"/>
      <c r="BM673" s="17"/>
      <c r="BN673" s="17"/>
      <c r="BO673" s="17"/>
      <c r="BP673" s="17"/>
      <c r="BQ673" s="17"/>
      <c r="BR673" s="17"/>
      <c r="BS673" s="17"/>
      <c r="BT673" s="17"/>
      <c r="BU673" s="17"/>
      <c r="BV673" s="17"/>
      <c r="BW673" s="17"/>
      <c r="BX673" s="17"/>
      <c r="BY673" s="17"/>
      <c r="BZ673" s="17"/>
    </row>
    <row r="674" spans="3:78" x14ac:dyDescent="0.3">
      <c r="C674" s="17"/>
      <c r="D674" s="17"/>
      <c r="E674" s="17"/>
      <c r="F674" s="17"/>
      <c r="G674" s="17"/>
      <c r="H674" s="17"/>
      <c r="I674" s="17"/>
      <c r="J674" s="17"/>
      <c r="K674" s="17"/>
      <c r="L674" s="17"/>
      <c r="M674" s="17"/>
      <c r="N674" s="17"/>
      <c r="O674" s="17"/>
      <c r="P674" s="17"/>
      <c r="Q674" s="17"/>
      <c r="R674" s="17"/>
      <c r="S674" s="17"/>
      <c r="T674" s="17"/>
      <c r="U674" s="17"/>
      <c r="V674" s="17"/>
      <c r="W674" s="17"/>
      <c r="X674" s="17"/>
      <c r="Y674" s="17"/>
      <c r="Z674" s="17"/>
      <c r="AA674" s="17"/>
      <c r="AB674" s="17"/>
      <c r="AC674" s="17"/>
      <c r="AD674" s="17"/>
      <c r="AE674" s="17"/>
      <c r="AF674" s="17"/>
      <c r="AG674" s="17"/>
      <c r="AH674" s="17"/>
      <c r="AI674" s="17"/>
      <c r="AJ674" s="17"/>
      <c r="AK674" s="17"/>
      <c r="AL674" s="17"/>
      <c r="AM674" s="17"/>
      <c r="AN674" s="17"/>
      <c r="AO674" s="17"/>
      <c r="AP674" s="17"/>
      <c r="AQ674" s="17"/>
      <c r="AR674" s="17"/>
      <c r="AS674" s="17"/>
      <c r="AT674" s="17"/>
      <c r="AU674" s="17"/>
      <c r="AV674" s="17"/>
      <c r="AW674" s="17"/>
      <c r="AX674" s="17"/>
      <c r="AY674" s="17"/>
      <c r="AZ674" s="17"/>
      <c r="BA674" s="17"/>
      <c r="BB674" s="17"/>
      <c r="BC674" s="17"/>
      <c r="BD674" s="17"/>
      <c r="BE674" s="17"/>
      <c r="BF674" s="17"/>
      <c r="BG674" s="17"/>
      <c r="BH674" s="17"/>
      <c r="BI674" s="17"/>
      <c r="BJ674" s="17"/>
      <c r="BK674" s="17"/>
      <c r="BL674" s="17"/>
      <c r="BM674" s="17"/>
      <c r="BN674" s="17"/>
      <c r="BO674" s="17"/>
      <c r="BP674" s="17"/>
      <c r="BQ674" s="17"/>
      <c r="BR674" s="17"/>
      <c r="BS674" s="17"/>
      <c r="BT674" s="17"/>
      <c r="BU674" s="17"/>
      <c r="BV674" s="17"/>
      <c r="BW674" s="17"/>
      <c r="BX674" s="17"/>
      <c r="BY674" s="17"/>
      <c r="BZ674" s="17"/>
    </row>
    <row r="675" spans="3:78" x14ac:dyDescent="0.3">
      <c r="C675" s="17"/>
      <c r="D675" s="17"/>
      <c r="E675" s="17"/>
      <c r="F675" s="17"/>
      <c r="G675" s="17"/>
      <c r="H675" s="17"/>
      <c r="I675" s="17"/>
      <c r="J675" s="17"/>
      <c r="K675" s="17"/>
      <c r="L675" s="17"/>
      <c r="M675" s="17"/>
      <c r="N675" s="17"/>
      <c r="O675" s="17"/>
      <c r="P675" s="17"/>
      <c r="Q675" s="17"/>
      <c r="R675" s="17"/>
      <c r="S675" s="17"/>
      <c r="T675" s="17"/>
      <c r="U675" s="17"/>
      <c r="V675" s="17"/>
      <c r="W675" s="17"/>
      <c r="X675" s="17"/>
      <c r="Y675" s="17"/>
      <c r="Z675" s="17"/>
      <c r="AA675" s="17"/>
      <c r="AB675" s="17"/>
      <c r="AC675" s="17"/>
      <c r="AD675" s="17"/>
      <c r="AE675" s="17"/>
      <c r="AF675" s="17"/>
      <c r="AG675" s="17"/>
      <c r="AH675" s="17"/>
      <c r="AI675" s="17"/>
      <c r="AJ675" s="17"/>
      <c r="AK675" s="17"/>
      <c r="AL675" s="17"/>
      <c r="AM675" s="17"/>
      <c r="AN675" s="17"/>
      <c r="AO675" s="17"/>
      <c r="AP675" s="17"/>
      <c r="AQ675" s="17"/>
      <c r="AR675" s="17"/>
      <c r="AS675" s="17"/>
      <c r="AT675" s="17"/>
      <c r="AU675" s="17"/>
      <c r="AV675" s="17"/>
      <c r="AW675" s="17"/>
      <c r="AX675" s="17"/>
      <c r="AY675" s="17"/>
      <c r="AZ675" s="17"/>
      <c r="BA675" s="17"/>
      <c r="BB675" s="17"/>
      <c r="BC675" s="17"/>
      <c r="BD675" s="17"/>
      <c r="BE675" s="17"/>
      <c r="BF675" s="17"/>
      <c r="BG675" s="17"/>
      <c r="BH675" s="17"/>
      <c r="BI675" s="17"/>
      <c r="BJ675" s="17"/>
      <c r="BK675" s="17"/>
      <c r="BL675" s="17"/>
      <c r="BM675" s="17"/>
      <c r="BN675" s="17"/>
      <c r="BO675" s="17"/>
      <c r="BP675" s="17"/>
      <c r="BQ675" s="17"/>
      <c r="BR675" s="17"/>
      <c r="BS675" s="17"/>
      <c r="BT675" s="17"/>
      <c r="BU675" s="17"/>
      <c r="BV675" s="17"/>
      <c r="BW675" s="17"/>
      <c r="BX675" s="17"/>
      <c r="BY675" s="17"/>
      <c r="BZ675" s="17"/>
    </row>
    <row r="676" spans="3:78" x14ac:dyDescent="0.3">
      <c r="C676" s="17"/>
      <c r="D676" s="17"/>
      <c r="E676" s="17"/>
      <c r="F676" s="17"/>
      <c r="G676" s="17"/>
      <c r="H676" s="17"/>
      <c r="I676" s="17"/>
      <c r="J676" s="17"/>
      <c r="K676" s="17"/>
      <c r="L676" s="17"/>
      <c r="M676" s="17"/>
      <c r="N676" s="17"/>
      <c r="O676" s="17"/>
      <c r="P676" s="17"/>
      <c r="Q676" s="17"/>
      <c r="R676" s="17"/>
      <c r="S676" s="17"/>
      <c r="T676" s="17"/>
      <c r="U676" s="17"/>
      <c r="V676" s="17"/>
      <c r="W676" s="17"/>
      <c r="X676" s="17"/>
      <c r="Y676" s="17"/>
      <c r="Z676" s="17"/>
      <c r="AA676" s="17"/>
      <c r="AB676" s="17"/>
      <c r="AC676" s="17"/>
      <c r="AD676" s="17"/>
      <c r="AE676" s="17"/>
      <c r="AF676" s="17"/>
      <c r="AG676" s="17"/>
      <c r="AH676" s="17"/>
      <c r="AI676" s="17"/>
      <c r="AJ676" s="17"/>
      <c r="AK676" s="17"/>
      <c r="AL676" s="17"/>
      <c r="AM676" s="17"/>
      <c r="AN676" s="17"/>
      <c r="AO676" s="17"/>
      <c r="AP676" s="17"/>
      <c r="AQ676" s="17"/>
      <c r="AR676" s="17"/>
      <c r="AS676" s="17"/>
      <c r="AT676" s="17"/>
      <c r="AU676" s="17"/>
      <c r="AV676" s="17"/>
      <c r="AW676" s="17"/>
      <c r="AX676" s="17"/>
      <c r="AY676" s="17"/>
      <c r="AZ676" s="17"/>
      <c r="BA676" s="17"/>
      <c r="BB676" s="17"/>
      <c r="BC676" s="17"/>
      <c r="BD676" s="17"/>
      <c r="BE676" s="17"/>
      <c r="BF676" s="17"/>
      <c r="BG676" s="17"/>
      <c r="BH676" s="17"/>
      <c r="BI676" s="17"/>
      <c r="BJ676" s="17"/>
      <c r="BK676" s="17"/>
      <c r="BL676" s="17"/>
      <c r="BM676" s="17"/>
      <c r="BN676" s="17"/>
      <c r="BO676" s="17"/>
      <c r="BP676" s="17"/>
      <c r="BQ676" s="17"/>
      <c r="BR676" s="17"/>
      <c r="BS676" s="17"/>
      <c r="BT676" s="17"/>
      <c r="BU676" s="17"/>
      <c r="BV676" s="17"/>
      <c r="BW676" s="17"/>
      <c r="BX676" s="17"/>
      <c r="BY676" s="17"/>
      <c r="BZ676" s="17"/>
    </row>
    <row r="677" spans="3:78" x14ac:dyDescent="0.3">
      <c r="C677" s="17"/>
      <c r="D677" s="17"/>
      <c r="E677" s="17"/>
      <c r="F677" s="17"/>
      <c r="G677" s="17"/>
      <c r="H677" s="17"/>
      <c r="I677" s="17"/>
      <c r="J677" s="17"/>
      <c r="K677" s="17"/>
      <c r="L677" s="17"/>
      <c r="M677" s="17"/>
      <c r="N677" s="17"/>
      <c r="O677" s="17"/>
      <c r="P677" s="17"/>
      <c r="Q677" s="17"/>
      <c r="R677" s="17"/>
      <c r="S677" s="17"/>
      <c r="T677" s="17"/>
      <c r="U677" s="17"/>
      <c r="V677" s="17"/>
      <c r="W677" s="17"/>
      <c r="X677" s="17"/>
      <c r="Y677" s="17"/>
      <c r="Z677" s="17"/>
      <c r="AA677" s="17"/>
      <c r="AB677" s="17"/>
      <c r="AC677" s="17"/>
      <c r="AD677" s="17"/>
      <c r="AE677" s="17"/>
      <c r="AF677" s="17"/>
      <c r="AG677" s="17"/>
      <c r="AH677" s="17"/>
      <c r="AI677" s="17"/>
      <c r="AJ677" s="17"/>
      <c r="AK677" s="17"/>
      <c r="AL677" s="17"/>
      <c r="AM677" s="17"/>
      <c r="AN677" s="17"/>
      <c r="AO677" s="17"/>
      <c r="AP677" s="17"/>
      <c r="AQ677" s="17"/>
      <c r="AR677" s="17"/>
      <c r="AS677" s="17"/>
      <c r="AT677" s="17"/>
      <c r="AU677" s="17"/>
      <c r="AV677" s="17"/>
      <c r="AW677" s="17"/>
      <c r="AX677" s="17"/>
      <c r="AY677" s="17"/>
      <c r="AZ677" s="17"/>
      <c r="BA677" s="17"/>
      <c r="BB677" s="17"/>
      <c r="BC677" s="17"/>
      <c r="BD677" s="17"/>
      <c r="BE677" s="17"/>
      <c r="BF677" s="17"/>
      <c r="BG677" s="17"/>
      <c r="BH677" s="17"/>
      <c r="BI677" s="17"/>
      <c r="BJ677" s="17"/>
      <c r="BK677" s="17"/>
      <c r="BL677" s="17"/>
      <c r="BM677" s="17"/>
      <c r="BN677" s="17"/>
      <c r="BO677" s="17"/>
      <c r="BP677" s="17"/>
      <c r="BQ677" s="17"/>
      <c r="BR677" s="17"/>
      <c r="BS677" s="17"/>
      <c r="BT677" s="17"/>
      <c r="BU677" s="17"/>
      <c r="BV677" s="17"/>
      <c r="BW677" s="17"/>
      <c r="BX677" s="17"/>
      <c r="BY677" s="17"/>
      <c r="BZ677" s="17"/>
    </row>
    <row r="678" spans="3:78" x14ac:dyDescent="0.3">
      <c r="C678" s="17"/>
      <c r="D678" s="17"/>
      <c r="E678" s="17"/>
      <c r="F678" s="17"/>
      <c r="G678" s="17"/>
      <c r="H678" s="17"/>
      <c r="I678" s="17"/>
      <c r="J678" s="17"/>
      <c r="K678" s="17"/>
      <c r="L678" s="17"/>
      <c r="M678" s="17"/>
      <c r="N678" s="17"/>
      <c r="O678" s="17"/>
      <c r="P678" s="17"/>
      <c r="Q678" s="17"/>
      <c r="R678" s="17"/>
      <c r="S678" s="17"/>
      <c r="T678" s="17"/>
      <c r="U678" s="17"/>
      <c r="V678" s="17"/>
      <c r="W678" s="17"/>
      <c r="X678" s="17"/>
      <c r="Y678" s="17"/>
      <c r="Z678" s="17"/>
      <c r="AA678" s="17"/>
      <c r="AB678" s="17"/>
      <c r="AC678" s="17"/>
      <c r="AD678" s="17"/>
      <c r="AE678" s="17"/>
      <c r="AF678" s="17"/>
      <c r="AG678" s="17"/>
      <c r="AH678" s="17"/>
      <c r="AI678" s="17"/>
      <c r="AJ678" s="17"/>
      <c r="AK678" s="17"/>
      <c r="AL678" s="17"/>
      <c r="AM678" s="17"/>
      <c r="AN678" s="17"/>
      <c r="AO678" s="17"/>
      <c r="AP678" s="17"/>
      <c r="AQ678" s="17"/>
      <c r="AR678" s="17"/>
      <c r="AS678" s="17"/>
      <c r="AT678" s="17"/>
      <c r="AU678" s="17"/>
      <c r="AV678" s="17"/>
      <c r="AW678" s="17"/>
      <c r="AX678" s="17"/>
      <c r="AY678" s="17"/>
      <c r="AZ678" s="17"/>
      <c r="BA678" s="17"/>
      <c r="BB678" s="17"/>
      <c r="BC678" s="17"/>
      <c r="BD678" s="17"/>
      <c r="BE678" s="17"/>
      <c r="BF678" s="17"/>
      <c r="BG678" s="17"/>
      <c r="BH678" s="17"/>
      <c r="BI678" s="17"/>
      <c r="BJ678" s="17"/>
      <c r="BK678" s="17"/>
      <c r="BL678" s="17"/>
      <c r="BM678" s="17"/>
      <c r="BN678" s="17"/>
      <c r="BO678" s="17"/>
      <c r="BP678" s="17"/>
      <c r="BQ678" s="17"/>
      <c r="BR678" s="17"/>
      <c r="BS678" s="17"/>
      <c r="BT678" s="17"/>
      <c r="BU678" s="17"/>
      <c r="BV678" s="17"/>
      <c r="BW678" s="17"/>
      <c r="BX678" s="17"/>
      <c r="BY678" s="17"/>
      <c r="BZ678" s="17"/>
    </row>
    <row r="679" spans="3:78" x14ac:dyDescent="0.3">
      <c r="C679" s="17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  <c r="W679" s="17"/>
      <c r="X679" s="17"/>
      <c r="Y679" s="17"/>
      <c r="Z679" s="17"/>
      <c r="AA679" s="17"/>
      <c r="AB679" s="17"/>
      <c r="AC679" s="17"/>
      <c r="AD679" s="17"/>
      <c r="AE679" s="17"/>
      <c r="AF679" s="17"/>
      <c r="AG679" s="17"/>
      <c r="AH679" s="17"/>
      <c r="AI679" s="17"/>
      <c r="AJ679" s="17"/>
      <c r="AK679" s="17"/>
      <c r="AL679" s="17"/>
      <c r="AM679" s="17"/>
      <c r="AN679" s="17"/>
      <c r="AO679" s="17"/>
      <c r="AP679" s="17"/>
      <c r="AQ679" s="17"/>
      <c r="AR679" s="17"/>
      <c r="AS679" s="17"/>
      <c r="AT679" s="17"/>
      <c r="AU679" s="17"/>
      <c r="AV679" s="17"/>
      <c r="AW679" s="17"/>
      <c r="AX679" s="17"/>
      <c r="AY679" s="17"/>
      <c r="AZ679" s="17"/>
      <c r="BA679" s="17"/>
      <c r="BB679" s="17"/>
      <c r="BC679" s="17"/>
      <c r="BD679" s="17"/>
      <c r="BE679" s="17"/>
      <c r="BF679" s="17"/>
      <c r="BG679" s="17"/>
      <c r="BH679" s="17"/>
      <c r="BI679" s="17"/>
      <c r="BJ679" s="17"/>
      <c r="BK679" s="17"/>
      <c r="BL679" s="17"/>
      <c r="BM679" s="17"/>
      <c r="BN679" s="17"/>
      <c r="BO679" s="17"/>
      <c r="BP679" s="17"/>
      <c r="BQ679" s="17"/>
      <c r="BR679" s="17"/>
      <c r="BS679" s="17"/>
      <c r="BT679" s="17"/>
      <c r="BU679" s="17"/>
      <c r="BV679" s="17"/>
      <c r="BW679" s="17"/>
      <c r="BX679" s="17"/>
      <c r="BY679" s="17"/>
      <c r="BZ679" s="17"/>
    </row>
    <row r="680" spans="3:78" x14ac:dyDescent="0.3">
      <c r="C680" s="17"/>
      <c r="D680" s="17"/>
      <c r="E680" s="17"/>
      <c r="F680" s="17"/>
      <c r="G680" s="17"/>
      <c r="H680" s="17"/>
      <c r="I680" s="17"/>
      <c r="J680" s="17"/>
      <c r="K680" s="17"/>
      <c r="L680" s="17"/>
      <c r="M680" s="17"/>
      <c r="N680" s="17"/>
      <c r="O680" s="17"/>
      <c r="P680" s="17"/>
      <c r="Q680" s="17"/>
      <c r="R680" s="17"/>
      <c r="S680" s="17"/>
      <c r="T680" s="17"/>
      <c r="U680" s="17"/>
      <c r="V680" s="17"/>
      <c r="W680" s="17"/>
      <c r="X680" s="17"/>
      <c r="Y680" s="17"/>
      <c r="Z680" s="17"/>
      <c r="AA680" s="17"/>
      <c r="AB680" s="17"/>
      <c r="AC680" s="17"/>
      <c r="AD680" s="17"/>
      <c r="AE680" s="17"/>
      <c r="AF680" s="17"/>
      <c r="AG680" s="17"/>
      <c r="AH680" s="17"/>
      <c r="AI680" s="17"/>
      <c r="AJ680" s="17"/>
      <c r="AK680" s="17"/>
      <c r="AL680" s="17"/>
      <c r="AM680" s="17"/>
      <c r="AN680" s="17"/>
      <c r="AO680" s="17"/>
      <c r="AP680" s="17"/>
      <c r="AQ680" s="17"/>
      <c r="AR680" s="17"/>
      <c r="AS680" s="17"/>
      <c r="AT680" s="17"/>
      <c r="AU680" s="17"/>
      <c r="AV680" s="17"/>
      <c r="AW680" s="17"/>
      <c r="AX680" s="17"/>
      <c r="AY680" s="17"/>
      <c r="AZ680" s="17"/>
      <c r="BA680" s="17"/>
      <c r="BB680" s="17"/>
      <c r="BC680" s="17"/>
      <c r="BD680" s="17"/>
      <c r="BE680" s="17"/>
      <c r="BF680" s="17"/>
      <c r="BG680" s="17"/>
      <c r="BH680" s="17"/>
      <c r="BI680" s="17"/>
      <c r="BJ680" s="17"/>
      <c r="BK680" s="17"/>
      <c r="BL680" s="17"/>
      <c r="BM680" s="17"/>
      <c r="BN680" s="17"/>
      <c r="BO680" s="17"/>
      <c r="BP680" s="17"/>
      <c r="BQ680" s="17"/>
      <c r="BR680" s="17"/>
      <c r="BS680" s="17"/>
      <c r="BT680" s="17"/>
      <c r="BU680" s="17"/>
      <c r="BV680" s="17"/>
      <c r="BW680" s="17"/>
      <c r="BX680" s="17"/>
      <c r="BY680" s="17"/>
      <c r="BZ680" s="17"/>
    </row>
    <row r="681" spans="3:78" x14ac:dyDescent="0.3">
      <c r="C681" s="17"/>
      <c r="D681" s="17"/>
      <c r="E681" s="17"/>
      <c r="F681" s="17"/>
      <c r="G681" s="17"/>
      <c r="H681" s="17"/>
      <c r="I681" s="17"/>
      <c r="J681" s="17"/>
      <c r="K681" s="17"/>
      <c r="L681" s="17"/>
      <c r="M681" s="17"/>
      <c r="N681" s="17"/>
      <c r="O681" s="17"/>
      <c r="P681" s="17"/>
      <c r="Q681" s="17"/>
      <c r="R681" s="17"/>
      <c r="S681" s="17"/>
      <c r="T681" s="17"/>
      <c r="U681" s="17"/>
      <c r="V681" s="17"/>
      <c r="W681" s="17"/>
      <c r="X681" s="17"/>
      <c r="Y681" s="17"/>
      <c r="Z681" s="17"/>
      <c r="AA681" s="17"/>
      <c r="AB681" s="17"/>
      <c r="AC681" s="17"/>
      <c r="AD681" s="17"/>
      <c r="AE681" s="17"/>
      <c r="AF681" s="17"/>
      <c r="AG681" s="17"/>
      <c r="AH681" s="17"/>
      <c r="AI681" s="17"/>
      <c r="AJ681" s="17"/>
      <c r="AK681" s="17"/>
      <c r="AL681" s="17"/>
      <c r="AM681" s="17"/>
      <c r="AN681" s="17"/>
      <c r="AO681" s="17"/>
      <c r="AP681" s="17"/>
      <c r="AQ681" s="17"/>
      <c r="AR681" s="17"/>
      <c r="AS681" s="17"/>
      <c r="AT681" s="17"/>
      <c r="AU681" s="17"/>
      <c r="AV681" s="17"/>
      <c r="AW681" s="17"/>
      <c r="AX681" s="17"/>
      <c r="AY681" s="17"/>
      <c r="AZ681" s="17"/>
      <c r="BA681" s="17"/>
      <c r="BB681" s="17"/>
      <c r="BC681" s="17"/>
      <c r="BD681" s="17"/>
      <c r="BE681" s="17"/>
      <c r="BF681" s="17"/>
      <c r="BG681" s="17"/>
      <c r="BH681" s="17"/>
      <c r="BI681" s="17"/>
      <c r="BJ681" s="17"/>
      <c r="BK681" s="17"/>
      <c r="BL681" s="17"/>
      <c r="BM681" s="17"/>
      <c r="BN681" s="17"/>
      <c r="BO681" s="17"/>
      <c r="BP681" s="17"/>
      <c r="BQ681" s="17"/>
      <c r="BR681" s="17"/>
      <c r="BS681" s="17"/>
      <c r="BT681" s="17"/>
      <c r="BU681" s="17"/>
      <c r="BV681" s="17"/>
      <c r="BW681" s="17"/>
      <c r="BX681" s="17"/>
      <c r="BY681" s="17"/>
      <c r="BZ681" s="17"/>
    </row>
    <row r="682" spans="3:78" x14ac:dyDescent="0.3">
      <c r="C682" s="17"/>
      <c r="D682" s="17"/>
      <c r="E682" s="17"/>
      <c r="F682" s="17"/>
      <c r="G682" s="17"/>
      <c r="H682" s="17"/>
      <c r="I682" s="17"/>
      <c r="J682" s="17"/>
      <c r="K682" s="17"/>
      <c r="L682" s="17"/>
      <c r="M682" s="17"/>
      <c r="N682" s="17"/>
      <c r="O682" s="17"/>
      <c r="P682" s="17"/>
      <c r="Q682" s="17"/>
      <c r="R682" s="17"/>
      <c r="S682" s="17"/>
      <c r="T682" s="17"/>
      <c r="U682" s="17"/>
      <c r="V682" s="17"/>
      <c r="W682" s="17"/>
      <c r="X682" s="17"/>
      <c r="Y682" s="17"/>
      <c r="Z682" s="17"/>
      <c r="AA682" s="17"/>
      <c r="AB682" s="17"/>
      <c r="AC682" s="17"/>
      <c r="AD682" s="17"/>
      <c r="AE682" s="17"/>
      <c r="AF682" s="17"/>
      <c r="AG682" s="17"/>
      <c r="AH682" s="17"/>
      <c r="AI682" s="17"/>
      <c r="AJ682" s="17"/>
      <c r="AK682" s="17"/>
      <c r="AL682" s="17"/>
      <c r="AM682" s="17"/>
      <c r="AN682" s="17"/>
      <c r="AO682" s="17"/>
      <c r="AP682" s="17"/>
      <c r="AQ682" s="17"/>
      <c r="AR682" s="17"/>
      <c r="AS682" s="17"/>
      <c r="AT682" s="17"/>
      <c r="AU682" s="17"/>
      <c r="AV682" s="17"/>
      <c r="AW682" s="17"/>
      <c r="AX682" s="17"/>
      <c r="AY682" s="17"/>
      <c r="AZ682" s="17"/>
      <c r="BA682" s="17"/>
      <c r="BB682" s="17"/>
      <c r="BC682" s="17"/>
      <c r="BD682" s="17"/>
      <c r="BE682" s="17"/>
      <c r="BF682" s="17"/>
      <c r="BG682" s="17"/>
      <c r="BH682" s="17"/>
      <c r="BI682" s="17"/>
      <c r="BJ682" s="17"/>
      <c r="BK682" s="17"/>
      <c r="BL682" s="17"/>
      <c r="BM682" s="17"/>
      <c r="BN682" s="17"/>
      <c r="BO682" s="17"/>
      <c r="BP682" s="17"/>
      <c r="BQ682" s="17"/>
      <c r="BR682" s="17"/>
      <c r="BS682" s="17"/>
      <c r="BT682" s="17"/>
      <c r="BU682" s="17"/>
      <c r="BV682" s="17"/>
      <c r="BW682" s="17"/>
      <c r="BX682" s="17"/>
      <c r="BY682" s="17"/>
      <c r="BZ682" s="17"/>
    </row>
    <row r="683" spans="3:78" x14ac:dyDescent="0.3">
      <c r="C683" s="17"/>
      <c r="D683" s="17"/>
      <c r="E683" s="17"/>
      <c r="F683" s="17"/>
      <c r="G683" s="17"/>
      <c r="H683" s="17"/>
      <c r="I683" s="17"/>
      <c r="J683" s="17"/>
      <c r="K683" s="17"/>
      <c r="L683" s="17"/>
      <c r="M683" s="17"/>
      <c r="N683" s="17"/>
      <c r="O683" s="17"/>
      <c r="P683" s="17"/>
      <c r="Q683" s="17"/>
      <c r="R683" s="17"/>
      <c r="S683" s="17"/>
      <c r="T683" s="17"/>
      <c r="U683" s="17"/>
      <c r="V683" s="17"/>
      <c r="W683" s="17"/>
      <c r="X683" s="17"/>
      <c r="Y683" s="17"/>
      <c r="Z683" s="17"/>
      <c r="AA683" s="17"/>
      <c r="AB683" s="17"/>
      <c r="AC683" s="17"/>
      <c r="AD683" s="17"/>
      <c r="AE683" s="17"/>
      <c r="AF683" s="17"/>
      <c r="AG683" s="17"/>
      <c r="AH683" s="17"/>
      <c r="AI683" s="17"/>
      <c r="AJ683" s="17"/>
      <c r="AK683" s="17"/>
      <c r="AL683" s="17"/>
      <c r="AM683" s="17"/>
      <c r="AN683" s="17"/>
      <c r="AO683" s="17"/>
      <c r="AP683" s="17"/>
      <c r="AQ683" s="17"/>
      <c r="AR683" s="17"/>
      <c r="AS683" s="17"/>
      <c r="AT683" s="17"/>
      <c r="AU683" s="17"/>
      <c r="AV683" s="17"/>
      <c r="AW683" s="17"/>
      <c r="AX683" s="17"/>
      <c r="AY683" s="17"/>
      <c r="AZ683" s="17"/>
      <c r="BA683" s="17"/>
      <c r="BB683" s="17"/>
      <c r="BC683" s="17"/>
      <c r="BD683" s="17"/>
      <c r="BE683" s="17"/>
      <c r="BF683" s="17"/>
      <c r="BG683" s="17"/>
      <c r="BH683" s="17"/>
      <c r="BI683" s="17"/>
      <c r="BJ683" s="17"/>
      <c r="BK683" s="17"/>
      <c r="BL683" s="17"/>
      <c r="BM683" s="17"/>
      <c r="BN683" s="17"/>
      <c r="BO683" s="17"/>
      <c r="BP683" s="17"/>
      <c r="BQ683" s="17"/>
      <c r="BR683" s="17"/>
      <c r="BS683" s="17"/>
      <c r="BT683" s="17"/>
      <c r="BU683" s="17"/>
      <c r="BV683" s="17"/>
      <c r="BW683" s="17"/>
      <c r="BX683" s="17"/>
      <c r="BY683" s="17"/>
      <c r="BZ683" s="17"/>
    </row>
    <row r="684" spans="3:78" x14ac:dyDescent="0.3">
      <c r="C684" s="17"/>
      <c r="D684" s="17"/>
      <c r="E684" s="17"/>
      <c r="F684" s="17"/>
      <c r="G684" s="17"/>
      <c r="H684" s="17"/>
      <c r="I684" s="17"/>
      <c r="J684" s="17"/>
      <c r="K684" s="17"/>
      <c r="L684" s="17"/>
      <c r="M684" s="17"/>
      <c r="N684" s="17"/>
      <c r="O684" s="17"/>
      <c r="P684" s="17"/>
      <c r="Q684" s="17"/>
      <c r="R684" s="17"/>
      <c r="S684" s="17"/>
      <c r="T684" s="17"/>
      <c r="U684" s="17"/>
      <c r="V684" s="17"/>
      <c r="W684" s="17"/>
      <c r="X684" s="17"/>
      <c r="Y684" s="17"/>
      <c r="Z684" s="17"/>
      <c r="AA684" s="17"/>
      <c r="AB684" s="17"/>
      <c r="AC684" s="17"/>
      <c r="AD684" s="17"/>
      <c r="AE684" s="17"/>
      <c r="AF684" s="17"/>
      <c r="AG684" s="17"/>
      <c r="AH684" s="17"/>
      <c r="AI684" s="17"/>
      <c r="AJ684" s="17"/>
      <c r="AK684" s="17"/>
      <c r="AL684" s="17"/>
      <c r="AM684" s="17"/>
      <c r="AN684" s="17"/>
      <c r="AO684" s="17"/>
      <c r="AP684" s="17"/>
      <c r="AQ684" s="17"/>
      <c r="AR684" s="17"/>
      <c r="AS684" s="17"/>
      <c r="AT684" s="17"/>
      <c r="AU684" s="17"/>
      <c r="AV684" s="17"/>
      <c r="AW684" s="17"/>
      <c r="AX684" s="17"/>
      <c r="AY684" s="17"/>
      <c r="AZ684" s="17"/>
      <c r="BA684" s="17"/>
      <c r="BB684" s="17"/>
      <c r="BC684" s="17"/>
      <c r="BD684" s="17"/>
      <c r="BE684" s="17"/>
      <c r="BF684" s="17"/>
      <c r="BG684" s="17"/>
      <c r="BH684" s="17"/>
      <c r="BI684" s="17"/>
      <c r="BJ684" s="17"/>
      <c r="BK684" s="17"/>
      <c r="BL684" s="17"/>
      <c r="BM684" s="17"/>
      <c r="BN684" s="17"/>
      <c r="BO684" s="17"/>
      <c r="BP684" s="17"/>
      <c r="BQ684" s="17"/>
      <c r="BR684" s="17"/>
      <c r="BS684" s="17"/>
      <c r="BT684" s="17"/>
      <c r="BU684" s="17"/>
      <c r="BV684" s="17"/>
      <c r="BW684" s="17"/>
      <c r="BX684" s="17"/>
      <c r="BY684" s="17"/>
      <c r="BZ684" s="17"/>
    </row>
    <row r="685" spans="3:78" x14ac:dyDescent="0.3">
      <c r="C685" s="17"/>
      <c r="D685" s="17"/>
      <c r="E685" s="17"/>
      <c r="F685" s="17"/>
      <c r="G685" s="17"/>
      <c r="H685" s="17"/>
      <c r="I685" s="17"/>
      <c r="J685" s="17"/>
      <c r="K685" s="17"/>
      <c r="L685" s="17"/>
      <c r="M685" s="17"/>
      <c r="N685" s="17"/>
      <c r="O685" s="17"/>
      <c r="P685" s="17"/>
      <c r="Q685" s="17"/>
      <c r="R685" s="17"/>
      <c r="S685" s="17"/>
      <c r="T685" s="17"/>
      <c r="U685" s="17"/>
      <c r="V685" s="17"/>
      <c r="W685" s="17"/>
      <c r="X685" s="17"/>
      <c r="Y685" s="17"/>
      <c r="Z685" s="17"/>
      <c r="AA685" s="17"/>
      <c r="AB685" s="17"/>
      <c r="AC685" s="17"/>
      <c r="AD685" s="17"/>
      <c r="AE685" s="17"/>
      <c r="AF685" s="17"/>
      <c r="AG685" s="17"/>
      <c r="AH685" s="17"/>
      <c r="AI685" s="17"/>
      <c r="AJ685" s="17"/>
      <c r="AK685" s="17"/>
      <c r="AL685" s="17"/>
      <c r="AM685" s="17"/>
      <c r="AN685" s="17"/>
      <c r="AO685" s="17"/>
      <c r="AP685" s="17"/>
      <c r="AQ685" s="17"/>
      <c r="AR685" s="17"/>
      <c r="AS685" s="17"/>
      <c r="AT685" s="17"/>
      <c r="AU685" s="17"/>
      <c r="AV685" s="17"/>
      <c r="AW685" s="17"/>
      <c r="AX685" s="17"/>
      <c r="AY685" s="17"/>
      <c r="AZ685" s="17"/>
      <c r="BA685" s="17"/>
      <c r="BB685" s="17"/>
      <c r="BC685" s="17"/>
      <c r="BD685" s="17"/>
      <c r="BE685" s="17"/>
      <c r="BF685" s="17"/>
      <c r="BG685" s="17"/>
      <c r="BH685" s="17"/>
      <c r="BI685" s="17"/>
      <c r="BJ685" s="17"/>
      <c r="BK685" s="17"/>
      <c r="BL685" s="17"/>
      <c r="BM685" s="17"/>
      <c r="BN685" s="17"/>
      <c r="BO685" s="17"/>
      <c r="BP685" s="17"/>
      <c r="BQ685" s="17"/>
      <c r="BR685" s="17"/>
      <c r="BS685" s="17"/>
      <c r="BT685" s="17"/>
      <c r="BU685" s="17"/>
      <c r="BV685" s="17"/>
      <c r="BW685" s="17"/>
      <c r="BX685" s="17"/>
      <c r="BY685" s="17"/>
      <c r="BZ685" s="17"/>
    </row>
    <row r="686" spans="3:78" x14ac:dyDescent="0.3">
      <c r="C686" s="17"/>
      <c r="D686" s="17"/>
      <c r="E686" s="17"/>
      <c r="F686" s="17"/>
      <c r="G686" s="17"/>
      <c r="H686" s="17"/>
      <c r="I686" s="17"/>
      <c r="J686" s="17"/>
      <c r="K686" s="17"/>
      <c r="L686" s="17"/>
      <c r="M686" s="17"/>
      <c r="N686" s="17"/>
      <c r="O686" s="17"/>
      <c r="P686" s="17"/>
      <c r="Q686" s="17"/>
      <c r="R686" s="17"/>
      <c r="S686" s="17"/>
      <c r="T686" s="17"/>
      <c r="U686" s="17"/>
      <c r="V686" s="17"/>
      <c r="W686" s="17"/>
      <c r="X686" s="17"/>
      <c r="Y686" s="17"/>
      <c r="Z686" s="17"/>
      <c r="AA686" s="17"/>
      <c r="AB686" s="17"/>
      <c r="AC686" s="17"/>
      <c r="AD686" s="17"/>
      <c r="AE686" s="17"/>
      <c r="AF686" s="17"/>
      <c r="AG686" s="17"/>
      <c r="AH686" s="17"/>
      <c r="AI686" s="17"/>
      <c r="AJ686" s="17"/>
      <c r="AK686" s="17"/>
      <c r="AL686" s="17"/>
      <c r="AM686" s="17"/>
      <c r="AN686" s="17"/>
      <c r="AO686" s="17"/>
      <c r="AP686" s="17"/>
      <c r="AQ686" s="17"/>
      <c r="AR686" s="17"/>
      <c r="AS686" s="17"/>
      <c r="AT686" s="17"/>
      <c r="AU686" s="17"/>
      <c r="AV686" s="17"/>
      <c r="AW686" s="17"/>
      <c r="AX686" s="17"/>
      <c r="AY686" s="17"/>
      <c r="AZ686" s="17"/>
      <c r="BA686" s="17"/>
      <c r="BB686" s="17"/>
      <c r="BC686" s="17"/>
      <c r="BD686" s="17"/>
      <c r="BE686" s="17"/>
      <c r="BF686" s="17"/>
      <c r="BG686" s="17"/>
      <c r="BH686" s="17"/>
      <c r="BI686" s="17"/>
      <c r="BJ686" s="17"/>
      <c r="BK686" s="17"/>
      <c r="BL686" s="17"/>
      <c r="BM686" s="17"/>
      <c r="BN686" s="17"/>
      <c r="BO686" s="17"/>
      <c r="BP686" s="17"/>
      <c r="BQ686" s="17"/>
      <c r="BR686" s="17"/>
      <c r="BS686" s="17"/>
      <c r="BT686" s="17"/>
      <c r="BU686" s="17"/>
      <c r="BV686" s="17"/>
      <c r="BW686" s="17"/>
      <c r="BX686" s="17"/>
      <c r="BY686" s="17"/>
      <c r="BZ686" s="17"/>
    </row>
    <row r="687" spans="3:78" x14ac:dyDescent="0.3">
      <c r="C687" s="17"/>
      <c r="D687" s="17"/>
      <c r="E687" s="17"/>
      <c r="F687" s="17"/>
      <c r="G687" s="17"/>
      <c r="H687" s="17"/>
      <c r="I687" s="17"/>
      <c r="J687" s="17"/>
      <c r="K687" s="17"/>
      <c r="L687" s="17"/>
      <c r="M687" s="17"/>
      <c r="N687" s="17"/>
      <c r="O687" s="17"/>
      <c r="P687" s="17"/>
      <c r="Q687" s="17"/>
      <c r="R687" s="17"/>
      <c r="S687" s="17"/>
      <c r="T687" s="17"/>
      <c r="U687" s="17"/>
      <c r="V687" s="17"/>
      <c r="W687" s="17"/>
      <c r="X687" s="17"/>
      <c r="Y687" s="17"/>
      <c r="Z687" s="17"/>
      <c r="AA687" s="17"/>
      <c r="AB687" s="17"/>
      <c r="AC687" s="17"/>
      <c r="AD687" s="17"/>
      <c r="AE687" s="17"/>
      <c r="AF687" s="17"/>
      <c r="AG687" s="17"/>
      <c r="AH687" s="17"/>
      <c r="AI687" s="17"/>
      <c r="AJ687" s="17"/>
      <c r="AK687" s="17"/>
      <c r="AL687" s="17"/>
      <c r="AM687" s="17"/>
      <c r="AN687" s="17"/>
      <c r="AO687" s="17"/>
      <c r="AP687" s="17"/>
      <c r="AQ687" s="17"/>
      <c r="AR687" s="17"/>
      <c r="AS687" s="17"/>
      <c r="AT687" s="17"/>
      <c r="AU687" s="17"/>
      <c r="AV687" s="17"/>
      <c r="AW687" s="17"/>
      <c r="AX687" s="17"/>
      <c r="AY687" s="17"/>
      <c r="AZ687" s="17"/>
      <c r="BA687" s="17"/>
      <c r="BB687" s="17"/>
      <c r="BC687" s="17"/>
      <c r="BD687" s="17"/>
      <c r="BE687" s="17"/>
      <c r="BF687" s="17"/>
      <c r="BG687" s="17"/>
      <c r="BH687" s="17"/>
      <c r="BI687" s="17"/>
      <c r="BJ687" s="17"/>
      <c r="BK687" s="17"/>
      <c r="BL687" s="17"/>
      <c r="BM687" s="17"/>
      <c r="BN687" s="17"/>
      <c r="BO687" s="17"/>
      <c r="BP687" s="17"/>
      <c r="BQ687" s="17"/>
      <c r="BR687" s="17"/>
      <c r="BS687" s="17"/>
      <c r="BT687" s="17"/>
      <c r="BU687" s="17"/>
      <c r="BV687" s="17"/>
      <c r="BW687" s="17"/>
      <c r="BX687" s="17"/>
      <c r="BY687" s="17"/>
      <c r="BZ687" s="17"/>
    </row>
    <row r="688" spans="3:78" x14ac:dyDescent="0.3">
      <c r="C688" s="17"/>
      <c r="D688" s="17"/>
      <c r="E688" s="17"/>
      <c r="F688" s="17"/>
      <c r="G688" s="17"/>
      <c r="H688" s="17"/>
      <c r="I688" s="17"/>
      <c r="J688" s="17"/>
      <c r="K688" s="17"/>
      <c r="L688" s="17"/>
      <c r="M688" s="17"/>
      <c r="N688" s="17"/>
      <c r="O688" s="17"/>
      <c r="P688" s="17"/>
      <c r="Q688" s="17"/>
      <c r="R688" s="17"/>
      <c r="S688" s="17"/>
      <c r="T688" s="17"/>
      <c r="U688" s="17"/>
      <c r="V688" s="17"/>
      <c r="W688" s="17"/>
      <c r="X688" s="17"/>
      <c r="Y688" s="17"/>
      <c r="Z688" s="17"/>
      <c r="AA688" s="17"/>
      <c r="AB688" s="17"/>
      <c r="AC688" s="17"/>
      <c r="AD688" s="17"/>
      <c r="AE688" s="17"/>
      <c r="AF688" s="17"/>
      <c r="AG688" s="17"/>
      <c r="AH688" s="17"/>
      <c r="AI688" s="17"/>
      <c r="AJ688" s="17"/>
      <c r="AK688" s="17"/>
      <c r="AL688" s="17"/>
      <c r="AM688" s="17"/>
      <c r="AN688" s="17"/>
      <c r="AO688" s="17"/>
      <c r="AP688" s="17"/>
      <c r="AQ688" s="17"/>
      <c r="AR688" s="17"/>
      <c r="AS688" s="17"/>
      <c r="AT688" s="17"/>
      <c r="AU688" s="17"/>
      <c r="AV688" s="17"/>
      <c r="AW688" s="17"/>
      <c r="AX688" s="17"/>
      <c r="AY688" s="17"/>
      <c r="AZ688" s="17"/>
      <c r="BA688" s="17"/>
      <c r="BB688" s="17"/>
      <c r="BC688" s="17"/>
      <c r="BD688" s="17"/>
      <c r="BE688" s="17"/>
      <c r="BF688" s="17"/>
      <c r="BG688" s="17"/>
      <c r="BH688" s="17"/>
      <c r="BI688" s="17"/>
      <c r="BJ688" s="17"/>
      <c r="BK688" s="17"/>
      <c r="BL688" s="17"/>
      <c r="BM688" s="17"/>
      <c r="BN688" s="17"/>
      <c r="BO688" s="17"/>
      <c r="BP688" s="17"/>
      <c r="BQ688" s="17"/>
      <c r="BR688" s="17"/>
      <c r="BS688" s="17"/>
      <c r="BT688" s="17"/>
      <c r="BU688" s="17"/>
      <c r="BV688" s="17"/>
      <c r="BW688" s="17"/>
      <c r="BX688" s="17"/>
      <c r="BY688" s="17"/>
      <c r="BZ688" s="17"/>
    </row>
    <row r="689" spans="3:78" x14ac:dyDescent="0.3">
      <c r="C689" s="17"/>
      <c r="D689" s="17"/>
      <c r="E689" s="17"/>
      <c r="F689" s="17"/>
      <c r="G689" s="17"/>
      <c r="H689" s="17"/>
      <c r="I689" s="17"/>
      <c r="J689" s="17"/>
      <c r="K689" s="17"/>
      <c r="L689" s="17"/>
      <c r="M689" s="17"/>
      <c r="N689" s="17"/>
      <c r="O689" s="17"/>
      <c r="P689" s="17"/>
      <c r="Q689" s="17"/>
      <c r="R689" s="17"/>
      <c r="S689" s="17"/>
      <c r="T689" s="17"/>
      <c r="U689" s="17"/>
      <c r="V689" s="17"/>
      <c r="W689" s="17"/>
      <c r="X689" s="17"/>
      <c r="Y689" s="17"/>
      <c r="Z689" s="17"/>
      <c r="AA689" s="17"/>
      <c r="AB689" s="17"/>
      <c r="AC689" s="17"/>
      <c r="AD689" s="17"/>
      <c r="AE689" s="17"/>
      <c r="AF689" s="17"/>
      <c r="AG689" s="17"/>
      <c r="AH689" s="17"/>
      <c r="AI689" s="17"/>
      <c r="AJ689" s="17"/>
      <c r="AK689" s="17"/>
      <c r="AL689" s="17"/>
      <c r="AM689" s="17"/>
      <c r="AN689" s="17"/>
      <c r="AO689" s="17"/>
      <c r="AP689" s="17"/>
      <c r="AQ689" s="17"/>
      <c r="AR689" s="17"/>
      <c r="AS689" s="17"/>
      <c r="AT689" s="17"/>
      <c r="AU689" s="17"/>
      <c r="AV689" s="17"/>
      <c r="AW689" s="17"/>
      <c r="AX689" s="17"/>
      <c r="AY689" s="17"/>
      <c r="AZ689" s="17"/>
      <c r="BA689" s="17"/>
      <c r="BB689" s="17"/>
      <c r="BC689" s="17"/>
      <c r="BD689" s="17"/>
      <c r="BE689" s="17"/>
      <c r="BF689" s="17"/>
      <c r="BG689" s="17"/>
      <c r="BH689" s="17"/>
      <c r="BI689" s="17"/>
      <c r="BJ689" s="17"/>
      <c r="BK689" s="17"/>
      <c r="BL689" s="17"/>
      <c r="BM689" s="17"/>
      <c r="BN689" s="17"/>
      <c r="BO689" s="17"/>
      <c r="BP689" s="17"/>
      <c r="BQ689" s="17"/>
      <c r="BR689" s="17"/>
      <c r="BS689" s="17"/>
      <c r="BT689" s="17"/>
      <c r="BU689" s="17"/>
      <c r="BV689" s="17"/>
      <c r="BW689" s="17"/>
      <c r="BX689" s="17"/>
      <c r="BY689" s="17"/>
      <c r="BZ689" s="17"/>
    </row>
    <row r="690" spans="3:78" x14ac:dyDescent="0.3">
      <c r="C690" s="17"/>
      <c r="D690" s="17"/>
      <c r="E690" s="17"/>
      <c r="F690" s="17"/>
      <c r="G690" s="17"/>
      <c r="H690" s="17"/>
      <c r="I690" s="17"/>
      <c r="J690" s="17"/>
      <c r="K690" s="17"/>
      <c r="L690" s="17"/>
      <c r="M690" s="17"/>
      <c r="N690" s="17"/>
      <c r="O690" s="17"/>
      <c r="P690" s="17"/>
      <c r="Q690" s="17"/>
      <c r="R690" s="17"/>
      <c r="S690" s="17"/>
      <c r="T690" s="17"/>
      <c r="U690" s="17"/>
      <c r="V690" s="17"/>
      <c r="W690" s="17"/>
      <c r="X690" s="17"/>
      <c r="Y690" s="17"/>
      <c r="Z690" s="17"/>
      <c r="AA690" s="17"/>
      <c r="AB690" s="17"/>
      <c r="AC690" s="17"/>
      <c r="AD690" s="17"/>
      <c r="AE690" s="17"/>
      <c r="AF690" s="17"/>
      <c r="AG690" s="17"/>
      <c r="AH690" s="17"/>
      <c r="AI690" s="17"/>
      <c r="AJ690" s="17"/>
      <c r="AK690" s="17"/>
      <c r="AL690" s="17"/>
      <c r="AM690" s="17"/>
      <c r="AN690" s="17"/>
      <c r="AO690" s="17"/>
      <c r="AP690" s="17"/>
      <c r="AQ690" s="17"/>
      <c r="AR690" s="17"/>
      <c r="AS690" s="17"/>
      <c r="AT690" s="17"/>
      <c r="AU690" s="17"/>
      <c r="AV690" s="17"/>
      <c r="AW690" s="17"/>
      <c r="AX690" s="17"/>
      <c r="AY690" s="17"/>
      <c r="AZ690" s="17"/>
      <c r="BA690" s="17"/>
      <c r="BB690" s="17"/>
      <c r="BC690" s="17"/>
      <c r="BD690" s="17"/>
      <c r="BE690" s="17"/>
      <c r="BF690" s="17"/>
      <c r="BG690" s="17"/>
      <c r="BH690" s="17"/>
      <c r="BI690" s="17"/>
      <c r="BJ690" s="17"/>
      <c r="BK690" s="17"/>
      <c r="BL690" s="17"/>
      <c r="BM690" s="17"/>
      <c r="BN690" s="17"/>
      <c r="BO690" s="17"/>
      <c r="BP690" s="17"/>
      <c r="BQ690" s="17"/>
      <c r="BR690" s="17"/>
      <c r="BS690" s="17"/>
      <c r="BT690" s="17"/>
      <c r="BU690" s="17"/>
      <c r="BV690" s="17"/>
      <c r="BW690" s="17"/>
      <c r="BX690" s="17"/>
      <c r="BY690" s="17"/>
      <c r="BZ690" s="17"/>
    </row>
    <row r="691" spans="3:78" x14ac:dyDescent="0.3">
      <c r="C691" s="17"/>
      <c r="D691" s="17"/>
      <c r="E691" s="17"/>
      <c r="F691" s="17"/>
      <c r="G691" s="17"/>
      <c r="H691" s="17"/>
      <c r="I691" s="17"/>
      <c r="J691" s="17"/>
      <c r="K691" s="17"/>
      <c r="L691" s="17"/>
      <c r="M691" s="17"/>
      <c r="N691" s="17"/>
      <c r="O691" s="17"/>
      <c r="P691" s="17"/>
      <c r="Q691" s="17"/>
      <c r="R691" s="17"/>
      <c r="S691" s="17"/>
      <c r="T691" s="17"/>
      <c r="U691" s="17"/>
      <c r="V691" s="17"/>
      <c r="W691" s="17"/>
      <c r="X691" s="17"/>
      <c r="Y691" s="17"/>
      <c r="Z691" s="17"/>
      <c r="AA691" s="17"/>
      <c r="AB691" s="17"/>
      <c r="AC691" s="17"/>
      <c r="AD691" s="17"/>
      <c r="AE691" s="17"/>
      <c r="AF691" s="17"/>
      <c r="AG691" s="17"/>
      <c r="AH691" s="17"/>
      <c r="AI691" s="17"/>
      <c r="AJ691" s="17"/>
      <c r="AK691" s="17"/>
      <c r="AL691" s="17"/>
      <c r="AM691" s="17"/>
      <c r="AN691" s="17"/>
      <c r="AO691" s="17"/>
      <c r="AP691" s="17"/>
      <c r="AQ691" s="17"/>
      <c r="AR691" s="17"/>
      <c r="AS691" s="17"/>
      <c r="AT691" s="17"/>
      <c r="AU691" s="17"/>
      <c r="AV691" s="17"/>
      <c r="AW691" s="17"/>
      <c r="AX691" s="17"/>
      <c r="AY691" s="17"/>
      <c r="AZ691" s="17"/>
      <c r="BA691" s="17"/>
      <c r="BB691" s="17"/>
      <c r="BC691" s="17"/>
      <c r="BD691" s="17"/>
      <c r="BE691" s="17"/>
      <c r="BF691" s="17"/>
      <c r="BG691" s="17"/>
      <c r="BH691" s="17"/>
      <c r="BI691" s="17"/>
      <c r="BJ691" s="17"/>
      <c r="BK691" s="17"/>
      <c r="BL691" s="17"/>
      <c r="BM691" s="17"/>
      <c r="BN691" s="17"/>
      <c r="BO691" s="17"/>
      <c r="BP691" s="17"/>
      <c r="BQ691" s="17"/>
      <c r="BR691" s="17"/>
      <c r="BS691" s="17"/>
      <c r="BT691" s="17"/>
      <c r="BU691" s="17"/>
      <c r="BV691" s="17"/>
      <c r="BW691" s="17"/>
      <c r="BX691" s="17"/>
      <c r="BY691" s="17"/>
      <c r="BZ691" s="17"/>
    </row>
    <row r="692" spans="3:78" x14ac:dyDescent="0.3">
      <c r="C692" s="17"/>
      <c r="D692" s="17"/>
      <c r="E692" s="17"/>
      <c r="F692" s="17"/>
      <c r="G692" s="17"/>
      <c r="H692" s="17"/>
      <c r="I692" s="17"/>
      <c r="J692" s="17"/>
      <c r="K692" s="17"/>
      <c r="L692" s="17"/>
      <c r="M692" s="17"/>
      <c r="N692" s="17"/>
      <c r="O692" s="17"/>
      <c r="P692" s="17"/>
      <c r="Q692" s="17"/>
      <c r="R692" s="17"/>
      <c r="S692" s="17"/>
      <c r="T692" s="17"/>
      <c r="U692" s="17"/>
      <c r="V692" s="17"/>
      <c r="W692" s="17"/>
      <c r="X692" s="17"/>
      <c r="Y692" s="17"/>
      <c r="Z692" s="17"/>
      <c r="AA692" s="17"/>
      <c r="AB692" s="17"/>
      <c r="AC692" s="17"/>
      <c r="AD692" s="17"/>
      <c r="AE692" s="17"/>
      <c r="AF692" s="17"/>
      <c r="AG692" s="17"/>
      <c r="AH692" s="17"/>
      <c r="AI692" s="17"/>
      <c r="AJ692" s="17"/>
      <c r="AK692" s="17"/>
      <c r="AL692" s="17"/>
      <c r="AM692" s="17"/>
      <c r="AN692" s="17"/>
      <c r="AO692" s="17"/>
      <c r="AP692" s="17"/>
      <c r="AQ692" s="17"/>
      <c r="AR692" s="17"/>
      <c r="AS692" s="17"/>
      <c r="AT692" s="17"/>
      <c r="AU692" s="17"/>
      <c r="AV692" s="17"/>
      <c r="AW692" s="17"/>
      <c r="AX692" s="17"/>
      <c r="AY692" s="17"/>
      <c r="AZ692" s="17"/>
      <c r="BA692" s="17"/>
      <c r="BB692" s="17"/>
      <c r="BC692" s="17"/>
      <c r="BD692" s="17"/>
      <c r="BE692" s="17"/>
      <c r="BF692" s="17"/>
      <c r="BG692" s="17"/>
      <c r="BH692" s="17"/>
      <c r="BI692" s="17"/>
      <c r="BJ692" s="17"/>
      <c r="BK692" s="17"/>
      <c r="BL692" s="17"/>
      <c r="BM692" s="17"/>
      <c r="BN692" s="17"/>
      <c r="BO692" s="17"/>
      <c r="BP692" s="17"/>
      <c r="BQ692" s="17"/>
      <c r="BR692" s="17"/>
      <c r="BS692" s="17"/>
      <c r="BT692" s="17"/>
      <c r="BU692" s="17"/>
      <c r="BV692" s="17"/>
      <c r="BW692" s="17"/>
      <c r="BX692" s="17"/>
      <c r="BY692" s="17"/>
      <c r="BZ692" s="17"/>
    </row>
    <row r="693" spans="3:78" x14ac:dyDescent="0.3">
      <c r="C693" s="17"/>
      <c r="D693" s="17"/>
      <c r="E693" s="17"/>
      <c r="F693" s="17"/>
      <c r="G693" s="17"/>
      <c r="H693" s="17"/>
      <c r="I693" s="17"/>
      <c r="J693" s="17"/>
      <c r="K693" s="17"/>
      <c r="L693" s="17"/>
      <c r="M693" s="17"/>
      <c r="N693" s="17"/>
      <c r="O693" s="17"/>
      <c r="P693" s="17"/>
      <c r="Q693" s="17"/>
      <c r="R693" s="17"/>
      <c r="S693" s="17"/>
      <c r="T693" s="17"/>
      <c r="U693" s="17"/>
      <c r="V693" s="17"/>
      <c r="W693" s="17"/>
      <c r="X693" s="17"/>
      <c r="Y693" s="17"/>
      <c r="Z693" s="17"/>
      <c r="AA693" s="17"/>
      <c r="AB693" s="17"/>
      <c r="AC693" s="17"/>
      <c r="AD693" s="17"/>
      <c r="AE693" s="17"/>
      <c r="AF693" s="17"/>
      <c r="AG693" s="17"/>
      <c r="AH693" s="17"/>
      <c r="AI693" s="17"/>
      <c r="AJ693" s="17"/>
      <c r="AK693" s="17"/>
      <c r="AL693" s="17"/>
      <c r="AM693" s="17"/>
      <c r="AN693" s="17"/>
      <c r="AO693" s="17"/>
      <c r="AP693" s="17"/>
      <c r="AQ693" s="17"/>
      <c r="AR693" s="17"/>
      <c r="AS693" s="17"/>
      <c r="AT693" s="17"/>
      <c r="AU693" s="17"/>
      <c r="AV693" s="17"/>
      <c r="AW693" s="17"/>
      <c r="AX693" s="17"/>
      <c r="AY693" s="17"/>
      <c r="AZ693" s="17"/>
      <c r="BA693" s="17"/>
      <c r="BB693" s="17"/>
      <c r="BC693" s="17"/>
      <c r="BD693" s="17"/>
      <c r="BE693" s="17"/>
      <c r="BF693" s="17"/>
      <c r="BG693" s="17"/>
      <c r="BH693" s="17"/>
      <c r="BI693" s="17"/>
      <c r="BJ693" s="17"/>
      <c r="BK693" s="17"/>
      <c r="BL693" s="17"/>
      <c r="BM693" s="17"/>
      <c r="BN693" s="17"/>
      <c r="BO693" s="17"/>
      <c r="BP693" s="17"/>
      <c r="BQ693" s="17"/>
      <c r="BR693" s="17"/>
      <c r="BS693" s="17"/>
      <c r="BT693" s="17"/>
      <c r="BU693" s="17"/>
      <c r="BV693" s="17"/>
      <c r="BW693" s="17"/>
      <c r="BX693" s="17"/>
      <c r="BY693" s="17"/>
      <c r="BZ693" s="17"/>
    </row>
    <row r="694" spans="3:78" x14ac:dyDescent="0.3">
      <c r="C694" s="17"/>
      <c r="D694" s="17"/>
      <c r="E694" s="17"/>
      <c r="F694" s="17"/>
      <c r="G694" s="17"/>
      <c r="H694" s="17"/>
      <c r="I694" s="17"/>
      <c r="J694" s="17"/>
      <c r="K694" s="17"/>
      <c r="L694" s="17"/>
      <c r="M694" s="17"/>
      <c r="N694" s="17"/>
      <c r="O694" s="17"/>
      <c r="P694" s="17"/>
      <c r="Q694" s="17"/>
      <c r="R694" s="17"/>
      <c r="S694" s="17"/>
      <c r="T694" s="17"/>
      <c r="U694" s="17"/>
      <c r="V694" s="17"/>
      <c r="W694" s="17"/>
      <c r="X694" s="17"/>
      <c r="Y694" s="17"/>
      <c r="Z694" s="17"/>
      <c r="AA694" s="17"/>
      <c r="AB694" s="17"/>
      <c r="AC694" s="17"/>
      <c r="AD694" s="17"/>
      <c r="AE694" s="17"/>
      <c r="AF694" s="17"/>
      <c r="AG694" s="17"/>
      <c r="AH694" s="17"/>
      <c r="AI694" s="17"/>
      <c r="AJ694" s="17"/>
      <c r="AK694" s="17"/>
      <c r="AL694" s="17"/>
      <c r="AM694" s="17"/>
      <c r="AN694" s="17"/>
      <c r="AO694" s="17"/>
      <c r="AP694" s="17"/>
      <c r="AQ694" s="17"/>
      <c r="AR694" s="17"/>
      <c r="AS694" s="17"/>
      <c r="AT694" s="17"/>
      <c r="AU694" s="17"/>
      <c r="AV694" s="17"/>
      <c r="AW694" s="17"/>
      <c r="AX694" s="17"/>
      <c r="AY694" s="17"/>
      <c r="AZ694" s="17"/>
      <c r="BA694" s="17"/>
      <c r="BB694" s="17"/>
      <c r="BC694" s="17"/>
      <c r="BD694" s="17"/>
      <c r="BE694" s="17"/>
      <c r="BF694" s="17"/>
      <c r="BG694" s="17"/>
      <c r="BH694" s="17"/>
      <c r="BI694" s="17"/>
      <c r="BJ694" s="17"/>
      <c r="BK694" s="17"/>
      <c r="BL694" s="17"/>
      <c r="BM694" s="17"/>
      <c r="BN694" s="17"/>
      <c r="BO694" s="17"/>
      <c r="BP694" s="17"/>
      <c r="BQ694" s="17"/>
      <c r="BR694" s="17"/>
      <c r="BS694" s="17"/>
      <c r="BT694" s="17"/>
      <c r="BU694" s="17"/>
      <c r="BV694" s="17"/>
      <c r="BW694" s="17"/>
      <c r="BX694" s="17"/>
      <c r="BY694" s="17"/>
      <c r="BZ694" s="17"/>
    </row>
    <row r="695" spans="3:78" x14ac:dyDescent="0.3">
      <c r="C695" s="17"/>
      <c r="D695" s="17"/>
      <c r="E695" s="17"/>
      <c r="F695" s="17"/>
      <c r="G695" s="17"/>
      <c r="H695" s="17"/>
      <c r="I695" s="17"/>
      <c r="J695" s="17"/>
      <c r="K695" s="17"/>
      <c r="L695" s="17"/>
      <c r="M695" s="17"/>
      <c r="N695" s="17"/>
      <c r="O695" s="17"/>
      <c r="P695" s="17"/>
      <c r="Q695" s="17"/>
      <c r="R695" s="17"/>
      <c r="S695" s="17"/>
      <c r="T695" s="17"/>
      <c r="U695" s="17"/>
      <c r="V695" s="17"/>
      <c r="W695" s="17"/>
      <c r="X695" s="17"/>
      <c r="Y695" s="17"/>
      <c r="Z695" s="17"/>
      <c r="AA695" s="17"/>
      <c r="AB695" s="17"/>
      <c r="AC695" s="17"/>
      <c r="AD695" s="17"/>
      <c r="AE695" s="17"/>
      <c r="AF695" s="17"/>
      <c r="AG695" s="17"/>
      <c r="AH695" s="17"/>
      <c r="AI695" s="17"/>
      <c r="AJ695" s="17"/>
      <c r="AK695" s="17"/>
      <c r="AL695" s="17"/>
      <c r="AM695" s="17"/>
      <c r="AN695" s="17"/>
      <c r="AO695" s="17"/>
      <c r="AP695" s="17"/>
      <c r="AQ695" s="17"/>
      <c r="AR695" s="17"/>
      <c r="AS695" s="17"/>
      <c r="AT695" s="17"/>
      <c r="AU695" s="17"/>
      <c r="AV695" s="17"/>
      <c r="AW695" s="17"/>
      <c r="AX695" s="17"/>
      <c r="AY695" s="17"/>
      <c r="AZ695" s="17"/>
      <c r="BA695" s="17"/>
      <c r="BB695" s="17"/>
      <c r="BC695" s="17"/>
      <c r="BD695" s="17"/>
      <c r="BE695" s="17"/>
      <c r="BF695" s="17"/>
      <c r="BG695" s="17"/>
      <c r="BH695" s="17"/>
      <c r="BI695" s="17"/>
      <c r="BJ695" s="17"/>
      <c r="BK695" s="17"/>
      <c r="BL695" s="17"/>
      <c r="BM695" s="17"/>
      <c r="BN695" s="17"/>
      <c r="BO695" s="17"/>
      <c r="BP695" s="17"/>
      <c r="BQ695" s="17"/>
      <c r="BR695" s="17"/>
      <c r="BS695" s="17"/>
      <c r="BT695" s="17"/>
      <c r="BU695" s="17"/>
      <c r="BV695" s="17"/>
      <c r="BW695" s="17"/>
      <c r="BX695" s="17"/>
      <c r="BY695" s="17"/>
      <c r="BZ695" s="17"/>
    </row>
    <row r="696" spans="3:78" x14ac:dyDescent="0.3">
      <c r="C696" s="17"/>
      <c r="D696" s="17"/>
      <c r="E696" s="17"/>
      <c r="F696" s="17"/>
      <c r="G696" s="17"/>
      <c r="H696" s="17"/>
      <c r="I696" s="17"/>
      <c r="J696" s="17"/>
      <c r="K696" s="17"/>
      <c r="L696" s="17"/>
      <c r="M696" s="17"/>
      <c r="N696" s="17"/>
      <c r="O696" s="17"/>
      <c r="P696" s="17"/>
      <c r="Q696" s="17"/>
      <c r="R696" s="17"/>
      <c r="S696" s="17"/>
      <c r="T696" s="17"/>
      <c r="U696" s="17"/>
      <c r="V696" s="17"/>
      <c r="W696" s="17"/>
      <c r="X696" s="17"/>
      <c r="Y696" s="17"/>
      <c r="Z696" s="17"/>
      <c r="AA696" s="17"/>
      <c r="AB696" s="17"/>
      <c r="AC696" s="17"/>
      <c r="AD696" s="17"/>
      <c r="AE696" s="17"/>
      <c r="AF696" s="17"/>
      <c r="AG696" s="17"/>
      <c r="AH696" s="17"/>
      <c r="AI696" s="17"/>
      <c r="AJ696" s="17"/>
      <c r="AK696" s="17"/>
      <c r="AL696" s="17"/>
      <c r="AM696" s="17"/>
      <c r="AN696" s="17"/>
      <c r="AO696" s="17"/>
      <c r="AP696" s="17"/>
      <c r="AQ696" s="17"/>
      <c r="AR696" s="17"/>
      <c r="AS696" s="17"/>
      <c r="AT696" s="17"/>
      <c r="AU696" s="17"/>
      <c r="AV696" s="17"/>
      <c r="AW696" s="17"/>
      <c r="AX696" s="17"/>
      <c r="AY696" s="17"/>
      <c r="AZ696" s="17"/>
      <c r="BA696" s="17"/>
      <c r="BB696" s="17"/>
      <c r="BC696" s="17"/>
      <c r="BD696" s="17"/>
      <c r="BE696" s="17"/>
      <c r="BF696" s="17"/>
      <c r="BG696" s="17"/>
      <c r="BH696" s="17"/>
      <c r="BI696" s="17"/>
      <c r="BJ696" s="17"/>
      <c r="BK696" s="17"/>
      <c r="BL696" s="17"/>
      <c r="BM696" s="17"/>
      <c r="BN696" s="17"/>
      <c r="BO696" s="17"/>
      <c r="BP696" s="17"/>
      <c r="BQ696" s="17"/>
      <c r="BR696" s="17"/>
      <c r="BS696" s="17"/>
      <c r="BT696" s="17"/>
      <c r="BU696" s="17"/>
      <c r="BV696" s="17"/>
      <c r="BW696" s="17"/>
      <c r="BX696" s="17"/>
      <c r="BY696" s="17"/>
      <c r="BZ696" s="17"/>
    </row>
    <row r="697" spans="3:78" x14ac:dyDescent="0.3">
      <c r="C697" s="17"/>
      <c r="D697" s="17"/>
      <c r="E697" s="17"/>
      <c r="F697" s="17"/>
      <c r="G697" s="17"/>
      <c r="H697" s="17"/>
      <c r="I697" s="17"/>
      <c r="J697" s="17"/>
      <c r="K697" s="17"/>
      <c r="L697" s="17"/>
      <c r="M697" s="17"/>
      <c r="N697" s="17"/>
      <c r="O697" s="17"/>
      <c r="P697" s="17"/>
      <c r="Q697" s="17"/>
      <c r="R697" s="17"/>
      <c r="S697" s="17"/>
      <c r="T697" s="17"/>
      <c r="U697" s="17"/>
      <c r="V697" s="17"/>
      <c r="W697" s="17"/>
      <c r="X697" s="17"/>
      <c r="Y697" s="17"/>
      <c r="Z697" s="17"/>
      <c r="AA697" s="17"/>
      <c r="AB697" s="17"/>
      <c r="AC697" s="17"/>
      <c r="AD697" s="17"/>
      <c r="AE697" s="17"/>
      <c r="AF697" s="17"/>
      <c r="AG697" s="17"/>
      <c r="AH697" s="17"/>
      <c r="AI697" s="17"/>
      <c r="AJ697" s="17"/>
      <c r="AK697" s="17"/>
      <c r="AL697" s="17"/>
      <c r="AM697" s="17"/>
      <c r="AN697" s="17"/>
      <c r="AO697" s="17"/>
      <c r="AP697" s="17"/>
      <c r="AQ697" s="17"/>
      <c r="AR697" s="17"/>
      <c r="AS697" s="17"/>
      <c r="AT697" s="17"/>
      <c r="AU697" s="17"/>
      <c r="AV697" s="17"/>
      <c r="AW697" s="17"/>
      <c r="AX697" s="17"/>
      <c r="AY697" s="17"/>
      <c r="AZ697" s="17"/>
      <c r="BA697" s="17"/>
      <c r="BB697" s="17"/>
      <c r="BC697" s="17"/>
      <c r="BD697" s="17"/>
      <c r="BE697" s="17"/>
      <c r="BF697" s="17"/>
      <c r="BG697" s="17"/>
      <c r="BH697" s="17"/>
      <c r="BI697" s="17"/>
      <c r="BJ697" s="17"/>
      <c r="BK697" s="17"/>
      <c r="BL697" s="17"/>
      <c r="BM697" s="17"/>
      <c r="BN697" s="17"/>
      <c r="BO697" s="17"/>
      <c r="BP697" s="17"/>
      <c r="BQ697" s="17"/>
      <c r="BR697" s="17"/>
      <c r="BS697" s="17"/>
      <c r="BT697" s="17"/>
      <c r="BU697" s="17"/>
      <c r="BV697" s="17"/>
      <c r="BW697" s="17"/>
      <c r="BX697" s="17"/>
      <c r="BY697" s="17"/>
      <c r="BZ697" s="17"/>
    </row>
    <row r="698" spans="3:78" x14ac:dyDescent="0.3">
      <c r="C698" s="17"/>
      <c r="D698" s="17"/>
      <c r="E698" s="17"/>
      <c r="F698" s="17"/>
      <c r="G698" s="17"/>
      <c r="H698" s="17"/>
      <c r="I698" s="17"/>
      <c r="J698" s="17"/>
      <c r="K698" s="17"/>
      <c r="L698" s="17"/>
      <c r="M698" s="17"/>
      <c r="N698" s="17"/>
      <c r="O698" s="17"/>
      <c r="P698" s="17"/>
      <c r="Q698" s="17"/>
      <c r="R698" s="17"/>
      <c r="S698" s="17"/>
      <c r="T698" s="17"/>
      <c r="U698" s="17"/>
      <c r="V698" s="17"/>
      <c r="W698" s="17"/>
      <c r="X698" s="17"/>
      <c r="Y698" s="17"/>
      <c r="Z698" s="17"/>
      <c r="AA698" s="17"/>
      <c r="AB698" s="17"/>
      <c r="AC698" s="17"/>
      <c r="AD698" s="17"/>
      <c r="AE698" s="17"/>
      <c r="AF698" s="17"/>
      <c r="AG698" s="17"/>
      <c r="AH698" s="17"/>
      <c r="AI698" s="17"/>
      <c r="AJ698" s="17"/>
      <c r="AK698" s="17"/>
      <c r="AL698" s="17"/>
      <c r="AM698" s="17"/>
      <c r="AN698" s="17"/>
      <c r="AO698" s="17"/>
      <c r="AP698" s="17"/>
      <c r="AQ698" s="17"/>
      <c r="AR698" s="17"/>
      <c r="AS698" s="17"/>
      <c r="AT698" s="17"/>
      <c r="AU698" s="17"/>
      <c r="AV698" s="17"/>
      <c r="AW698" s="17"/>
      <c r="AX698" s="17"/>
      <c r="AY698" s="17"/>
      <c r="AZ698" s="17"/>
      <c r="BA698" s="17"/>
      <c r="BB698" s="17"/>
      <c r="BC698" s="17"/>
      <c r="BD698" s="17"/>
      <c r="BE698" s="17"/>
      <c r="BF698" s="17"/>
      <c r="BG698" s="17"/>
      <c r="BH698" s="17"/>
      <c r="BI698" s="17"/>
      <c r="BJ698" s="17"/>
      <c r="BK698" s="17"/>
      <c r="BL698" s="17"/>
      <c r="BM698" s="17"/>
      <c r="BN698" s="17"/>
      <c r="BO698" s="17"/>
      <c r="BP698" s="17"/>
      <c r="BQ698" s="17"/>
      <c r="BR698" s="17"/>
      <c r="BS698" s="17"/>
      <c r="BT698" s="17"/>
      <c r="BU698" s="17"/>
      <c r="BV698" s="17"/>
      <c r="BW698" s="17"/>
      <c r="BX698" s="17"/>
      <c r="BY698" s="17"/>
      <c r="BZ698" s="17"/>
    </row>
    <row r="699" spans="3:78" x14ac:dyDescent="0.3">
      <c r="C699" s="17"/>
      <c r="D699" s="17"/>
      <c r="E699" s="17"/>
      <c r="F699" s="17"/>
      <c r="G699" s="17"/>
      <c r="H699" s="17"/>
      <c r="I699" s="17"/>
      <c r="J699" s="17"/>
      <c r="K699" s="17"/>
      <c r="L699" s="17"/>
      <c r="M699" s="17"/>
      <c r="N699" s="17"/>
      <c r="O699" s="17"/>
      <c r="P699" s="17"/>
      <c r="Q699" s="17"/>
      <c r="R699" s="17"/>
      <c r="S699" s="17"/>
      <c r="T699" s="17"/>
      <c r="U699" s="17"/>
      <c r="V699" s="17"/>
      <c r="W699" s="17"/>
      <c r="X699" s="17"/>
      <c r="Y699" s="17"/>
      <c r="Z699" s="17"/>
      <c r="AA699" s="17"/>
      <c r="AB699" s="17"/>
      <c r="AC699" s="17"/>
      <c r="AD699" s="17"/>
      <c r="AE699" s="17"/>
      <c r="AF699" s="17"/>
      <c r="AG699" s="17"/>
      <c r="AH699" s="17"/>
      <c r="AI699" s="17"/>
      <c r="AJ699" s="17"/>
      <c r="AK699" s="17"/>
      <c r="AL699" s="17"/>
      <c r="AM699" s="17"/>
      <c r="AN699" s="17"/>
      <c r="AO699" s="17"/>
      <c r="AP699" s="17"/>
      <c r="AQ699" s="17"/>
      <c r="AR699" s="17"/>
      <c r="AS699" s="17"/>
      <c r="AT699" s="17"/>
      <c r="AU699" s="17"/>
      <c r="AV699" s="17"/>
      <c r="AW699" s="17"/>
      <c r="AX699" s="17"/>
      <c r="AY699" s="17"/>
      <c r="AZ699" s="17"/>
      <c r="BA699" s="17"/>
      <c r="BB699" s="17"/>
      <c r="BC699" s="17"/>
      <c r="BD699" s="17"/>
      <c r="BE699" s="17"/>
      <c r="BF699" s="17"/>
      <c r="BG699" s="17"/>
      <c r="BH699" s="17"/>
      <c r="BI699" s="17"/>
      <c r="BJ699" s="17"/>
      <c r="BK699" s="17"/>
      <c r="BL699" s="17"/>
      <c r="BM699" s="17"/>
      <c r="BN699" s="17"/>
      <c r="BO699" s="17"/>
      <c r="BP699" s="17"/>
      <c r="BQ699" s="17"/>
      <c r="BR699" s="17"/>
      <c r="BS699" s="17"/>
      <c r="BT699" s="17"/>
      <c r="BU699" s="17"/>
      <c r="BV699" s="17"/>
      <c r="BW699" s="17"/>
      <c r="BX699" s="17"/>
      <c r="BY699" s="17"/>
      <c r="BZ699" s="17"/>
    </row>
    <row r="700" spans="3:78" x14ac:dyDescent="0.3">
      <c r="C700" s="17"/>
      <c r="D700" s="17"/>
      <c r="E700" s="17"/>
      <c r="F700" s="17"/>
      <c r="G700" s="17"/>
      <c r="H700" s="17"/>
      <c r="I700" s="17"/>
      <c r="J700" s="17"/>
      <c r="K700" s="17"/>
      <c r="L700" s="17"/>
      <c r="M700" s="17"/>
      <c r="N700" s="17"/>
      <c r="O700" s="17"/>
      <c r="P700" s="17"/>
      <c r="Q700" s="17"/>
      <c r="R700" s="17"/>
      <c r="S700" s="17"/>
      <c r="T700" s="17"/>
      <c r="U700" s="17"/>
      <c r="V700" s="17"/>
      <c r="W700" s="17"/>
      <c r="X700" s="17"/>
      <c r="Y700" s="17"/>
      <c r="Z700" s="17"/>
      <c r="AA700" s="17"/>
      <c r="AB700" s="17"/>
      <c r="AC700" s="17"/>
      <c r="AD700" s="17"/>
      <c r="AE700" s="17"/>
      <c r="AF700" s="17"/>
      <c r="AG700" s="17"/>
      <c r="AH700" s="17"/>
      <c r="AI700" s="17"/>
      <c r="AJ700" s="17"/>
      <c r="AK700" s="17"/>
      <c r="AL700" s="17"/>
      <c r="AM700" s="17"/>
      <c r="AN700" s="17"/>
      <c r="AO700" s="17"/>
      <c r="AP700" s="17"/>
      <c r="AQ700" s="17"/>
      <c r="AR700" s="17"/>
      <c r="AS700" s="17"/>
      <c r="AT700" s="17"/>
      <c r="AU700" s="17"/>
      <c r="AV700" s="17"/>
      <c r="AW700" s="17"/>
      <c r="AX700" s="17"/>
      <c r="AY700" s="17"/>
      <c r="AZ700" s="17"/>
      <c r="BA700" s="17"/>
      <c r="BB700" s="17"/>
      <c r="BC700" s="17"/>
      <c r="BD700" s="17"/>
      <c r="BE700" s="17"/>
      <c r="BF700" s="17"/>
      <c r="BG700" s="17"/>
      <c r="BH700" s="17"/>
      <c r="BI700" s="17"/>
      <c r="BJ700" s="17"/>
      <c r="BK700" s="17"/>
      <c r="BL700" s="17"/>
      <c r="BM700" s="17"/>
      <c r="BN700" s="17"/>
      <c r="BO700" s="17"/>
      <c r="BP700" s="17"/>
      <c r="BQ700" s="17"/>
      <c r="BR700" s="17"/>
      <c r="BS700" s="17"/>
      <c r="BT700" s="17"/>
      <c r="BU700" s="17"/>
      <c r="BV700" s="17"/>
      <c r="BW700" s="17"/>
      <c r="BX700" s="17"/>
      <c r="BY700" s="17"/>
      <c r="BZ700" s="17"/>
    </row>
    <row r="701" spans="3:78" x14ac:dyDescent="0.3">
      <c r="C701" s="17"/>
      <c r="D701" s="17"/>
      <c r="E701" s="17"/>
      <c r="F701" s="17"/>
      <c r="G701" s="17"/>
      <c r="H701" s="17"/>
      <c r="I701" s="17"/>
      <c r="J701" s="17"/>
      <c r="K701" s="17"/>
      <c r="L701" s="17"/>
      <c r="M701" s="17"/>
      <c r="N701" s="17"/>
      <c r="O701" s="17"/>
      <c r="P701" s="17"/>
      <c r="Q701" s="17"/>
      <c r="R701" s="17"/>
      <c r="S701" s="17"/>
      <c r="T701" s="17"/>
      <c r="U701" s="17"/>
      <c r="V701" s="17"/>
      <c r="W701" s="17"/>
      <c r="X701" s="17"/>
      <c r="Y701" s="17"/>
      <c r="Z701" s="17"/>
      <c r="AA701" s="17"/>
      <c r="AB701" s="17"/>
      <c r="AC701" s="17"/>
      <c r="AD701" s="17"/>
      <c r="AE701" s="17"/>
      <c r="AF701" s="17"/>
      <c r="AG701" s="17"/>
      <c r="AH701" s="17"/>
      <c r="AI701" s="17"/>
      <c r="AJ701" s="17"/>
      <c r="AK701" s="17"/>
      <c r="AL701" s="17"/>
      <c r="AM701" s="17"/>
      <c r="AN701" s="17"/>
      <c r="AO701" s="17"/>
      <c r="AP701" s="17"/>
      <c r="AQ701" s="17"/>
      <c r="AR701" s="17"/>
      <c r="AS701" s="17"/>
      <c r="AT701" s="17"/>
      <c r="AU701" s="17"/>
      <c r="AV701" s="17"/>
      <c r="AW701" s="17"/>
      <c r="AX701" s="17"/>
      <c r="AY701" s="17"/>
      <c r="AZ701" s="17"/>
      <c r="BA701" s="17"/>
      <c r="BB701" s="17"/>
      <c r="BC701" s="17"/>
      <c r="BD701" s="17"/>
      <c r="BE701" s="17"/>
      <c r="BF701" s="17"/>
      <c r="BG701" s="17"/>
      <c r="BH701" s="17"/>
      <c r="BI701" s="17"/>
      <c r="BJ701" s="17"/>
      <c r="BK701" s="17"/>
      <c r="BL701" s="17"/>
      <c r="BM701" s="17"/>
      <c r="BN701" s="17"/>
      <c r="BO701" s="17"/>
      <c r="BP701" s="17"/>
      <c r="BQ701" s="17"/>
      <c r="BR701" s="17"/>
      <c r="BS701" s="17"/>
      <c r="BT701" s="17"/>
      <c r="BU701" s="17"/>
      <c r="BV701" s="17"/>
      <c r="BW701" s="17"/>
      <c r="BX701" s="17"/>
      <c r="BY701" s="17"/>
      <c r="BZ701" s="17"/>
    </row>
    <row r="702" spans="3:78" x14ac:dyDescent="0.3">
      <c r="C702" s="17"/>
      <c r="D702" s="17"/>
      <c r="E702" s="17"/>
      <c r="F702" s="17"/>
      <c r="G702" s="17"/>
      <c r="H702" s="17"/>
      <c r="I702" s="17"/>
      <c r="J702" s="17"/>
      <c r="K702" s="17"/>
      <c r="L702" s="17"/>
      <c r="M702" s="17"/>
      <c r="N702" s="17"/>
      <c r="O702" s="17"/>
      <c r="P702" s="17"/>
      <c r="Q702" s="17"/>
      <c r="R702" s="17"/>
      <c r="S702" s="17"/>
      <c r="T702" s="17"/>
      <c r="U702" s="17"/>
      <c r="V702" s="17"/>
      <c r="W702" s="17"/>
      <c r="X702" s="17"/>
      <c r="Y702" s="17"/>
      <c r="Z702" s="17"/>
      <c r="AA702" s="17"/>
      <c r="AB702" s="17"/>
      <c r="AC702" s="17"/>
      <c r="AD702" s="17"/>
      <c r="AE702" s="17"/>
      <c r="AF702" s="17"/>
      <c r="AG702" s="17"/>
      <c r="AH702" s="17"/>
      <c r="AI702" s="17"/>
      <c r="AJ702" s="17"/>
      <c r="AK702" s="17"/>
      <c r="AL702" s="17"/>
      <c r="AM702" s="17"/>
      <c r="AN702" s="17"/>
      <c r="AO702" s="17"/>
      <c r="AP702" s="17"/>
      <c r="AQ702" s="17"/>
      <c r="AR702" s="17"/>
      <c r="AS702" s="17"/>
      <c r="AT702" s="17"/>
      <c r="AU702" s="17"/>
      <c r="AV702" s="17"/>
      <c r="AW702" s="17"/>
      <c r="AX702" s="17"/>
      <c r="AY702" s="17"/>
      <c r="AZ702" s="17"/>
      <c r="BA702" s="17"/>
      <c r="BB702" s="17"/>
      <c r="BC702" s="17"/>
      <c r="BD702" s="17"/>
      <c r="BE702" s="17"/>
      <c r="BF702" s="17"/>
      <c r="BG702" s="17"/>
      <c r="BH702" s="17"/>
      <c r="BI702" s="17"/>
      <c r="BJ702" s="17"/>
      <c r="BK702" s="17"/>
      <c r="BL702" s="17"/>
      <c r="BM702" s="17"/>
      <c r="BN702" s="17"/>
      <c r="BO702" s="17"/>
      <c r="BP702" s="17"/>
      <c r="BQ702" s="17"/>
      <c r="BR702" s="17"/>
      <c r="BS702" s="17"/>
      <c r="BT702" s="17"/>
      <c r="BU702" s="17"/>
      <c r="BV702" s="17"/>
      <c r="BW702" s="17"/>
      <c r="BX702" s="17"/>
      <c r="BY702" s="17"/>
      <c r="BZ702" s="17"/>
    </row>
    <row r="703" spans="3:78" x14ac:dyDescent="0.3">
      <c r="C703" s="17"/>
      <c r="D703" s="17"/>
      <c r="E703" s="17"/>
      <c r="F703" s="17"/>
      <c r="G703" s="17"/>
      <c r="H703" s="17"/>
      <c r="I703" s="17"/>
      <c r="J703" s="17"/>
      <c r="K703" s="17"/>
      <c r="L703" s="17"/>
      <c r="M703" s="17"/>
      <c r="N703" s="17"/>
      <c r="O703" s="17"/>
      <c r="P703" s="17"/>
      <c r="Q703" s="17"/>
      <c r="R703" s="17"/>
      <c r="S703" s="17"/>
      <c r="T703" s="17"/>
      <c r="U703" s="17"/>
      <c r="V703" s="17"/>
      <c r="W703" s="17"/>
      <c r="X703" s="17"/>
      <c r="Y703" s="17"/>
      <c r="Z703" s="17"/>
      <c r="AA703" s="17"/>
      <c r="AB703" s="17"/>
      <c r="AC703" s="17"/>
      <c r="AD703" s="17"/>
      <c r="AE703" s="17"/>
      <c r="AF703" s="17"/>
      <c r="AG703" s="17"/>
      <c r="AH703" s="17"/>
      <c r="AI703" s="17"/>
      <c r="AJ703" s="17"/>
      <c r="AK703" s="17"/>
      <c r="AL703" s="17"/>
      <c r="AM703" s="17"/>
      <c r="AN703" s="17"/>
      <c r="AO703" s="17"/>
      <c r="AP703" s="17"/>
      <c r="AQ703" s="17"/>
      <c r="AR703" s="17"/>
      <c r="AS703" s="17"/>
      <c r="AT703" s="17"/>
      <c r="AU703" s="17"/>
      <c r="AV703" s="17"/>
      <c r="AW703" s="17"/>
      <c r="AX703" s="17"/>
      <c r="AY703" s="17"/>
      <c r="AZ703" s="17"/>
      <c r="BA703" s="17"/>
      <c r="BB703" s="17"/>
      <c r="BC703" s="17"/>
      <c r="BD703" s="17"/>
      <c r="BE703" s="17"/>
      <c r="BF703" s="17"/>
      <c r="BG703" s="17"/>
      <c r="BH703" s="17"/>
      <c r="BI703" s="17"/>
      <c r="BJ703" s="17"/>
      <c r="BK703" s="17"/>
      <c r="BL703" s="17"/>
      <c r="BM703" s="17"/>
      <c r="BN703" s="17"/>
      <c r="BO703" s="17"/>
      <c r="BP703" s="17"/>
      <c r="BQ703" s="17"/>
      <c r="BR703" s="17"/>
      <c r="BS703" s="17"/>
      <c r="BT703" s="17"/>
      <c r="BU703" s="17"/>
      <c r="BV703" s="17"/>
      <c r="BW703" s="17"/>
      <c r="BX703" s="17"/>
      <c r="BY703" s="17"/>
      <c r="BZ703" s="17"/>
    </row>
    <row r="704" spans="3:78" x14ac:dyDescent="0.3">
      <c r="C704" s="17"/>
      <c r="D704" s="17"/>
      <c r="E704" s="17"/>
      <c r="F704" s="17"/>
      <c r="G704" s="17"/>
      <c r="H704" s="17"/>
      <c r="I704" s="17"/>
      <c r="J704" s="17"/>
      <c r="K704" s="17"/>
      <c r="L704" s="17"/>
      <c r="M704" s="17"/>
      <c r="N704" s="17"/>
      <c r="O704" s="17"/>
      <c r="P704" s="17"/>
      <c r="Q704" s="17"/>
      <c r="R704" s="17"/>
      <c r="S704" s="17"/>
      <c r="T704" s="17"/>
      <c r="U704" s="17"/>
      <c r="V704" s="17"/>
      <c r="W704" s="17"/>
      <c r="X704" s="17"/>
      <c r="Y704" s="17"/>
      <c r="Z704" s="17"/>
      <c r="AA704" s="17"/>
      <c r="AB704" s="17"/>
      <c r="AC704" s="17"/>
      <c r="AD704" s="17"/>
      <c r="AE704" s="17"/>
      <c r="AF704" s="17"/>
      <c r="AG704" s="17"/>
      <c r="AH704" s="17"/>
      <c r="AI704" s="17"/>
      <c r="AJ704" s="17"/>
      <c r="AK704" s="17"/>
      <c r="AL704" s="17"/>
      <c r="AM704" s="17"/>
      <c r="AN704" s="17"/>
      <c r="AO704" s="17"/>
      <c r="AP704" s="17"/>
      <c r="AQ704" s="17"/>
      <c r="AR704" s="17"/>
      <c r="AS704" s="17"/>
      <c r="AT704" s="17"/>
      <c r="AU704" s="17"/>
      <c r="AV704" s="17"/>
      <c r="AW704" s="17"/>
      <c r="AX704" s="17"/>
      <c r="AY704" s="17"/>
      <c r="AZ704" s="17"/>
      <c r="BA704" s="17"/>
      <c r="BB704" s="17"/>
      <c r="BC704" s="17"/>
      <c r="BD704" s="17"/>
      <c r="BE704" s="17"/>
      <c r="BF704" s="17"/>
      <c r="BG704" s="17"/>
      <c r="BH704" s="17"/>
      <c r="BI704" s="17"/>
      <c r="BJ704" s="17"/>
      <c r="BK704" s="17"/>
      <c r="BL704" s="17"/>
      <c r="BM704" s="17"/>
      <c r="BN704" s="17"/>
      <c r="BO704" s="17"/>
      <c r="BP704" s="17"/>
      <c r="BQ704" s="17"/>
      <c r="BR704" s="17"/>
      <c r="BS704" s="17"/>
      <c r="BT704" s="17"/>
      <c r="BU704" s="17"/>
      <c r="BV704" s="17"/>
      <c r="BW704" s="17"/>
      <c r="BX704" s="17"/>
      <c r="BY704" s="17"/>
      <c r="BZ704" s="17"/>
    </row>
    <row r="705" spans="3:78" x14ac:dyDescent="0.3">
      <c r="C705" s="17"/>
      <c r="D705" s="17"/>
      <c r="E705" s="17"/>
      <c r="F705" s="17"/>
      <c r="G705" s="17"/>
      <c r="H705" s="17"/>
      <c r="I705" s="17"/>
      <c r="J705" s="17"/>
      <c r="K705" s="17"/>
      <c r="L705" s="17"/>
      <c r="M705" s="17"/>
      <c r="N705" s="17"/>
      <c r="O705" s="17"/>
      <c r="P705" s="17"/>
      <c r="Q705" s="17"/>
      <c r="R705" s="17"/>
      <c r="S705" s="17"/>
      <c r="T705" s="17"/>
      <c r="U705" s="17"/>
      <c r="V705" s="17"/>
      <c r="W705" s="17"/>
      <c r="X705" s="17"/>
      <c r="Y705" s="17"/>
      <c r="Z705" s="17"/>
      <c r="AA705" s="17"/>
      <c r="AB705" s="17"/>
      <c r="AC705" s="17"/>
      <c r="AD705" s="17"/>
      <c r="AE705" s="17"/>
      <c r="AF705" s="17"/>
      <c r="AG705" s="17"/>
      <c r="AH705" s="17"/>
      <c r="AI705" s="17"/>
      <c r="AJ705" s="17"/>
      <c r="AK705" s="17"/>
      <c r="AL705" s="17"/>
      <c r="AM705" s="17"/>
      <c r="AN705" s="17"/>
      <c r="AO705" s="17"/>
      <c r="AP705" s="17"/>
      <c r="AQ705" s="17"/>
      <c r="AR705" s="17"/>
      <c r="AS705" s="17"/>
      <c r="AT705" s="17"/>
      <c r="AU705" s="17"/>
      <c r="AV705" s="17"/>
      <c r="AW705" s="17"/>
      <c r="AX705" s="17"/>
      <c r="AY705" s="17"/>
      <c r="AZ705" s="17"/>
      <c r="BA705" s="17"/>
      <c r="BB705" s="17"/>
      <c r="BC705" s="17"/>
      <c r="BD705" s="17"/>
      <c r="BE705" s="17"/>
      <c r="BF705" s="17"/>
      <c r="BG705" s="17"/>
      <c r="BH705" s="17"/>
      <c r="BI705" s="17"/>
      <c r="BJ705" s="17"/>
      <c r="BK705" s="17"/>
      <c r="BL705" s="17"/>
      <c r="BM705" s="17"/>
      <c r="BN705" s="17"/>
      <c r="BO705" s="17"/>
      <c r="BP705" s="17"/>
      <c r="BQ705" s="17"/>
      <c r="BR705" s="17"/>
      <c r="BS705" s="17"/>
      <c r="BT705" s="17"/>
      <c r="BU705" s="17"/>
      <c r="BV705" s="17"/>
      <c r="BW705" s="17"/>
      <c r="BX705" s="17"/>
      <c r="BY705" s="17"/>
      <c r="BZ705" s="17"/>
    </row>
    <row r="706" spans="3:78" x14ac:dyDescent="0.3">
      <c r="C706" s="17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  <c r="W706" s="17"/>
      <c r="X706" s="17"/>
      <c r="Y706" s="17"/>
      <c r="Z706" s="17"/>
      <c r="AA706" s="17"/>
      <c r="AB706" s="17"/>
      <c r="AC706" s="17"/>
      <c r="AD706" s="17"/>
      <c r="AE706" s="17"/>
      <c r="AF706" s="17"/>
      <c r="AG706" s="17"/>
      <c r="AH706" s="17"/>
      <c r="AI706" s="17"/>
      <c r="AJ706" s="17"/>
      <c r="AK706" s="17"/>
      <c r="AL706" s="17"/>
      <c r="AM706" s="17"/>
      <c r="AN706" s="17"/>
      <c r="AO706" s="17"/>
      <c r="AP706" s="17"/>
      <c r="AQ706" s="17"/>
      <c r="AR706" s="17"/>
      <c r="AS706" s="17"/>
      <c r="AT706" s="17"/>
      <c r="AU706" s="17"/>
      <c r="AV706" s="17"/>
      <c r="AW706" s="17"/>
      <c r="AX706" s="17"/>
      <c r="AY706" s="17"/>
      <c r="AZ706" s="17"/>
      <c r="BA706" s="17"/>
      <c r="BB706" s="17"/>
      <c r="BC706" s="17"/>
      <c r="BD706" s="17"/>
      <c r="BE706" s="17"/>
      <c r="BF706" s="17"/>
      <c r="BG706" s="17"/>
      <c r="BH706" s="17"/>
      <c r="BI706" s="17"/>
      <c r="BJ706" s="17"/>
      <c r="BK706" s="17"/>
      <c r="BL706" s="17"/>
      <c r="BM706" s="17"/>
      <c r="BN706" s="17"/>
      <c r="BO706" s="17"/>
      <c r="BP706" s="17"/>
      <c r="BQ706" s="17"/>
      <c r="BR706" s="17"/>
      <c r="BS706" s="17"/>
      <c r="BT706" s="17"/>
      <c r="BU706" s="17"/>
      <c r="BV706" s="17"/>
      <c r="BW706" s="17"/>
      <c r="BX706" s="17"/>
      <c r="BY706" s="17"/>
      <c r="BZ706" s="17"/>
    </row>
    <row r="707" spans="3:78" x14ac:dyDescent="0.3">
      <c r="C707" s="17"/>
      <c r="D707" s="17"/>
      <c r="E707" s="17"/>
      <c r="F707" s="17"/>
      <c r="G707" s="17"/>
      <c r="H707" s="17"/>
      <c r="I707" s="17"/>
      <c r="J707" s="17"/>
      <c r="K707" s="17"/>
      <c r="L707" s="17"/>
      <c r="M707" s="17"/>
      <c r="N707" s="17"/>
      <c r="O707" s="17"/>
      <c r="P707" s="17"/>
      <c r="Q707" s="17"/>
      <c r="R707" s="17"/>
      <c r="S707" s="17"/>
      <c r="T707" s="17"/>
      <c r="U707" s="17"/>
      <c r="V707" s="17"/>
      <c r="W707" s="17"/>
      <c r="X707" s="17"/>
      <c r="Y707" s="17"/>
      <c r="Z707" s="17"/>
      <c r="AA707" s="17"/>
      <c r="AB707" s="17"/>
      <c r="AC707" s="17"/>
      <c r="AD707" s="17"/>
      <c r="AE707" s="17"/>
      <c r="AF707" s="17"/>
      <c r="AG707" s="17"/>
      <c r="AH707" s="17"/>
      <c r="AI707" s="17"/>
      <c r="AJ707" s="17"/>
      <c r="AK707" s="17"/>
      <c r="AL707" s="17"/>
      <c r="AM707" s="17"/>
      <c r="AN707" s="17"/>
      <c r="AO707" s="17"/>
      <c r="AP707" s="17"/>
      <c r="AQ707" s="17"/>
      <c r="AR707" s="17"/>
      <c r="AS707" s="17"/>
      <c r="AT707" s="17"/>
      <c r="AU707" s="17"/>
      <c r="AV707" s="17"/>
      <c r="AW707" s="17"/>
      <c r="AX707" s="17"/>
      <c r="AY707" s="17"/>
      <c r="AZ707" s="17"/>
      <c r="BA707" s="17"/>
      <c r="BB707" s="17"/>
      <c r="BC707" s="17"/>
      <c r="BD707" s="17"/>
      <c r="BE707" s="17"/>
      <c r="BF707" s="17"/>
      <c r="BG707" s="17"/>
      <c r="BH707" s="17"/>
      <c r="BI707" s="17"/>
      <c r="BJ707" s="17"/>
      <c r="BK707" s="17"/>
      <c r="BL707" s="17"/>
      <c r="BM707" s="17"/>
      <c r="BN707" s="17"/>
      <c r="BO707" s="17"/>
      <c r="BP707" s="17"/>
      <c r="BQ707" s="17"/>
      <c r="BR707" s="17"/>
      <c r="BS707" s="17"/>
      <c r="BT707" s="17"/>
      <c r="BU707" s="17"/>
      <c r="BV707" s="17"/>
      <c r="BW707" s="17"/>
      <c r="BX707" s="17"/>
      <c r="BY707" s="17"/>
      <c r="BZ707" s="17"/>
    </row>
    <row r="708" spans="3:78" x14ac:dyDescent="0.3">
      <c r="C708" s="17"/>
      <c r="D708" s="17"/>
      <c r="E708" s="17"/>
      <c r="F708" s="17"/>
      <c r="G708" s="17"/>
      <c r="H708" s="17"/>
      <c r="I708" s="17"/>
      <c r="J708" s="17"/>
      <c r="K708" s="17"/>
      <c r="L708" s="17"/>
      <c r="M708" s="17"/>
      <c r="N708" s="17"/>
      <c r="O708" s="17"/>
      <c r="P708" s="17"/>
      <c r="Q708" s="17"/>
      <c r="R708" s="17"/>
      <c r="S708" s="17"/>
      <c r="T708" s="17"/>
      <c r="U708" s="17"/>
      <c r="V708" s="17"/>
      <c r="W708" s="17"/>
      <c r="X708" s="17"/>
      <c r="Y708" s="17"/>
      <c r="Z708" s="17"/>
      <c r="AA708" s="17"/>
      <c r="AB708" s="17"/>
      <c r="AC708" s="17"/>
      <c r="AD708" s="17"/>
      <c r="AE708" s="17"/>
      <c r="AF708" s="17"/>
      <c r="AG708" s="17"/>
      <c r="AH708" s="17"/>
      <c r="AI708" s="17"/>
      <c r="AJ708" s="17"/>
      <c r="AK708" s="17"/>
      <c r="AL708" s="17"/>
      <c r="AM708" s="17"/>
      <c r="AN708" s="17"/>
      <c r="AO708" s="17"/>
      <c r="AP708" s="17"/>
      <c r="AQ708" s="17"/>
      <c r="AR708" s="17"/>
      <c r="AS708" s="17"/>
      <c r="AT708" s="17"/>
      <c r="AU708" s="17"/>
      <c r="AV708" s="17"/>
      <c r="AW708" s="17"/>
      <c r="AX708" s="17"/>
      <c r="AY708" s="17"/>
      <c r="AZ708" s="17"/>
      <c r="BA708" s="17"/>
      <c r="BB708" s="17"/>
      <c r="BC708" s="17"/>
      <c r="BD708" s="17"/>
      <c r="BE708" s="17"/>
      <c r="BF708" s="17"/>
      <c r="BG708" s="17"/>
      <c r="BH708" s="17"/>
      <c r="BI708" s="17"/>
      <c r="BJ708" s="17"/>
      <c r="BK708" s="17"/>
      <c r="BL708" s="17"/>
      <c r="BM708" s="17"/>
      <c r="BN708" s="17"/>
      <c r="BO708" s="17"/>
      <c r="BP708" s="17"/>
      <c r="BQ708" s="17"/>
      <c r="BR708" s="17"/>
      <c r="BS708" s="17"/>
      <c r="BT708" s="17"/>
      <c r="BU708" s="17"/>
      <c r="BV708" s="17"/>
      <c r="BW708" s="17"/>
      <c r="BX708" s="17"/>
      <c r="BY708" s="17"/>
      <c r="BZ708" s="17"/>
    </row>
    <row r="709" spans="3:78" x14ac:dyDescent="0.3">
      <c r="C709" s="17"/>
      <c r="D709" s="17"/>
      <c r="E709" s="17"/>
      <c r="F709" s="17"/>
      <c r="G709" s="17"/>
      <c r="H709" s="17"/>
      <c r="I709" s="17"/>
      <c r="J709" s="17"/>
      <c r="K709" s="17"/>
      <c r="L709" s="17"/>
      <c r="M709" s="17"/>
      <c r="N709" s="17"/>
      <c r="O709" s="17"/>
      <c r="P709" s="17"/>
      <c r="Q709" s="17"/>
      <c r="R709" s="17"/>
      <c r="S709" s="17"/>
      <c r="T709" s="17"/>
      <c r="U709" s="17"/>
      <c r="V709" s="17"/>
      <c r="W709" s="17"/>
      <c r="X709" s="17"/>
      <c r="Y709" s="17"/>
      <c r="Z709" s="17"/>
      <c r="AA709" s="17"/>
      <c r="AB709" s="17"/>
      <c r="AC709" s="17"/>
      <c r="AD709" s="17"/>
      <c r="AE709" s="17"/>
      <c r="AF709" s="17"/>
      <c r="AG709" s="17"/>
      <c r="AH709" s="17"/>
      <c r="AI709" s="17"/>
      <c r="AJ709" s="17"/>
      <c r="AK709" s="17"/>
      <c r="AL709" s="17"/>
      <c r="AM709" s="17"/>
      <c r="AN709" s="17"/>
      <c r="AO709" s="17"/>
      <c r="AP709" s="17"/>
      <c r="AQ709" s="17"/>
      <c r="AR709" s="17"/>
      <c r="AS709" s="17"/>
      <c r="AT709" s="17"/>
      <c r="AU709" s="17"/>
      <c r="AV709" s="17"/>
      <c r="AW709" s="17"/>
      <c r="AX709" s="17"/>
      <c r="AY709" s="17"/>
      <c r="AZ709" s="17"/>
      <c r="BA709" s="17"/>
      <c r="BB709" s="17"/>
      <c r="BC709" s="17"/>
      <c r="BD709" s="17"/>
      <c r="BE709" s="17"/>
      <c r="BF709" s="17"/>
      <c r="BG709" s="17"/>
      <c r="BH709" s="17"/>
      <c r="BI709" s="17"/>
      <c r="BJ709" s="17"/>
      <c r="BK709" s="17"/>
      <c r="BL709" s="17"/>
      <c r="BM709" s="17"/>
      <c r="BN709" s="17"/>
      <c r="BO709" s="17"/>
      <c r="BP709" s="17"/>
      <c r="BQ709" s="17"/>
      <c r="BR709" s="17"/>
      <c r="BS709" s="17"/>
      <c r="BT709" s="17"/>
      <c r="BU709" s="17"/>
      <c r="BV709" s="17"/>
      <c r="BW709" s="17"/>
      <c r="BX709" s="17"/>
      <c r="BY709" s="17"/>
      <c r="BZ709" s="17"/>
    </row>
    <row r="710" spans="3:78" x14ac:dyDescent="0.3">
      <c r="C710" s="17"/>
      <c r="D710" s="17"/>
      <c r="E710" s="17"/>
      <c r="F710" s="17"/>
      <c r="G710" s="17"/>
      <c r="H710" s="17"/>
      <c r="I710" s="17"/>
      <c r="J710" s="17"/>
      <c r="K710" s="17"/>
      <c r="L710" s="17"/>
      <c r="M710" s="17"/>
      <c r="N710" s="17"/>
      <c r="O710" s="17"/>
      <c r="P710" s="17"/>
      <c r="Q710" s="17"/>
      <c r="R710" s="17"/>
      <c r="S710" s="17"/>
      <c r="T710" s="17"/>
      <c r="U710" s="17"/>
      <c r="V710" s="17"/>
      <c r="W710" s="17"/>
      <c r="X710" s="17"/>
      <c r="Y710" s="17"/>
      <c r="Z710" s="17"/>
      <c r="AA710" s="17"/>
      <c r="AB710" s="17"/>
      <c r="AC710" s="17"/>
      <c r="AD710" s="17"/>
      <c r="AE710" s="17"/>
      <c r="AF710" s="17"/>
      <c r="AG710" s="17"/>
      <c r="AH710" s="17"/>
      <c r="AI710" s="17"/>
      <c r="AJ710" s="17"/>
      <c r="AK710" s="17"/>
      <c r="AL710" s="17"/>
      <c r="AM710" s="17"/>
      <c r="AN710" s="17"/>
      <c r="AO710" s="17"/>
      <c r="AP710" s="17"/>
      <c r="AQ710" s="17"/>
      <c r="AR710" s="17"/>
      <c r="AS710" s="17"/>
      <c r="AT710" s="17"/>
      <c r="AU710" s="17"/>
      <c r="AV710" s="17"/>
      <c r="AW710" s="17"/>
      <c r="AX710" s="17"/>
      <c r="AY710" s="17"/>
      <c r="AZ710" s="17"/>
      <c r="BA710" s="17"/>
      <c r="BB710" s="17"/>
      <c r="BC710" s="17"/>
      <c r="BD710" s="17"/>
      <c r="BE710" s="17"/>
      <c r="BF710" s="17"/>
      <c r="BG710" s="17"/>
      <c r="BH710" s="17"/>
      <c r="BI710" s="17"/>
      <c r="BJ710" s="17"/>
      <c r="BK710" s="17"/>
      <c r="BL710" s="17"/>
      <c r="BM710" s="17"/>
      <c r="BN710" s="17"/>
      <c r="BO710" s="17"/>
      <c r="BP710" s="17"/>
      <c r="BQ710" s="17"/>
      <c r="BR710" s="17"/>
      <c r="BS710" s="17"/>
      <c r="BT710" s="17"/>
      <c r="BU710" s="17"/>
      <c r="BV710" s="17"/>
      <c r="BW710" s="17"/>
      <c r="BX710" s="17"/>
      <c r="BY710" s="17"/>
      <c r="BZ710" s="17"/>
    </row>
    <row r="711" spans="3:78" x14ac:dyDescent="0.3">
      <c r="C711" s="17"/>
      <c r="D711" s="17"/>
      <c r="E711" s="17"/>
      <c r="F711" s="17"/>
      <c r="G711" s="17"/>
      <c r="H711" s="17"/>
      <c r="I711" s="17"/>
      <c r="J711" s="17"/>
      <c r="K711" s="17"/>
      <c r="L711" s="17"/>
      <c r="M711" s="17"/>
      <c r="N711" s="17"/>
      <c r="O711" s="17"/>
      <c r="P711" s="17"/>
      <c r="Q711" s="17"/>
      <c r="R711" s="17"/>
      <c r="S711" s="17"/>
      <c r="T711" s="17"/>
      <c r="U711" s="17"/>
      <c r="V711" s="17"/>
      <c r="W711" s="17"/>
      <c r="X711" s="17"/>
      <c r="Y711" s="17"/>
      <c r="Z711" s="17"/>
      <c r="AA711" s="17"/>
      <c r="AB711" s="17"/>
      <c r="AC711" s="17"/>
      <c r="AD711" s="17"/>
      <c r="AE711" s="17"/>
      <c r="AF711" s="17"/>
      <c r="AG711" s="17"/>
      <c r="AH711" s="17"/>
      <c r="AI711" s="17"/>
      <c r="AJ711" s="17"/>
      <c r="AK711" s="17"/>
      <c r="AL711" s="17"/>
      <c r="AM711" s="17"/>
      <c r="AN711" s="17"/>
      <c r="AO711" s="17"/>
      <c r="AP711" s="17"/>
      <c r="AQ711" s="17"/>
      <c r="AR711" s="17"/>
      <c r="AS711" s="17"/>
      <c r="AT711" s="17"/>
      <c r="AU711" s="17"/>
      <c r="AV711" s="17"/>
      <c r="AW711" s="17"/>
      <c r="AX711" s="17"/>
      <c r="AY711" s="17"/>
      <c r="AZ711" s="17"/>
      <c r="BA711" s="17"/>
      <c r="BB711" s="17"/>
      <c r="BC711" s="17"/>
      <c r="BD711" s="17"/>
      <c r="BE711" s="17"/>
      <c r="BF711" s="17"/>
      <c r="BG711" s="17"/>
      <c r="BH711" s="17"/>
      <c r="BI711" s="17"/>
      <c r="BJ711" s="17"/>
      <c r="BK711" s="17"/>
      <c r="BL711" s="17"/>
      <c r="BM711" s="17"/>
      <c r="BN711" s="17"/>
      <c r="BO711" s="17"/>
      <c r="BP711" s="17"/>
      <c r="BQ711" s="17"/>
      <c r="BR711" s="17"/>
      <c r="BS711" s="17"/>
      <c r="BT711" s="17"/>
      <c r="BU711" s="17"/>
      <c r="BV711" s="17"/>
      <c r="BW711" s="17"/>
      <c r="BX711" s="17"/>
      <c r="BY711" s="17"/>
      <c r="BZ711" s="17"/>
    </row>
    <row r="712" spans="3:78" x14ac:dyDescent="0.3">
      <c r="C712" s="17"/>
      <c r="D712" s="17"/>
      <c r="E712" s="17"/>
      <c r="F712" s="17"/>
      <c r="G712" s="17"/>
      <c r="H712" s="17"/>
      <c r="I712" s="17"/>
      <c r="J712" s="17"/>
      <c r="K712" s="17"/>
      <c r="L712" s="17"/>
      <c r="M712" s="17"/>
      <c r="N712" s="17"/>
      <c r="O712" s="17"/>
      <c r="P712" s="17"/>
      <c r="Q712" s="17"/>
      <c r="R712" s="17"/>
      <c r="S712" s="17"/>
      <c r="T712" s="17"/>
      <c r="U712" s="17"/>
      <c r="V712" s="17"/>
      <c r="W712" s="17"/>
      <c r="X712" s="17"/>
      <c r="Y712" s="17"/>
      <c r="Z712" s="17"/>
      <c r="AA712" s="17"/>
      <c r="AB712" s="17"/>
      <c r="AC712" s="17"/>
      <c r="AD712" s="17"/>
      <c r="AE712" s="17"/>
      <c r="AF712" s="17"/>
      <c r="AG712" s="17"/>
      <c r="AH712" s="17"/>
      <c r="AI712" s="17"/>
      <c r="AJ712" s="17"/>
      <c r="AK712" s="17"/>
      <c r="AL712" s="17"/>
      <c r="AM712" s="17"/>
      <c r="AN712" s="17"/>
      <c r="AO712" s="17"/>
      <c r="AP712" s="17"/>
      <c r="AQ712" s="17"/>
      <c r="AR712" s="17"/>
      <c r="AS712" s="17"/>
      <c r="AT712" s="17"/>
      <c r="AU712" s="17"/>
      <c r="AV712" s="17"/>
      <c r="AW712" s="17"/>
      <c r="AX712" s="17"/>
      <c r="AY712" s="17"/>
      <c r="AZ712" s="17"/>
      <c r="BA712" s="17"/>
      <c r="BB712" s="17"/>
      <c r="BC712" s="17"/>
      <c r="BD712" s="17"/>
      <c r="BE712" s="17"/>
      <c r="BF712" s="17"/>
      <c r="BG712" s="17"/>
      <c r="BH712" s="17"/>
      <c r="BI712" s="17"/>
      <c r="BJ712" s="17"/>
      <c r="BK712" s="17"/>
      <c r="BL712" s="17"/>
      <c r="BM712" s="17"/>
      <c r="BN712" s="17"/>
      <c r="BO712" s="17"/>
      <c r="BP712" s="17"/>
      <c r="BQ712" s="17"/>
      <c r="BR712" s="17"/>
      <c r="BS712" s="17"/>
      <c r="BT712" s="17"/>
      <c r="BU712" s="17"/>
      <c r="BV712" s="17"/>
      <c r="BW712" s="17"/>
      <c r="BX712" s="17"/>
      <c r="BY712" s="17"/>
      <c r="BZ712" s="17"/>
    </row>
    <row r="713" spans="3:78" x14ac:dyDescent="0.3">
      <c r="C713" s="17"/>
      <c r="D713" s="17"/>
      <c r="E713" s="17"/>
      <c r="F713" s="17"/>
      <c r="G713" s="17"/>
      <c r="H713" s="17"/>
      <c r="I713" s="17"/>
      <c r="J713" s="17"/>
      <c r="K713" s="17"/>
      <c r="L713" s="17"/>
      <c r="M713" s="17"/>
      <c r="N713" s="17"/>
      <c r="O713" s="17"/>
      <c r="P713" s="17"/>
      <c r="Q713" s="17"/>
      <c r="R713" s="17"/>
      <c r="S713" s="17"/>
      <c r="T713" s="17"/>
      <c r="U713" s="17"/>
      <c r="V713" s="17"/>
      <c r="W713" s="17"/>
      <c r="X713" s="17"/>
      <c r="Y713" s="17"/>
      <c r="Z713" s="17"/>
      <c r="AA713" s="17"/>
      <c r="AB713" s="17"/>
      <c r="AC713" s="17"/>
      <c r="AD713" s="17"/>
      <c r="AE713" s="17"/>
      <c r="AF713" s="17"/>
      <c r="AG713" s="17"/>
      <c r="AH713" s="17"/>
      <c r="AI713" s="17"/>
      <c r="AJ713" s="17"/>
      <c r="AK713" s="17"/>
      <c r="AL713" s="17"/>
      <c r="AM713" s="17"/>
      <c r="AN713" s="17"/>
      <c r="AO713" s="17"/>
      <c r="AP713" s="17"/>
      <c r="AQ713" s="17"/>
      <c r="AR713" s="17"/>
      <c r="AS713" s="17"/>
      <c r="AT713" s="17"/>
      <c r="AU713" s="17"/>
      <c r="AV713" s="17"/>
      <c r="AW713" s="17"/>
      <c r="AX713" s="17"/>
      <c r="AY713" s="17"/>
      <c r="AZ713" s="17"/>
      <c r="BA713" s="17"/>
      <c r="BB713" s="17"/>
      <c r="BC713" s="17"/>
      <c r="BD713" s="17"/>
      <c r="BE713" s="17"/>
      <c r="BF713" s="17"/>
      <c r="BG713" s="17"/>
      <c r="BH713" s="17"/>
      <c r="BI713" s="17"/>
      <c r="BJ713" s="17"/>
      <c r="BK713" s="17"/>
      <c r="BL713" s="17"/>
      <c r="BM713" s="17"/>
      <c r="BN713" s="17"/>
      <c r="BO713" s="17"/>
      <c r="BP713" s="17"/>
      <c r="BQ713" s="17"/>
      <c r="BR713" s="17"/>
      <c r="BS713" s="17"/>
      <c r="BT713" s="17"/>
      <c r="BU713" s="17"/>
      <c r="BV713" s="17"/>
      <c r="BW713" s="17"/>
      <c r="BX713" s="17"/>
      <c r="BY713" s="17"/>
      <c r="BZ713" s="17"/>
    </row>
    <row r="714" spans="3:78" x14ac:dyDescent="0.3">
      <c r="C714" s="17"/>
      <c r="D714" s="17"/>
      <c r="E714" s="17"/>
      <c r="F714" s="17"/>
      <c r="G714" s="17"/>
      <c r="H714" s="17"/>
      <c r="I714" s="17"/>
      <c r="J714" s="17"/>
      <c r="K714" s="17"/>
      <c r="L714" s="17"/>
      <c r="M714" s="17"/>
      <c r="N714" s="17"/>
      <c r="O714" s="17"/>
      <c r="P714" s="17"/>
      <c r="Q714" s="17"/>
      <c r="R714" s="17"/>
      <c r="S714" s="17"/>
      <c r="T714" s="17"/>
      <c r="U714" s="17"/>
      <c r="V714" s="17"/>
      <c r="W714" s="17"/>
      <c r="X714" s="17"/>
      <c r="Y714" s="17"/>
      <c r="Z714" s="17"/>
      <c r="AA714" s="17"/>
      <c r="AB714" s="17"/>
      <c r="AC714" s="17"/>
      <c r="AD714" s="17"/>
      <c r="AE714" s="17"/>
      <c r="AF714" s="17"/>
      <c r="AG714" s="17"/>
      <c r="AH714" s="17"/>
      <c r="AI714" s="17"/>
      <c r="AJ714" s="17"/>
      <c r="AK714" s="17"/>
      <c r="AL714" s="17"/>
      <c r="AM714" s="17"/>
      <c r="AN714" s="17"/>
      <c r="AO714" s="17"/>
      <c r="AP714" s="17"/>
      <c r="AQ714" s="17"/>
      <c r="AR714" s="17"/>
      <c r="AS714" s="17"/>
      <c r="AT714" s="17"/>
      <c r="AU714" s="17"/>
      <c r="AV714" s="17"/>
      <c r="AW714" s="17"/>
      <c r="AX714" s="17"/>
      <c r="AY714" s="17"/>
      <c r="AZ714" s="17"/>
      <c r="BA714" s="17"/>
      <c r="BB714" s="17"/>
      <c r="BC714" s="17"/>
      <c r="BD714" s="17"/>
      <c r="BE714" s="17"/>
      <c r="BF714" s="17"/>
      <c r="BG714" s="17"/>
      <c r="BH714" s="17"/>
      <c r="BI714" s="17"/>
      <c r="BJ714" s="17"/>
      <c r="BK714" s="17"/>
      <c r="BL714" s="17"/>
      <c r="BM714" s="17"/>
      <c r="BN714" s="17"/>
      <c r="BO714" s="17"/>
      <c r="BP714" s="17"/>
      <c r="BQ714" s="17"/>
      <c r="BR714" s="17"/>
      <c r="BS714" s="17"/>
      <c r="BT714" s="17"/>
      <c r="BU714" s="17"/>
      <c r="BV714" s="17"/>
      <c r="BW714" s="17"/>
      <c r="BX714" s="17"/>
      <c r="BY714" s="17"/>
      <c r="BZ714" s="17"/>
    </row>
    <row r="715" spans="3:78" x14ac:dyDescent="0.3">
      <c r="C715" s="17"/>
      <c r="D715" s="17"/>
      <c r="E715" s="17"/>
      <c r="F715" s="17"/>
      <c r="G715" s="17"/>
      <c r="H715" s="17"/>
      <c r="I715" s="17"/>
      <c r="J715" s="17"/>
      <c r="K715" s="17"/>
      <c r="L715" s="17"/>
      <c r="M715" s="17"/>
      <c r="N715" s="17"/>
      <c r="O715" s="17"/>
      <c r="P715" s="17"/>
      <c r="Q715" s="17"/>
      <c r="R715" s="17"/>
      <c r="S715" s="17"/>
      <c r="T715" s="17"/>
      <c r="U715" s="17"/>
      <c r="V715" s="17"/>
      <c r="W715" s="17"/>
      <c r="X715" s="17"/>
      <c r="Y715" s="17"/>
      <c r="Z715" s="17"/>
      <c r="AA715" s="17"/>
      <c r="AB715" s="17"/>
      <c r="AC715" s="17"/>
      <c r="AD715" s="17"/>
      <c r="AE715" s="17"/>
      <c r="AF715" s="17"/>
      <c r="AG715" s="17"/>
      <c r="AH715" s="17"/>
      <c r="AI715" s="17"/>
      <c r="AJ715" s="17"/>
      <c r="AK715" s="17"/>
      <c r="AL715" s="17"/>
      <c r="AM715" s="17"/>
      <c r="AN715" s="17"/>
      <c r="AO715" s="17"/>
      <c r="AP715" s="17"/>
      <c r="AQ715" s="17"/>
      <c r="AR715" s="17"/>
      <c r="AS715" s="17"/>
      <c r="AT715" s="17"/>
      <c r="AU715" s="17"/>
      <c r="AV715" s="17"/>
      <c r="AW715" s="17"/>
      <c r="AX715" s="17"/>
      <c r="AY715" s="17"/>
      <c r="AZ715" s="17"/>
      <c r="BA715" s="17"/>
      <c r="BB715" s="17"/>
      <c r="BC715" s="17"/>
      <c r="BD715" s="17"/>
      <c r="BE715" s="17"/>
      <c r="BF715" s="17"/>
      <c r="BG715" s="17"/>
      <c r="BH715" s="17"/>
      <c r="BI715" s="17"/>
      <c r="BJ715" s="17"/>
      <c r="BK715" s="17"/>
      <c r="BL715" s="17"/>
      <c r="BM715" s="17"/>
      <c r="BN715" s="17"/>
      <c r="BO715" s="17"/>
      <c r="BP715" s="17"/>
      <c r="BQ715" s="17"/>
      <c r="BR715" s="17"/>
      <c r="BS715" s="17"/>
      <c r="BT715" s="17"/>
      <c r="BU715" s="17"/>
      <c r="BV715" s="17"/>
      <c r="BW715" s="17"/>
      <c r="BX715" s="17"/>
      <c r="BY715" s="17"/>
      <c r="BZ715" s="17"/>
    </row>
    <row r="716" spans="3:78" x14ac:dyDescent="0.3">
      <c r="C716" s="17"/>
      <c r="D716" s="17"/>
      <c r="E716" s="17"/>
      <c r="F716" s="17"/>
      <c r="G716" s="17"/>
      <c r="H716" s="17"/>
      <c r="I716" s="17"/>
      <c r="J716" s="17"/>
      <c r="K716" s="17"/>
      <c r="L716" s="17"/>
      <c r="M716" s="17"/>
      <c r="N716" s="17"/>
      <c r="O716" s="17"/>
      <c r="P716" s="17"/>
      <c r="Q716" s="17"/>
      <c r="R716" s="17"/>
      <c r="S716" s="17"/>
      <c r="T716" s="17"/>
      <c r="U716" s="17"/>
      <c r="V716" s="17"/>
      <c r="W716" s="17"/>
      <c r="X716" s="17"/>
      <c r="Y716" s="17"/>
      <c r="Z716" s="17"/>
      <c r="AA716" s="17"/>
      <c r="AB716" s="17"/>
      <c r="AC716" s="17"/>
      <c r="AD716" s="17"/>
      <c r="AE716" s="17"/>
      <c r="AF716" s="17"/>
      <c r="AG716" s="17"/>
      <c r="AH716" s="17"/>
      <c r="AI716" s="17"/>
      <c r="AJ716" s="17"/>
      <c r="AK716" s="17"/>
      <c r="AL716" s="17"/>
      <c r="AM716" s="17"/>
      <c r="AN716" s="17"/>
      <c r="AO716" s="17"/>
      <c r="AP716" s="17"/>
      <c r="AQ716" s="17"/>
      <c r="AR716" s="17"/>
      <c r="AS716" s="17"/>
      <c r="AT716" s="17"/>
      <c r="AU716" s="17"/>
      <c r="AV716" s="17"/>
      <c r="AW716" s="17"/>
      <c r="AX716" s="17"/>
      <c r="AY716" s="17"/>
      <c r="AZ716" s="17"/>
      <c r="BA716" s="17"/>
      <c r="BB716" s="17"/>
      <c r="BC716" s="17"/>
      <c r="BD716" s="17"/>
      <c r="BE716" s="17"/>
      <c r="BF716" s="17"/>
      <c r="BG716" s="17"/>
      <c r="BH716" s="17"/>
      <c r="BI716" s="17"/>
      <c r="BJ716" s="17"/>
      <c r="BK716" s="17"/>
      <c r="BL716" s="17"/>
      <c r="BM716" s="17"/>
      <c r="BN716" s="17"/>
      <c r="BO716" s="17"/>
      <c r="BP716" s="17"/>
      <c r="BQ716" s="17"/>
      <c r="BR716" s="17"/>
      <c r="BS716" s="17"/>
      <c r="BT716" s="17"/>
      <c r="BU716" s="17"/>
      <c r="BV716" s="17"/>
      <c r="BW716" s="17"/>
      <c r="BX716" s="17"/>
      <c r="BY716" s="17"/>
      <c r="BZ716" s="17"/>
    </row>
    <row r="717" spans="3:78" x14ac:dyDescent="0.3">
      <c r="C717" s="17"/>
      <c r="D717" s="17"/>
      <c r="E717" s="17"/>
      <c r="F717" s="17"/>
      <c r="G717" s="17"/>
      <c r="H717" s="17"/>
      <c r="I717" s="17"/>
      <c r="J717" s="17"/>
      <c r="K717" s="17"/>
      <c r="L717" s="17"/>
      <c r="M717" s="17"/>
      <c r="N717" s="17"/>
      <c r="O717" s="17"/>
      <c r="P717" s="17"/>
      <c r="Q717" s="17"/>
      <c r="R717" s="17"/>
      <c r="S717" s="17"/>
      <c r="T717" s="17"/>
      <c r="U717" s="17"/>
      <c r="V717" s="17"/>
      <c r="W717" s="17"/>
      <c r="X717" s="17"/>
      <c r="Y717" s="17"/>
      <c r="Z717" s="17"/>
      <c r="AA717" s="17"/>
      <c r="AB717" s="17"/>
      <c r="AC717" s="17"/>
      <c r="AD717" s="17"/>
      <c r="AE717" s="17"/>
      <c r="AF717" s="17"/>
      <c r="AG717" s="17"/>
      <c r="AH717" s="17"/>
      <c r="AI717" s="17"/>
      <c r="AJ717" s="17"/>
      <c r="AK717" s="17"/>
      <c r="AL717" s="17"/>
      <c r="AM717" s="17"/>
      <c r="AN717" s="17"/>
      <c r="AO717" s="17"/>
      <c r="AP717" s="17"/>
      <c r="AQ717" s="17"/>
      <c r="AR717" s="17"/>
      <c r="AS717" s="17"/>
      <c r="AT717" s="17"/>
      <c r="AU717" s="17"/>
      <c r="AV717" s="17"/>
      <c r="AW717" s="17"/>
      <c r="AX717" s="17"/>
      <c r="AY717" s="17"/>
      <c r="AZ717" s="17"/>
      <c r="BA717" s="17"/>
      <c r="BB717" s="17"/>
      <c r="BC717" s="17"/>
      <c r="BD717" s="17"/>
      <c r="BE717" s="17"/>
      <c r="BF717" s="17"/>
      <c r="BG717" s="17"/>
      <c r="BH717" s="17"/>
      <c r="BI717" s="17"/>
      <c r="BJ717" s="17"/>
      <c r="BK717" s="17"/>
      <c r="BL717" s="17"/>
      <c r="BM717" s="17"/>
      <c r="BN717" s="17"/>
      <c r="BO717" s="17"/>
      <c r="BP717" s="17"/>
      <c r="BQ717" s="17"/>
      <c r="BR717" s="17"/>
      <c r="BS717" s="17"/>
      <c r="BT717" s="17"/>
      <c r="BU717" s="17"/>
      <c r="BV717" s="17"/>
      <c r="BW717" s="17"/>
      <c r="BX717" s="17"/>
      <c r="BY717" s="17"/>
      <c r="BZ717" s="17"/>
    </row>
    <row r="718" spans="3:78" x14ac:dyDescent="0.3">
      <c r="C718" s="17"/>
      <c r="D718" s="17"/>
      <c r="E718" s="17"/>
      <c r="F718" s="17"/>
      <c r="G718" s="17"/>
      <c r="H718" s="17"/>
      <c r="I718" s="17"/>
      <c r="J718" s="17"/>
      <c r="K718" s="17"/>
      <c r="L718" s="17"/>
      <c r="M718" s="17"/>
      <c r="N718" s="17"/>
      <c r="O718" s="17"/>
      <c r="P718" s="17"/>
      <c r="Q718" s="17"/>
      <c r="R718" s="17"/>
      <c r="S718" s="17"/>
      <c r="T718" s="17"/>
      <c r="U718" s="17"/>
      <c r="V718" s="17"/>
      <c r="W718" s="17"/>
      <c r="X718" s="17"/>
      <c r="Y718" s="17"/>
      <c r="Z718" s="17"/>
      <c r="AA718" s="17"/>
      <c r="AB718" s="17"/>
      <c r="AC718" s="17"/>
      <c r="AD718" s="17"/>
      <c r="AE718" s="17"/>
      <c r="AF718" s="17"/>
      <c r="AG718" s="17"/>
      <c r="AH718" s="17"/>
      <c r="AI718" s="17"/>
      <c r="AJ718" s="17"/>
      <c r="AK718" s="17"/>
      <c r="AL718" s="17"/>
      <c r="AM718" s="17"/>
      <c r="AN718" s="17"/>
      <c r="AO718" s="17"/>
      <c r="AP718" s="17"/>
      <c r="AQ718" s="17"/>
      <c r="AR718" s="17"/>
      <c r="AS718" s="17"/>
      <c r="AT718" s="17"/>
      <c r="AU718" s="17"/>
      <c r="AV718" s="17"/>
      <c r="AW718" s="17"/>
      <c r="AX718" s="17"/>
      <c r="AY718" s="17"/>
      <c r="AZ718" s="17"/>
      <c r="BA718" s="17"/>
      <c r="BB718" s="17"/>
      <c r="BC718" s="17"/>
      <c r="BD718" s="17"/>
      <c r="BE718" s="17"/>
      <c r="BF718" s="17"/>
      <c r="BG718" s="17"/>
      <c r="BH718" s="17"/>
      <c r="BI718" s="17"/>
      <c r="BJ718" s="17"/>
      <c r="BK718" s="17"/>
      <c r="BL718" s="17"/>
      <c r="BM718" s="17"/>
      <c r="BN718" s="17"/>
      <c r="BO718" s="17"/>
      <c r="BP718" s="17"/>
      <c r="BQ718" s="17"/>
      <c r="BR718" s="17"/>
      <c r="BS718" s="17"/>
      <c r="BT718" s="17"/>
      <c r="BU718" s="17"/>
      <c r="BV718" s="17"/>
      <c r="BW718" s="17"/>
      <c r="BX718" s="17"/>
      <c r="BY718" s="17"/>
      <c r="BZ718" s="17"/>
    </row>
    <row r="719" spans="3:78" x14ac:dyDescent="0.3">
      <c r="C719" s="17"/>
      <c r="D719" s="17"/>
      <c r="E719" s="17"/>
      <c r="F719" s="17"/>
      <c r="G719" s="17"/>
      <c r="H719" s="17"/>
      <c r="I719" s="17"/>
      <c r="J719" s="17"/>
      <c r="K719" s="17"/>
      <c r="L719" s="17"/>
      <c r="M719" s="17"/>
      <c r="N719" s="17"/>
      <c r="O719" s="17"/>
      <c r="P719" s="17"/>
      <c r="Q719" s="17"/>
      <c r="R719" s="17"/>
      <c r="S719" s="17"/>
      <c r="T719" s="17"/>
      <c r="U719" s="17"/>
      <c r="V719" s="17"/>
      <c r="W719" s="17"/>
      <c r="X719" s="17"/>
      <c r="Y719" s="17"/>
      <c r="Z719" s="17"/>
      <c r="AA719" s="17"/>
      <c r="AB719" s="17"/>
      <c r="AC719" s="17"/>
      <c r="AD719" s="17"/>
      <c r="AE719" s="17"/>
      <c r="AF719" s="17"/>
      <c r="AG719" s="17"/>
      <c r="AH719" s="17"/>
      <c r="AI719" s="17"/>
      <c r="AJ719" s="17"/>
      <c r="AK719" s="17"/>
      <c r="AL719" s="17"/>
      <c r="AM719" s="17"/>
      <c r="AN719" s="17"/>
      <c r="AO719" s="17"/>
      <c r="AP719" s="17"/>
      <c r="AQ719" s="17"/>
      <c r="AR719" s="17"/>
      <c r="AS719" s="17"/>
      <c r="AT719" s="17"/>
      <c r="AU719" s="17"/>
      <c r="AV719" s="17"/>
      <c r="AW719" s="17"/>
      <c r="AX719" s="17"/>
      <c r="AY719" s="17"/>
      <c r="AZ719" s="17"/>
      <c r="BA719" s="17"/>
      <c r="BB719" s="17"/>
      <c r="BC719" s="17"/>
      <c r="BD719" s="17"/>
      <c r="BE719" s="17"/>
      <c r="BF719" s="17"/>
      <c r="BG719" s="17"/>
      <c r="BH719" s="17"/>
      <c r="BI719" s="17"/>
      <c r="BJ719" s="17"/>
      <c r="BK719" s="17"/>
      <c r="BL719" s="17"/>
      <c r="BM719" s="17"/>
      <c r="BN719" s="17"/>
      <c r="BO719" s="17"/>
      <c r="BP719" s="17"/>
      <c r="BQ719" s="17"/>
      <c r="BR719" s="17"/>
      <c r="BS719" s="17"/>
      <c r="BT719" s="17"/>
      <c r="BU719" s="17"/>
      <c r="BV719" s="17"/>
      <c r="BW719" s="17"/>
      <c r="BX719" s="17"/>
      <c r="BY719" s="17"/>
      <c r="BZ719" s="17"/>
    </row>
    <row r="720" spans="3:78" x14ac:dyDescent="0.3">
      <c r="C720" s="17"/>
      <c r="D720" s="17"/>
      <c r="E720" s="17"/>
      <c r="F720" s="17"/>
      <c r="G720" s="17"/>
      <c r="H720" s="17"/>
      <c r="I720" s="17"/>
      <c r="J720" s="17"/>
      <c r="K720" s="17"/>
      <c r="L720" s="17"/>
      <c r="M720" s="17"/>
      <c r="N720" s="17"/>
      <c r="O720" s="17"/>
      <c r="P720" s="17"/>
      <c r="Q720" s="17"/>
      <c r="R720" s="17"/>
      <c r="S720" s="17"/>
      <c r="T720" s="17"/>
      <c r="U720" s="17"/>
      <c r="V720" s="17"/>
      <c r="W720" s="17"/>
      <c r="X720" s="17"/>
      <c r="Y720" s="17"/>
      <c r="Z720" s="17"/>
      <c r="AA720" s="17"/>
      <c r="AB720" s="17"/>
      <c r="AC720" s="17"/>
      <c r="AD720" s="17"/>
      <c r="AE720" s="17"/>
      <c r="AF720" s="17"/>
      <c r="AG720" s="17"/>
      <c r="AH720" s="17"/>
      <c r="AI720" s="17"/>
      <c r="AJ720" s="17"/>
      <c r="AK720" s="17"/>
      <c r="AL720" s="17"/>
      <c r="AM720" s="17"/>
      <c r="AN720" s="17"/>
      <c r="AO720" s="17"/>
      <c r="AP720" s="17"/>
      <c r="AQ720" s="17"/>
      <c r="AR720" s="17"/>
      <c r="AS720" s="17"/>
      <c r="AT720" s="17"/>
      <c r="AU720" s="17"/>
      <c r="AV720" s="17"/>
      <c r="AW720" s="17"/>
      <c r="AX720" s="17"/>
      <c r="AY720" s="17"/>
      <c r="AZ720" s="17"/>
      <c r="BA720" s="17"/>
      <c r="BB720" s="17"/>
      <c r="BC720" s="17"/>
      <c r="BD720" s="17"/>
      <c r="BE720" s="17"/>
      <c r="BF720" s="17"/>
      <c r="BG720" s="17"/>
      <c r="BH720" s="17"/>
      <c r="BI720" s="17"/>
      <c r="BJ720" s="17"/>
      <c r="BK720" s="17"/>
      <c r="BL720" s="17"/>
      <c r="BM720" s="17"/>
      <c r="BN720" s="17"/>
      <c r="BO720" s="17"/>
      <c r="BP720" s="17"/>
      <c r="BQ720" s="17"/>
      <c r="BR720" s="17"/>
      <c r="BS720" s="17"/>
      <c r="BT720" s="17"/>
      <c r="BU720" s="17"/>
      <c r="BV720" s="17"/>
      <c r="BW720" s="17"/>
      <c r="BX720" s="17"/>
      <c r="BY720" s="17"/>
      <c r="BZ720" s="17"/>
    </row>
    <row r="721" spans="3:78" x14ac:dyDescent="0.3">
      <c r="C721" s="17"/>
      <c r="D721" s="17"/>
      <c r="E721" s="17"/>
      <c r="F721" s="17"/>
      <c r="G721" s="17"/>
      <c r="H721" s="17"/>
      <c r="I721" s="17"/>
      <c r="J721" s="17"/>
      <c r="K721" s="17"/>
      <c r="L721" s="17"/>
      <c r="M721" s="17"/>
      <c r="N721" s="17"/>
      <c r="O721" s="17"/>
      <c r="P721" s="17"/>
      <c r="Q721" s="17"/>
      <c r="R721" s="17"/>
      <c r="S721" s="17"/>
      <c r="T721" s="17"/>
      <c r="U721" s="17"/>
      <c r="V721" s="17"/>
      <c r="W721" s="17"/>
      <c r="X721" s="17"/>
      <c r="Y721" s="17"/>
      <c r="Z721" s="17"/>
      <c r="AA721" s="17"/>
      <c r="AB721" s="17"/>
      <c r="AC721" s="17"/>
      <c r="AD721" s="17"/>
      <c r="AE721" s="17"/>
      <c r="AF721" s="17"/>
      <c r="AG721" s="17"/>
      <c r="AH721" s="17"/>
      <c r="AI721" s="17"/>
      <c r="AJ721" s="17"/>
      <c r="AK721" s="17"/>
      <c r="AL721" s="17"/>
      <c r="AM721" s="17"/>
      <c r="AN721" s="17"/>
      <c r="AO721" s="17"/>
      <c r="AP721" s="17"/>
      <c r="AQ721" s="17"/>
      <c r="AR721" s="17"/>
      <c r="AS721" s="17"/>
      <c r="AT721" s="17"/>
      <c r="AU721" s="17"/>
      <c r="AV721" s="17"/>
      <c r="AW721" s="17"/>
      <c r="AX721" s="17"/>
      <c r="AY721" s="17"/>
      <c r="AZ721" s="17"/>
      <c r="BA721" s="17"/>
      <c r="BB721" s="17"/>
      <c r="BC721" s="17"/>
      <c r="BD721" s="17"/>
      <c r="BE721" s="17"/>
      <c r="BF721" s="17"/>
      <c r="BG721" s="17"/>
      <c r="BH721" s="17"/>
      <c r="BI721" s="17"/>
      <c r="BJ721" s="17"/>
      <c r="BK721" s="17"/>
      <c r="BL721" s="17"/>
      <c r="BM721" s="17"/>
      <c r="BN721" s="17"/>
      <c r="BO721" s="17"/>
      <c r="BP721" s="17"/>
      <c r="BQ721" s="17"/>
      <c r="BR721" s="17"/>
      <c r="BS721" s="17"/>
      <c r="BT721" s="17"/>
      <c r="BU721" s="17"/>
      <c r="BV721" s="17"/>
      <c r="BW721" s="17"/>
      <c r="BX721" s="17"/>
      <c r="BY721" s="17"/>
      <c r="BZ721" s="17"/>
    </row>
    <row r="722" spans="3:78" x14ac:dyDescent="0.3">
      <c r="C722" s="17"/>
      <c r="D722" s="17"/>
      <c r="E722" s="17"/>
      <c r="F722" s="17"/>
      <c r="G722" s="17"/>
      <c r="H722" s="17"/>
      <c r="I722" s="17"/>
      <c r="J722" s="17"/>
      <c r="K722" s="17"/>
      <c r="L722" s="17"/>
      <c r="M722" s="17"/>
      <c r="N722" s="17"/>
      <c r="O722" s="17"/>
      <c r="P722" s="17"/>
      <c r="Q722" s="17"/>
      <c r="R722" s="17"/>
      <c r="S722" s="17"/>
      <c r="T722" s="17"/>
      <c r="U722" s="17"/>
      <c r="V722" s="17"/>
      <c r="W722" s="17"/>
      <c r="X722" s="17"/>
      <c r="Y722" s="17"/>
      <c r="Z722" s="17"/>
      <c r="AA722" s="17"/>
      <c r="AB722" s="17"/>
      <c r="AC722" s="17"/>
      <c r="AD722" s="17"/>
      <c r="AE722" s="17"/>
      <c r="AF722" s="17"/>
      <c r="AG722" s="17"/>
      <c r="AH722" s="17"/>
      <c r="AI722" s="17"/>
      <c r="AJ722" s="17"/>
      <c r="AK722" s="17"/>
      <c r="AL722" s="17"/>
      <c r="AM722" s="17"/>
      <c r="AN722" s="17"/>
      <c r="AO722" s="17"/>
      <c r="AP722" s="17"/>
      <c r="AQ722" s="17"/>
      <c r="AR722" s="17"/>
      <c r="AS722" s="17"/>
      <c r="AT722" s="17"/>
      <c r="AU722" s="17"/>
      <c r="AV722" s="17"/>
      <c r="AW722" s="17"/>
      <c r="AX722" s="17"/>
      <c r="AY722" s="17"/>
      <c r="AZ722" s="17"/>
      <c r="BA722" s="17"/>
      <c r="BB722" s="17"/>
      <c r="BC722" s="17"/>
      <c r="BD722" s="17"/>
      <c r="BE722" s="17"/>
      <c r="BF722" s="17"/>
      <c r="BG722" s="17"/>
      <c r="BH722" s="17"/>
      <c r="BI722" s="17"/>
      <c r="BJ722" s="17"/>
      <c r="BK722" s="17"/>
      <c r="BL722" s="17"/>
      <c r="BM722" s="17"/>
      <c r="BN722" s="17"/>
      <c r="BO722" s="17"/>
      <c r="BP722" s="17"/>
      <c r="BQ722" s="17"/>
      <c r="BR722" s="17"/>
      <c r="BS722" s="17"/>
      <c r="BT722" s="17"/>
      <c r="BU722" s="17"/>
      <c r="BV722" s="17"/>
      <c r="BW722" s="17"/>
      <c r="BX722" s="17"/>
      <c r="BY722" s="17"/>
      <c r="BZ722" s="17"/>
    </row>
    <row r="723" spans="3:78" x14ac:dyDescent="0.3">
      <c r="C723" s="17"/>
      <c r="D723" s="17"/>
      <c r="E723" s="17"/>
      <c r="F723" s="17"/>
      <c r="G723" s="17"/>
      <c r="H723" s="17"/>
      <c r="I723" s="17"/>
      <c r="J723" s="17"/>
      <c r="K723" s="17"/>
      <c r="L723" s="17"/>
      <c r="M723" s="17"/>
      <c r="N723" s="17"/>
      <c r="O723" s="17"/>
      <c r="P723" s="17"/>
      <c r="Q723" s="17"/>
      <c r="R723" s="17"/>
      <c r="S723" s="17"/>
      <c r="T723" s="17"/>
      <c r="U723" s="17"/>
      <c r="V723" s="17"/>
      <c r="W723" s="17"/>
      <c r="X723" s="17"/>
      <c r="Y723" s="17"/>
      <c r="Z723" s="17"/>
      <c r="AA723" s="17"/>
      <c r="AB723" s="17"/>
      <c r="AC723" s="17"/>
      <c r="AD723" s="17"/>
      <c r="AE723" s="17"/>
      <c r="AF723" s="17"/>
      <c r="AG723" s="17"/>
      <c r="AH723" s="17"/>
      <c r="AI723" s="17"/>
      <c r="AJ723" s="17"/>
      <c r="AK723" s="17"/>
      <c r="AL723" s="17"/>
      <c r="AM723" s="17"/>
      <c r="AN723" s="17"/>
      <c r="AO723" s="17"/>
      <c r="AP723" s="17"/>
      <c r="AQ723" s="17"/>
      <c r="AR723" s="17"/>
      <c r="AS723" s="17"/>
      <c r="AT723" s="17"/>
      <c r="AU723" s="17"/>
      <c r="AV723" s="17"/>
      <c r="AW723" s="17"/>
      <c r="AX723" s="17"/>
      <c r="AY723" s="17"/>
      <c r="AZ723" s="17"/>
      <c r="BA723" s="17"/>
      <c r="BB723" s="17"/>
      <c r="BC723" s="17"/>
      <c r="BD723" s="17"/>
      <c r="BE723" s="17"/>
      <c r="BF723" s="17"/>
      <c r="BG723" s="17"/>
      <c r="BH723" s="17"/>
      <c r="BI723" s="17"/>
      <c r="BJ723" s="17"/>
      <c r="BK723" s="17"/>
      <c r="BL723" s="17"/>
      <c r="BM723" s="17"/>
      <c r="BN723" s="17"/>
      <c r="BO723" s="17"/>
      <c r="BP723" s="17"/>
      <c r="BQ723" s="17"/>
      <c r="BR723" s="17"/>
      <c r="BS723" s="17"/>
      <c r="BT723" s="17"/>
      <c r="BU723" s="17"/>
      <c r="BV723" s="17"/>
      <c r="BW723" s="17"/>
      <c r="BX723" s="17"/>
      <c r="BY723" s="17"/>
      <c r="BZ723" s="17"/>
    </row>
    <row r="724" spans="3:78" x14ac:dyDescent="0.3">
      <c r="C724" s="17"/>
      <c r="D724" s="17"/>
      <c r="E724" s="17"/>
      <c r="F724" s="17"/>
      <c r="G724" s="17"/>
      <c r="H724" s="17"/>
      <c r="I724" s="17"/>
      <c r="J724" s="17"/>
      <c r="K724" s="17"/>
      <c r="L724" s="17"/>
      <c r="M724" s="17"/>
      <c r="N724" s="17"/>
      <c r="O724" s="17"/>
      <c r="P724" s="17"/>
      <c r="Q724" s="17"/>
      <c r="R724" s="17"/>
      <c r="S724" s="17"/>
      <c r="T724" s="17"/>
      <c r="U724" s="17"/>
      <c r="V724" s="17"/>
      <c r="W724" s="17"/>
      <c r="X724" s="17"/>
      <c r="Y724" s="17"/>
      <c r="Z724" s="17"/>
      <c r="AA724" s="17"/>
      <c r="AB724" s="17"/>
      <c r="AC724" s="17"/>
      <c r="AD724" s="17"/>
      <c r="AE724" s="17"/>
      <c r="AF724" s="17"/>
      <c r="AG724" s="17"/>
      <c r="AH724" s="17"/>
      <c r="AI724" s="17"/>
      <c r="AJ724" s="17"/>
      <c r="AK724" s="17"/>
      <c r="AL724" s="17"/>
      <c r="AM724" s="17"/>
      <c r="AN724" s="17"/>
      <c r="AO724" s="17"/>
      <c r="AP724" s="17"/>
      <c r="AQ724" s="17"/>
      <c r="AR724" s="17"/>
      <c r="AS724" s="17"/>
      <c r="AT724" s="17"/>
      <c r="AU724" s="17"/>
      <c r="AV724" s="17"/>
      <c r="AW724" s="17"/>
      <c r="AX724" s="17"/>
      <c r="AY724" s="17"/>
      <c r="AZ724" s="17"/>
      <c r="BA724" s="17"/>
      <c r="BB724" s="17"/>
      <c r="BC724" s="17"/>
      <c r="BD724" s="17"/>
      <c r="BE724" s="17"/>
      <c r="BF724" s="17"/>
      <c r="BG724" s="17"/>
      <c r="BH724" s="17"/>
      <c r="BI724" s="17"/>
      <c r="BJ724" s="17"/>
      <c r="BK724" s="17"/>
      <c r="BL724" s="17"/>
      <c r="BM724" s="17"/>
      <c r="BN724" s="17"/>
      <c r="BO724" s="17"/>
      <c r="BP724" s="17"/>
      <c r="BQ724" s="17"/>
      <c r="BR724" s="17"/>
      <c r="BS724" s="17"/>
      <c r="BT724" s="17"/>
      <c r="BU724" s="17"/>
      <c r="BV724" s="17"/>
      <c r="BW724" s="17"/>
      <c r="BX724" s="17"/>
      <c r="BY724" s="17"/>
      <c r="BZ724" s="17"/>
    </row>
  </sheetData>
  <mergeCells count="2">
    <mergeCell ref="B49:AO49"/>
    <mergeCell ref="B50:AO50"/>
  </mergeCells>
  <pageMargins left="0.74803149606299213" right="0.74803149606299213" top="0.98425196850393704" bottom="0.98425196850393704" header="0.51181102362204722" footer="0.51181102362204722"/>
  <pageSetup paperSize="9" scale="56" orientation="landscape" verticalDpi="4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Буџет</vt:lpstr>
      <vt:lpstr>provera</vt:lpstr>
      <vt:lpstr>provera!Print_Area</vt:lpstr>
      <vt:lpstr>Буџет!Print_Area</vt:lpstr>
    </vt:vector>
  </TitlesOfParts>
  <Company>Trezor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Centrala</dc:creator>
  <cp:lastModifiedBy>Aleksandar Stojkovic</cp:lastModifiedBy>
  <cp:lastPrinted>2021-04-02T10:58:48Z</cp:lastPrinted>
  <dcterms:created xsi:type="dcterms:W3CDTF">2007-09-03T09:32:45Z</dcterms:created>
  <dcterms:modified xsi:type="dcterms:W3CDTF">2023-09-01T11:57:59Z</dcterms:modified>
</cp:coreProperties>
</file>