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нивоима'!$C$4:$O$73</definedName>
  </definedNames>
  <calcPr calcId="162913"/>
</workbook>
</file>

<file path=xl/calcChain.xml><?xml version="1.0" encoding="utf-8"?>
<calcChain xmlns="http://schemas.openxmlformats.org/spreadsheetml/2006/main">
  <c r="O66" i="5" l="1"/>
  <c r="N66" i="5"/>
  <c r="M66" i="5"/>
  <c r="L66" i="5"/>
  <c r="K66" i="5"/>
  <c r="J66" i="5"/>
  <c r="I66" i="5"/>
  <c r="H66" i="5"/>
  <c r="G66" i="5"/>
  <c r="F66" i="5"/>
  <c r="E66" i="5"/>
  <c r="D66" i="5"/>
  <c r="O61" i="5"/>
  <c r="N61" i="5"/>
  <c r="M61" i="5"/>
  <c r="L61" i="5"/>
  <c r="K61" i="5"/>
  <c r="J61" i="5"/>
  <c r="I61" i="5"/>
  <c r="H61" i="5"/>
  <c r="G61" i="5"/>
  <c r="F61" i="5"/>
  <c r="E61" i="5"/>
  <c r="D61" i="5"/>
  <c r="O55" i="5"/>
  <c r="N55" i="5"/>
  <c r="M55" i="5"/>
  <c r="L55" i="5"/>
  <c r="K55" i="5"/>
  <c r="J55" i="5"/>
  <c r="I55" i="5"/>
  <c r="H55" i="5"/>
  <c r="G55" i="5"/>
  <c r="F55" i="5"/>
  <c r="E55" i="5"/>
  <c r="D55" i="5"/>
  <c r="O54" i="5"/>
  <c r="N54" i="5"/>
  <c r="M54" i="5"/>
  <c r="L54" i="5"/>
  <c r="K54" i="5"/>
  <c r="J54" i="5"/>
  <c r="I54" i="5"/>
  <c r="H54" i="5"/>
  <c r="G54" i="5"/>
  <c r="F54" i="5"/>
  <c r="E54" i="5"/>
  <c r="D54" i="5"/>
  <c r="O51" i="5"/>
  <c r="N51" i="5"/>
  <c r="M51" i="5"/>
  <c r="L51" i="5"/>
  <c r="K51" i="5"/>
  <c r="J51" i="5"/>
  <c r="I51" i="5"/>
  <c r="H51" i="5"/>
  <c r="G51" i="5"/>
  <c r="F51" i="5"/>
  <c r="E51" i="5"/>
  <c r="D51" i="5"/>
  <c r="O47" i="5"/>
  <c r="N47" i="5"/>
  <c r="M47" i="5"/>
  <c r="L47" i="5"/>
  <c r="K47" i="5"/>
  <c r="J47" i="5"/>
  <c r="I47" i="5"/>
  <c r="H47" i="5"/>
  <c r="G47" i="5"/>
  <c r="F47" i="5"/>
  <c r="E47" i="5"/>
  <c r="D47" i="5"/>
  <c r="O30" i="5"/>
  <c r="N30" i="5"/>
  <c r="M30" i="5"/>
  <c r="L30" i="5"/>
  <c r="K30" i="5"/>
  <c r="J30" i="5"/>
  <c r="I30" i="5"/>
  <c r="H30" i="5"/>
  <c r="G30" i="5"/>
  <c r="F30" i="5"/>
  <c r="E30" i="5"/>
  <c r="D30" i="5"/>
  <c r="O68" i="4"/>
  <c r="O68" i="5" s="1"/>
  <c r="N68" i="4"/>
  <c r="N68" i="5" s="1"/>
  <c r="M68" i="4"/>
  <c r="M68" i="5" s="1"/>
  <c r="L68" i="4"/>
  <c r="L68" i="5" s="1"/>
  <c r="K68" i="4"/>
  <c r="K68" i="5" s="1"/>
  <c r="J68" i="4"/>
  <c r="J68" i="5" s="1"/>
  <c r="I68" i="4"/>
  <c r="I68" i="5" s="1"/>
  <c r="H68" i="4"/>
  <c r="H68" i="5" s="1"/>
  <c r="G68" i="4"/>
  <c r="G68" i="5" s="1"/>
  <c r="F68" i="4"/>
  <c r="F68" i="5" s="1"/>
  <c r="E68" i="4"/>
  <c r="E68" i="5" s="1"/>
  <c r="D68" i="4"/>
  <c r="D68" i="5" s="1"/>
  <c r="O67" i="4"/>
  <c r="O67" i="5" s="1"/>
  <c r="N67" i="4"/>
  <c r="N67" i="5" s="1"/>
  <c r="M67" i="4"/>
  <c r="M67" i="5" s="1"/>
  <c r="L67" i="4"/>
  <c r="L67" i="5" s="1"/>
  <c r="K67" i="4"/>
  <c r="K67" i="5" s="1"/>
  <c r="J67" i="4"/>
  <c r="J67" i="5" s="1"/>
  <c r="I67" i="4"/>
  <c r="I67" i="5" s="1"/>
  <c r="H67" i="4"/>
  <c r="H67" i="5" s="1"/>
  <c r="G67" i="4"/>
  <c r="G67" i="5" s="1"/>
  <c r="F67" i="4"/>
  <c r="F67" i="5" s="1"/>
  <c r="E67" i="4"/>
  <c r="E67" i="5" s="1"/>
  <c r="D67" i="4"/>
  <c r="D67" i="5" s="1"/>
  <c r="O65" i="4"/>
  <c r="O65" i="5" s="1"/>
  <c r="N65" i="4"/>
  <c r="N65" i="5" s="1"/>
  <c r="M65" i="4"/>
  <c r="M65" i="5" s="1"/>
  <c r="L65" i="4"/>
  <c r="L65" i="5" s="1"/>
  <c r="K65" i="4"/>
  <c r="K65" i="5" s="1"/>
  <c r="J65" i="4"/>
  <c r="J65" i="5" s="1"/>
  <c r="I65" i="4"/>
  <c r="I65" i="5" s="1"/>
  <c r="H65" i="4"/>
  <c r="H65" i="5" s="1"/>
  <c r="G65" i="4"/>
  <c r="G65" i="5" s="1"/>
  <c r="F65" i="4"/>
  <c r="F65" i="5" s="1"/>
  <c r="E65" i="4"/>
  <c r="E65" i="5" s="1"/>
  <c r="D65" i="4"/>
  <c r="D65" i="5" s="1"/>
  <c r="O64" i="4"/>
  <c r="O64" i="5" s="1"/>
  <c r="N64" i="4"/>
  <c r="N64" i="5" s="1"/>
  <c r="M64" i="4"/>
  <c r="M64" i="5" s="1"/>
  <c r="L64" i="4"/>
  <c r="L64" i="5" s="1"/>
  <c r="K64" i="4"/>
  <c r="K64" i="5" s="1"/>
  <c r="J64" i="4"/>
  <c r="J64" i="5" s="1"/>
  <c r="I64" i="4"/>
  <c r="I64" i="5" s="1"/>
  <c r="H64" i="4"/>
  <c r="H64" i="5" s="1"/>
  <c r="G64" i="4"/>
  <c r="G64" i="5" s="1"/>
  <c r="F64" i="4"/>
  <c r="F64" i="5" s="1"/>
  <c r="E64" i="4"/>
  <c r="E64" i="5" s="1"/>
  <c r="D64" i="4"/>
  <c r="D64" i="5" s="1"/>
  <c r="O63" i="4"/>
  <c r="O63" i="5" s="1"/>
  <c r="N63" i="4"/>
  <c r="N63" i="5" s="1"/>
  <c r="M63" i="4"/>
  <c r="M63" i="5" s="1"/>
  <c r="L63" i="4"/>
  <c r="L63" i="5" s="1"/>
  <c r="K63" i="4"/>
  <c r="K63" i="5" s="1"/>
  <c r="J63" i="4"/>
  <c r="J63" i="5" s="1"/>
  <c r="I63" i="4"/>
  <c r="I63" i="5" s="1"/>
  <c r="H63" i="4"/>
  <c r="H63" i="5" s="1"/>
  <c r="G63" i="4"/>
  <c r="G63" i="5" s="1"/>
  <c r="F63" i="4"/>
  <c r="F63" i="5" s="1"/>
  <c r="E63" i="4"/>
  <c r="E63" i="5" s="1"/>
  <c r="D63" i="4"/>
  <c r="D63" i="5" s="1"/>
  <c r="O62" i="4"/>
  <c r="O62" i="5" s="1"/>
  <c r="N62" i="4"/>
  <c r="N62" i="5" s="1"/>
  <c r="M62" i="4"/>
  <c r="M62" i="5" s="1"/>
  <c r="L62" i="4"/>
  <c r="L62" i="5" s="1"/>
  <c r="K62" i="4"/>
  <c r="K62" i="5" s="1"/>
  <c r="J62" i="4"/>
  <c r="J62" i="5" s="1"/>
  <c r="I62" i="4"/>
  <c r="I62" i="5" s="1"/>
  <c r="H62" i="4"/>
  <c r="H62" i="5" s="1"/>
  <c r="G62" i="4"/>
  <c r="G62" i="5" s="1"/>
  <c r="F62" i="4"/>
  <c r="F62" i="5" s="1"/>
  <c r="E62" i="4"/>
  <c r="E62" i="5" s="1"/>
  <c r="D62" i="4"/>
  <c r="D62" i="5" s="1"/>
  <c r="O60" i="4"/>
  <c r="O60" i="5" s="1"/>
  <c r="N60" i="4"/>
  <c r="N60" i="5" s="1"/>
  <c r="M60" i="4"/>
  <c r="M60" i="5" s="1"/>
  <c r="L60" i="4"/>
  <c r="L60" i="5" s="1"/>
  <c r="K60" i="4"/>
  <c r="K60" i="5" s="1"/>
  <c r="J60" i="4"/>
  <c r="J60" i="5" s="1"/>
  <c r="I60" i="4"/>
  <c r="I60" i="5" s="1"/>
  <c r="H60" i="4"/>
  <c r="H60" i="5" s="1"/>
  <c r="G60" i="4"/>
  <c r="G60" i="5" s="1"/>
  <c r="F60" i="4"/>
  <c r="F60" i="5" s="1"/>
  <c r="E60" i="4"/>
  <c r="E60" i="5" s="1"/>
  <c r="D60" i="4"/>
  <c r="D60" i="5" s="1"/>
  <c r="O59" i="4"/>
  <c r="O59" i="5" s="1"/>
  <c r="N59" i="4"/>
  <c r="N59" i="5" s="1"/>
  <c r="M59" i="4"/>
  <c r="M59" i="5" s="1"/>
  <c r="L59" i="4"/>
  <c r="L59" i="5" s="1"/>
  <c r="K59" i="4"/>
  <c r="K59" i="5" s="1"/>
  <c r="J59" i="4"/>
  <c r="J59" i="5" s="1"/>
  <c r="I59" i="4"/>
  <c r="I59" i="5" s="1"/>
  <c r="H59" i="4"/>
  <c r="H59" i="5" s="1"/>
  <c r="G59" i="4"/>
  <c r="G59" i="5" s="1"/>
  <c r="F59" i="4"/>
  <c r="F59" i="5" s="1"/>
  <c r="E59" i="4"/>
  <c r="E59" i="5" s="1"/>
  <c r="D59" i="4"/>
  <c r="D59" i="5" s="1"/>
  <c r="O58" i="4"/>
  <c r="O58" i="5" s="1"/>
  <c r="N58" i="4"/>
  <c r="N58" i="5" s="1"/>
  <c r="M58" i="4"/>
  <c r="M58" i="5" s="1"/>
  <c r="L58" i="4"/>
  <c r="L58" i="5" s="1"/>
  <c r="K58" i="4"/>
  <c r="K58" i="5" s="1"/>
  <c r="J58" i="4"/>
  <c r="J58" i="5" s="1"/>
  <c r="I58" i="4"/>
  <c r="I58" i="5" s="1"/>
  <c r="H58" i="4"/>
  <c r="H58" i="5" s="1"/>
  <c r="G58" i="4"/>
  <c r="G58" i="5" s="1"/>
  <c r="F58" i="4"/>
  <c r="F58" i="5" s="1"/>
  <c r="E58" i="4"/>
  <c r="E58" i="5" s="1"/>
  <c r="D58" i="4"/>
  <c r="D58" i="5" s="1"/>
  <c r="O57" i="4"/>
  <c r="O57" i="5" s="1"/>
  <c r="N57" i="4"/>
  <c r="N57" i="5" s="1"/>
  <c r="M57" i="4"/>
  <c r="M57" i="5" s="1"/>
  <c r="L57" i="4"/>
  <c r="L57" i="5" s="1"/>
  <c r="K57" i="4"/>
  <c r="K57" i="5" s="1"/>
  <c r="J57" i="4"/>
  <c r="J57" i="5" s="1"/>
  <c r="I57" i="4"/>
  <c r="I57" i="5" s="1"/>
  <c r="H57" i="4"/>
  <c r="H57" i="5" s="1"/>
  <c r="G57" i="4"/>
  <c r="G57" i="5" s="1"/>
  <c r="F57" i="4"/>
  <c r="F57" i="5" s="1"/>
  <c r="E57" i="4"/>
  <c r="E57" i="5" s="1"/>
  <c r="D57" i="4"/>
  <c r="D57" i="5" s="1"/>
  <c r="O56" i="4"/>
  <c r="O56" i="5" s="1"/>
  <c r="N56" i="4"/>
  <c r="N56" i="5" s="1"/>
  <c r="M56" i="4"/>
  <c r="M56" i="5" s="1"/>
  <c r="L56" i="4"/>
  <c r="L56" i="5" s="1"/>
  <c r="K56" i="4"/>
  <c r="K56" i="5" s="1"/>
  <c r="J56" i="4"/>
  <c r="J56" i="5" s="1"/>
  <c r="I56" i="4"/>
  <c r="I56" i="5" s="1"/>
  <c r="H56" i="4"/>
  <c r="H56" i="5" s="1"/>
  <c r="G56" i="4"/>
  <c r="G56" i="5" s="1"/>
  <c r="F56" i="4"/>
  <c r="F56" i="5" s="1"/>
  <c r="E56" i="4"/>
  <c r="E56" i="5" s="1"/>
  <c r="D56" i="4"/>
  <c r="D56" i="5" s="1"/>
  <c r="O53" i="4"/>
  <c r="O53" i="5" s="1"/>
  <c r="N53" i="4"/>
  <c r="N53" i="5" s="1"/>
  <c r="M53" i="4"/>
  <c r="M53" i="5" s="1"/>
  <c r="L53" i="4"/>
  <c r="L53" i="5" s="1"/>
  <c r="K53" i="4"/>
  <c r="K53" i="5" s="1"/>
  <c r="J53" i="4"/>
  <c r="J53" i="5" s="1"/>
  <c r="I53" i="4"/>
  <c r="I53" i="5" s="1"/>
  <c r="H53" i="4"/>
  <c r="H53" i="5" s="1"/>
  <c r="G53" i="4"/>
  <c r="G53" i="5" s="1"/>
  <c r="F53" i="4"/>
  <c r="F53" i="5" s="1"/>
  <c r="E53" i="4"/>
  <c r="E53" i="5" s="1"/>
  <c r="D53" i="4"/>
  <c r="D53" i="5" s="1"/>
  <c r="O52" i="4"/>
  <c r="O52" i="5" s="1"/>
  <c r="N52" i="4"/>
  <c r="N52" i="5" s="1"/>
  <c r="M52" i="4"/>
  <c r="M52" i="5" s="1"/>
  <c r="L52" i="4"/>
  <c r="L52" i="5" s="1"/>
  <c r="K52" i="4"/>
  <c r="K52" i="5" s="1"/>
  <c r="J52" i="4"/>
  <c r="J52" i="5" s="1"/>
  <c r="I52" i="4"/>
  <c r="I52" i="5" s="1"/>
  <c r="H52" i="4"/>
  <c r="H52" i="5" s="1"/>
  <c r="G52" i="4"/>
  <c r="G52" i="5" s="1"/>
  <c r="F52" i="4"/>
  <c r="F52" i="5" s="1"/>
  <c r="E52" i="4"/>
  <c r="E52" i="5" s="1"/>
  <c r="D52" i="4"/>
  <c r="D52" i="5" s="1"/>
  <c r="O50" i="4"/>
  <c r="O50" i="5" s="1"/>
  <c r="N50" i="4"/>
  <c r="N50" i="5" s="1"/>
  <c r="M50" i="4"/>
  <c r="M50" i="5" s="1"/>
  <c r="L50" i="4"/>
  <c r="L50" i="5" s="1"/>
  <c r="K50" i="4"/>
  <c r="K50" i="5" s="1"/>
  <c r="J50" i="4"/>
  <c r="J50" i="5" s="1"/>
  <c r="I50" i="4"/>
  <c r="I50" i="5" s="1"/>
  <c r="H50" i="4"/>
  <c r="H50" i="5" s="1"/>
  <c r="G50" i="4"/>
  <c r="G50" i="5" s="1"/>
  <c r="F50" i="4"/>
  <c r="F50" i="5" s="1"/>
  <c r="E50" i="4"/>
  <c r="E50" i="5" s="1"/>
  <c r="D50" i="4"/>
  <c r="D50" i="5" s="1"/>
  <c r="O49" i="4"/>
  <c r="O49" i="5" s="1"/>
  <c r="N49" i="4"/>
  <c r="N49" i="5" s="1"/>
  <c r="M49" i="4"/>
  <c r="M49" i="5" s="1"/>
  <c r="L49" i="4"/>
  <c r="L49" i="5" s="1"/>
  <c r="K49" i="4"/>
  <c r="K49" i="5" s="1"/>
  <c r="J49" i="4"/>
  <c r="J49" i="5" s="1"/>
  <c r="I49" i="4"/>
  <c r="I49" i="5" s="1"/>
  <c r="H49" i="4"/>
  <c r="H49" i="5" s="1"/>
  <c r="G49" i="4"/>
  <c r="G49" i="5" s="1"/>
  <c r="F49" i="4"/>
  <c r="F49" i="5" s="1"/>
  <c r="E49" i="4"/>
  <c r="E49" i="5" s="1"/>
  <c r="D49" i="4"/>
  <c r="D49" i="5" s="1"/>
  <c r="O48" i="4"/>
  <c r="O48" i="5" s="1"/>
  <c r="N48" i="4"/>
  <c r="N48" i="5" s="1"/>
  <c r="M48" i="4"/>
  <c r="M48" i="5" s="1"/>
  <c r="L48" i="4"/>
  <c r="L48" i="5" s="1"/>
  <c r="K48" i="4"/>
  <c r="K48" i="5" s="1"/>
  <c r="J48" i="4"/>
  <c r="J48" i="5" s="1"/>
  <c r="I48" i="4"/>
  <c r="I48" i="5" s="1"/>
  <c r="H48" i="4"/>
  <c r="H48" i="5" s="1"/>
  <c r="G48" i="4"/>
  <c r="G48" i="5" s="1"/>
  <c r="F48" i="4"/>
  <c r="F48" i="5" s="1"/>
  <c r="E48" i="4"/>
  <c r="E48" i="5" s="1"/>
  <c r="D48" i="4"/>
  <c r="D48" i="5" s="1"/>
  <c r="O46" i="4"/>
  <c r="O46" i="5" s="1"/>
  <c r="N46" i="4"/>
  <c r="N46" i="5" s="1"/>
  <c r="M46" i="4"/>
  <c r="M46" i="5" s="1"/>
  <c r="L46" i="4"/>
  <c r="L46" i="5" s="1"/>
  <c r="K46" i="4"/>
  <c r="K46" i="5" s="1"/>
  <c r="J46" i="4"/>
  <c r="J46" i="5" s="1"/>
  <c r="I46" i="4"/>
  <c r="I46" i="5" s="1"/>
  <c r="H46" i="4"/>
  <c r="H46" i="5" s="1"/>
  <c r="G46" i="4"/>
  <c r="G46" i="5" s="1"/>
  <c r="F46" i="4"/>
  <c r="F46" i="5" s="1"/>
  <c r="E46" i="4"/>
  <c r="E46" i="5" s="1"/>
  <c r="D46" i="4"/>
  <c r="D46" i="5" s="1"/>
  <c r="O45" i="4"/>
  <c r="O45" i="5" s="1"/>
  <c r="N45" i="4"/>
  <c r="N45" i="5" s="1"/>
  <c r="M45" i="4"/>
  <c r="M45" i="5" s="1"/>
  <c r="L45" i="4"/>
  <c r="L45" i="5" s="1"/>
  <c r="K45" i="4"/>
  <c r="K45" i="5" s="1"/>
  <c r="J45" i="4"/>
  <c r="J45" i="5" s="1"/>
  <c r="I45" i="4"/>
  <c r="I45" i="5" s="1"/>
  <c r="H45" i="4"/>
  <c r="H45" i="5" s="1"/>
  <c r="G45" i="4"/>
  <c r="G45" i="5" s="1"/>
  <c r="F45" i="4"/>
  <c r="F45" i="5" s="1"/>
  <c r="E45" i="4"/>
  <c r="E45" i="5" s="1"/>
  <c r="D45" i="4"/>
  <c r="D45" i="5" s="1"/>
  <c r="O44" i="4"/>
  <c r="O44" i="5" s="1"/>
  <c r="N44" i="4"/>
  <c r="N44" i="5" s="1"/>
  <c r="M44" i="4"/>
  <c r="M44" i="5" s="1"/>
  <c r="L44" i="4"/>
  <c r="L44" i="5" s="1"/>
  <c r="K44" i="4"/>
  <c r="K44" i="5" s="1"/>
  <c r="J44" i="4"/>
  <c r="J44" i="5" s="1"/>
  <c r="I44" i="4"/>
  <c r="I44" i="5" s="1"/>
  <c r="H44" i="4"/>
  <c r="H44" i="5" s="1"/>
  <c r="G44" i="4"/>
  <c r="G44" i="5" s="1"/>
  <c r="F44" i="4"/>
  <c r="F44" i="5" s="1"/>
  <c r="E44" i="4"/>
  <c r="E44" i="5" s="1"/>
  <c r="D44" i="4"/>
  <c r="D44" i="5" s="1"/>
  <c r="O43" i="4"/>
  <c r="O43" i="5" s="1"/>
  <c r="N43" i="4"/>
  <c r="N43" i="5" s="1"/>
  <c r="M43" i="4"/>
  <c r="M43" i="5" s="1"/>
  <c r="L43" i="4"/>
  <c r="L43" i="5" s="1"/>
  <c r="K43" i="4"/>
  <c r="K43" i="5" s="1"/>
  <c r="J43" i="4"/>
  <c r="J43" i="5" s="1"/>
  <c r="I43" i="4"/>
  <c r="I43" i="5" s="1"/>
  <c r="H43" i="4"/>
  <c r="H43" i="5" s="1"/>
  <c r="G43" i="4"/>
  <c r="G43" i="5" s="1"/>
  <c r="F43" i="4"/>
  <c r="F43" i="5" s="1"/>
  <c r="E43" i="4"/>
  <c r="E43" i="5" s="1"/>
  <c r="D43" i="4"/>
  <c r="D43" i="5" s="1"/>
  <c r="O42" i="4"/>
  <c r="O42" i="5" s="1"/>
  <c r="N42" i="4"/>
  <c r="N42" i="5" s="1"/>
  <c r="M42" i="4"/>
  <c r="M42" i="5" s="1"/>
  <c r="L42" i="4"/>
  <c r="L42" i="5" s="1"/>
  <c r="K42" i="4"/>
  <c r="K42" i="5" s="1"/>
  <c r="J42" i="4"/>
  <c r="J42" i="5" s="1"/>
  <c r="I42" i="4"/>
  <c r="I42" i="5" s="1"/>
  <c r="H42" i="4"/>
  <c r="H42" i="5" s="1"/>
  <c r="G42" i="4"/>
  <c r="G42" i="5" s="1"/>
  <c r="F42" i="4"/>
  <c r="F42" i="5" s="1"/>
  <c r="E42" i="4"/>
  <c r="E42" i="5" s="1"/>
  <c r="D42" i="4"/>
  <c r="D42" i="5" s="1"/>
  <c r="O41" i="4"/>
  <c r="O41" i="5" s="1"/>
  <c r="N41" i="4"/>
  <c r="N41" i="5" s="1"/>
  <c r="M41" i="4"/>
  <c r="M41" i="5" s="1"/>
  <c r="L41" i="4"/>
  <c r="L41" i="5" s="1"/>
  <c r="K41" i="4"/>
  <c r="K41" i="5" s="1"/>
  <c r="J41" i="4"/>
  <c r="J41" i="5" s="1"/>
  <c r="I41" i="4"/>
  <c r="I41" i="5" s="1"/>
  <c r="H41" i="4"/>
  <c r="H41" i="5" s="1"/>
  <c r="G41" i="4"/>
  <c r="G41" i="5" s="1"/>
  <c r="F41" i="4"/>
  <c r="F41" i="5" s="1"/>
  <c r="E41" i="4"/>
  <c r="E41" i="5" s="1"/>
  <c r="D41" i="4"/>
  <c r="D41" i="5" s="1"/>
  <c r="O40" i="4"/>
  <c r="O40" i="5" s="1"/>
  <c r="N40" i="4"/>
  <c r="N40" i="5" s="1"/>
  <c r="M40" i="4"/>
  <c r="M40" i="5" s="1"/>
  <c r="L40" i="4"/>
  <c r="L40" i="5" s="1"/>
  <c r="K40" i="4"/>
  <c r="K40" i="5" s="1"/>
  <c r="J40" i="4"/>
  <c r="J40" i="5" s="1"/>
  <c r="I40" i="4"/>
  <c r="I40" i="5" s="1"/>
  <c r="H40" i="4"/>
  <c r="H40" i="5" s="1"/>
  <c r="G40" i="4"/>
  <c r="G40" i="5" s="1"/>
  <c r="F40" i="4"/>
  <c r="F40" i="5" s="1"/>
  <c r="E40" i="4"/>
  <c r="E40" i="5" s="1"/>
  <c r="D40" i="4"/>
  <c r="D40" i="5" s="1"/>
  <c r="O39" i="4"/>
  <c r="O39" i="5" s="1"/>
  <c r="N39" i="4"/>
  <c r="N39" i="5" s="1"/>
  <c r="M39" i="4"/>
  <c r="M39" i="5" s="1"/>
  <c r="L39" i="4"/>
  <c r="L39" i="5" s="1"/>
  <c r="K39" i="4"/>
  <c r="K39" i="5" s="1"/>
  <c r="J39" i="4"/>
  <c r="J39" i="5" s="1"/>
  <c r="I39" i="4"/>
  <c r="I39" i="5" s="1"/>
  <c r="H39" i="4"/>
  <c r="H39" i="5" s="1"/>
  <c r="G39" i="4"/>
  <c r="G39" i="5" s="1"/>
  <c r="F39" i="4"/>
  <c r="F39" i="5" s="1"/>
  <c r="E39" i="4"/>
  <c r="E39" i="5" s="1"/>
  <c r="D39" i="4"/>
  <c r="D39" i="5" s="1"/>
  <c r="O38" i="4"/>
  <c r="O38" i="5" s="1"/>
  <c r="N38" i="4"/>
  <c r="N38" i="5" s="1"/>
  <c r="M38" i="4"/>
  <c r="M38" i="5" s="1"/>
  <c r="L38" i="4"/>
  <c r="L38" i="5" s="1"/>
  <c r="K38" i="4"/>
  <c r="K38" i="5" s="1"/>
  <c r="J38" i="4"/>
  <c r="J38" i="5" s="1"/>
  <c r="I38" i="4"/>
  <c r="I38" i="5" s="1"/>
  <c r="H38" i="4"/>
  <c r="H38" i="5" s="1"/>
  <c r="G38" i="4"/>
  <c r="G38" i="5" s="1"/>
  <c r="F38" i="4"/>
  <c r="F38" i="5" s="1"/>
  <c r="E38" i="4"/>
  <c r="E38" i="5" s="1"/>
  <c r="D38" i="4"/>
  <c r="D38" i="5" s="1"/>
  <c r="O37" i="4"/>
  <c r="O37" i="5" s="1"/>
  <c r="N37" i="4"/>
  <c r="N37" i="5" s="1"/>
  <c r="M37" i="4"/>
  <c r="M37" i="5" s="1"/>
  <c r="L37" i="4"/>
  <c r="L37" i="5" s="1"/>
  <c r="K37" i="4"/>
  <c r="K37" i="5" s="1"/>
  <c r="J37" i="4"/>
  <c r="J37" i="5" s="1"/>
  <c r="I37" i="4"/>
  <c r="I37" i="5" s="1"/>
  <c r="H37" i="4"/>
  <c r="H37" i="5" s="1"/>
  <c r="G37" i="4"/>
  <c r="G37" i="5" s="1"/>
  <c r="F37" i="4"/>
  <c r="F37" i="5" s="1"/>
  <c r="E37" i="4"/>
  <c r="E37" i="5" s="1"/>
  <c r="D37" i="4"/>
  <c r="D37" i="5" s="1"/>
  <c r="O36" i="4"/>
  <c r="O36" i="5" s="1"/>
  <c r="N36" i="4"/>
  <c r="N36" i="5" s="1"/>
  <c r="M36" i="4"/>
  <c r="M36" i="5" s="1"/>
  <c r="L36" i="4"/>
  <c r="L36" i="5" s="1"/>
  <c r="K36" i="4"/>
  <c r="K36" i="5" s="1"/>
  <c r="J36" i="4"/>
  <c r="J36" i="5" s="1"/>
  <c r="I36" i="4"/>
  <c r="I36" i="5" s="1"/>
  <c r="H36" i="4"/>
  <c r="H36" i="5" s="1"/>
  <c r="G36" i="4"/>
  <c r="G36" i="5" s="1"/>
  <c r="F36" i="4"/>
  <c r="F36" i="5" s="1"/>
  <c r="E36" i="4"/>
  <c r="E36" i="5" s="1"/>
  <c r="D36" i="4"/>
  <c r="D36" i="5" s="1"/>
  <c r="O35" i="4"/>
  <c r="O35" i="5" s="1"/>
  <c r="N35" i="4"/>
  <c r="N35" i="5" s="1"/>
  <c r="M35" i="4"/>
  <c r="M35" i="5" s="1"/>
  <c r="L35" i="4"/>
  <c r="L35" i="5" s="1"/>
  <c r="K35" i="4"/>
  <c r="K35" i="5" s="1"/>
  <c r="J35" i="4"/>
  <c r="J35" i="5" s="1"/>
  <c r="I35" i="4"/>
  <c r="I35" i="5" s="1"/>
  <c r="H35" i="4"/>
  <c r="H35" i="5" s="1"/>
  <c r="G35" i="4"/>
  <c r="G35" i="5" s="1"/>
  <c r="F35" i="4"/>
  <c r="F35" i="5" s="1"/>
  <c r="E35" i="4"/>
  <c r="E35" i="5" s="1"/>
  <c r="D35" i="4"/>
  <c r="D35" i="5" s="1"/>
  <c r="O34" i="4"/>
  <c r="O34" i="5" s="1"/>
  <c r="N34" i="4"/>
  <c r="N34" i="5" s="1"/>
  <c r="M34" i="4"/>
  <c r="M34" i="5" s="1"/>
  <c r="L34" i="4"/>
  <c r="L34" i="5" s="1"/>
  <c r="K34" i="4"/>
  <c r="K34" i="5" s="1"/>
  <c r="J34" i="4"/>
  <c r="J34" i="5" s="1"/>
  <c r="I34" i="4"/>
  <c r="I34" i="5" s="1"/>
  <c r="H34" i="4"/>
  <c r="H34" i="5" s="1"/>
  <c r="G34" i="4"/>
  <c r="G34" i="5" s="1"/>
  <c r="F34" i="4"/>
  <c r="F34" i="5" s="1"/>
  <c r="E34" i="4"/>
  <c r="E34" i="5" s="1"/>
  <c r="D34" i="4"/>
  <c r="D34" i="5" s="1"/>
  <c r="O33" i="4"/>
  <c r="O33" i="5" s="1"/>
  <c r="N33" i="4"/>
  <c r="N33" i="5" s="1"/>
  <c r="M33" i="4"/>
  <c r="M33" i="5" s="1"/>
  <c r="L33" i="4"/>
  <c r="L33" i="5" s="1"/>
  <c r="K33" i="4"/>
  <c r="K33" i="5" s="1"/>
  <c r="J33" i="4"/>
  <c r="J33" i="5" s="1"/>
  <c r="I33" i="4"/>
  <c r="I33" i="5" s="1"/>
  <c r="H33" i="4"/>
  <c r="H33" i="5" s="1"/>
  <c r="G33" i="4"/>
  <c r="G33" i="5" s="1"/>
  <c r="F33" i="4"/>
  <c r="F33" i="5" s="1"/>
  <c r="E33" i="4"/>
  <c r="E33" i="5" s="1"/>
  <c r="D33" i="4"/>
  <c r="D33" i="5" s="1"/>
  <c r="O32" i="4"/>
  <c r="O32" i="5" s="1"/>
  <c r="N32" i="4"/>
  <c r="N32" i="5" s="1"/>
  <c r="M32" i="4"/>
  <c r="M32" i="5" s="1"/>
  <c r="L32" i="4"/>
  <c r="L32" i="5" s="1"/>
  <c r="K32" i="4"/>
  <c r="K32" i="5" s="1"/>
  <c r="J32" i="4"/>
  <c r="J32" i="5" s="1"/>
  <c r="I32" i="4"/>
  <c r="I32" i="5" s="1"/>
  <c r="H32" i="4"/>
  <c r="H32" i="5" s="1"/>
  <c r="G32" i="4"/>
  <c r="G32" i="5" s="1"/>
  <c r="F32" i="4"/>
  <c r="F32" i="5" s="1"/>
  <c r="E32" i="4"/>
  <c r="E32" i="5" s="1"/>
  <c r="D32" i="4"/>
  <c r="D32" i="5" s="1"/>
  <c r="O31" i="4"/>
  <c r="O31" i="5" s="1"/>
  <c r="N31" i="4"/>
  <c r="N31" i="5" s="1"/>
  <c r="M31" i="4"/>
  <c r="M31" i="5" s="1"/>
  <c r="L31" i="4"/>
  <c r="L31" i="5" s="1"/>
  <c r="K31" i="4"/>
  <c r="K31" i="5" s="1"/>
  <c r="J31" i="4"/>
  <c r="J31" i="5" s="1"/>
  <c r="I31" i="4"/>
  <c r="I31" i="5" s="1"/>
  <c r="H31" i="4"/>
  <c r="H31" i="5" s="1"/>
  <c r="G31" i="4"/>
  <c r="G31" i="5" s="1"/>
  <c r="F31" i="4"/>
  <c r="F31" i="5" s="1"/>
  <c r="E31" i="4"/>
  <c r="E31" i="5" s="1"/>
  <c r="D31" i="4"/>
  <c r="D31" i="5" s="1"/>
  <c r="O29" i="4"/>
  <c r="O29" i="5" s="1"/>
  <c r="N29" i="4"/>
  <c r="N29" i="5" s="1"/>
  <c r="M29" i="4"/>
  <c r="M29" i="5" s="1"/>
  <c r="L29" i="4"/>
  <c r="L29" i="5" s="1"/>
  <c r="K29" i="4"/>
  <c r="K29" i="5" s="1"/>
  <c r="J29" i="4"/>
  <c r="J29" i="5" s="1"/>
  <c r="I29" i="4"/>
  <c r="I29" i="5" s="1"/>
  <c r="H29" i="4"/>
  <c r="H29" i="5" s="1"/>
  <c r="G29" i="4"/>
  <c r="G29" i="5" s="1"/>
  <c r="F29" i="4"/>
  <c r="F29" i="5" s="1"/>
  <c r="E29" i="4"/>
  <c r="E29" i="5" s="1"/>
  <c r="D29" i="4"/>
  <c r="D29" i="5" s="1"/>
  <c r="O28" i="4"/>
  <c r="O28" i="5" s="1"/>
  <c r="N28" i="4"/>
  <c r="N28" i="5" s="1"/>
  <c r="M28" i="4"/>
  <c r="M28" i="5" s="1"/>
  <c r="L28" i="4"/>
  <c r="L28" i="5" s="1"/>
  <c r="K28" i="4"/>
  <c r="K28" i="5" s="1"/>
  <c r="J28" i="4"/>
  <c r="J28" i="5" s="1"/>
  <c r="I28" i="4"/>
  <c r="I28" i="5" s="1"/>
  <c r="H28" i="4"/>
  <c r="H28" i="5" s="1"/>
  <c r="G28" i="4"/>
  <c r="G28" i="5" s="1"/>
  <c r="F28" i="4"/>
  <c r="F28" i="5" s="1"/>
  <c r="E28" i="4"/>
  <c r="E28" i="5" s="1"/>
  <c r="D28" i="4"/>
  <c r="D28" i="5" s="1"/>
  <c r="O27" i="4"/>
  <c r="O27" i="5" s="1"/>
  <c r="N27" i="4"/>
  <c r="N27" i="5" s="1"/>
  <c r="M27" i="4"/>
  <c r="M27" i="5" s="1"/>
  <c r="L27" i="4"/>
  <c r="L27" i="5" s="1"/>
  <c r="K27" i="4"/>
  <c r="K27" i="5" s="1"/>
  <c r="J27" i="4"/>
  <c r="J27" i="5" s="1"/>
  <c r="I27" i="4"/>
  <c r="I27" i="5" s="1"/>
  <c r="H27" i="4"/>
  <c r="H27" i="5" s="1"/>
  <c r="G27" i="4"/>
  <c r="G27" i="5" s="1"/>
  <c r="F27" i="4"/>
  <c r="F27" i="5" s="1"/>
  <c r="E27" i="4"/>
  <c r="E27" i="5" s="1"/>
  <c r="D27" i="4"/>
  <c r="D27" i="5" s="1"/>
  <c r="O26" i="4"/>
  <c r="O26" i="5" s="1"/>
  <c r="N26" i="4"/>
  <c r="N26" i="5" s="1"/>
  <c r="M26" i="4"/>
  <c r="M26" i="5" s="1"/>
  <c r="L26" i="4"/>
  <c r="L26" i="5" s="1"/>
  <c r="K26" i="4"/>
  <c r="K26" i="5" s="1"/>
  <c r="J26" i="4"/>
  <c r="J26" i="5" s="1"/>
  <c r="I26" i="4"/>
  <c r="I26" i="5" s="1"/>
  <c r="H26" i="4"/>
  <c r="H26" i="5" s="1"/>
  <c r="G26" i="4"/>
  <c r="G26" i="5" s="1"/>
  <c r="F26" i="4"/>
  <c r="F26" i="5" s="1"/>
  <c r="E26" i="4"/>
  <c r="E26" i="5" s="1"/>
  <c r="D26" i="4"/>
  <c r="D26" i="5" s="1"/>
  <c r="O25" i="4"/>
  <c r="O25" i="5" s="1"/>
  <c r="N25" i="4"/>
  <c r="N25" i="5" s="1"/>
  <c r="M25" i="4"/>
  <c r="M25" i="5" s="1"/>
  <c r="L25" i="4"/>
  <c r="L25" i="5" s="1"/>
  <c r="K25" i="4"/>
  <c r="K25" i="5" s="1"/>
  <c r="J25" i="4"/>
  <c r="J25" i="5" s="1"/>
  <c r="I25" i="4"/>
  <c r="I25" i="5" s="1"/>
  <c r="H25" i="4"/>
  <c r="H25" i="5" s="1"/>
  <c r="G25" i="4"/>
  <c r="G25" i="5" s="1"/>
  <c r="F25" i="4"/>
  <c r="F25" i="5" s="1"/>
  <c r="E25" i="4"/>
  <c r="E25" i="5" s="1"/>
  <c r="D25" i="4"/>
  <c r="D25" i="5" s="1"/>
  <c r="O24" i="4"/>
  <c r="O24" i="5" s="1"/>
  <c r="N24" i="4"/>
  <c r="N24" i="5" s="1"/>
  <c r="M24" i="4"/>
  <c r="M24" i="5" s="1"/>
  <c r="L24" i="4"/>
  <c r="L24" i="5" s="1"/>
  <c r="K24" i="4"/>
  <c r="K24" i="5" s="1"/>
  <c r="J24" i="4"/>
  <c r="J24" i="5" s="1"/>
  <c r="I24" i="4"/>
  <c r="I24" i="5" s="1"/>
  <c r="H24" i="4"/>
  <c r="H24" i="5" s="1"/>
  <c r="G24" i="4"/>
  <c r="G24" i="5" s="1"/>
  <c r="F24" i="4"/>
  <c r="F24" i="5" s="1"/>
  <c r="E24" i="4"/>
  <c r="E24" i="5" s="1"/>
  <c r="D24" i="4"/>
  <c r="D24" i="5" s="1"/>
  <c r="O23" i="4"/>
  <c r="O23" i="5" s="1"/>
  <c r="N23" i="4"/>
  <c r="N23" i="5" s="1"/>
  <c r="M23" i="4"/>
  <c r="M23" i="5" s="1"/>
  <c r="L23" i="4"/>
  <c r="L23" i="5" s="1"/>
  <c r="K23" i="4"/>
  <c r="K23" i="5" s="1"/>
  <c r="J23" i="4"/>
  <c r="J23" i="5" s="1"/>
  <c r="I23" i="4"/>
  <c r="I23" i="5" s="1"/>
  <c r="H23" i="4"/>
  <c r="H23" i="5" s="1"/>
  <c r="G23" i="4"/>
  <c r="G23" i="5" s="1"/>
  <c r="F23" i="4"/>
  <c r="F23" i="5" s="1"/>
  <c r="E23" i="4"/>
  <c r="E23" i="5" s="1"/>
  <c r="D23" i="4"/>
  <c r="D23" i="5" s="1"/>
  <c r="O22" i="4"/>
  <c r="O22" i="5" s="1"/>
  <c r="N22" i="4"/>
  <c r="N22" i="5" s="1"/>
  <c r="M22" i="4"/>
  <c r="M22" i="5" s="1"/>
  <c r="L22" i="4"/>
  <c r="L22" i="5" s="1"/>
  <c r="K22" i="4"/>
  <c r="K22" i="5" s="1"/>
  <c r="J22" i="4"/>
  <c r="J22" i="5" s="1"/>
  <c r="I22" i="4"/>
  <c r="I22" i="5" s="1"/>
  <c r="H22" i="4"/>
  <c r="H22" i="5" s="1"/>
  <c r="G22" i="4"/>
  <c r="G22" i="5" s="1"/>
  <c r="F22" i="4"/>
  <c r="F22" i="5" s="1"/>
  <c r="E22" i="4"/>
  <c r="E22" i="5" s="1"/>
  <c r="D22" i="4"/>
  <c r="D22" i="5" s="1"/>
  <c r="O21" i="4"/>
  <c r="O21" i="5" s="1"/>
  <c r="N21" i="4"/>
  <c r="N21" i="5" s="1"/>
  <c r="M21" i="4"/>
  <c r="M21" i="5" s="1"/>
  <c r="L21" i="4"/>
  <c r="L21" i="5" s="1"/>
  <c r="K21" i="4"/>
  <c r="K21" i="5" s="1"/>
  <c r="J21" i="4"/>
  <c r="J21" i="5" s="1"/>
  <c r="I21" i="4"/>
  <c r="I21" i="5" s="1"/>
  <c r="H21" i="4"/>
  <c r="H21" i="5" s="1"/>
  <c r="G21" i="4"/>
  <c r="G21" i="5" s="1"/>
  <c r="F21" i="4"/>
  <c r="F21" i="5" s="1"/>
  <c r="E21" i="4"/>
  <c r="E21" i="5" s="1"/>
  <c r="D21" i="4"/>
  <c r="D21" i="5" s="1"/>
  <c r="O20" i="4"/>
  <c r="O20" i="5" s="1"/>
  <c r="N20" i="4"/>
  <c r="N20" i="5" s="1"/>
  <c r="M20" i="4"/>
  <c r="M20" i="5" s="1"/>
  <c r="L20" i="4"/>
  <c r="L20" i="5" s="1"/>
  <c r="K20" i="4"/>
  <c r="K20" i="5" s="1"/>
  <c r="J20" i="4"/>
  <c r="J20" i="5" s="1"/>
  <c r="I20" i="4"/>
  <c r="I20" i="5" s="1"/>
  <c r="H20" i="4"/>
  <c r="H20" i="5" s="1"/>
  <c r="G20" i="4"/>
  <c r="G20" i="5" s="1"/>
  <c r="F20" i="4"/>
  <c r="F20" i="5" s="1"/>
  <c r="E20" i="4"/>
  <c r="E20" i="5" s="1"/>
  <c r="D20" i="4"/>
  <c r="D20" i="5" s="1"/>
  <c r="O19" i="4"/>
  <c r="O19" i="5" s="1"/>
  <c r="N19" i="4"/>
  <c r="N19" i="5" s="1"/>
  <c r="M19" i="4"/>
  <c r="M19" i="5" s="1"/>
  <c r="L19" i="4"/>
  <c r="L19" i="5" s="1"/>
  <c r="K19" i="4"/>
  <c r="K19" i="5" s="1"/>
  <c r="J19" i="4"/>
  <c r="J19" i="5" s="1"/>
  <c r="I19" i="4"/>
  <c r="I19" i="5" s="1"/>
  <c r="H19" i="4"/>
  <c r="H19" i="5" s="1"/>
  <c r="G19" i="4"/>
  <c r="G19" i="5" s="1"/>
  <c r="F19" i="4"/>
  <c r="F19" i="5" s="1"/>
  <c r="E19" i="4"/>
  <c r="E19" i="5" s="1"/>
  <c r="D19" i="4"/>
  <c r="D19" i="5" s="1"/>
  <c r="O18" i="4"/>
  <c r="O18" i="5" s="1"/>
  <c r="N18" i="4"/>
  <c r="N18" i="5" s="1"/>
  <c r="M18" i="4"/>
  <c r="M18" i="5" s="1"/>
  <c r="L18" i="4"/>
  <c r="L18" i="5" s="1"/>
  <c r="K18" i="4"/>
  <c r="K18" i="5" s="1"/>
  <c r="J18" i="4"/>
  <c r="J18" i="5" s="1"/>
  <c r="I18" i="4"/>
  <c r="I18" i="5" s="1"/>
  <c r="H18" i="4"/>
  <c r="H18" i="5" s="1"/>
  <c r="G18" i="4"/>
  <c r="G18" i="5" s="1"/>
  <c r="F18" i="4"/>
  <c r="F18" i="5" s="1"/>
  <c r="E18" i="4"/>
  <c r="E18" i="5" s="1"/>
  <c r="D18" i="4"/>
  <c r="D18" i="5" s="1"/>
  <c r="O17" i="4"/>
  <c r="O17" i="5" s="1"/>
  <c r="N17" i="4"/>
  <c r="N17" i="5" s="1"/>
  <c r="M17" i="4"/>
  <c r="M17" i="5" s="1"/>
  <c r="L17" i="4"/>
  <c r="L17" i="5" s="1"/>
  <c r="K17" i="4"/>
  <c r="K17" i="5" s="1"/>
  <c r="J17" i="4"/>
  <c r="J17" i="5" s="1"/>
  <c r="I17" i="4"/>
  <c r="I17" i="5" s="1"/>
  <c r="H17" i="4"/>
  <c r="H17" i="5" s="1"/>
  <c r="G17" i="4"/>
  <c r="G17" i="5" s="1"/>
  <c r="F17" i="4"/>
  <c r="F17" i="5" s="1"/>
  <c r="E17" i="4"/>
  <c r="E17" i="5" s="1"/>
  <c r="D17" i="4"/>
  <c r="D17" i="5" s="1"/>
  <c r="O16" i="4"/>
  <c r="O16" i="5" s="1"/>
  <c r="N16" i="4"/>
  <c r="N16" i="5" s="1"/>
  <c r="M16" i="4"/>
  <c r="M16" i="5" s="1"/>
  <c r="L16" i="4"/>
  <c r="L16" i="5" s="1"/>
  <c r="K16" i="4"/>
  <c r="K16" i="5" s="1"/>
  <c r="J16" i="4"/>
  <c r="J16" i="5" s="1"/>
  <c r="I16" i="4"/>
  <c r="I16" i="5" s="1"/>
  <c r="H16" i="4"/>
  <c r="H16" i="5" s="1"/>
  <c r="G16" i="4"/>
  <c r="G16" i="5" s="1"/>
  <c r="F16" i="4"/>
  <c r="F16" i="5" s="1"/>
  <c r="E16" i="4"/>
  <c r="E16" i="5" s="1"/>
  <c r="D16" i="4"/>
  <c r="D16" i="5" s="1"/>
  <c r="O15" i="4"/>
  <c r="O15" i="5" s="1"/>
  <c r="N15" i="4"/>
  <c r="N15" i="5" s="1"/>
  <c r="M15" i="4"/>
  <c r="M15" i="5" s="1"/>
  <c r="L15" i="4"/>
  <c r="L15" i="5" s="1"/>
  <c r="K15" i="4"/>
  <c r="K15" i="5" s="1"/>
  <c r="J15" i="4"/>
  <c r="J15" i="5" s="1"/>
  <c r="I15" i="4"/>
  <c r="I15" i="5" s="1"/>
  <c r="H15" i="4"/>
  <c r="H15" i="5" s="1"/>
  <c r="G15" i="4"/>
  <c r="G15" i="5" s="1"/>
  <c r="F15" i="4"/>
  <c r="F15" i="5" s="1"/>
  <c r="E15" i="4"/>
  <c r="E15" i="5" s="1"/>
  <c r="D15" i="4"/>
  <c r="D15" i="5" s="1"/>
  <c r="O14" i="4"/>
  <c r="O14" i="5" s="1"/>
  <c r="N14" i="4"/>
  <c r="N14" i="5" s="1"/>
  <c r="M14" i="4"/>
  <c r="M14" i="5" s="1"/>
  <c r="L14" i="4"/>
  <c r="L14" i="5" s="1"/>
  <c r="K14" i="4"/>
  <c r="K14" i="5" s="1"/>
  <c r="J14" i="4"/>
  <c r="J14" i="5" s="1"/>
  <c r="I14" i="4"/>
  <c r="I14" i="5" s="1"/>
  <c r="H14" i="4"/>
  <c r="H14" i="5" s="1"/>
  <c r="G14" i="4"/>
  <c r="G14" i="5" s="1"/>
  <c r="F14" i="4"/>
  <c r="F14" i="5" s="1"/>
  <c r="E14" i="4"/>
  <c r="E14" i="5" s="1"/>
  <c r="D14" i="4"/>
  <c r="D14" i="5" s="1"/>
  <c r="O13" i="4"/>
  <c r="O13" i="5" s="1"/>
  <c r="N13" i="4"/>
  <c r="N13" i="5" s="1"/>
  <c r="M13" i="4"/>
  <c r="M13" i="5" s="1"/>
  <c r="L13" i="4"/>
  <c r="L13" i="5" s="1"/>
  <c r="K13" i="4"/>
  <c r="K13" i="5" s="1"/>
  <c r="J13" i="4"/>
  <c r="J13" i="5" s="1"/>
  <c r="I13" i="4"/>
  <c r="I13" i="5" s="1"/>
  <c r="H13" i="4"/>
  <c r="H13" i="5" s="1"/>
  <c r="G13" i="4"/>
  <c r="G13" i="5" s="1"/>
  <c r="F13" i="4"/>
  <c r="F13" i="5" s="1"/>
  <c r="E13" i="4"/>
  <c r="E13" i="5" s="1"/>
  <c r="D13" i="4"/>
  <c r="D13" i="5" s="1"/>
  <c r="O12" i="4"/>
  <c r="O12" i="5" s="1"/>
  <c r="N12" i="4"/>
  <c r="N12" i="5" s="1"/>
  <c r="M12" i="4"/>
  <c r="M12" i="5" s="1"/>
  <c r="L12" i="4"/>
  <c r="L12" i="5" s="1"/>
  <c r="K12" i="4"/>
  <c r="K12" i="5" s="1"/>
  <c r="J12" i="4"/>
  <c r="J12" i="5" s="1"/>
  <c r="I12" i="4"/>
  <c r="I12" i="5" s="1"/>
  <c r="H12" i="4"/>
  <c r="H12" i="5" s="1"/>
  <c r="G12" i="4"/>
  <c r="G12" i="5" s="1"/>
  <c r="F12" i="4"/>
  <c r="F12" i="5" s="1"/>
  <c r="E12" i="4"/>
  <c r="E12" i="5" s="1"/>
  <c r="D12" i="4"/>
  <c r="D12" i="5" s="1"/>
  <c r="O11" i="4"/>
  <c r="O11" i="5" s="1"/>
  <c r="N11" i="4"/>
  <c r="N11" i="5" s="1"/>
  <c r="M11" i="4"/>
  <c r="M11" i="5" s="1"/>
  <c r="L11" i="4"/>
  <c r="L11" i="5" s="1"/>
  <c r="K11" i="4"/>
  <c r="K11" i="5" s="1"/>
  <c r="J11" i="4"/>
  <c r="J11" i="5" s="1"/>
  <c r="I11" i="4"/>
  <c r="I11" i="5" s="1"/>
  <c r="H11" i="4"/>
  <c r="H11" i="5" s="1"/>
  <c r="G11" i="4"/>
  <c r="G11" i="5" s="1"/>
  <c r="F11" i="4"/>
  <c r="F11" i="5" s="1"/>
  <c r="E11" i="4"/>
  <c r="E11" i="5" s="1"/>
  <c r="D11" i="4"/>
  <c r="D11" i="5" s="1"/>
  <c r="O10" i="4"/>
  <c r="O10" i="5" s="1"/>
  <c r="N10" i="4"/>
  <c r="N10" i="5" s="1"/>
  <c r="M10" i="4"/>
  <c r="M10" i="5" s="1"/>
  <c r="L10" i="4"/>
  <c r="L10" i="5" s="1"/>
  <c r="K10" i="4"/>
  <c r="K10" i="5" s="1"/>
  <c r="J10" i="4"/>
  <c r="J10" i="5" s="1"/>
  <c r="I10" i="4"/>
  <c r="I10" i="5" s="1"/>
  <c r="H10" i="4"/>
  <c r="H10" i="5" s="1"/>
  <c r="G10" i="4"/>
  <c r="G10" i="5" s="1"/>
  <c r="F10" i="4"/>
  <c r="F10" i="5" s="1"/>
  <c r="E10" i="4"/>
  <c r="E10" i="5" s="1"/>
  <c r="D10" i="4"/>
  <c r="D10" i="5" s="1"/>
  <c r="O9" i="4"/>
  <c r="O9" i="5" s="1"/>
  <c r="N9" i="4"/>
  <c r="N9" i="5" s="1"/>
  <c r="M9" i="4"/>
  <c r="M9" i="5" s="1"/>
  <c r="L9" i="4"/>
  <c r="L9" i="5" s="1"/>
  <c r="K9" i="4"/>
  <c r="K9" i="5" s="1"/>
  <c r="J9" i="4"/>
  <c r="J9" i="5" s="1"/>
  <c r="I9" i="4"/>
  <c r="I9" i="5" s="1"/>
  <c r="H9" i="4"/>
  <c r="H9" i="5" s="1"/>
  <c r="G9" i="4"/>
  <c r="G9" i="5" s="1"/>
  <c r="F9" i="4"/>
  <c r="F9" i="5" s="1"/>
  <c r="E9" i="4"/>
  <c r="E9" i="5" s="1"/>
  <c r="D9" i="4"/>
  <c r="D9" i="5" s="1"/>
  <c r="O8" i="4"/>
  <c r="O8" i="5" s="1"/>
  <c r="N8" i="4"/>
  <c r="N8" i="5" s="1"/>
  <c r="M8" i="4"/>
  <c r="M8" i="5" s="1"/>
  <c r="L8" i="4"/>
  <c r="L8" i="5" s="1"/>
  <c r="K8" i="4"/>
  <c r="K8" i="5" s="1"/>
  <c r="J8" i="4"/>
  <c r="J8" i="5" s="1"/>
  <c r="I8" i="4"/>
  <c r="I8" i="5" s="1"/>
  <c r="H8" i="4"/>
  <c r="H8" i="5" s="1"/>
  <c r="G8" i="4"/>
  <c r="G8" i="5" s="1"/>
  <c r="F8" i="4"/>
  <c r="F8" i="5" s="1"/>
  <c r="E8" i="4"/>
  <c r="E8" i="5" s="1"/>
  <c r="D8" i="4"/>
  <c r="D8" i="5" s="1"/>
</calcChain>
</file>

<file path=xl/sharedStrings.xml><?xml version="1.0" encoding="utf-8"?>
<sst xmlns="http://schemas.openxmlformats.org/spreadsheetml/2006/main" count="153" uniqueCount="82">
  <si>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</si>
  <si>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</si>
  <si>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</si>
  <si>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</si>
  <si>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</si>
  <si>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</si>
  <si>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</si>
  <si>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</si>
  <si>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</si>
  <si>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</si>
  <si>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</si>
  <si>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</si>
  <si>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</si>
  <si>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</si>
  <si>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</si>
  <si>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</si>
  <si>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</si>
  <si>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</si>
  <si>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</si>
  <si>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</si>
  <si>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</si>
  <si>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</si>
  <si>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</si>
  <si>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</si>
  <si>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</si>
  <si>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</si>
  <si>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</si>
  <si>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</si>
  <si>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</si>
  <si>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</si>
  <si>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</si>
  <si>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</si>
  <si>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</si>
  <si>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</si>
  <si>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</si>
  <si>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</si>
  <si>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</si>
  <si>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</si>
  <si>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</si>
  <si>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</si>
  <si>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</si>
  <si>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</si>
  <si>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</si>
  <si>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</si>
  <si>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</si>
  <si>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</si>
  <si>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</si>
  <si>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</si>
  <si>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</si>
  <si>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</si>
  <si>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</si>
  <si>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</si>
  <si>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</si>
  <si>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</si>
  <si>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</si>
  <si>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</si>
  <si>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</si>
  <si>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</si>
  <si>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</si>
  <si>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</si>
  <si>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</si>
  <si>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</si>
  <si>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</si>
  <si>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</si>
  <si>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</si>
  <si>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</si>
  <si>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</si>
  <si>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</si>
  <si>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</si>
  <si>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</si>
  <si>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</si>
  <si>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</si>
  <si>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</si>
  <si>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</si>
  <si>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</si>
  <si>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</si>
  <si>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>** Износ не укључује активиране гаранције ЈП "Путеви Србије", које су укључене у отплату страног дуга.</t>
  </si>
  <si>
    <t xml:space="preserve">            Порез на добит правних лица</t>
  </si>
  <si>
    <t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ЈП "Путеви Србије" и "Коридори Србије" на позицији капитални расходи укључује само пројектне зајмове ЈП " Путеви Србије".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</si>
  <si>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</si>
  <si>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</si>
  <si>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Табела 4. Консолидовани биланс државе по нивоима власти, јануар-јул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</si>
</sst>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89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>
        <row r="8">
          <cell r="D8">
            <v>1962751.21223701</v>
          </cell>
          <cell r="E8">
            <v>1714822.2696572202</v>
          </cell>
          <cell r="F8">
            <v>1084392.9321663501</v>
          </cell>
          <cell r="G8">
            <v>407239.79790000001</v>
          </cell>
          <cell r="H8">
            <v>182714.58170946999</v>
          </cell>
          <cell r="I8">
            <v>12835.514300000001</v>
          </cell>
          <cell r="J8">
            <v>2078.384</v>
          </cell>
          <cell r="K8">
            <v>25561.059581400001</v>
          </cell>
          <cell r="L8">
            <v>247928.94257978996</v>
          </cell>
          <cell r="M8">
            <v>212914.96598553</v>
          </cell>
          <cell r="N8">
            <v>35013.976594259962</v>
          </cell>
          <cell r="O8">
            <v>0</v>
          </cell>
        </row>
        <row r="9">
          <cell r="D9">
            <v>1936375.14484244</v>
          </cell>
          <cell r="E9">
            <v>1689675.3376572202</v>
          </cell>
          <cell r="F9">
            <v>1059332.5321663502</v>
          </cell>
          <cell r="G9">
            <v>407239.79790000001</v>
          </cell>
          <cell r="H9">
            <v>182628.63970946998</v>
          </cell>
          <cell r="I9">
            <v>12834.924300000001</v>
          </cell>
          <cell r="J9">
            <v>2078.384</v>
          </cell>
          <cell r="K9">
            <v>25561.059581400001</v>
          </cell>
          <cell r="L9">
            <v>246699.80718521995</v>
          </cell>
          <cell r="M9">
            <v>211685.83059095999</v>
          </cell>
          <cell r="N9">
            <v>35013.976594259962</v>
          </cell>
          <cell r="O9">
            <v>0</v>
          </cell>
        </row>
        <row r="10">
          <cell r="D10">
            <v>1762543.5535454601</v>
          </cell>
          <cell r="E10">
            <v>1556858.8323691301</v>
          </cell>
          <cell r="F10">
            <v>967843.08153113013</v>
          </cell>
          <cell r="G10">
            <v>408213.54</v>
          </cell>
          <cell r="H10">
            <v>166609.67983799998</v>
          </cell>
          <cell r="I10">
            <v>12198.79</v>
          </cell>
          <cell r="J10">
            <v>1993.741</v>
          </cell>
          <cell r="K10">
            <v>0</v>
          </cell>
          <cell r="L10">
            <v>205684.72117633</v>
          </cell>
          <cell r="M10">
            <v>173667.52617632999</v>
          </cell>
          <cell r="N10">
            <v>32017.195</v>
          </cell>
          <cell r="O10">
            <v>0</v>
          </cell>
        </row>
        <row r="11">
          <cell r="D11">
            <v>197101.27275240998</v>
          </cell>
          <cell r="E11">
            <v>68828.20048295999</v>
          </cell>
          <cell r="F11">
            <v>68828.20048295999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128273.07226944999</v>
          </cell>
          <cell r="M11">
            <v>122057.07726944999</v>
          </cell>
          <cell r="N11">
            <v>6215.9950000000008</v>
          </cell>
          <cell r="O11">
            <v>0</v>
          </cell>
        </row>
        <row r="12">
          <cell r="D12">
            <v>141601.46025904</v>
          </cell>
          <cell r="E12">
            <v>34256.762259039999</v>
          </cell>
          <cell r="F12">
            <v>34256.762259039999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107344.698</v>
          </cell>
          <cell r="M12">
            <v>101202.1</v>
          </cell>
          <cell r="N12">
            <v>6142.597999999999</v>
          </cell>
          <cell r="O12">
            <v>0</v>
          </cell>
        </row>
        <row r="13">
          <cell r="D13">
            <v>55499.812223920002</v>
          </cell>
          <cell r="E13">
            <v>34571.438223919999</v>
          </cell>
          <cell r="F13">
            <v>34571.438223919999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20928.374</v>
          </cell>
          <cell r="M13">
            <v>20854.976999999999</v>
          </cell>
          <cell r="N13">
            <v>73.39700000000029</v>
          </cell>
          <cell r="O13">
            <v>0</v>
          </cell>
        </row>
        <row r="14">
          <cell r="D14">
            <v>188168.19456654001</v>
          </cell>
          <cell r="E14">
            <v>162383.49456654</v>
          </cell>
          <cell r="F14">
            <v>162383.49456654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25784.699999999997</v>
          </cell>
          <cell r="M14">
            <v>0</v>
          </cell>
          <cell r="N14">
            <v>25784.699999999997</v>
          </cell>
          <cell r="O14">
            <v>0</v>
          </cell>
        </row>
        <row r="15">
          <cell r="D15">
            <v>466237.39971968014</v>
          </cell>
          <cell r="E15">
            <v>466237.39971968014</v>
          </cell>
          <cell r="F15">
            <v>466237.39971968014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79035.631627210008</v>
          </cell>
          <cell r="E16">
            <v>79035.631627210008</v>
          </cell>
          <cell r="F16">
            <v>79035.631627210008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384274.82478738012</v>
          </cell>
          <cell r="E17">
            <v>384274.82478738012</v>
          </cell>
          <cell r="F17">
            <v>384274.82478738012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2926.9433050899997</v>
          </cell>
          <cell r="E18">
            <v>2926.9433050899997</v>
          </cell>
          <cell r="F18">
            <v>2926.9433050899997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216514.88834094</v>
          </cell>
          <cell r="E19">
            <v>216514.88834094</v>
          </cell>
          <cell r="F19">
            <v>216514.88834094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106480.32630485001</v>
          </cell>
          <cell r="E20">
            <v>106480.32630485001</v>
          </cell>
          <cell r="F20">
            <v>106480.32630485001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84913.068758319991</v>
          </cell>
          <cell r="E21">
            <v>84913.068758319991</v>
          </cell>
          <cell r="F21">
            <v>84913.068758319991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25121.493277769998</v>
          </cell>
          <cell r="E22">
            <v>25121.493277769998</v>
          </cell>
          <cell r="F22">
            <v>25121.493277769998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45462.602992579996</v>
          </cell>
          <cell r="E23">
            <v>45462.602992579996</v>
          </cell>
          <cell r="F23">
            <v>45462.602992579996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40667.096366960002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40667.096366960002</v>
          </cell>
          <cell r="M24">
            <v>40667.096366960002</v>
          </cell>
          <cell r="N24">
            <v>0</v>
          </cell>
          <cell r="O24">
            <v>0</v>
          </cell>
        </row>
        <row r="25">
          <cell r="D25">
            <v>19376.347968350005</v>
          </cell>
          <cell r="E25">
            <v>8416.4954284300002</v>
          </cell>
          <cell r="F25">
            <v>8416.4954284300002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10959.852539920003</v>
          </cell>
          <cell r="M25">
            <v>10943.352539920003</v>
          </cell>
          <cell r="N25">
            <v>16.5</v>
          </cell>
          <cell r="O25">
            <v>0</v>
          </cell>
        </row>
        <row r="26">
          <cell r="D26">
            <v>589015.75083799998</v>
          </cell>
          <cell r="E26">
            <v>589015.75083799998</v>
          </cell>
          <cell r="F26">
            <v>0</v>
          </cell>
          <cell r="G26">
            <v>408213.54</v>
          </cell>
          <cell r="H26">
            <v>166609.67983799998</v>
          </cell>
          <cell r="I26">
            <v>12198.79</v>
          </cell>
          <cell r="J26">
            <v>1993.741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173831.59129697995</v>
          </cell>
          <cell r="E27">
            <v>132816.50528809</v>
          </cell>
          <cell r="F27">
            <v>91489.450635220011</v>
          </cell>
          <cell r="G27">
            <v>-973.74209999999982</v>
          </cell>
          <cell r="H27">
            <v>16018.959871469999</v>
          </cell>
          <cell r="I27">
            <v>636.13430000000005</v>
          </cell>
          <cell r="J27">
            <v>84.643000000000001</v>
          </cell>
          <cell r="K27">
            <v>25561.059581400001</v>
          </cell>
          <cell r="L27">
            <v>41015.086008889957</v>
          </cell>
          <cell r="M27">
            <v>38018.304414629994</v>
          </cell>
          <cell r="N27">
            <v>2996.7815942599636</v>
          </cell>
          <cell r="O27">
            <v>0</v>
          </cell>
        </row>
        <row r="28">
          <cell r="D28">
            <v>4052.8951416072268</v>
          </cell>
          <cell r="E28">
            <v>3621.637141607227</v>
          </cell>
          <cell r="F28">
            <v>3621.637141607227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431.25800000000004</v>
          </cell>
          <cell r="M28">
            <v>0</v>
          </cell>
          <cell r="N28">
            <v>431.25800000000004</v>
          </cell>
          <cell r="O28">
            <v>0</v>
          </cell>
        </row>
        <row r="29">
          <cell r="D29">
            <v>26376.06739457</v>
          </cell>
          <cell r="E29">
            <v>25146.932000000001</v>
          </cell>
          <cell r="F29">
            <v>25060.400000000001</v>
          </cell>
          <cell r="G29">
            <v>0</v>
          </cell>
          <cell r="H29">
            <v>85.942000000000007</v>
          </cell>
          <cell r="I29">
            <v>0.59</v>
          </cell>
          <cell r="J29">
            <v>0</v>
          </cell>
          <cell r="K29">
            <v>0</v>
          </cell>
          <cell r="L29">
            <v>1229.1353945700002</v>
          </cell>
          <cell r="M29">
            <v>1229.1353945700002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1904141.9850995662</v>
          </cell>
          <cell r="E31">
            <v>1625321.6100680565</v>
          </cell>
          <cell r="F31">
            <v>841557.96184176661</v>
          </cell>
          <cell r="G31">
            <v>468499.58</v>
          </cell>
          <cell r="H31">
            <v>267537.05053862999</v>
          </cell>
          <cell r="I31">
            <v>11411.390000000003</v>
          </cell>
          <cell r="J31">
            <v>3540.8309999999992</v>
          </cell>
          <cell r="K31">
            <v>32774.796687659997</v>
          </cell>
          <cell r="L31">
            <v>278820.35151729995</v>
          </cell>
          <cell r="M31">
            <v>234553.5445173</v>
          </cell>
          <cell r="N31">
            <v>44266.807000000001</v>
          </cell>
          <cell r="O31">
            <v>0</v>
          </cell>
        </row>
        <row r="32">
          <cell r="D32">
            <v>1611039.7918259264</v>
          </cell>
          <cell r="E32">
            <v>1368588.4637232567</v>
          </cell>
          <cell r="F32">
            <v>599225.8467846266</v>
          </cell>
          <cell r="G32">
            <v>467848.99</v>
          </cell>
          <cell r="H32">
            <v>262440.96193862997</v>
          </cell>
          <cell r="I32">
            <v>11216.310000000003</v>
          </cell>
          <cell r="J32">
            <v>3534.8509999999992</v>
          </cell>
          <cell r="K32">
            <v>24321.503999999997</v>
          </cell>
          <cell r="L32">
            <v>242451.32810266997</v>
          </cell>
          <cell r="M32">
            <v>199129.52110267</v>
          </cell>
          <cell r="N32">
            <v>43321.807000000001</v>
          </cell>
          <cell r="O32">
            <v>0</v>
          </cell>
        </row>
        <row r="33">
          <cell r="D33">
            <v>439661.89438234241</v>
          </cell>
          <cell r="E33">
            <v>363704.85377185239</v>
          </cell>
          <cell r="F33">
            <v>229520.8036118524</v>
          </cell>
          <cell r="G33">
            <v>2494.8200000000002</v>
          </cell>
          <cell r="H33">
            <v>128087.71016000005</v>
          </cell>
          <cell r="I33">
            <v>1295.72</v>
          </cell>
          <cell r="J33">
            <v>0</v>
          </cell>
          <cell r="K33">
            <v>2305.8000000000002</v>
          </cell>
          <cell r="L33">
            <v>75957.040610490003</v>
          </cell>
          <cell r="M33">
            <v>47669.640610490002</v>
          </cell>
          <cell r="N33">
            <v>28287.399999999998</v>
          </cell>
          <cell r="O33">
            <v>0</v>
          </cell>
        </row>
        <row r="34">
          <cell r="D34">
            <v>312450.39727952989</v>
          </cell>
          <cell r="E34">
            <v>220712.01808139987</v>
          </cell>
          <cell r="F34">
            <v>77517.080834399996</v>
          </cell>
          <cell r="G34">
            <v>1693.1599999999999</v>
          </cell>
          <cell r="H34">
            <v>119151.56624699989</v>
          </cell>
          <cell r="I34">
            <v>931.41</v>
          </cell>
          <cell r="J34">
            <v>2300.0959999999995</v>
          </cell>
          <cell r="K34">
            <v>19118.704999999998</v>
          </cell>
          <cell r="L34">
            <v>91738.379198130016</v>
          </cell>
          <cell r="M34">
            <v>89943.679198130019</v>
          </cell>
          <cell r="N34">
            <v>1794.6999999999998</v>
          </cell>
          <cell r="O34">
            <v>0</v>
          </cell>
        </row>
        <row r="35">
          <cell r="D35">
            <v>96878.533708744275</v>
          </cell>
          <cell r="E35">
            <v>95732.190574974273</v>
          </cell>
          <cell r="F35">
            <v>95518.140495974265</v>
          </cell>
          <cell r="G35">
            <v>14.49</v>
          </cell>
          <cell r="H35">
            <v>55.330079000000005</v>
          </cell>
          <cell r="I35">
            <v>0</v>
          </cell>
          <cell r="J35">
            <v>0</v>
          </cell>
          <cell r="K35">
            <v>144.22999999999999</v>
          </cell>
          <cell r="L35">
            <v>1146.3431337699999</v>
          </cell>
          <cell r="M35">
            <v>1097.0431337699999</v>
          </cell>
          <cell r="N35">
            <v>49.300000000000004</v>
          </cell>
          <cell r="O35">
            <v>0</v>
          </cell>
        </row>
        <row r="36">
          <cell r="D36">
            <v>91908.204921480006</v>
          </cell>
          <cell r="E36">
            <v>71182.485276139996</v>
          </cell>
          <cell r="F36">
            <v>71182.485276139996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20725.719645340003</v>
          </cell>
          <cell r="M36">
            <v>14117.619645340001</v>
          </cell>
          <cell r="N36">
            <v>6608.1</v>
          </cell>
          <cell r="O36">
            <v>0</v>
          </cell>
        </row>
        <row r="37">
          <cell r="D37">
            <v>607554.0694103</v>
          </cell>
          <cell r="E37">
            <v>576711.12535898003</v>
          </cell>
          <cell r="F37">
            <v>89628.65694234996</v>
          </cell>
          <cell r="G37">
            <v>463038.72000000003</v>
          </cell>
          <cell r="H37">
            <v>14018.413416629999</v>
          </cell>
          <cell r="I37">
            <v>8795.3100000000013</v>
          </cell>
          <cell r="J37">
            <v>1230.0249999999999</v>
          </cell>
          <cell r="K37">
            <v>0</v>
          </cell>
          <cell r="L37">
            <v>30842.944051319999</v>
          </cell>
          <cell r="M37">
            <v>30677.744051319998</v>
          </cell>
          <cell r="N37">
            <v>165.2</v>
          </cell>
          <cell r="O37">
            <v>0</v>
          </cell>
        </row>
        <row r="38">
          <cell r="D38">
            <v>445166.62000000005</v>
          </cell>
          <cell r="E38">
            <v>445166.62000000005</v>
          </cell>
          <cell r="F38">
            <v>0</v>
          </cell>
          <cell r="G38">
            <v>445166.62000000005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4784.05</v>
          </cell>
          <cell r="E39">
            <v>4784.05</v>
          </cell>
          <cell r="F39">
            <v>0</v>
          </cell>
          <cell r="G39">
            <v>0</v>
          </cell>
          <cell r="H39">
            <v>0</v>
          </cell>
          <cell r="I39">
            <v>4784.05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12513.818361669999</v>
          </cell>
          <cell r="E40">
            <v>12513.818361669999</v>
          </cell>
          <cell r="F40">
            <v>0</v>
          </cell>
          <cell r="G40">
            <v>0</v>
          </cell>
          <cell r="H40">
            <v>12513.818361669999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120471.60099366996</v>
          </cell>
          <cell r="E41">
            <v>89628.65694234996</v>
          </cell>
          <cell r="F41">
            <v>89628.65694234996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30842.944051319999</v>
          </cell>
          <cell r="M41">
            <v>30677.744051319998</v>
          </cell>
          <cell r="N41">
            <v>165.2</v>
          </cell>
          <cell r="O41">
            <v>0</v>
          </cell>
        </row>
        <row r="42">
          <cell r="D42">
            <v>24617.980054960004</v>
          </cell>
          <cell r="E42">
            <v>24617.980054960004</v>
          </cell>
          <cell r="F42">
            <v>0</v>
          </cell>
          <cell r="G42">
            <v>17872.099999999999</v>
          </cell>
          <cell r="H42">
            <v>1504.5950549600002</v>
          </cell>
          <cell r="I42">
            <v>4011.26</v>
          </cell>
          <cell r="J42">
            <v>1230.0249999999999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62586.692123530011</v>
          </cell>
          <cell r="E43">
            <v>40545.79065991001</v>
          </cell>
          <cell r="F43">
            <v>35858.67962391</v>
          </cell>
          <cell r="G43">
            <v>607.79999999999995</v>
          </cell>
          <cell r="H43">
            <v>1127.9420359999997</v>
          </cell>
          <cell r="I43">
            <v>193.86999999999998</v>
          </cell>
          <cell r="J43">
            <v>4.7299999999999995</v>
          </cell>
          <cell r="K43">
            <v>2752.7690000000002</v>
          </cell>
          <cell r="L43">
            <v>22040.901463620001</v>
          </cell>
          <cell r="M43">
            <v>15623.794463620001</v>
          </cell>
          <cell r="N43">
            <v>6417.107</v>
          </cell>
          <cell r="O43">
            <v>0</v>
          </cell>
        </row>
        <row r="44">
          <cell r="D44">
            <v>232455.99759616991</v>
          </cell>
          <cell r="E44">
            <v>198026.44634479992</v>
          </cell>
          <cell r="F44">
            <v>183625.41505713994</v>
          </cell>
          <cell r="G44">
            <v>650.58999999999992</v>
          </cell>
          <cell r="H44">
            <v>5096.0885999999991</v>
          </cell>
          <cell r="I44">
            <v>195.07999999999998</v>
          </cell>
          <cell r="J44">
            <v>5.98</v>
          </cell>
          <cell r="K44">
            <v>8453.2926876599995</v>
          </cell>
          <cell r="L44">
            <v>34429.551251370001</v>
          </cell>
          <cell r="M44">
            <v>33484.551251370001</v>
          </cell>
          <cell r="N44">
            <v>944.99999999999989</v>
          </cell>
          <cell r="O44">
            <v>0</v>
          </cell>
        </row>
        <row r="45">
          <cell r="D45">
            <v>11630.4</v>
          </cell>
          <cell r="E45">
            <v>11630.4</v>
          </cell>
          <cell r="F45">
            <v>11630.4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49015.772163259993</v>
          </cell>
          <cell r="E46">
            <v>47076.299999999996</v>
          </cell>
          <cell r="F46">
            <v>47076.299999999996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1939.4721632599997</v>
          </cell>
          <cell r="M46">
            <v>1939.4721632599997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2.3514210013672709E-2</v>
          </cell>
          <cell r="E48">
            <v>56066.066144980054</v>
          </cell>
          <cell r="F48">
            <v>205246.56704883004</v>
          </cell>
          <cell r="G48">
            <v>-53391.768095739993</v>
          </cell>
          <cell r="H48">
            <v>-85986.542835290005</v>
          </cell>
          <cell r="I48">
            <v>-510.75607500000024</v>
          </cell>
          <cell r="J48">
            <v>-1969.80888082</v>
          </cell>
          <cell r="K48">
            <v>-7321.6250169999994</v>
          </cell>
          <cell r="L48">
            <v>-56066.042630770033</v>
          </cell>
          <cell r="M48">
            <v>-30482.217225030003</v>
          </cell>
          <cell r="N48">
            <v>-25583.825405740037</v>
          </cell>
          <cell r="O48">
            <v>-2.3514210013672709E-2</v>
          </cell>
        </row>
        <row r="49">
          <cell r="D49">
            <v>274115.54708239005</v>
          </cell>
          <cell r="E49">
            <v>206134.35507399999</v>
          </cell>
          <cell r="F49">
            <v>4560.6493647799989</v>
          </cell>
          <cell r="G49">
            <v>97968.368095739992</v>
          </cell>
          <cell r="H49">
            <v>91308.787640660012</v>
          </cell>
          <cell r="I49">
            <v>3005.1160749999999</v>
          </cell>
          <cell r="J49">
            <v>1969.80888082</v>
          </cell>
          <cell r="K49">
            <v>7321.6250169999994</v>
          </cell>
          <cell r="L49">
            <v>67981.192008390033</v>
          </cell>
          <cell r="M49">
            <v>36239.973602650003</v>
          </cell>
          <cell r="N49">
            <v>31741.218405740037</v>
          </cell>
          <cell r="O49">
            <v>-274115.54708239005</v>
          </cell>
        </row>
        <row r="50">
          <cell r="D50">
            <v>274115.57059660007</v>
          </cell>
          <cell r="E50">
            <v>262200.42121898005</v>
          </cell>
          <cell r="F50">
            <v>209807.21641361003</v>
          </cell>
          <cell r="G50">
            <v>44576.6</v>
          </cell>
          <cell r="H50">
            <v>5322.24480537</v>
          </cell>
          <cell r="I50">
            <v>2494.3599999999997</v>
          </cell>
          <cell r="J50">
            <v>0</v>
          </cell>
          <cell r="K50">
            <v>0</v>
          </cell>
          <cell r="L50">
            <v>11915.14937762</v>
          </cell>
          <cell r="M50">
            <v>5757.7563776200004</v>
          </cell>
          <cell r="N50">
            <v>6157.3929999999991</v>
          </cell>
          <cell r="O50">
            <v>-274115.57059660007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58609.227137443842</v>
          </cell>
          <cell r="E52">
            <v>33434.59344418376</v>
          </cell>
          <cell r="F52">
            <v>37588.403275753371</v>
          </cell>
          <cell r="G52">
            <v>-7868.0140042600324</v>
          </cell>
          <cell r="H52">
            <v>1164.0740061299794</v>
          </cell>
          <cell r="I52">
            <v>1934.8803749999979</v>
          </cell>
          <cell r="J52">
            <v>507.36188082000081</v>
          </cell>
          <cell r="K52">
            <v>107.88791074000619</v>
          </cell>
          <cell r="L52">
            <v>25174.633693260046</v>
          </cell>
          <cell r="M52">
            <v>8843.6386932599817</v>
          </cell>
          <cell r="N52">
            <v>16330.995000000006</v>
          </cell>
          <cell r="O52">
            <v>2.3514210013672709E-2</v>
          </cell>
        </row>
        <row r="53">
          <cell r="D53">
            <v>151434.86570458088</v>
          </cell>
          <cell r="E53">
            <v>125545.14687755081</v>
          </cell>
          <cell r="F53">
            <v>129484.90663012043</v>
          </cell>
          <cell r="G53">
            <v>-7853.5240042600326</v>
          </cell>
          <cell r="H53">
            <v>1219.4040851299794</v>
          </cell>
          <cell r="I53">
            <v>1934.8803749999979</v>
          </cell>
          <cell r="J53">
            <v>507.36188082000081</v>
          </cell>
          <cell r="K53">
            <v>252.11791074000618</v>
          </cell>
          <cell r="L53">
            <v>26320.976827030045</v>
          </cell>
          <cell r="M53">
            <v>9940.6818270299809</v>
          </cell>
          <cell r="N53">
            <v>15949.037000000006</v>
          </cell>
          <cell r="O53">
            <v>2.3514210013672709E-2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597933.32267998043</v>
          </cell>
          <cell r="E56">
            <v>595234.54771407042</v>
          </cell>
          <cell r="F56">
            <v>594872.50371407042</v>
          </cell>
          <cell r="G56">
            <v>334.87</v>
          </cell>
          <cell r="H56">
            <v>27.173999999999999</v>
          </cell>
          <cell r="I56">
            <v>0</v>
          </cell>
          <cell r="J56">
            <v>0</v>
          </cell>
          <cell r="K56">
            <v>0</v>
          </cell>
          <cell r="L56">
            <v>2698.77496591</v>
          </cell>
          <cell r="M56">
            <v>2655.4749659099998</v>
          </cell>
          <cell r="N56">
            <v>43.3</v>
          </cell>
          <cell r="O56">
            <v>0</v>
          </cell>
        </row>
        <row r="57">
          <cell r="D57">
            <v>284.43880723000007</v>
          </cell>
          <cell r="E57">
            <v>42.528024539999997</v>
          </cell>
          <cell r="F57">
            <v>32.588024539999999</v>
          </cell>
          <cell r="G57">
            <v>9.94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241.91078269000008</v>
          </cell>
          <cell r="M57">
            <v>213.51078269000007</v>
          </cell>
          <cell r="N57">
            <v>28.4</v>
          </cell>
          <cell r="O57">
            <v>0</v>
          </cell>
        </row>
        <row r="58">
          <cell r="D58">
            <v>9035.7159754599998</v>
          </cell>
          <cell r="E58">
            <v>9020.8159754600001</v>
          </cell>
          <cell r="F58">
            <v>8668.7119754599989</v>
          </cell>
          <cell r="G58">
            <v>324.93</v>
          </cell>
          <cell r="H58">
            <v>27.173999999999999</v>
          </cell>
          <cell r="I58">
            <v>0</v>
          </cell>
          <cell r="J58">
            <v>0</v>
          </cell>
          <cell r="K58">
            <v>0</v>
          </cell>
          <cell r="L58">
            <v>14.9</v>
          </cell>
          <cell r="M58">
            <v>0</v>
          </cell>
          <cell r="N58">
            <v>14.9</v>
          </cell>
          <cell r="O58">
            <v>0</v>
          </cell>
        </row>
        <row r="59">
          <cell r="D59">
            <v>181312.31318879005</v>
          </cell>
          <cell r="E59">
            <v>179690.40371407004</v>
          </cell>
          <cell r="F59">
            <v>179690.40371407004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1621.9094747199999</v>
          </cell>
          <cell r="M59">
            <v>1621.9094747199999</v>
          </cell>
          <cell r="N59">
            <v>0</v>
          </cell>
          <cell r="O59">
            <v>0</v>
          </cell>
        </row>
        <row r="60">
          <cell r="D60">
            <v>407300.85470850032</v>
          </cell>
          <cell r="E60">
            <v>406480.80000000034</v>
          </cell>
          <cell r="F60">
            <v>406480.80000000034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820.05470849999995</v>
          </cell>
          <cell r="M60">
            <v>820.05470849999995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430899.84847743012</v>
          </cell>
          <cell r="E62">
            <v>425801.76557514013</v>
          </cell>
          <cell r="F62">
            <v>423906.62870814011</v>
          </cell>
          <cell r="G62">
            <v>312.45</v>
          </cell>
          <cell r="H62">
            <v>43.199000000000005</v>
          </cell>
          <cell r="I62">
            <v>0</v>
          </cell>
          <cell r="J62">
            <v>0</v>
          </cell>
          <cell r="K62">
            <v>1539.4878669999998</v>
          </cell>
          <cell r="L62">
            <v>5098.0829022899998</v>
          </cell>
          <cell r="M62">
            <v>4525.1829022900001</v>
          </cell>
          <cell r="N62">
            <v>572.9</v>
          </cell>
          <cell r="O62">
            <v>0</v>
          </cell>
        </row>
        <row r="63">
          <cell r="D63">
            <v>350591.46969397011</v>
          </cell>
          <cell r="E63">
            <v>347551.56057514012</v>
          </cell>
          <cell r="F63">
            <v>345978.62870814011</v>
          </cell>
          <cell r="G63">
            <v>0</v>
          </cell>
          <cell r="H63">
            <v>33.444000000000003</v>
          </cell>
          <cell r="I63">
            <v>0</v>
          </cell>
          <cell r="J63">
            <v>0</v>
          </cell>
          <cell r="K63">
            <v>1539.4878669999998</v>
          </cell>
          <cell r="L63">
            <v>3039.9091188299999</v>
          </cell>
          <cell r="M63">
            <v>2467.0091188299998</v>
          </cell>
          <cell r="N63">
            <v>572.9</v>
          </cell>
          <cell r="O63">
            <v>0</v>
          </cell>
        </row>
        <row r="64">
          <cell r="D64">
            <v>69559.773783460012</v>
          </cell>
          <cell r="E64">
            <v>67501.600000000006</v>
          </cell>
          <cell r="F64">
            <v>67501.600000000006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2058.1737834599999</v>
          </cell>
          <cell r="M64">
            <v>2058.1737834599999</v>
          </cell>
          <cell r="N64">
            <v>0</v>
          </cell>
          <cell r="O64">
            <v>0</v>
          </cell>
        </row>
        <row r="65">
          <cell r="D65">
            <v>10748.605</v>
          </cell>
          <cell r="E65">
            <v>10748.605</v>
          </cell>
          <cell r="F65">
            <v>10426.4</v>
          </cell>
          <cell r="G65">
            <v>312.45</v>
          </cell>
          <cell r="H65">
            <v>9.7550000000000008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225642.70133999415</v>
          </cell>
          <cell r="E67">
            <v>202867.37558311399</v>
          </cell>
          <cell r="F67">
            <v>208554.27828168368</v>
          </cell>
          <cell r="G67">
            <v>-7845.5940042600323</v>
          </cell>
          <cell r="H67">
            <v>1148.0490061299793</v>
          </cell>
          <cell r="I67">
            <v>1934.8803749999979</v>
          </cell>
          <cell r="J67">
            <v>507.36188082000081</v>
          </cell>
          <cell r="K67">
            <v>-1431.5999562599936</v>
          </cell>
          <cell r="L67">
            <v>22775.325756880047</v>
          </cell>
          <cell r="M67">
            <v>6973.9307568799813</v>
          </cell>
          <cell r="N67">
            <v>15801.395000000006</v>
          </cell>
          <cell r="O67">
            <v>0</v>
          </cell>
        </row>
        <row r="68">
          <cell r="D68">
            <v>-58609.227137443842</v>
          </cell>
          <cell r="E68">
            <v>-33434.593444183702</v>
          </cell>
          <cell r="F68">
            <v>-37588.403275753371</v>
          </cell>
          <cell r="G68">
            <v>7868.0140042600324</v>
          </cell>
          <cell r="H68">
            <v>-1164.0740061299794</v>
          </cell>
          <cell r="I68">
            <v>-1934.8803749999979</v>
          </cell>
          <cell r="J68">
            <v>-507.36188082000081</v>
          </cell>
          <cell r="K68">
            <v>-107.88791074000619</v>
          </cell>
          <cell r="L68">
            <v>-25174.633693260046</v>
          </cell>
          <cell r="M68">
            <v>-8843.6386932599817</v>
          </cell>
          <cell r="N68">
            <v>-16330.995000000006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74"/>
  <sheetViews>
    <sheetView tabSelected="1" topLeftCell="C1" zoomScaleNormal="100" zoomScaleSheetLayoutView="100" workbookViewId="0">
      <pane xSplit="1" ySplit="6" topLeftCell="D31" activePane="bottomRight" state="frozen"/>
      <selection activeCell="C1" sqref="C1"/>
      <selection pane="topRight" activeCell="D1" sqref="D1"/>
      <selection pane="bottomLeft" activeCell="C7" sqref="C7"/>
      <selection pane="bottomRight" activeCell="C5" sqref="C5"/>
    </sheetView>
  </sheetViews>
  <sheetFormatPr defaultColWidth="9.33203125" defaultRowHeight="13.8" x14ac:dyDescent="0.3"/>
  <cols>
    <col min="1" max="2" width="9.33203125" style="1"/>
    <col min="3" max="3" width="49.6640625" style="1" customWidth="1"/>
    <col min="4" max="15" width="13.33203125" style="1" customWidth="1"/>
    <col min="16" max="17" width="9.33203125" style="1"/>
    <col min="18" max="18" width="12.88671875" style="1" bestFit="1" customWidth="1"/>
    <col min="19" max="16384" width="9.33203125" style="1"/>
  </cols>
  <sheetData>
    <row r="2" spans="3:17" x14ac:dyDescent="0.3">
      <c r="F2" s="2"/>
    </row>
    <row r="4" spans="3:17" ht="15.6" x14ac:dyDescent="0.3">
      <c r="C4" s="82" t="s">
        <v>81</v>
      </c>
      <c r="D4" s="82"/>
      <c r="E4" s="82"/>
      <c r="F4" s="82"/>
      <c r="G4" s="82"/>
      <c r="H4" s="82"/>
      <c r="I4" s="82"/>
      <c r="J4" s="3"/>
    </row>
    <row r="5" spans="3:17" ht="18.600000000000001" customHeight="1" thickBot="1" x14ac:dyDescent="0.35">
      <c r="K5" s="4"/>
      <c r="L5" s="4"/>
      <c r="M5" s="4"/>
      <c r="N5" s="4"/>
      <c r="O5" s="4" t="s">
        <v>66</v>
      </c>
    </row>
    <row r="6" spans="3:17" ht="55.2" customHeight="1" thickTop="1" thickBot="1" x14ac:dyDescent="0.3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8.2" thickBot="1" x14ac:dyDescent="0.3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3">
      <c r="C8" s="16" t="s">
        <v>13</v>
      </c>
      <c r="D8" s="17">
        <f>+'[1]Табела 2'!D8</f>
        <v>1962751.21223701</v>
      </c>
      <c r="E8" s="81">
        <f>+'[1]Табела 2'!E8</f>
        <v>1714822.2696572202</v>
      </c>
      <c r="F8" s="62">
        <f>+'[1]Табела 2'!F8</f>
        <v>1084392.9321663501</v>
      </c>
      <c r="G8" s="62">
        <f>+'[1]Табела 2'!G8</f>
        <v>407239.79790000001</v>
      </c>
      <c r="H8" s="62">
        <f>+'[1]Табела 2'!H8</f>
        <v>182714.58170946999</v>
      </c>
      <c r="I8" s="62">
        <f>+'[1]Табела 2'!I8</f>
        <v>12835.514300000001</v>
      </c>
      <c r="J8" s="62">
        <f>+'[1]Табела 2'!J8</f>
        <v>2078.384</v>
      </c>
      <c r="K8" s="19">
        <f>+'[1]Табела 2'!K8</f>
        <v>25561.059581400001</v>
      </c>
      <c r="L8" s="81">
        <f>+'[1]Табела 2'!L8</f>
        <v>247928.94257978996</v>
      </c>
      <c r="M8" s="62">
        <f>+'[1]Табела 2'!M8</f>
        <v>212914.96598553</v>
      </c>
      <c r="N8" s="19">
        <f>+'[1]Табела 2'!N8</f>
        <v>35013.976594259962</v>
      </c>
      <c r="O8" s="73">
        <f>+'[1]Табела 2'!O8</f>
        <v>0</v>
      </c>
    </row>
    <row r="9" spans="3:17" ht="16.5" customHeight="1" x14ac:dyDescent="0.3">
      <c r="C9" s="21" t="s">
        <v>14</v>
      </c>
      <c r="D9" s="22">
        <f>+'[1]Табела 2'!D9</f>
        <v>1936375.14484244</v>
      </c>
      <c r="E9" s="23">
        <f>+'[1]Табела 2'!E9</f>
        <v>1689675.3376572202</v>
      </c>
      <c r="F9" s="24">
        <f>+'[1]Табела 2'!F9</f>
        <v>1059332.5321663502</v>
      </c>
      <c r="G9" s="24">
        <f>+'[1]Табела 2'!G9</f>
        <v>407239.79790000001</v>
      </c>
      <c r="H9" s="24">
        <f>+'[1]Табела 2'!H9</f>
        <v>182628.63970946998</v>
      </c>
      <c r="I9" s="24">
        <f>+'[1]Табела 2'!I9</f>
        <v>12834.924300000001</v>
      </c>
      <c r="J9" s="24">
        <f>+'[1]Табела 2'!J9</f>
        <v>2078.384</v>
      </c>
      <c r="K9" s="25">
        <f>+'[1]Табела 2'!K9</f>
        <v>25561.059581400001</v>
      </c>
      <c r="L9" s="26">
        <f>+'[1]Табела 2'!L9</f>
        <v>246699.80718521995</v>
      </c>
      <c r="M9" s="26">
        <f>+'[1]Табела 2'!M9</f>
        <v>211685.83059095999</v>
      </c>
      <c r="N9" s="23">
        <f>+'[1]Табела 2'!N9</f>
        <v>35013.976594259962</v>
      </c>
      <c r="O9" s="73">
        <f>+'[1]Табела 2'!O9</f>
        <v>0</v>
      </c>
      <c r="Q9" s="2"/>
    </row>
    <row r="10" spans="3:17" ht="16.5" customHeight="1" x14ac:dyDescent="0.3">
      <c r="C10" s="21" t="s">
        <v>15</v>
      </c>
      <c r="D10" s="22">
        <f>+'[1]Табела 2'!D10</f>
        <v>1762543.5535454601</v>
      </c>
      <c r="E10" s="23">
        <f>+'[1]Табела 2'!E10</f>
        <v>1556858.8323691301</v>
      </c>
      <c r="F10" s="24">
        <f>+'[1]Табела 2'!F10</f>
        <v>967843.08153113013</v>
      </c>
      <c r="G10" s="24">
        <f>+'[1]Табела 2'!G10</f>
        <v>408213.54</v>
      </c>
      <c r="H10" s="24">
        <f>+'[1]Табела 2'!H10</f>
        <v>166609.67983799998</v>
      </c>
      <c r="I10" s="24">
        <f>+'[1]Табела 2'!I10</f>
        <v>12198.79</v>
      </c>
      <c r="J10" s="24">
        <f>+'[1]Табела 2'!J10</f>
        <v>1993.741</v>
      </c>
      <c r="K10" s="25">
        <f>+'[1]Табела 2'!K10</f>
        <v>0</v>
      </c>
      <c r="L10" s="26">
        <f>+'[1]Табела 2'!L10</f>
        <v>205684.72117633</v>
      </c>
      <c r="M10" s="26">
        <f>+'[1]Табела 2'!M10</f>
        <v>173667.52617632999</v>
      </c>
      <c r="N10" s="23">
        <f>+'[1]Табела 2'!N10</f>
        <v>32017.195</v>
      </c>
      <c r="O10" s="73">
        <f>+'[1]Табела 2'!O10</f>
        <v>0</v>
      </c>
    </row>
    <row r="11" spans="3:17" ht="16.5" customHeight="1" x14ac:dyDescent="0.3">
      <c r="C11" s="27" t="s">
        <v>16</v>
      </c>
      <c r="D11" s="22">
        <f>+'[1]Табела 2'!D11</f>
        <v>197101.27275240998</v>
      </c>
      <c r="E11" s="23">
        <f>+'[1]Табела 2'!E11</f>
        <v>68828.20048295999</v>
      </c>
      <c r="F11" s="24">
        <f>+'[1]Табела 2'!F11</f>
        <v>68828.20048295999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128273.07226944999</v>
      </c>
      <c r="M11" s="26">
        <f>+'[1]Табела 2'!M11</f>
        <v>122057.07726944999</v>
      </c>
      <c r="N11" s="23">
        <f>+'[1]Табела 2'!N11</f>
        <v>6215.9950000000008</v>
      </c>
      <c r="O11" s="73">
        <f>+'[1]Табела 2'!O11</f>
        <v>0</v>
      </c>
    </row>
    <row r="12" spans="3:17" s="28" customFormat="1" ht="16.5" customHeight="1" x14ac:dyDescent="0.3">
      <c r="C12" s="29" t="s">
        <v>17</v>
      </c>
      <c r="D12" s="30">
        <f>+'[1]Табела 2'!D12</f>
        <v>141601.46025904</v>
      </c>
      <c r="E12" s="31">
        <f>+'[1]Табела 2'!E12</f>
        <v>34256.762259039999</v>
      </c>
      <c r="F12" s="32">
        <f>+'[1]Табела 2'!F12</f>
        <v>34256.762259039999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107344.698</v>
      </c>
      <c r="M12" s="34">
        <f>+'[1]Табела 2'!M12</f>
        <v>101202.1</v>
      </c>
      <c r="N12" s="31">
        <f>+'[1]Табела 2'!N12</f>
        <v>6142.597999999999</v>
      </c>
      <c r="O12" s="74">
        <f>+'[1]Табела 2'!O12</f>
        <v>0</v>
      </c>
    </row>
    <row r="13" spans="3:17" s="28" customFormat="1" ht="16.5" customHeight="1" x14ac:dyDescent="0.3">
      <c r="C13" s="29" t="s">
        <v>18</v>
      </c>
      <c r="D13" s="30">
        <f>+'[1]Табела 2'!D13</f>
        <v>55499.812223920002</v>
      </c>
      <c r="E13" s="31">
        <f>+'[1]Табела 2'!E13</f>
        <v>34571.438223919999</v>
      </c>
      <c r="F13" s="32">
        <f>+'[1]Табела 2'!F13</f>
        <v>34571.438223919999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20928.374</v>
      </c>
      <c r="M13" s="34">
        <f>+'[1]Табела 2'!M13</f>
        <v>20854.976999999999</v>
      </c>
      <c r="N13" s="31">
        <f>+'[1]Табела 2'!N13</f>
        <v>73.39700000000029</v>
      </c>
      <c r="O13" s="74">
        <f>+'[1]Табела 2'!O13</f>
        <v>0</v>
      </c>
    </row>
    <row r="14" spans="3:17" ht="16.5" customHeight="1" x14ac:dyDescent="0.3">
      <c r="C14" s="27" t="s">
        <v>77</v>
      </c>
      <c r="D14" s="22">
        <f>+'[1]Табела 2'!D14</f>
        <v>188168.19456654001</v>
      </c>
      <c r="E14" s="23">
        <f>+'[1]Табела 2'!E14</f>
        <v>162383.49456654</v>
      </c>
      <c r="F14" s="24">
        <f>+'[1]Табела 2'!F14</f>
        <v>162383.49456654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25784.699999999997</v>
      </c>
      <c r="M14" s="26">
        <f>+'[1]Табела 2'!M14</f>
        <v>0</v>
      </c>
      <c r="N14" s="23">
        <f>+'[1]Табела 2'!N14</f>
        <v>25784.699999999997</v>
      </c>
      <c r="O14" s="73">
        <f>+'[1]Табела 2'!O14</f>
        <v>0</v>
      </c>
    </row>
    <row r="15" spans="3:17" ht="16.5" customHeight="1" x14ac:dyDescent="0.3">
      <c r="C15" s="27" t="s">
        <v>20</v>
      </c>
      <c r="D15" s="22">
        <f>+'[1]Табела 2'!D15</f>
        <v>466237.39971968014</v>
      </c>
      <c r="E15" s="23">
        <f>+'[1]Табела 2'!E15</f>
        <v>466237.39971968014</v>
      </c>
      <c r="F15" s="24">
        <f>+'[1]Табела 2'!F15</f>
        <v>466237.39971968014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3">
      <c r="C16" s="29" t="s">
        <v>21</v>
      </c>
      <c r="D16" s="30">
        <f>+'[1]Табела 2'!D16</f>
        <v>79035.631627210008</v>
      </c>
      <c r="E16" s="31">
        <f>+'[1]Табела 2'!E16</f>
        <v>79035.631627210008</v>
      </c>
      <c r="F16" s="32">
        <f>+'[1]Табела 2'!F16</f>
        <v>79035.631627210008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3">
      <c r="C17" s="29" t="s">
        <v>22</v>
      </c>
      <c r="D17" s="30">
        <f>+'[1]Табела 2'!D17</f>
        <v>384274.82478738012</v>
      </c>
      <c r="E17" s="31">
        <f>+'[1]Табела 2'!E17</f>
        <v>384274.82478738012</v>
      </c>
      <c r="F17" s="32">
        <f>+'[1]Табела 2'!F17</f>
        <v>384274.82478738012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3">
      <c r="C18" s="29" t="s">
        <v>23</v>
      </c>
      <c r="D18" s="30">
        <f>+'[1]Табела 2'!D18</f>
        <v>2926.9433050899997</v>
      </c>
      <c r="E18" s="31">
        <f>+'[1]Табела 2'!E18</f>
        <v>2926.9433050899997</v>
      </c>
      <c r="F18" s="32">
        <f>+'[1]Табела 2'!F18</f>
        <v>2926.9433050899997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3">
      <c r="C19" s="27" t="s">
        <v>24</v>
      </c>
      <c r="D19" s="22">
        <f>+'[1]Табела 2'!D19</f>
        <v>216514.88834094</v>
      </c>
      <c r="E19" s="23">
        <f>+'[1]Табела 2'!E19</f>
        <v>216514.88834094</v>
      </c>
      <c r="F19" s="24">
        <f>+'[1]Табела 2'!F19</f>
        <v>216514.88834094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3">
      <c r="C20" s="29" t="s">
        <v>25</v>
      </c>
      <c r="D20" s="30">
        <f>+'[1]Табела 2'!D20</f>
        <v>106480.32630485001</v>
      </c>
      <c r="E20" s="31">
        <f>+'[1]Табела 2'!E20</f>
        <v>106480.32630485001</v>
      </c>
      <c r="F20" s="32">
        <f>+'[1]Табела 2'!F20</f>
        <v>106480.32630485001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3">
      <c r="C21" s="29" t="s">
        <v>26</v>
      </c>
      <c r="D21" s="30">
        <f>+'[1]Табела 2'!D21</f>
        <v>84913.068758319991</v>
      </c>
      <c r="E21" s="31">
        <f>+'[1]Табела 2'!E21</f>
        <v>84913.068758319991</v>
      </c>
      <c r="F21" s="32">
        <f>+'[1]Табела 2'!F21</f>
        <v>84913.068758319991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3">
      <c r="C22" s="29" t="s">
        <v>27</v>
      </c>
      <c r="D22" s="30">
        <f>+'[1]Табела 2'!D22</f>
        <v>25121.493277769998</v>
      </c>
      <c r="E22" s="31">
        <f>+'[1]Табела 2'!E22</f>
        <v>25121.493277769998</v>
      </c>
      <c r="F22" s="32">
        <f>+'[1]Табела 2'!F22</f>
        <v>25121.493277769998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3">
      <c r="C23" s="27" t="s">
        <v>28</v>
      </c>
      <c r="D23" s="22">
        <f>+'[1]Табела 2'!D23</f>
        <v>45462.602992579996</v>
      </c>
      <c r="E23" s="23">
        <f>+'[1]Табела 2'!E23</f>
        <v>45462.602992579996</v>
      </c>
      <c r="F23" s="24">
        <f>+'[1]Табела 2'!F23</f>
        <v>45462.602992579996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3">
      <c r="C24" s="27" t="s">
        <v>29</v>
      </c>
      <c r="D24" s="22">
        <f>+'[1]Табела 2'!D24</f>
        <v>40667.096366960002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40667.096366960002</v>
      </c>
      <c r="M24" s="26">
        <f>+'[1]Табела 2'!M24</f>
        <v>40667.096366960002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3">
      <c r="C25" s="27" t="s">
        <v>30</v>
      </c>
      <c r="D25" s="22">
        <f>+'[1]Табела 2'!D25</f>
        <v>19376.347968350005</v>
      </c>
      <c r="E25" s="23">
        <f>+'[1]Табела 2'!E25</f>
        <v>8416.4954284300002</v>
      </c>
      <c r="F25" s="24">
        <f>+'[1]Табела 2'!F25</f>
        <v>8416.4954284300002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10959.852539920003</v>
      </c>
      <c r="M25" s="26">
        <f>+'[1]Табела 2'!M25</f>
        <v>10943.352539920003</v>
      </c>
      <c r="N25" s="23">
        <f>+'[1]Табела 2'!N25</f>
        <v>16.5</v>
      </c>
      <c r="O25" s="73">
        <f>+'[1]Табела 2'!O25</f>
        <v>0</v>
      </c>
    </row>
    <row r="26" spans="3:18" ht="16.5" customHeight="1" x14ac:dyDescent="0.3">
      <c r="C26" s="27" t="s">
        <v>31</v>
      </c>
      <c r="D26" s="22">
        <f>+'[1]Табела 2'!D26</f>
        <v>589015.75083799998</v>
      </c>
      <c r="E26" s="23">
        <f>+'[1]Табела 2'!E26</f>
        <v>589015.75083799998</v>
      </c>
      <c r="F26" s="24">
        <f>+'[1]Табела 2'!F26</f>
        <v>0</v>
      </c>
      <c r="G26" s="24">
        <f>+'[1]Табела 2'!G26</f>
        <v>408213.54</v>
      </c>
      <c r="H26" s="24">
        <f>+'[1]Табела 2'!H26</f>
        <v>166609.67983799998</v>
      </c>
      <c r="I26" s="24">
        <f>+'[1]Табела 2'!I26</f>
        <v>12198.79</v>
      </c>
      <c r="J26" s="24">
        <f>+'[1]Табела 2'!J26</f>
        <v>1993.741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3">
      <c r="C27" s="21" t="s">
        <v>32</v>
      </c>
      <c r="D27" s="22">
        <f>+'[1]Табела 2'!D27</f>
        <v>173831.59129697995</v>
      </c>
      <c r="E27" s="23">
        <f>+'[1]Табела 2'!E27</f>
        <v>132816.50528809</v>
      </c>
      <c r="F27" s="24">
        <f>+'[1]Табела 2'!F27</f>
        <v>91489.450635220011</v>
      </c>
      <c r="G27" s="24">
        <f>+'[1]Табела 2'!G27</f>
        <v>-973.74209999999982</v>
      </c>
      <c r="H27" s="24">
        <f>+'[1]Табела 2'!H27</f>
        <v>16018.959871469999</v>
      </c>
      <c r="I27" s="24">
        <f>+'[1]Табела 2'!I27</f>
        <v>636.13430000000005</v>
      </c>
      <c r="J27" s="24">
        <f>+'[1]Табела 2'!J27</f>
        <v>84.643000000000001</v>
      </c>
      <c r="K27" s="25">
        <f>+'[1]Табела 2'!K27</f>
        <v>25561.059581400001</v>
      </c>
      <c r="L27" s="26">
        <f>+'[1]Табела 2'!L27</f>
        <v>41015.086008889957</v>
      </c>
      <c r="M27" s="26">
        <f>+'[1]Табела 2'!M27</f>
        <v>38018.304414629994</v>
      </c>
      <c r="N27" s="23">
        <f>+'[1]Табела 2'!N27</f>
        <v>2996.7815942599636</v>
      </c>
      <c r="O27" s="73">
        <f>+'[1]Табела 2'!O27</f>
        <v>0</v>
      </c>
    </row>
    <row r="28" spans="3:18" ht="16.5" customHeight="1" x14ac:dyDescent="0.3">
      <c r="C28" s="35" t="s">
        <v>33</v>
      </c>
      <c r="D28" s="30">
        <f>+'[1]Табела 2'!D28</f>
        <v>4052.8951416072268</v>
      </c>
      <c r="E28" s="31">
        <f>+'[1]Табела 2'!E28</f>
        <v>3621.637141607227</v>
      </c>
      <c r="F28" s="32">
        <f>+'[1]Табела 2'!F28</f>
        <v>3621.637141607227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431.25800000000004</v>
      </c>
      <c r="M28" s="36">
        <f>+'[1]Табела 2'!M28</f>
        <v>0</v>
      </c>
      <c r="N28" s="31">
        <f>+'[1]Табела 2'!N28</f>
        <v>431.25800000000004</v>
      </c>
      <c r="O28" s="74">
        <f>+'[1]Табела 2'!O28</f>
        <v>0</v>
      </c>
    </row>
    <row r="29" spans="3:18" ht="16.5" customHeight="1" x14ac:dyDescent="0.3">
      <c r="C29" s="21" t="s">
        <v>34</v>
      </c>
      <c r="D29" s="22">
        <f>+'[1]Табела 2'!D29</f>
        <v>26376.06739457</v>
      </c>
      <c r="E29" s="23">
        <f>+'[1]Табела 2'!E29</f>
        <v>25146.932000000001</v>
      </c>
      <c r="F29" s="24">
        <f>+'[1]Табела 2'!F29</f>
        <v>25060.400000000001</v>
      </c>
      <c r="G29" s="24">
        <f>+'[1]Табела 2'!G29</f>
        <v>0</v>
      </c>
      <c r="H29" s="24">
        <f>+'[1]Табела 2'!H29</f>
        <v>85.942000000000007</v>
      </c>
      <c r="I29" s="24">
        <f>+'[1]Табела 2'!I29</f>
        <v>0.59</v>
      </c>
      <c r="J29" s="24">
        <f>+'[1]Табела 2'!J29</f>
        <v>0</v>
      </c>
      <c r="K29" s="25">
        <f>+'[1]Табела 2'!K29</f>
        <v>0</v>
      </c>
      <c r="L29" s="26">
        <f>+'[1]Табела 2'!L29</f>
        <v>1229.1353945700002</v>
      </c>
      <c r="M29" s="37">
        <f>+'[1]Табела 2'!M29</f>
        <v>1229.1353945700002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3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3">
      <c r="C31" s="16" t="s">
        <v>35</v>
      </c>
      <c r="D31" s="17">
        <f>+'[1]Табела 2'!D31</f>
        <v>1904141.9850995662</v>
      </c>
      <c r="E31" s="18">
        <f>+'[1]Табела 2'!E31</f>
        <v>1625321.6100680565</v>
      </c>
      <c r="F31" s="39">
        <f>+'[1]Табела 2'!F31</f>
        <v>841557.96184176661</v>
      </c>
      <c r="G31" s="39">
        <f>+'[1]Табела 2'!G31</f>
        <v>468499.58</v>
      </c>
      <c r="H31" s="39">
        <f>+'[1]Табела 2'!H31</f>
        <v>267537.05053862999</v>
      </c>
      <c r="I31" s="39">
        <f>+'[1]Табела 2'!I31</f>
        <v>11411.390000000003</v>
      </c>
      <c r="J31" s="39">
        <f>+'[1]Табела 2'!J31</f>
        <v>3540.8309999999992</v>
      </c>
      <c r="K31" s="19">
        <f>+'[1]Табела 2'!K31</f>
        <v>32774.796687659997</v>
      </c>
      <c r="L31" s="18">
        <f>+'[1]Табела 2'!L31</f>
        <v>278820.35151729995</v>
      </c>
      <c r="M31" s="40">
        <f>+'[1]Табела 2'!M31</f>
        <v>234553.5445173</v>
      </c>
      <c r="N31" s="18">
        <f>+'[1]Табела 2'!N31</f>
        <v>44266.807000000001</v>
      </c>
      <c r="O31" s="75">
        <f>+'[1]Табела 2'!O31</f>
        <v>0</v>
      </c>
    </row>
    <row r="32" spans="3:18" ht="16.5" customHeight="1" x14ac:dyDescent="0.3">
      <c r="C32" s="21" t="s">
        <v>36</v>
      </c>
      <c r="D32" s="22">
        <f>+'[1]Табела 2'!D32</f>
        <v>1611039.7918259264</v>
      </c>
      <c r="E32" s="23">
        <f>+'[1]Табела 2'!E32</f>
        <v>1368588.4637232567</v>
      </c>
      <c r="F32" s="24">
        <f>+'[1]Табела 2'!F32</f>
        <v>599225.8467846266</v>
      </c>
      <c r="G32" s="24">
        <f>+'[1]Табела 2'!G32</f>
        <v>467848.99</v>
      </c>
      <c r="H32" s="24">
        <f>+'[1]Табела 2'!H32</f>
        <v>262440.96193862997</v>
      </c>
      <c r="I32" s="24">
        <f>+'[1]Табела 2'!I32</f>
        <v>11216.310000000003</v>
      </c>
      <c r="J32" s="24">
        <f>+'[1]Табела 2'!J32</f>
        <v>3534.8509999999992</v>
      </c>
      <c r="K32" s="25">
        <f>+'[1]Табела 2'!K32</f>
        <v>24321.503999999997</v>
      </c>
      <c r="L32" s="23">
        <f>+'[1]Табела 2'!L32</f>
        <v>242451.32810266997</v>
      </c>
      <c r="M32" s="37">
        <f>+'[1]Табела 2'!M32</f>
        <v>199129.52110267</v>
      </c>
      <c r="N32" s="23">
        <f>+'[1]Табела 2'!N32</f>
        <v>43321.807000000001</v>
      </c>
      <c r="O32" s="73">
        <f>+'[1]Табела 2'!O32</f>
        <v>0</v>
      </c>
    </row>
    <row r="33" spans="3:15" ht="16.5" customHeight="1" x14ac:dyDescent="0.3">
      <c r="C33" s="27" t="s">
        <v>37</v>
      </c>
      <c r="D33" s="22">
        <f>+'[1]Табела 2'!D33</f>
        <v>439661.89438234241</v>
      </c>
      <c r="E33" s="23">
        <f>+'[1]Табела 2'!E33</f>
        <v>363704.85377185239</v>
      </c>
      <c r="F33" s="24">
        <f>+'[1]Табела 2'!F33</f>
        <v>229520.8036118524</v>
      </c>
      <c r="G33" s="24">
        <f>+'[1]Табела 2'!G33</f>
        <v>2494.8200000000002</v>
      </c>
      <c r="H33" s="24">
        <f>+'[1]Табела 2'!H33</f>
        <v>128087.71016000005</v>
      </c>
      <c r="I33" s="24">
        <f>+'[1]Табела 2'!I33</f>
        <v>1295.72</v>
      </c>
      <c r="J33" s="24">
        <f>+'[1]Табела 2'!J33</f>
        <v>0</v>
      </c>
      <c r="K33" s="25">
        <f>+'[1]Табела 2'!K33</f>
        <v>2305.8000000000002</v>
      </c>
      <c r="L33" s="23">
        <f>+'[1]Табела 2'!L33</f>
        <v>75957.040610490003</v>
      </c>
      <c r="M33" s="37">
        <f>+'[1]Табела 2'!M33</f>
        <v>47669.640610490002</v>
      </c>
      <c r="N33" s="23">
        <f>+'[1]Табела 2'!N33</f>
        <v>28287.399999999998</v>
      </c>
      <c r="O33" s="73">
        <f>+'[1]Табела 2'!O33</f>
        <v>0</v>
      </c>
    </row>
    <row r="34" spans="3:15" ht="16.5" customHeight="1" x14ac:dyDescent="0.3">
      <c r="C34" s="27" t="s">
        <v>38</v>
      </c>
      <c r="D34" s="22">
        <f>+'[1]Табела 2'!D34</f>
        <v>312450.39727952989</v>
      </c>
      <c r="E34" s="23">
        <f>+'[1]Табела 2'!E34</f>
        <v>220712.01808139987</v>
      </c>
      <c r="F34" s="24">
        <f>+'[1]Табела 2'!F34</f>
        <v>77517.080834399996</v>
      </c>
      <c r="G34" s="24">
        <f>+'[1]Табела 2'!G34</f>
        <v>1693.1599999999999</v>
      </c>
      <c r="H34" s="24">
        <f>+'[1]Табела 2'!H34</f>
        <v>119151.56624699989</v>
      </c>
      <c r="I34" s="24">
        <f>+'[1]Табела 2'!I34</f>
        <v>931.41</v>
      </c>
      <c r="J34" s="24">
        <f>+'[1]Табела 2'!J34</f>
        <v>2300.0959999999995</v>
      </c>
      <c r="K34" s="25">
        <f>+'[1]Табела 2'!K34</f>
        <v>19118.704999999998</v>
      </c>
      <c r="L34" s="23">
        <f>+'[1]Табела 2'!L34</f>
        <v>91738.379198130016</v>
      </c>
      <c r="M34" s="37">
        <f>+'[1]Табела 2'!M34</f>
        <v>89943.679198130019</v>
      </c>
      <c r="N34" s="23">
        <f>+'[1]Табела 2'!N34</f>
        <v>1794.6999999999998</v>
      </c>
      <c r="O34" s="73">
        <f>+'[1]Табела 2'!O34</f>
        <v>0</v>
      </c>
    </row>
    <row r="35" spans="3:15" ht="16.5" customHeight="1" x14ac:dyDescent="0.3">
      <c r="C35" s="27" t="s">
        <v>39</v>
      </c>
      <c r="D35" s="22">
        <f>+'[1]Табела 2'!D35</f>
        <v>96878.533708744275</v>
      </c>
      <c r="E35" s="23">
        <f>+'[1]Табела 2'!E35</f>
        <v>95732.190574974273</v>
      </c>
      <c r="F35" s="24">
        <f>+'[1]Табела 2'!F35</f>
        <v>95518.140495974265</v>
      </c>
      <c r="G35" s="24">
        <f>+'[1]Табела 2'!G35</f>
        <v>14.49</v>
      </c>
      <c r="H35" s="24">
        <f>+'[1]Табела 2'!H35</f>
        <v>55.330079000000005</v>
      </c>
      <c r="I35" s="24">
        <f>+'[1]Табела 2'!I35</f>
        <v>0</v>
      </c>
      <c r="J35" s="24">
        <f>+'[1]Табела 2'!J35</f>
        <v>0</v>
      </c>
      <c r="K35" s="25">
        <f>+'[1]Табела 2'!K35</f>
        <v>144.22999999999999</v>
      </c>
      <c r="L35" s="23">
        <f>+'[1]Табела 2'!L35</f>
        <v>1146.3431337699999</v>
      </c>
      <c r="M35" s="37">
        <f>+'[1]Табела 2'!M35</f>
        <v>1097.0431337699999</v>
      </c>
      <c r="N35" s="23">
        <f>+'[1]Табела 2'!N35</f>
        <v>49.300000000000004</v>
      </c>
      <c r="O35" s="73">
        <f>+'[1]Табела 2'!O35</f>
        <v>0</v>
      </c>
    </row>
    <row r="36" spans="3:15" ht="16.5" customHeight="1" x14ac:dyDescent="0.3">
      <c r="C36" s="27" t="s">
        <v>40</v>
      </c>
      <c r="D36" s="22">
        <f>+'[1]Табела 2'!D36</f>
        <v>91908.204921480006</v>
      </c>
      <c r="E36" s="23">
        <f>+'[1]Табела 2'!E36</f>
        <v>71182.485276139996</v>
      </c>
      <c r="F36" s="24">
        <f>+'[1]Табела 2'!F36</f>
        <v>71182.485276139996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0</v>
      </c>
      <c r="L36" s="23">
        <f>+'[1]Табела 2'!L36</f>
        <v>20725.719645340003</v>
      </c>
      <c r="M36" s="37">
        <f>+'[1]Табела 2'!M36</f>
        <v>14117.619645340001</v>
      </c>
      <c r="N36" s="23">
        <f>+'[1]Табела 2'!N36</f>
        <v>6608.1</v>
      </c>
      <c r="O36" s="73">
        <f>+'[1]Табела 2'!O36</f>
        <v>0</v>
      </c>
    </row>
    <row r="37" spans="3:15" ht="16.5" customHeight="1" x14ac:dyDescent="0.3">
      <c r="C37" s="27" t="s">
        <v>41</v>
      </c>
      <c r="D37" s="22">
        <f>+'[1]Табела 2'!D37</f>
        <v>607554.0694103</v>
      </c>
      <c r="E37" s="23">
        <f>+'[1]Табела 2'!E37</f>
        <v>576711.12535898003</v>
      </c>
      <c r="F37" s="24">
        <f>+'[1]Табела 2'!F37</f>
        <v>89628.65694234996</v>
      </c>
      <c r="G37" s="24">
        <f>+'[1]Табела 2'!G37</f>
        <v>463038.72000000003</v>
      </c>
      <c r="H37" s="24">
        <f>+'[1]Табела 2'!H37</f>
        <v>14018.413416629999</v>
      </c>
      <c r="I37" s="24">
        <f>+'[1]Табела 2'!I37</f>
        <v>8795.3100000000013</v>
      </c>
      <c r="J37" s="24">
        <f>+'[1]Табела 2'!J37</f>
        <v>1230.0249999999999</v>
      </c>
      <c r="K37" s="25">
        <f>+'[1]Табела 2'!K37</f>
        <v>0</v>
      </c>
      <c r="L37" s="23">
        <f>+'[1]Табела 2'!L37</f>
        <v>30842.944051319999</v>
      </c>
      <c r="M37" s="37">
        <f>+'[1]Табела 2'!M37</f>
        <v>30677.744051319998</v>
      </c>
      <c r="N37" s="23">
        <f>+'[1]Табела 2'!N37</f>
        <v>165.2</v>
      </c>
      <c r="O37" s="73">
        <f>+'[1]Табела 2'!O37</f>
        <v>0</v>
      </c>
    </row>
    <row r="38" spans="3:15" ht="16.5" customHeight="1" x14ac:dyDescent="0.3">
      <c r="C38" s="29" t="s">
        <v>42</v>
      </c>
      <c r="D38" s="30">
        <f>+'[1]Табела 2'!D38</f>
        <v>445166.62000000005</v>
      </c>
      <c r="E38" s="31">
        <f>+'[1]Табела 2'!E38</f>
        <v>445166.62000000005</v>
      </c>
      <c r="F38" s="32">
        <f>+'[1]Табела 2'!F38</f>
        <v>0</v>
      </c>
      <c r="G38" s="32">
        <f>+'[1]Табела 2'!G38</f>
        <v>445166.62000000005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3">
      <c r="C39" s="29" t="s">
        <v>43</v>
      </c>
      <c r="D39" s="30">
        <f>+'[1]Табела 2'!D39</f>
        <v>4784.05</v>
      </c>
      <c r="E39" s="31">
        <f>+'[1]Табела 2'!E39</f>
        <v>4784.05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4784.05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3">
      <c r="C40" s="29" t="s">
        <v>44</v>
      </c>
      <c r="D40" s="30">
        <f>+'[1]Табела 2'!D40</f>
        <v>12513.818361669999</v>
      </c>
      <c r="E40" s="31">
        <f>+'[1]Табела 2'!E40</f>
        <v>12513.818361669999</v>
      </c>
      <c r="F40" s="32">
        <f>+'[1]Табела 2'!F40</f>
        <v>0</v>
      </c>
      <c r="G40" s="32">
        <f>+'[1]Табела 2'!G40</f>
        <v>0</v>
      </c>
      <c r="H40" s="32">
        <f>+'[1]Табела 2'!H40</f>
        <v>12513.818361669999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3">
      <c r="C41" s="29" t="s">
        <v>45</v>
      </c>
      <c r="D41" s="30">
        <f>+'[1]Табела 2'!D41</f>
        <v>120471.60099366996</v>
      </c>
      <c r="E41" s="31">
        <f>+'[1]Табела 2'!E41</f>
        <v>89628.65694234996</v>
      </c>
      <c r="F41" s="32">
        <f>+'[1]Табела 2'!F41</f>
        <v>89628.65694234996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30842.944051319999</v>
      </c>
      <c r="M41" s="36">
        <f>+'[1]Табела 2'!M41</f>
        <v>30677.744051319998</v>
      </c>
      <c r="N41" s="31">
        <f>+'[1]Табела 2'!N41</f>
        <v>165.2</v>
      </c>
      <c r="O41" s="74">
        <f>+'[1]Табела 2'!O41</f>
        <v>0</v>
      </c>
    </row>
    <row r="42" spans="3:15" ht="16.5" customHeight="1" x14ac:dyDescent="0.3">
      <c r="C42" s="29" t="s">
        <v>46</v>
      </c>
      <c r="D42" s="30">
        <f>+'[1]Табела 2'!D42</f>
        <v>24617.980054960004</v>
      </c>
      <c r="E42" s="31">
        <f>+'[1]Табела 2'!E42</f>
        <v>24617.980054960004</v>
      </c>
      <c r="F42" s="32">
        <f>+'[1]Табела 2'!F42</f>
        <v>0</v>
      </c>
      <c r="G42" s="32">
        <f>+'[1]Табела 2'!G42</f>
        <v>17872.099999999999</v>
      </c>
      <c r="H42" s="32">
        <f>+'[1]Табела 2'!H42</f>
        <v>1504.5950549600002</v>
      </c>
      <c r="I42" s="32">
        <f>+'[1]Табела 2'!I42</f>
        <v>4011.26</v>
      </c>
      <c r="J42" s="32">
        <f>+'[1]Табела 2'!J42</f>
        <v>1230.0249999999999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3">
      <c r="C43" s="27" t="s">
        <v>47</v>
      </c>
      <c r="D43" s="22">
        <f>+'[1]Табела 2'!D43</f>
        <v>62586.692123530011</v>
      </c>
      <c r="E43" s="23">
        <f>+'[1]Табела 2'!E43</f>
        <v>40545.79065991001</v>
      </c>
      <c r="F43" s="24">
        <f>+'[1]Табела 2'!F43</f>
        <v>35858.67962391</v>
      </c>
      <c r="G43" s="24">
        <f>+'[1]Табела 2'!G43</f>
        <v>607.79999999999995</v>
      </c>
      <c r="H43" s="24">
        <f>+'[1]Табела 2'!H43</f>
        <v>1127.9420359999997</v>
      </c>
      <c r="I43" s="24">
        <f>+'[1]Табела 2'!I43</f>
        <v>193.86999999999998</v>
      </c>
      <c r="J43" s="24">
        <f>+'[1]Табела 2'!J43</f>
        <v>4.7299999999999995</v>
      </c>
      <c r="K43" s="25">
        <f>+'[1]Табела 2'!K43</f>
        <v>2752.7690000000002</v>
      </c>
      <c r="L43" s="23">
        <f>+'[1]Табела 2'!L43</f>
        <v>22040.901463620001</v>
      </c>
      <c r="M43" s="37">
        <f>+'[1]Табела 2'!M43</f>
        <v>15623.794463620001</v>
      </c>
      <c r="N43" s="23">
        <f>+'[1]Табела 2'!N43</f>
        <v>6417.107</v>
      </c>
      <c r="O43" s="73">
        <f>+'[1]Табела 2'!O43</f>
        <v>0</v>
      </c>
    </row>
    <row r="44" spans="3:15" ht="16.5" customHeight="1" x14ac:dyDescent="0.3">
      <c r="C44" s="21" t="s">
        <v>62</v>
      </c>
      <c r="D44" s="22">
        <f>+'[1]Табела 2'!D44</f>
        <v>232455.99759616991</v>
      </c>
      <c r="E44" s="23">
        <f>+'[1]Табела 2'!E44</f>
        <v>198026.44634479992</v>
      </c>
      <c r="F44" s="24">
        <f>+'[1]Табела 2'!F44</f>
        <v>183625.41505713994</v>
      </c>
      <c r="G44" s="24">
        <f>+'[1]Табела 2'!G44</f>
        <v>650.58999999999992</v>
      </c>
      <c r="H44" s="24">
        <f>+'[1]Табела 2'!H44</f>
        <v>5096.0885999999991</v>
      </c>
      <c r="I44" s="24">
        <f>+'[1]Табела 2'!I44</f>
        <v>195.07999999999998</v>
      </c>
      <c r="J44" s="24">
        <f>+'[1]Табела 2'!J44</f>
        <v>5.98</v>
      </c>
      <c r="K44" s="25">
        <f>+'[1]Табела 2'!K44</f>
        <v>8453.2926876599995</v>
      </c>
      <c r="L44" s="23">
        <f>+'[1]Табела 2'!L44</f>
        <v>34429.551251370001</v>
      </c>
      <c r="M44" s="37">
        <f>+'[1]Табела 2'!M44</f>
        <v>33484.551251370001</v>
      </c>
      <c r="N44" s="23">
        <f>+'[1]Табела 2'!N44</f>
        <v>944.99999999999989</v>
      </c>
      <c r="O44" s="73">
        <f>+'[1]Табела 2'!O44</f>
        <v>0</v>
      </c>
    </row>
    <row r="45" spans="3:15" ht="16.5" customHeight="1" x14ac:dyDescent="0.3">
      <c r="C45" s="21" t="s">
        <v>69</v>
      </c>
      <c r="D45" s="22">
        <f>+'[1]Табела 2'!D45</f>
        <v>11630.4</v>
      </c>
      <c r="E45" s="23">
        <f>+'[1]Табела 2'!E45</f>
        <v>11630.4</v>
      </c>
      <c r="F45" s="24">
        <f>+'[1]Табела 2'!F45</f>
        <v>11630.4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3">
      <c r="C46" s="21" t="s">
        <v>65</v>
      </c>
      <c r="D46" s="22">
        <f>+'[1]Табела 2'!D46</f>
        <v>49015.772163259993</v>
      </c>
      <c r="E46" s="23">
        <f>+'[1]Табела 2'!E46</f>
        <v>47076.299999999996</v>
      </c>
      <c r="F46" s="24">
        <f>+'[1]Табела 2'!F46</f>
        <v>47076.299999999996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1939.4721632599997</v>
      </c>
      <c r="M46" s="37">
        <f>+'[1]Табела 2'!M46</f>
        <v>1939.4721632599997</v>
      </c>
      <c r="N46" s="23">
        <f>+'[1]Табела 2'!N46</f>
        <v>0</v>
      </c>
      <c r="O46" s="73">
        <f>+'[1]Табела 2'!O46</f>
        <v>0</v>
      </c>
    </row>
    <row r="47" spans="3:15" ht="16.5" customHeight="1" x14ac:dyDescent="0.3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3">
      <c r="C48" s="46" t="s">
        <v>48</v>
      </c>
      <c r="D48" s="17">
        <f>+'[1]Табела 2'!D48</f>
        <v>2.3514210013672709E-2</v>
      </c>
      <c r="E48" s="18">
        <f>+'[1]Табела 2'!E48</f>
        <v>56066.066144980054</v>
      </c>
      <c r="F48" s="39">
        <f>+'[1]Табела 2'!F48</f>
        <v>205246.56704883004</v>
      </c>
      <c r="G48" s="39">
        <f>+'[1]Табела 2'!G48</f>
        <v>-53391.768095739993</v>
      </c>
      <c r="H48" s="39">
        <f>+'[1]Табела 2'!H48</f>
        <v>-85986.542835290005</v>
      </c>
      <c r="I48" s="39">
        <f>+'[1]Табела 2'!I48</f>
        <v>-510.75607500000024</v>
      </c>
      <c r="J48" s="39">
        <f>+'[1]Табела 2'!J48</f>
        <v>-1969.80888082</v>
      </c>
      <c r="K48" s="19">
        <f>+'[1]Табела 2'!K48</f>
        <v>-7321.6250169999994</v>
      </c>
      <c r="L48" s="47">
        <f>+'[1]Табела 2'!L48</f>
        <v>-56066.042630770033</v>
      </c>
      <c r="M48" s="40">
        <f>+'[1]Табела 2'!M48</f>
        <v>-30482.217225030003</v>
      </c>
      <c r="N48" s="18">
        <f>+'[1]Табела 2'!N48</f>
        <v>-25583.825405740037</v>
      </c>
      <c r="O48" s="75">
        <f>+'[1]Табела 2'!O48</f>
        <v>-2.3514210013672709E-2</v>
      </c>
    </row>
    <row r="49" spans="3:29" ht="16.5" customHeight="1" x14ac:dyDescent="0.3">
      <c r="C49" s="21" t="s">
        <v>49</v>
      </c>
      <c r="D49" s="22">
        <f>+'[1]Табела 2'!D49</f>
        <v>274115.54708239005</v>
      </c>
      <c r="E49" s="23">
        <f>+'[1]Табела 2'!E49</f>
        <v>206134.35507399999</v>
      </c>
      <c r="F49" s="24">
        <f>+'[1]Табела 2'!F49</f>
        <v>4560.6493647799989</v>
      </c>
      <c r="G49" s="24">
        <f>+'[1]Табела 2'!G49</f>
        <v>97968.368095739992</v>
      </c>
      <c r="H49" s="24">
        <f>+'[1]Табела 2'!H49</f>
        <v>91308.787640660012</v>
      </c>
      <c r="I49" s="24">
        <f>+'[1]Табела 2'!I49</f>
        <v>3005.1160749999999</v>
      </c>
      <c r="J49" s="24">
        <f>+'[1]Табела 2'!J49</f>
        <v>1969.80888082</v>
      </c>
      <c r="K49" s="25">
        <f>+'[1]Табела 2'!K49</f>
        <v>7321.6250169999994</v>
      </c>
      <c r="L49" s="26">
        <f>+'[1]Табела 2'!L49</f>
        <v>67981.192008390033</v>
      </c>
      <c r="M49" s="37">
        <f>+'[1]Табела 2'!M49</f>
        <v>36239.973602650003</v>
      </c>
      <c r="N49" s="23">
        <f>+'[1]Табела 2'!N49</f>
        <v>31741.218405740037</v>
      </c>
      <c r="O49" s="73">
        <f>+'[1]Табела 2'!O49</f>
        <v>-274115.54708239005</v>
      </c>
    </row>
    <row r="50" spans="3:29" ht="16.5" customHeight="1" x14ac:dyDescent="0.3">
      <c r="C50" s="38" t="s">
        <v>50</v>
      </c>
      <c r="D50" s="22">
        <f>+'[1]Табела 2'!D50</f>
        <v>274115.57059660007</v>
      </c>
      <c r="E50" s="23">
        <f>+'[1]Табела 2'!E50</f>
        <v>262200.42121898005</v>
      </c>
      <c r="F50" s="24">
        <f>+'[1]Табела 2'!F50</f>
        <v>209807.21641361003</v>
      </c>
      <c r="G50" s="24">
        <f>+'[1]Табела 2'!G50</f>
        <v>44576.6</v>
      </c>
      <c r="H50" s="24">
        <f>+'[1]Табела 2'!H50</f>
        <v>5322.24480537</v>
      </c>
      <c r="I50" s="24">
        <f>+'[1]Табела 2'!I50</f>
        <v>2494.3599999999997</v>
      </c>
      <c r="J50" s="24">
        <f>+'[1]Табела 2'!J50</f>
        <v>0</v>
      </c>
      <c r="K50" s="25">
        <f>+'[1]Табела 2'!K50</f>
        <v>0</v>
      </c>
      <c r="L50" s="26">
        <f>+'[1]Табела 2'!L50</f>
        <v>11915.14937762</v>
      </c>
      <c r="M50" s="37">
        <f>+'[1]Табела 2'!M50</f>
        <v>5757.7563776200004</v>
      </c>
      <c r="N50" s="23">
        <f>+'[1]Табела 2'!N50</f>
        <v>6157.3929999999991</v>
      </c>
      <c r="O50" s="73">
        <f>+'[1]Табела 2'!O50</f>
        <v>-274115.57059660007</v>
      </c>
    </row>
    <row r="51" spans="3:29" ht="16.5" customHeight="1" x14ac:dyDescent="0.3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3">
      <c r="C52" s="46" t="s">
        <v>51</v>
      </c>
      <c r="D52" s="17">
        <f>+'[1]Табела 2'!D52</f>
        <v>58609.227137443842</v>
      </c>
      <c r="E52" s="18">
        <f>+'[1]Табела 2'!E52</f>
        <v>33434.59344418376</v>
      </c>
      <c r="F52" s="39">
        <f>+'[1]Табела 2'!F52</f>
        <v>37588.403275753371</v>
      </c>
      <c r="G52" s="39">
        <f>+'[1]Табела 2'!G52</f>
        <v>-7868.0140042600324</v>
      </c>
      <c r="H52" s="39">
        <f>+'[1]Табела 2'!H52</f>
        <v>1164.0740061299794</v>
      </c>
      <c r="I52" s="39">
        <f>+'[1]Табела 2'!I52</f>
        <v>1934.8803749999979</v>
      </c>
      <c r="J52" s="39">
        <f>+'[1]Табела 2'!J52</f>
        <v>507.36188082000081</v>
      </c>
      <c r="K52" s="19">
        <f>+'[1]Табела 2'!K52</f>
        <v>107.88791074000619</v>
      </c>
      <c r="L52" s="47">
        <f>+'[1]Табела 2'!L52</f>
        <v>25174.633693260046</v>
      </c>
      <c r="M52" s="40">
        <f>+'[1]Табела 2'!M52</f>
        <v>8843.6386932599817</v>
      </c>
      <c r="N52" s="18">
        <f>+'[1]Табела 2'!N52</f>
        <v>16330.995000000006</v>
      </c>
      <c r="O52" s="75">
        <f>+'[1]Табела 2'!O52</f>
        <v>2.3514210013672709E-2</v>
      </c>
      <c r="P52" s="80"/>
      <c r="Q52" s="2"/>
    </row>
    <row r="53" spans="3:29" ht="16.5" customHeight="1" x14ac:dyDescent="0.3">
      <c r="C53" s="46" t="s">
        <v>70</v>
      </c>
      <c r="D53" s="17">
        <f>+'[1]Табела 2'!D53</f>
        <v>151434.86570458088</v>
      </c>
      <c r="E53" s="18">
        <f>+'[1]Табела 2'!E53</f>
        <v>125545.14687755081</v>
      </c>
      <c r="F53" s="39">
        <f>+'[1]Табела 2'!F53</f>
        <v>129484.90663012043</v>
      </c>
      <c r="G53" s="39">
        <f>+'[1]Табела 2'!G53</f>
        <v>-7853.5240042600326</v>
      </c>
      <c r="H53" s="39">
        <f>+'[1]Табела 2'!H53</f>
        <v>1219.4040851299794</v>
      </c>
      <c r="I53" s="39">
        <f>+'[1]Табела 2'!I53</f>
        <v>1934.8803749999979</v>
      </c>
      <c r="J53" s="39">
        <f>+'[1]Табела 2'!J53</f>
        <v>507.36188082000081</v>
      </c>
      <c r="K53" s="19">
        <f>+'[1]Табела 2'!K53</f>
        <v>252.11791074000618</v>
      </c>
      <c r="L53" s="47">
        <f>+'[1]Табела 2'!L53</f>
        <v>26320.976827030045</v>
      </c>
      <c r="M53" s="40">
        <f>+'[1]Табела 2'!M53</f>
        <v>9940.6818270299809</v>
      </c>
      <c r="N53" s="18">
        <f>+'[1]Табела 2'!N53</f>
        <v>15949.037000000006</v>
      </c>
      <c r="O53" s="75">
        <f>+'[1]Табела 2'!O53</f>
        <v>2.3514210013672709E-2</v>
      </c>
      <c r="P53" s="80"/>
    </row>
    <row r="54" spans="3:29" ht="16.5" customHeight="1" thickBot="1" x14ac:dyDescent="0.3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3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3">
      <c r="C56" s="46" t="s">
        <v>53</v>
      </c>
      <c r="D56" s="17">
        <f>+'[1]Табела 2'!D56</f>
        <v>597933.32267998043</v>
      </c>
      <c r="E56" s="18">
        <f>+'[1]Табела 2'!E56</f>
        <v>595234.54771407042</v>
      </c>
      <c r="F56" s="39">
        <f>+'[1]Табела 2'!F56</f>
        <v>594872.50371407042</v>
      </c>
      <c r="G56" s="39">
        <f>+'[1]Табела 2'!G56</f>
        <v>334.87</v>
      </c>
      <c r="H56" s="39">
        <f>+'[1]Табела 2'!H56</f>
        <v>27.173999999999999</v>
      </c>
      <c r="I56" s="39">
        <f>+'[1]Табела 2'!I56</f>
        <v>0</v>
      </c>
      <c r="J56" s="39">
        <f>+'[1]Табела 2'!J56</f>
        <v>0</v>
      </c>
      <c r="K56" s="19">
        <f>+'[1]Табела 2'!K56</f>
        <v>0</v>
      </c>
      <c r="L56" s="47">
        <f>+'[1]Табела 2'!L56</f>
        <v>2698.77496591</v>
      </c>
      <c r="M56" s="47">
        <f>+'[1]Табела 2'!M56</f>
        <v>2655.4749659099998</v>
      </c>
      <c r="N56" s="18">
        <f>+'[1]Табела 2'!N56</f>
        <v>43.3</v>
      </c>
      <c r="O56" s="75">
        <f>+'[1]Табела 2'!O56</f>
        <v>0</v>
      </c>
    </row>
    <row r="57" spans="3:29" ht="16.5" customHeight="1" x14ac:dyDescent="0.3">
      <c r="C57" s="38" t="s">
        <v>80</v>
      </c>
      <c r="D57" s="22">
        <f>+'[1]Табела 2'!D57</f>
        <v>284.43880723000007</v>
      </c>
      <c r="E57" s="23">
        <f>+'[1]Табела 2'!E57</f>
        <v>42.528024539999997</v>
      </c>
      <c r="F57" s="24">
        <f>+'[1]Табела 2'!F57</f>
        <v>32.588024539999999</v>
      </c>
      <c r="G57" s="24">
        <f>+'[1]Табела 2'!G57</f>
        <v>9.94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241.91078269000008</v>
      </c>
      <c r="M57" s="26">
        <f>+'[1]Табела 2'!M57</f>
        <v>213.51078269000007</v>
      </c>
      <c r="N57" s="23">
        <f>+'[1]Табела 2'!N57</f>
        <v>28.4</v>
      </c>
      <c r="O57" s="73">
        <f>+'[1]Табела 2'!O57</f>
        <v>0</v>
      </c>
    </row>
    <row r="58" spans="3:29" ht="16.5" customHeight="1" x14ac:dyDescent="0.3">
      <c r="C58" s="38" t="s">
        <v>55</v>
      </c>
      <c r="D58" s="22">
        <f>+'[1]Табела 2'!D58</f>
        <v>9035.7159754599998</v>
      </c>
      <c r="E58" s="23">
        <f>+'[1]Табела 2'!E58</f>
        <v>9020.8159754600001</v>
      </c>
      <c r="F58" s="24">
        <f>+'[1]Табела 2'!F58</f>
        <v>8668.7119754599989</v>
      </c>
      <c r="G58" s="24">
        <f>+'[1]Табела 2'!G58</f>
        <v>324.93</v>
      </c>
      <c r="H58" s="24">
        <f>+'[1]Табела 2'!H58</f>
        <v>27.173999999999999</v>
      </c>
      <c r="I58" s="24">
        <f>+'[1]Табела 2'!I58</f>
        <v>0</v>
      </c>
      <c r="J58" s="24">
        <f>+'[1]Табела 2'!J58</f>
        <v>0</v>
      </c>
      <c r="K58" s="25">
        <f>+'[1]Табела 2'!K58</f>
        <v>0</v>
      </c>
      <c r="L58" s="26">
        <f>+'[1]Табела 2'!L58</f>
        <v>14.9</v>
      </c>
      <c r="M58" s="26">
        <f>+'[1]Табела 2'!M58</f>
        <v>0</v>
      </c>
      <c r="N58" s="23">
        <f>+'[1]Табела 2'!N58</f>
        <v>14.9</v>
      </c>
      <c r="O58" s="73">
        <f>+'[1]Табела 2'!O58</f>
        <v>0</v>
      </c>
    </row>
    <row r="59" spans="3:29" ht="16.5" customHeight="1" x14ac:dyDescent="0.3">
      <c r="C59" s="38" t="s">
        <v>56</v>
      </c>
      <c r="D59" s="22">
        <f>+'[1]Табела 2'!D59</f>
        <v>181312.31318879005</v>
      </c>
      <c r="E59" s="23">
        <f>+'[1]Табела 2'!E59</f>
        <v>179690.40371407004</v>
      </c>
      <c r="F59" s="24">
        <f>+'[1]Табела 2'!F59</f>
        <v>179690.40371407004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0</v>
      </c>
      <c r="L59" s="26">
        <f>+'[1]Табела 2'!L59</f>
        <v>1621.9094747199999</v>
      </c>
      <c r="M59" s="26">
        <f>+'[1]Табела 2'!M59</f>
        <v>1621.9094747199999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3">
      <c r="C60" s="38" t="s">
        <v>57</v>
      </c>
      <c r="D60" s="22">
        <f>+'[1]Табела 2'!D60</f>
        <v>407300.85470850032</v>
      </c>
      <c r="E60" s="23">
        <f>+'[1]Табела 2'!E60</f>
        <v>406480.80000000034</v>
      </c>
      <c r="F60" s="24">
        <f>+'[1]Табела 2'!F60</f>
        <v>406480.80000000034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820.05470849999995</v>
      </c>
      <c r="M60" s="26">
        <f>+'[1]Табела 2'!M60</f>
        <v>820.05470849999995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3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3">
      <c r="C62" s="46" t="s">
        <v>58</v>
      </c>
      <c r="D62" s="17">
        <f>+'[1]Табела 2'!D62</f>
        <v>430899.84847743012</v>
      </c>
      <c r="E62" s="18">
        <f>+'[1]Табела 2'!E62</f>
        <v>425801.76557514013</v>
      </c>
      <c r="F62" s="39">
        <f>+'[1]Табела 2'!F62</f>
        <v>423906.62870814011</v>
      </c>
      <c r="G62" s="39">
        <f>+'[1]Табела 2'!G62</f>
        <v>312.45</v>
      </c>
      <c r="H62" s="39">
        <f>+'[1]Табела 2'!H62</f>
        <v>43.199000000000005</v>
      </c>
      <c r="I62" s="39">
        <f>+'[1]Табела 2'!I62</f>
        <v>0</v>
      </c>
      <c r="J62" s="39">
        <f>+'[1]Табела 2'!J62</f>
        <v>0</v>
      </c>
      <c r="K62" s="19">
        <f>+'[1]Табела 2'!K62</f>
        <v>1539.4878669999998</v>
      </c>
      <c r="L62" s="47">
        <f>+'[1]Табела 2'!L62</f>
        <v>5098.0829022899998</v>
      </c>
      <c r="M62" s="47">
        <f>+'[1]Табела 2'!M62</f>
        <v>4525.1829022900001</v>
      </c>
      <c r="N62" s="18">
        <f>+'[1]Табела 2'!N62</f>
        <v>572.9</v>
      </c>
      <c r="O62" s="75">
        <f>+'[1]Табела 2'!O62</f>
        <v>0</v>
      </c>
    </row>
    <row r="63" spans="3:29" ht="16.5" customHeight="1" x14ac:dyDescent="0.3">
      <c r="C63" s="38" t="s">
        <v>59</v>
      </c>
      <c r="D63" s="22">
        <f>+'[1]Табела 2'!D63</f>
        <v>350591.46969397011</v>
      </c>
      <c r="E63" s="23">
        <f>+'[1]Табела 2'!E63</f>
        <v>347551.56057514012</v>
      </c>
      <c r="F63" s="24">
        <f>+'[1]Табела 2'!F63</f>
        <v>345978.62870814011</v>
      </c>
      <c r="G63" s="24">
        <f>+'[1]Табела 2'!G63</f>
        <v>0</v>
      </c>
      <c r="H63" s="24">
        <f>+'[1]Табела 2'!H63</f>
        <v>33.444000000000003</v>
      </c>
      <c r="I63" s="24">
        <f>+'[1]Табела 2'!I63</f>
        <v>0</v>
      </c>
      <c r="J63" s="24">
        <f>+'[1]Табела 2'!J63</f>
        <v>0</v>
      </c>
      <c r="K63" s="25">
        <f>+'[1]Табела 2'!K63</f>
        <v>1539.4878669999998</v>
      </c>
      <c r="L63" s="26">
        <f>+'[1]Табела 2'!L63</f>
        <v>3039.9091188299999</v>
      </c>
      <c r="M63" s="26">
        <f>+'[1]Табела 2'!M63</f>
        <v>2467.0091188299998</v>
      </c>
      <c r="N63" s="23">
        <f>+'[1]Табела 2'!N63</f>
        <v>572.9</v>
      </c>
      <c r="O63" s="73">
        <f>+'[1]Табела 2'!O63</f>
        <v>0</v>
      </c>
    </row>
    <row r="64" spans="3:29" ht="16.5" customHeight="1" x14ac:dyDescent="0.3">
      <c r="C64" s="38" t="s">
        <v>60</v>
      </c>
      <c r="D64" s="22">
        <f>+'[1]Табела 2'!D64</f>
        <v>69559.773783460012</v>
      </c>
      <c r="E64" s="23">
        <f>+'[1]Табела 2'!E64</f>
        <v>67501.600000000006</v>
      </c>
      <c r="F64" s="24">
        <f>+'[1]Табела 2'!F64</f>
        <v>67501.600000000006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2058.1737834599999</v>
      </c>
      <c r="M64" s="26">
        <f>+'[1]Табела 2'!M64</f>
        <v>2058.1737834599999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3">
      <c r="C65" s="38" t="s">
        <v>64</v>
      </c>
      <c r="D65" s="22">
        <f>+'[1]Табела 2'!D65</f>
        <v>10748.605</v>
      </c>
      <c r="E65" s="23">
        <f>+'[1]Табела 2'!E65</f>
        <v>10748.605</v>
      </c>
      <c r="F65" s="24">
        <f>+'[1]Табела 2'!F65</f>
        <v>10426.4</v>
      </c>
      <c r="G65" s="24">
        <f>+'[1]Табела 2'!G65</f>
        <v>312.45</v>
      </c>
      <c r="H65" s="24">
        <f>+'[1]Табела 2'!H65</f>
        <v>9.7550000000000008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3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3">
      <c r="C67" s="46" t="s">
        <v>61</v>
      </c>
      <c r="D67" s="20">
        <f>+'[1]Табела 2'!D67</f>
        <v>225642.70133999415</v>
      </c>
      <c r="E67" s="18">
        <f>+'[1]Табела 2'!E67</f>
        <v>202867.37558311399</v>
      </c>
      <c r="F67" s="62">
        <f>+'[1]Табела 2'!F67</f>
        <v>208554.27828168368</v>
      </c>
      <c r="G67" s="39">
        <f>+'[1]Табела 2'!G67</f>
        <v>-7845.5940042600323</v>
      </c>
      <c r="H67" s="39">
        <f>+'[1]Табела 2'!H67</f>
        <v>1148.0490061299793</v>
      </c>
      <c r="I67" s="39">
        <f>+'[1]Табела 2'!I67</f>
        <v>1934.8803749999979</v>
      </c>
      <c r="J67" s="39">
        <f>+'[1]Табела 2'!J67</f>
        <v>507.36188082000081</v>
      </c>
      <c r="K67" s="19">
        <f>+'[1]Табела 2'!K67</f>
        <v>-1431.5999562599936</v>
      </c>
      <c r="L67" s="47">
        <f>+'[1]Табела 2'!L67</f>
        <v>22775.325756880047</v>
      </c>
      <c r="M67" s="47">
        <f>+'[1]Табела 2'!M67</f>
        <v>6973.9307568799813</v>
      </c>
      <c r="N67" s="18">
        <f>+'[1]Табела 2'!N67</f>
        <v>15801.395000000006</v>
      </c>
      <c r="O67" s="75">
        <f>+'[1]Табела 2'!O67</f>
        <v>0</v>
      </c>
    </row>
    <row r="68" spans="3:15" ht="16.5" customHeight="1" thickBot="1" x14ac:dyDescent="0.35">
      <c r="C68" s="63" t="s">
        <v>73</v>
      </c>
      <c r="D68" s="64">
        <f>+'[1]Табела 2'!D68</f>
        <v>-58609.227137443842</v>
      </c>
      <c r="E68" s="65">
        <f>+'[1]Табела 2'!E68</f>
        <v>-33434.593444183702</v>
      </c>
      <c r="F68" s="66">
        <f>+'[1]Табела 2'!F68</f>
        <v>-37588.403275753371</v>
      </c>
      <c r="G68" s="66">
        <f>+'[1]Табела 2'!G68</f>
        <v>7868.0140042600324</v>
      </c>
      <c r="H68" s="66">
        <f>+'[1]Табела 2'!H68</f>
        <v>-1164.0740061299794</v>
      </c>
      <c r="I68" s="66">
        <f>+'[1]Табела 2'!I68</f>
        <v>-1934.8803749999979</v>
      </c>
      <c r="J68" s="66">
        <f>+'[1]Табела 2'!J68</f>
        <v>-507.36188082000081</v>
      </c>
      <c r="K68" s="67">
        <f>+'[1]Табела 2'!K68</f>
        <v>-107.88791074000619</v>
      </c>
      <c r="L68" s="68">
        <f>+'[1]Табела 2'!L68</f>
        <v>-25174.633693260046</v>
      </c>
      <c r="M68" s="68">
        <f>+'[1]Табела 2'!M68</f>
        <v>-8843.6386932599817</v>
      </c>
      <c r="N68" s="65">
        <f>+'[1]Табела 2'!N68</f>
        <v>-16330.995000000006</v>
      </c>
      <c r="O68" s="78">
        <f>+'[1]Табела 2'!O68</f>
        <v>0</v>
      </c>
    </row>
    <row r="69" spans="3:15" ht="27.6" customHeight="1" thickTop="1" x14ac:dyDescent="0.3">
      <c r="C69" s="85" t="s">
        <v>78</v>
      </c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3:15" ht="13.95" customHeight="1" x14ac:dyDescent="0.3">
      <c r="C70" s="1" t="s">
        <v>76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3">
      <c r="C71" s="1" t="s">
        <v>68</v>
      </c>
      <c r="L71" s="70"/>
      <c r="M71" s="70"/>
      <c r="N71" s="70"/>
      <c r="O71" s="70"/>
    </row>
    <row r="72" spans="3:15" x14ac:dyDescent="0.3">
      <c r="C72" s="83" t="s">
        <v>72</v>
      </c>
      <c r="D72" s="83"/>
      <c r="E72" s="83"/>
      <c r="F72" s="83"/>
      <c r="G72" s="83"/>
      <c r="H72" s="83"/>
      <c r="I72" s="83"/>
      <c r="J72" s="83"/>
      <c r="K72" s="83"/>
      <c r="L72" s="70"/>
      <c r="M72" s="70"/>
      <c r="N72" s="70"/>
      <c r="O72" s="70"/>
    </row>
    <row r="73" spans="3:15" ht="16.2" customHeight="1" x14ac:dyDescent="0.3">
      <c r="C73" s="84" t="s">
        <v>79</v>
      </c>
      <c r="D73" s="84"/>
      <c r="E73" s="84"/>
      <c r="F73" s="84"/>
      <c r="G73" s="84"/>
      <c r="H73" s="84"/>
      <c r="I73" s="84"/>
      <c r="J73" s="84"/>
      <c r="K73" s="84"/>
      <c r="L73" s="70"/>
      <c r="M73" s="70"/>
      <c r="N73" s="70"/>
      <c r="O73" s="70"/>
    </row>
    <row r="74" spans="3:15" x14ac:dyDescent="0.3">
      <c r="D74" s="2"/>
    </row>
  </sheetData>
  <mergeCells count="4">
    <mergeCell ref="C4:I4"/>
    <mergeCell ref="C72:K72"/>
    <mergeCell ref="C73:K73"/>
    <mergeCell ref="C69:O69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33203125" defaultRowHeight="13.8" x14ac:dyDescent="0.3"/>
  <cols>
    <col min="1" max="2" width="9.33203125" style="1"/>
    <col min="3" max="3" width="49.6640625" style="1" customWidth="1"/>
    <col min="4" max="4" width="15.44140625" style="1" customWidth="1"/>
    <col min="5" max="5" width="13.6640625" style="1" customWidth="1"/>
    <col min="6" max="8" width="12.88671875" style="1" customWidth="1"/>
    <col min="9" max="9" width="14.109375" style="1" customWidth="1"/>
    <col min="10" max="15" width="12.88671875" style="1" customWidth="1"/>
    <col min="16" max="16384" width="9.33203125" style="1"/>
  </cols>
  <sheetData>
    <row r="2" spans="3:15" x14ac:dyDescent="0.3">
      <c r="F2" s="2"/>
    </row>
    <row r="4" spans="3:15" ht="15.6" x14ac:dyDescent="0.3">
      <c r="C4" s="82" t="s">
        <v>75</v>
      </c>
      <c r="D4" s="82"/>
      <c r="E4" s="82"/>
      <c r="F4" s="82"/>
      <c r="G4" s="82"/>
      <c r="H4" s="82"/>
      <c r="I4" s="82"/>
      <c r="J4" s="3"/>
    </row>
    <row r="5" spans="3:15" ht="18.600000000000001" customHeight="1" thickBot="1" x14ac:dyDescent="0.35">
      <c r="K5" s="4"/>
      <c r="L5" s="4"/>
      <c r="M5" s="4"/>
      <c r="N5" s="4"/>
      <c r="O5" s="4" t="s">
        <v>66</v>
      </c>
    </row>
    <row r="6" spans="3:15" ht="55.2" customHeight="1" thickTop="1" thickBot="1" x14ac:dyDescent="0.3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8.2" thickBot="1" x14ac:dyDescent="0.3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3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3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3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3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3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3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3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3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3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3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3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3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3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3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3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3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3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3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3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3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3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3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3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3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3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3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3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3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3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3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3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3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3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3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3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3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3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3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3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3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3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3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3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3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3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3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3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3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3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3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3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3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3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3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3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3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3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3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3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3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3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4.4" thickTop="1" x14ac:dyDescent="0.3">
      <c r="C69" s="86" t="s">
        <v>71</v>
      </c>
      <c r="D69" s="87"/>
      <c r="E69" s="87"/>
      <c r="F69" s="87"/>
      <c r="G69" s="87"/>
      <c r="H69" s="87"/>
      <c r="I69" s="87"/>
      <c r="J69" s="87"/>
      <c r="K69" s="87"/>
      <c r="L69" s="18"/>
      <c r="M69" s="18"/>
      <c r="N69" s="18"/>
      <c r="O69" s="18"/>
    </row>
    <row r="70" spans="3:15" ht="13.95" customHeight="1" x14ac:dyDescent="0.3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3">
      <c r="C71" s="1" t="s">
        <v>68</v>
      </c>
      <c r="L71" s="70"/>
      <c r="M71" s="70"/>
      <c r="N71" s="70"/>
      <c r="O71" s="70"/>
    </row>
    <row r="72" spans="3:15" x14ac:dyDescent="0.3">
      <c r="C72" s="83" t="s">
        <v>72</v>
      </c>
      <c r="D72" s="83"/>
      <c r="E72" s="83"/>
      <c r="F72" s="83"/>
      <c r="G72" s="83"/>
      <c r="H72" s="83"/>
      <c r="I72" s="83"/>
      <c r="J72" s="83"/>
      <c r="K72" s="83"/>
      <c r="L72" s="70"/>
      <c r="M72" s="70"/>
      <c r="N72" s="70"/>
      <c r="O72" s="70"/>
    </row>
    <row r="73" spans="3:15" ht="16.2" customHeight="1" x14ac:dyDescent="0.3">
      <c r="C73" s="88"/>
      <c r="D73" s="88"/>
      <c r="E73" s="88"/>
      <c r="F73" s="88"/>
      <c r="G73" s="88"/>
      <c r="H73" s="88"/>
      <c r="I73" s="88"/>
      <c r="J73" s="88"/>
      <c r="K73" s="88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2023-09-01T11:58:22Z</dcterms:modified>
</cp:coreProperties>
</file>