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ropbox\Makro sektor\4. Sajt tabele i prezentacije\TABELE\2025\09-2025 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D6" i="3" l="1" a="1"/>
  <c r="HD6" i="3" s="1"/>
  <c r="HQ6" i="3" a="1"/>
  <c r="HQ6" i="3" s="1"/>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<sst xmlns="http://schemas.openxmlformats.org/spreadsheetml/2006/main" count="274" uniqueCount="71">
  <si>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</si>
  <si>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</si>
  <si>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</si>
  <si>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</si>
  <si>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</si>
  <si>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</si>
  <si>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</si>
  <si>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</si>
  <si>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</si>
  <si>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</si>
  <si>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</si>
  <si>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</si>
  <si>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</si>
  <si>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</si>
  <si>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</si>
  <si>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</si>
  <si>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</si>
  <si>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</si>
  <si>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</si>
  <si>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</si>
  <si>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</si>
  <si>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</si>
  <si>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</si>
  <si>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</si>
  <si>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</si>
  <si>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</si>
  <si>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</si>
  <si>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</si>
  <si>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</si>
  <si>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</si>
  <si>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</si>
  <si>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</si>
  <si>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</si>
  <si>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</si>
  <si>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</si>
  <si>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</si>
  <si>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</si>
  <si>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</si>
  <si>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</si>
  <si>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</si>
  <si>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</si>
  <si>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</si>
  <si>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</si>
  <si>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</si>
  <si>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</si>
  <si>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</si>
  <si>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</si>
  <si>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</si>
  <si>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</si>
  <si>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</si>
  <si>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</si>
  <si>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</si>
  <si>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</si>
  <si>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</si>
  <si>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</si>
  <si>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</si>
  <si>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</si>
  <si>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</si>
  <si>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</si>
  <si>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</si>
  <si>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</si>
  <si>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</si>
  <si>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</si>
  <si>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</si>
  <si>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</si>
  <si>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</si>
  <si>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</si>
  <si>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</si>
  <si>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</si>
  <si>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Table 2. Budget Revenues and Expenditures, in Accordance with Budget Law from 2008 to 2025</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</si>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</sst>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5/&#1089;&#1077;&#1087;&#1090;&#1077;&#1084;&#1073;&#1072;&#1088;/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0</v>
          </cell>
          <cell r="HZ6">
            <v>0</v>
          </cell>
          <cell r="IA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0</v>
          </cell>
          <cell r="HZ7">
            <v>0</v>
          </cell>
          <cell r="IA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0</v>
          </cell>
          <cell r="HZ8">
            <v>0</v>
          </cell>
          <cell r="IA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0</v>
          </cell>
          <cell r="HZ9">
            <v>0</v>
          </cell>
          <cell r="IA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0</v>
          </cell>
          <cell r="HZ10">
            <v>0</v>
          </cell>
          <cell r="IA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0</v>
          </cell>
          <cell r="HZ11">
            <v>0</v>
          </cell>
          <cell r="IA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0</v>
          </cell>
          <cell r="HZ12">
            <v>0</v>
          </cell>
          <cell r="IA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0</v>
          </cell>
          <cell r="HZ13">
            <v>0</v>
          </cell>
          <cell r="IA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0</v>
          </cell>
          <cell r="HZ14">
            <v>0</v>
          </cell>
          <cell r="IA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0</v>
          </cell>
          <cell r="HZ15">
            <v>0</v>
          </cell>
          <cell r="IA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0</v>
          </cell>
          <cell r="HZ16">
            <v>0</v>
          </cell>
          <cell r="IA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0</v>
          </cell>
          <cell r="HZ18">
            <v>0</v>
          </cell>
          <cell r="IA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0</v>
          </cell>
          <cell r="HZ19">
            <v>0</v>
          </cell>
          <cell r="IA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0</v>
          </cell>
          <cell r="HZ20">
            <v>0</v>
          </cell>
          <cell r="IA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0</v>
          </cell>
          <cell r="HZ21">
            <v>0</v>
          </cell>
          <cell r="IA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0</v>
          </cell>
          <cell r="HZ22">
            <v>0</v>
          </cell>
          <cell r="IA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0</v>
          </cell>
          <cell r="HZ23">
            <v>0</v>
          </cell>
          <cell r="IA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0</v>
          </cell>
          <cell r="HZ24">
            <v>0</v>
          </cell>
          <cell r="IA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0</v>
          </cell>
          <cell r="HZ25">
            <v>0</v>
          </cell>
          <cell r="IA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0</v>
          </cell>
          <cell r="HZ26">
            <v>0</v>
          </cell>
          <cell r="IA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0</v>
          </cell>
          <cell r="HZ27">
            <v>0</v>
          </cell>
          <cell r="IA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0</v>
          </cell>
          <cell r="HZ28">
            <v>0</v>
          </cell>
          <cell r="IA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0</v>
          </cell>
          <cell r="HZ29">
            <v>0</v>
          </cell>
          <cell r="IA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0</v>
          </cell>
          <cell r="HZ30">
            <v>0</v>
          </cell>
          <cell r="IA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0</v>
          </cell>
          <cell r="HZ31">
            <v>0</v>
          </cell>
          <cell r="IA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0</v>
          </cell>
          <cell r="HZ33">
            <v>0</v>
          </cell>
          <cell r="IA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0</v>
          </cell>
          <cell r="HZ34">
            <v>0</v>
          </cell>
          <cell r="IA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0</v>
          </cell>
          <cell r="HZ36">
            <v>0</v>
          </cell>
          <cell r="IA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0</v>
          </cell>
          <cell r="HZ38">
            <v>0</v>
          </cell>
          <cell r="IA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0</v>
          </cell>
          <cell r="HZ39">
            <v>0</v>
          </cell>
          <cell r="IA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0</v>
          </cell>
          <cell r="HZ40">
            <v>0</v>
          </cell>
          <cell r="IA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0</v>
          </cell>
          <cell r="HZ41">
            <v>0</v>
          </cell>
          <cell r="IA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0</v>
          </cell>
          <cell r="HZ42">
            <v>0</v>
          </cell>
          <cell r="IA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0</v>
          </cell>
          <cell r="HZ43">
            <v>0</v>
          </cell>
          <cell r="IA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v>
          </cell>
          <cell r="IA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0</v>
          </cell>
          <cell r="HZ46">
            <v>0</v>
          </cell>
          <cell r="IA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0</v>
          </cell>
          <cell r="HZ47">
            <v>0</v>
          </cell>
          <cell r="IA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B724"/>
  <sheetViews>
    <sheetView tabSelected="1" zoomScale="90" zoomScaleNormal="90" workbookViewId="0">
      <pane xSplit="2" ySplit="5" topLeftCell="FO6" activePane="bottomRight" state="frozen"/>
      <selection pane="topRight" activeCell="C1" sqref="C1"/>
      <selection pane="bottomLeft" activeCell="A6" sqref="A6"/>
      <selection pane="bottomRight" activeCell="B3" sqref="B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9.140625" style="2"/>
    <col min="225" max="231" width="9.140625" style="2" customWidth="1"/>
    <col min="232" max="232" width="10.5703125" style="2" customWidth="1"/>
    <col min="233" max="235" width="9.140625" style="2" hidden="1" customWidth="1"/>
    <col min="236" max="236" width="10.7109375" style="2" customWidth="1"/>
    <col min="237" max="16384" width="9.140625" style="2"/>
  </cols>
  <sheetData>
    <row r="1" spans="2:236"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36"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36" ht="15.75" customHeight="1" x14ac:dyDescent="0.25">
      <c r="B3" s="4" t="s">
        <v>69</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36"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A4" s="88" t="s">
        <v>58</v>
      </c>
      <c r="IB4" s="88"/>
    </row>
    <row r="5" spans="2:236"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70</v>
      </c>
    </row>
    <row r="6" spans="2:236"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0</v>
      </c>
      <c r="HZ6" s="14">
        <f>+[1]Буџет!HZ6</f>
        <v>0</v>
      </c>
      <c r="IA6" s="50">
        <f>+[1]Буџет!IA6</f>
        <v>0</v>
      </c>
      <c r="IB6" s="59">
        <f>SUM(HP6:IA6)</f>
        <v>1636383.0028072498</v>
      </c>
    </row>
    <row r="7" spans="2:236"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0</v>
      </c>
      <c r="HZ7" s="14">
        <f>+[1]Буџет!HZ7</f>
        <v>0</v>
      </c>
      <c r="IA7" s="50">
        <f>+[1]Буџет!IA7</f>
        <v>0</v>
      </c>
      <c r="IB7" s="59">
        <f t="shared" ref="IB7:IB16" si="4">SUM(HP7:IA7)</f>
        <v>1451278.4028072499</v>
      </c>
    </row>
    <row r="8" spans="2:236"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0</v>
      </c>
      <c r="HZ8" s="18">
        <f>+[1]Буџет!HZ8</f>
        <v>0</v>
      </c>
      <c r="IA8" s="51">
        <f>+[1]Буџет!IA8</f>
        <v>0</v>
      </c>
      <c r="IB8" s="60">
        <f t="shared" si="4"/>
        <v>106033.00049870001</v>
      </c>
    </row>
    <row r="9" spans="2:236"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0</v>
      </c>
      <c r="HZ9" s="18">
        <f>+[1]Буџет!HZ9</f>
        <v>0</v>
      </c>
      <c r="IA9" s="51">
        <f>+[1]Буџет!IA9</f>
        <v>0</v>
      </c>
      <c r="IB9" s="60">
        <f t="shared" si="4"/>
        <v>213933.09729414</v>
      </c>
    </row>
    <row r="10" spans="2:236"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0</v>
      </c>
      <c r="HZ10" s="18">
        <f>+[1]Буџет!HZ10</f>
        <v>0</v>
      </c>
      <c r="IA10" s="51">
        <f>+[1]Буџет!IA10</f>
        <v>0</v>
      </c>
      <c r="IB10" s="60">
        <f t="shared" si="4"/>
        <v>727626.50081005995</v>
      </c>
    </row>
    <row r="11" spans="2:236"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0</v>
      </c>
      <c r="HZ11" s="18">
        <f>+[1]Буџет!HZ11</f>
        <v>0</v>
      </c>
      <c r="IA11" s="51">
        <f>+[1]Буџет!IA11</f>
        <v>0</v>
      </c>
      <c r="IB11" s="60">
        <f t="shared" si="4"/>
        <v>322509.20093877992</v>
      </c>
    </row>
    <row r="12" spans="2:236"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0</v>
      </c>
      <c r="HZ12" s="18">
        <f>+[1]Буџет!HZ12</f>
        <v>0</v>
      </c>
      <c r="IA12" s="51">
        <f>+[1]Буџет!IA12</f>
        <v>0</v>
      </c>
      <c r="IB12" s="60">
        <f t="shared" si="4"/>
        <v>68503.000313479992</v>
      </c>
    </row>
    <row r="13" spans="2:236"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0</v>
      </c>
      <c r="HZ13" s="18">
        <f>+[1]Буџет!HZ13</f>
        <v>0</v>
      </c>
      <c r="IA13" s="51">
        <f>+[1]Буџет!IA13</f>
        <v>0</v>
      </c>
      <c r="IB13" s="60">
        <f t="shared" si="4"/>
        <v>12673.602952090001</v>
      </c>
    </row>
    <row r="14" spans="2:236"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0</v>
      </c>
      <c r="HZ14" s="20">
        <f>+[1]Буџет!HZ14</f>
        <v>0</v>
      </c>
      <c r="IA14" s="52">
        <f>+[1]Буџет!IA14</f>
        <v>0</v>
      </c>
      <c r="IB14" s="61">
        <f t="shared" si="4"/>
        <v>175934.8</v>
      </c>
    </row>
    <row r="15" spans="2:236"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0</v>
      </c>
      <c r="HZ15" s="18">
        <f>+[1]Буџет!HZ15</f>
        <v>0</v>
      </c>
      <c r="IA15" s="51">
        <f>+[1]Буџет!IA15</f>
        <v>0</v>
      </c>
      <c r="IB15" s="60">
        <f t="shared" si="4"/>
        <v>9693.7332850499988</v>
      </c>
    </row>
    <row r="16" spans="2:236"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0</v>
      </c>
      <c r="HZ16" s="20">
        <f>+[1]Буџет!HZ16</f>
        <v>0</v>
      </c>
      <c r="IA16" s="52">
        <f>+[1]Буџет!IA16</f>
        <v>0</v>
      </c>
      <c r="IB16" s="61">
        <f t="shared" si="4"/>
        <v>9169.7999999999993</v>
      </c>
    </row>
    <row r="17" spans="2:236"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row>
    <row r="18" spans="2:236"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5">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6">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7">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0</v>
      </c>
      <c r="HZ18" s="14">
        <f>+[1]Буџет!HZ18</f>
        <v>0</v>
      </c>
      <c r="IA18" s="50">
        <f>+[1]Буџет!IA18</f>
        <v>0</v>
      </c>
      <c r="IB18" s="59">
        <f t="shared" ref="IB18:IB31" si="8">SUM(HP18:IA18)</f>
        <v>1712174.5183960206</v>
      </c>
    </row>
    <row r="19" spans="2:236"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5"/>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6"/>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7"/>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0</v>
      </c>
      <c r="HZ19" s="14">
        <f>+[1]Буџет!HZ19</f>
        <v>0</v>
      </c>
      <c r="IA19" s="50">
        <f>+[1]Буџет!IA19</f>
        <v>0</v>
      </c>
      <c r="IB19" s="59">
        <f t="shared" si="8"/>
        <v>1364833.0182232009</v>
      </c>
    </row>
    <row r="20" spans="2:236"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5"/>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6"/>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7"/>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0</v>
      </c>
      <c r="HZ20" s="18">
        <f>+[1]Буџет!HZ20</f>
        <v>0</v>
      </c>
      <c r="IA20" s="51">
        <f>+[1]Буџет!IA20</f>
        <v>0</v>
      </c>
      <c r="IB20" s="60">
        <f t="shared" si="8"/>
        <v>432703.28990763985</v>
      </c>
    </row>
    <row r="21" spans="2:236"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5"/>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6"/>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7"/>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0</v>
      </c>
      <c r="HZ21" s="18">
        <f>+[1]Буџет!HZ21</f>
        <v>0</v>
      </c>
      <c r="IA21" s="51">
        <f>+[1]Буџет!IA21</f>
        <v>0</v>
      </c>
      <c r="IB21" s="60">
        <f t="shared" si="8"/>
        <v>141950.2598264</v>
      </c>
    </row>
    <row r="22" spans="2:236"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5"/>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6"/>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7"/>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0</v>
      </c>
      <c r="HZ22" s="18">
        <f>+[1]Буџет!HZ22</f>
        <v>0</v>
      </c>
      <c r="IA22" s="51">
        <f>+[1]Буџет!IA22</f>
        <v>0</v>
      </c>
      <c r="IB22" s="60">
        <f t="shared" si="8"/>
        <v>135506.3402180312</v>
      </c>
    </row>
    <row r="23" spans="2:236"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5"/>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6"/>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7"/>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0</v>
      </c>
      <c r="HZ23" s="18">
        <f>+[1]Буџет!HZ23</f>
        <v>0</v>
      </c>
      <c r="IA23" s="51">
        <f>+[1]Буџет!IA23</f>
        <v>0</v>
      </c>
      <c r="IB23" s="60">
        <f t="shared" si="8"/>
        <v>148094.84245593991</v>
      </c>
    </row>
    <row r="24" spans="2:236"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5"/>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6"/>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7"/>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0</v>
      </c>
      <c r="HZ24" s="18">
        <f>+[1]Буџет!HZ24</f>
        <v>0</v>
      </c>
      <c r="IA24" s="51">
        <f>+[1]Буџет!IA24</f>
        <v>0</v>
      </c>
      <c r="IB24" s="60">
        <f t="shared" si="8"/>
        <v>10846.933435849993</v>
      </c>
    </row>
    <row r="25" spans="2:236"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5"/>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6"/>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7"/>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0</v>
      </c>
      <c r="HZ25" s="18">
        <f>+[1]Буџет!HZ25</f>
        <v>0</v>
      </c>
      <c r="IA25" s="51">
        <f>+[1]Буџет!IA25</f>
        <v>0</v>
      </c>
      <c r="IB25" s="60">
        <f t="shared" si="8"/>
        <v>51107.900011149999</v>
      </c>
    </row>
    <row r="26" spans="2:236"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5"/>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6"/>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7"/>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0</v>
      </c>
      <c r="HZ26" s="18">
        <f>+[1]Буџет!HZ26</f>
        <v>0</v>
      </c>
      <c r="IA26" s="51">
        <f>+[1]Буџет!IA26</f>
        <v>0</v>
      </c>
      <c r="IB26" s="60">
        <f t="shared" si="8"/>
        <v>259393.20000000007</v>
      </c>
    </row>
    <row r="27" spans="2:236"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5"/>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6"/>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7"/>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0</v>
      </c>
      <c r="HZ27" s="18">
        <f>+[1]Буџет!HZ27</f>
        <v>0</v>
      </c>
      <c r="IA27" s="51">
        <f>+[1]Буџет!IA27</f>
        <v>0</v>
      </c>
      <c r="IB27" s="60">
        <f t="shared" si="8"/>
        <v>150075.96486657995</v>
      </c>
    </row>
    <row r="28" spans="2:236"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5"/>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6"/>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7"/>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0</v>
      </c>
      <c r="HZ28" s="18">
        <f>+[1]Буџет!HZ28</f>
        <v>0</v>
      </c>
      <c r="IA28" s="51">
        <f>+[1]Буџет!IA28</f>
        <v>0</v>
      </c>
      <c r="IB28" s="60">
        <f t="shared" si="8"/>
        <v>35154.287501609986</v>
      </c>
    </row>
    <row r="29" spans="2:236"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5"/>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6"/>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7"/>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0</v>
      </c>
      <c r="HZ29" s="14">
        <f>+[1]Буџет!HZ29</f>
        <v>0</v>
      </c>
      <c r="IA29" s="50">
        <f>+[1]Буџет!IA29</f>
        <v>0</v>
      </c>
      <c r="IB29" s="59">
        <f t="shared" si="8"/>
        <v>305526.00017281994</v>
      </c>
    </row>
    <row r="30" spans="2:236"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5"/>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6"/>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7"/>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0</v>
      </c>
      <c r="HZ30" s="20">
        <f>+[1]Буџет!HZ30</f>
        <v>0</v>
      </c>
      <c r="IA30" s="52">
        <f>+[1]Буџет!IA30</f>
        <v>0</v>
      </c>
      <c r="IB30" s="61">
        <f t="shared" si="8"/>
        <v>23308.500000000004</v>
      </c>
    </row>
    <row r="31" spans="2:236"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5"/>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6"/>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7"/>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0</v>
      </c>
      <c r="HZ31" s="14">
        <f>+[1]Буџет!HZ31</f>
        <v>0</v>
      </c>
      <c r="IA31" s="50">
        <f>+[1]Буџет!IA31</f>
        <v>0</v>
      </c>
      <c r="IB31" s="59">
        <f t="shared" si="8"/>
        <v>18507</v>
      </c>
    </row>
    <row r="32" spans="2:236"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row>
    <row r="33" spans="2:236"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9">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0">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1">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0</v>
      </c>
      <c r="HZ33" s="14">
        <f>+[1]Буџет!HZ33</f>
        <v>0</v>
      </c>
      <c r="IA33" s="50">
        <f>+[1]Буџет!IA33</f>
        <v>0</v>
      </c>
      <c r="IB33" s="59">
        <f t="shared" ref="IB33:IB34" si="12">SUM(HP33:IA33)</f>
        <v>-75791.51558877097</v>
      </c>
    </row>
    <row r="34" spans="2:236"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9"/>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0"/>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1"/>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0</v>
      </c>
      <c r="HZ34" s="14">
        <f>+[1]Буџет!HZ34</f>
        <v>0</v>
      </c>
      <c r="IA34" s="50">
        <f>+[1]Буџет!IA34</f>
        <v>0</v>
      </c>
      <c r="IB34" s="59">
        <f t="shared" si="12"/>
        <v>50021.091344210261</v>
      </c>
    </row>
    <row r="35" spans="2:236"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row>
    <row r="36" spans="2:236"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3">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4">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5">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0</v>
      </c>
      <c r="HZ36" s="20">
        <f>+[1]Буџет!HZ36</f>
        <v>0</v>
      </c>
      <c r="IA36" s="52">
        <f>+[1]Буџет!IA36</f>
        <v>0</v>
      </c>
      <c r="IB36" s="61">
        <f t="shared" ref="IB36:IB44" si="16">SUM(HP36:IA36)</f>
        <v>387487.04108212003</v>
      </c>
    </row>
    <row r="37" spans="2:236"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3"/>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4"/>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5"/>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6"/>
        <v>3114.1316929600002</v>
      </c>
    </row>
    <row r="38" spans="2:236"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3"/>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4"/>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5"/>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0</v>
      </c>
      <c r="HZ38" s="18">
        <f>+[1]Буџет!HZ38</f>
        <v>0</v>
      </c>
      <c r="IA38" s="51">
        <f>+[1]Буџет!IA38</f>
        <v>0</v>
      </c>
      <c r="IB38" s="60">
        <f t="shared" si="16"/>
        <v>15429.768307039998</v>
      </c>
    </row>
    <row r="39" spans="2:236"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3"/>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4"/>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5"/>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0</v>
      </c>
      <c r="HZ39" s="18">
        <f>+[1]Буџет!HZ39</f>
        <v>0</v>
      </c>
      <c r="IA39" s="51">
        <f>+[1]Буџет!IA39</f>
        <v>0</v>
      </c>
      <c r="IB39" s="60">
        <f t="shared" si="16"/>
        <v>266725.94108212006</v>
      </c>
    </row>
    <row r="40" spans="2:236"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3"/>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4"/>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5"/>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0</v>
      </c>
      <c r="HZ40" s="18">
        <f>+[1]Буџет!HZ40</f>
        <v>0</v>
      </c>
      <c r="IA40" s="51">
        <f>+[1]Буџет!IA40</f>
        <v>0</v>
      </c>
      <c r="IB40" s="60">
        <f t="shared" si="16"/>
        <v>102217.20000000001</v>
      </c>
    </row>
    <row r="41" spans="2:236"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3"/>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4"/>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5"/>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0</v>
      </c>
      <c r="HZ41" s="20">
        <f>+[1]Буџет!HZ41</f>
        <v>0</v>
      </c>
      <c r="IA41" s="52">
        <f>+[1]Буџет!IA41</f>
        <v>0</v>
      </c>
      <c r="IB41" s="61">
        <f t="shared" si="16"/>
        <v>365339.42265073</v>
      </c>
    </row>
    <row r="42" spans="2:236"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3"/>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4"/>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5"/>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0</v>
      </c>
      <c r="HZ42" s="18">
        <f>+[1]Буџет!HZ42</f>
        <v>0</v>
      </c>
      <c r="IA42" s="51">
        <f>+[1]Буџет!IA42</f>
        <v>0</v>
      </c>
      <c r="IB42" s="60">
        <f t="shared" si="16"/>
        <v>235203.72265072996</v>
      </c>
    </row>
    <row r="43" spans="2:236"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3"/>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4"/>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5"/>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0</v>
      </c>
      <c r="HZ43" s="18">
        <f>+[1]Буџет!HZ43</f>
        <v>0</v>
      </c>
      <c r="IA43" s="51">
        <f>+[1]Буџет!IA43</f>
        <v>0</v>
      </c>
      <c r="IB43" s="60">
        <f t="shared" si="16"/>
        <v>128853.5</v>
      </c>
    </row>
    <row r="44" spans="2:236"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3"/>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4"/>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5"/>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v>
      </c>
      <c r="IA44" s="51">
        <f>+[1]Буџет!IA44</f>
        <v>0</v>
      </c>
      <c r="IB44" s="60">
        <f t="shared" si="16"/>
        <v>1282.1999999999998</v>
      </c>
    </row>
    <row r="45" spans="2:236"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row>
    <row r="46" spans="2:236"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17">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18">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19">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0</v>
      </c>
      <c r="HZ46" s="48">
        <f>+[1]Буџет!HZ46</f>
        <v>0</v>
      </c>
      <c r="IA46" s="66">
        <f>+[1]Буџет!IA46</f>
        <v>0</v>
      </c>
      <c r="IB46" s="59">
        <f t="shared" ref="IB46:IB47" si="20">SUM(HP46:IA46)</f>
        <v>-53643.897157380925</v>
      </c>
    </row>
    <row r="47" spans="2:236"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17"/>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18"/>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19"/>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0</v>
      </c>
      <c r="HZ47" s="42">
        <f>+[1]Буџет!HZ47</f>
        <v>0</v>
      </c>
      <c r="IA47" s="56">
        <f>+[1]Буџет!IA47</f>
        <v>0</v>
      </c>
      <c r="IB47" s="65">
        <f t="shared" si="20"/>
        <v>75791.51558877097</v>
      </c>
    </row>
    <row r="48" spans="2:236"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A4:IB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2025-10-29T11:19:05Z</dcterms:modified>
</cp:coreProperties>
</file>