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Government'!$B$3:$KM$62</definedName>
    <definedName name="_xlnm.Print_Area" localSheetId="1">'in % of GDP'!$B$3:$U$63</definedName>
  </definedNames>
  <calcPr calcId="162913"/>
</workbook>
</file>

<file path=xl/calcChain.xml><?xml version="1.0" encoding="utf-8"?>
<calcChain xmlns="http://schemas.openxmlformats.org/spreadsheetml/2006/main">
  <c r="V55" i="12" l="1"/>
  <c r="U55" i="12"/>
  <c r="T55" i="12"/>
  <c r="S55" i="12"/>
  <c r="R55" i="12"/>
  <c r="Q55" i="12"/>
  <c r="P55" i="12"/>
  <c r="O55" i="12"/>
  <c r="N55" i="12"/>
  <c r="M55" i="12"/>
  <c r="L55" i="12"/>
  <c r="K55" i="12"/>
  <c r="J55" i="12"/>
  <c r="I55" i="12"/>
  <c r="H55" i="12"/>
  <c r="G55" i="12"/>
  <c r="F55" i="12"/>
  <c r="E55" i="12"/>
  <c r="D55" i="12"/>
  <c r="C55" i="12"/>
  <c r="V54" i="12"/>
  <c r="U54" i="12"/>
  <c r="T54" i="12"/>
  <c r="S54" i="12"/>
  <c r="R54" i="12"/>
  <c r="Q54" i="12"/>
  <c r="P54" i="12"/>
  <c r="O54" i="12"/>
  <c r="N54" i="12"/>
  <c r="M54" i="12"/>
  <c r="L54" i="12"/>
  <c r="K54" i="12"/>
  <c r="J54" i="12"/>
  <c r="I54" i="12"/>
  <c r="H54" i="12"/>
  <c r="G54" i="12"/>
  <c r="F54" i="12"/>
  <c r="E54" i="12"/>
  <c r="D54" i="12"/>
  <c r="C54" i="12"/>
  <c r="V53" i="12"/>
  <c r="U53" i="12"/>
  <c r="T53" i="12"/>
  <c r="S53" i="12"/>
  <c r="R53" i="12"/>
  <c r="Q53" i="12"/>
  <c r="P53" i="12"/>
  <c r="O53" i="12"/>
  <c r="N53" i="12"/>
  <c r="M53" i="12"/>
  <c r="L53" i="12"/>
  <c r="K53" i="12"/>
  <c r="J53" i="12"/>
  <c r="I53" i="12"/>
  <c r="H53" i="12"/>
  <c r="G53" i="12"/>
  <c r="F53" i="12"/>
  <c r="E53" i="12"/>
  <c r="D53" i="12"/>
  <c r="C53" i="12"/>
  <c r="V52" i="12"/>
  <c r="U52" i="12"/>
  <c r="T52" i="12"/>
  <c r="S52" i="12"/>
  <c r="R52" i="12"/>
  <c r="Q52" i="12"/>
  <c r="P52" i="12"/>
  <c r="O52" i="12"/>
  <c r="N52" i="12"/>
  <c r="M52" i="12"/>
  <c r="L52" i="12"/>
  <c r="K52" i="12"/>
  <c r="J52" i="12"/>
  <c r="I52" i="12"/>
  <c r="H52" i="12"/>
  <c r="G52" i="12"/>
  <c r="F52" i="12"/>
  <c r="E52" i="12"/>
  <c r="D52" i="12"/>
  <c r="C52" i="12"/>
  <c r="V50" i="12"/>
  <c r="U50" i="12"/>
  <c r="T50" i="12"/>
  <c r="S50" i="12"/>
  <c r="R50" i="12"/>
  <c r="Q50" i="12"/>
  <c r="P50" i="12"/>
  <c r="O50" i="12"/>
  <c r="N50" i="12"/>
  <c r="M50" i="12"/>
  <c r="L50" i="12"/>
  <c r="K50" i="12"/>
  <c r="J50" i="12"/>
  <c r="I50" i="12"/>
  <c r="H50" i="12"/>
  <c r="G50" i="12"/>
  <c r="F50" i="12"/>
  <c r="E50" i="12"/>
  <c r="D50" i="12"/>
  <c r="C50" i="12"/>
  <c r="V49" i="12"/>
  <c r="U49" i="12"/>
  <c r="T49" i="12"/>
  <c r="S49" i="12"/>
  <c r="R49" i="12"/>
  <c r="Q49" i="12"/>
  <c r="P49" i="12"/>
  <c r="O49" i="12"/>
  <c r="N49" i="12"/>
  <c r="M49" i="12"/>
  <c r="L49" i="12"/>
  <c r="K49" i="12"/>
  <c r="J49" i="12"/>
  <c r="I49" i="12"/>
  <c r="H49" i="12"/>
  <c r="G49" i="12"/>
  <c r="F49" i="12"/>
  <c r="E49" i="12"/>
  <c r="D49" i="12"/>
  <c r="C49" i="12"/>
  <c r="V48" i="12"/>
  <c r="U48" i="12"/>
  <c r="T48" i="12"/>
  <c r="S48" i="12"/>
  <c r="R48" i="12"/>
  <c r="Q48" i="12"/>
  <c r="P48" i="12"/>
  <c r="O48" i="12"/>
  <c r="N48" i="12"/>
  <c r="M48" i="12"/>
  <c r="L48" i="12"/>
  <c r="K48" i="12"/>
  <c r="J48" i="12"/>
  <c r="I48" i="12"/>
  <c r="H48" i="12"/>
  <c r="G48" i="12"/>
  <c r="F48" i="12"/>
  <c r="E48" i="12"/>
  <c r="D48" i="12"/>
  <c r="C48" i="12"/>
  <c r="V47" i="12"/>
  <c r="U47" i="12"/>
  <c r="T47" i="12"/>
  <c r="S47" i="12"/>
  <c r="R47" i="12"/>
  <c r="Q47" i="12"/>
  <c r="P47" i="12"/>
  <c r="O47" i="12"/>
  <c r="N47" i="12"/>
  <c r="M47" i="12"/>
  <c r="L47" i="12"/>
  <c r="K47" i="12"/>
  <c r="J47" i="12"/>
  <c r="I47" i="12"/>
  <c r="H47" i="12"/>
  <c r="G47" i="12"/>
  <c r="F47" i="12"/>
  <c r="E47" i="12"/>
  <c r="D47" i="12"/>
  <c r="C47" i="12"/>
  <c r="V46" i="12"/>
  <c r="U46" i="12"/>
  <c r="T46" i="12"/>
  <c r="S46" i="12"/>
  <c r="R46" i="12"/>
  <c r="Q46" i="12"/>
  <c r="P46" i="12"/>
  <c r="O46" i="12"/>
  <c r="N46" i="12"/>
  <c r="M46" i="12"/>
  <c r="L46" i="12"/>
  <c r="K46" i="12"/>
  <c r="J46" i="12"/>
  <c r="I46" i="12"/>
  <c r="H46" i="12"/>
  <c r="G46" i="12"/>
  <c r="F46" i="12"/>
  <c r="E46" i="12"/>
  <c r="D46" i="12"/>
  <c r="C46" i="12"/>
  <c r="V44" i="12"/>
  <c r="U44" i="12"/>
  <c r="T44" i="12"/>
  <c r="S44" i="12"/>
  <c r="R44" i="12"/>
  <c r="Q44" i="12"/>
  <c r="P44" i="12"/>
  <c r="O44" i="12"/>
  <c r="N44" i="12"/>
  <c r="M44" i="12"/>
  <c r="L44" i="12"/>
  <c r="K44" i="12"/>
  <c r="J44" i="12"/>
  <c r="I44" i="12"/>
  <c r="H44" i="12"/>
  <c r="G44" i="12"/>
  <c r="F44" i="12"/>
  <c r="E44" i="12"/>
  <c r="D44" i="12"/>
  <c r="C44" i="12"/>
  <c r="V43" i="12"/>
  <c r="U43" i="12"/>
  <c r="T43" i="12"/>
  <c r="S43" i="12"/>
  <c r="R43" i="12"/>
  <c r="Q43" i="12"/>
  <c r="P43" i="12"/>
  <c r="O43" i="12"/>
  <c r="N43" i="12"/>
  <c r="M43" i="12"/>
  <c r="L43" i="12"/>
  <c r="K43" i="12"/>
  <c r="J43" i="12"/>
  <c r="I43" i="12"/>
  <c r="H43" i="12"/>
  <c r="G43" i="12"/>
  <c r="F43" i="12"/>
  <c r="E43" i="12"/>
  <c r="D43" i="12"/>
  <c r="C43" i="12"/>
  <c r="V42" i="12"/>
  <c r="U42" i="12"/>
  <c r="T42" i="12"/>
  <c r="S42" i="12"/>
  <c r="R42" i="12"/>
  <c r="Q42" i="12"/>
  <c r="P42" i="12"/>
  <c r="O42" i="12"/>
  <c r="N42" i="12"/>
  <c r="M42" i="12"/>
  <c r="L42" i="12"/>
  <c r="K42" i="12"/>
  <c r="J42" i="12"/>
  <c r="I42" i="12"/>
  <c r="H42" i="12"/>
  <c r="G42" i="12"/>
  <c r="F42" i="12"/>
  <c r="E42" i="12"/>
  <c r="D42" i="12"/>
  <c r="C42" i="12"/>
  <c r="V41" i="12"/>
  <c r="U41" i="12"/>
  <c r="T41" i="12"/>
  <c r="S41" i="12"/>
  <c r="R41" i="12"/>
  <c r="Q41" i="12"/>
  <c r="P41" i="12"/>
  <c r="O41" i="12"/>
  <c r="N41" i="12"/>
  <c r="M41" i="12"/>
  <c r="L41" i="12"/>
  <c r="K41" i="12"/>
  <c r="J41" i="12"/>
  <c r="I41" i="12"/>
  <c r="H41" i="12"/>
  <c r="G41" i="12"/>
  <c r="F41" i="12"/>
  <c r="E41" i="12"/>
  <c r="D41" i="12"/>
  <c r="C41" i="12"/>
  <c r="V40" i="12"/>
  <c r="U40" i="12"/>
  <c r="T40" i="12"/>
  <c r="S40" i="12"/>
  <c r="R40" i="12"/>
  <c r="Q40" i="12"/>
  <c r="P40" i="12"/>
  <c r="O40" i="12"/>
  <c r="N40" i="12"/>
  <c r="M40" i="12"/>
  <c r="L40" i="12"/>
  <c r="K40" i="12"/>
  <c r="J40" i="12"/>
  <c r="I40" i="12"/>
  <c r="H40" i="12"/>
  <c r="G40" i="12"/>
  <c r="F40" i="12"/>
  <c r="E40" i="12"/>
  <c r="D40" i="12"/>
  <c r="C40" i="12"/>
  <c r="V39" i="12"/>
  <c r="U39" i="12"/>
  <c r="T39" i="12"/>
  <c r="S39" i="12"/>
  <c r="R39" i="12"/>
  <c r="Q39" i="12"/>
  <c r="P39" i="12"/>
  <c r="O39" i="12"/>
  <c r="N39" i="12"/>
  <c r="M39" i="12"/>
  <c r="L39" i="12"/>
  <c r="K39" i="12"/>
  <c r="J39" i="12"/>
  <c r="I39" i="12"/>
  <c r="H39" i="12"/>
  <c r="G39" i="12"/>
  <c r="F39" i="12"/>
  <c r="E39" i="12"/>
  <c r="D39" i="12"/>
  <c r="C39" i="12"/>
  <c r="V38" i="12"/>
  <c r="U38" i="12"/>
  <c r="T38" i="12"/>
  <c r="S38" i="12"/>
  <c r="R38" i="12"/>
  <c r="Q38" i="12"/>
  <c r="P38" i="12"/>
  <c r="O38" i="12"/>
  <c r="N38" i="12"/>
  <c r="M38" i="12"/>
  <c r="L38" i="12"/>
  <c r="K38" i="12"/>
  <c r="J38" i="12"/>
  <c r="I38" i="12"/>
  <c r="H38" i="12"/>
  <c r="G38" i="12"/>
  <c r="F38" i="12"/>
  <c r="E38" i="12"/>
  <c r="D38" i="12"/>
  <c r="C38" i="12"/>
  <c r="V37" i="12"/>
  <c r="U37" i="12"/>
  <c r="T37" i="12"/>
  <c r="S37" i="12"/>
  <c r="R37" i="12"/>
  <c r="Q37" i="12"/>
  <c r="P37" i="12"/>
  <c r="O37" i="12"/>
  <c r="N37" i="12"/>
  <c r="M37" i="12"/>
  <c r="L37" i="12"/>
  <c r="K37" i="12"/>
  <c r="J37" i="12"/>
  <c r="I37" i="12"/>
  <c r="H37" i="12"/>
  <c r="G37" i="12"/>
  <c r="F37" i="12"/>
  <c r="E37" i="12"/>
  <c r="D37" i="12"/>
  <c r="C37" i="12"/>
  <c r="V36" i="12"/>
  <c r="U36" i="12"/>
  <c r="T36" i="12"/>
  <c r="S36" i="12"/>
  <c r="R36" i="12"/>
  <c r="Q36" i="12"/>
  <c r="P36" i="12"/>
  <c r="O36" i="12"/>
  <c r="N36" i="12"/>
  <c r="M36" i="12"/>
  <c r="L36" i="12"/>
  <c r="K36" i="12"/>
  <c r="J36" i="12"/>
  <c r="I36" i="12"/>
  <c r="H36" i="12"/>
  <c r="G36" i="12"/>
  <c r="F36" i="12"/>
  <c r="E36" i="12"/>
  <c r="D36" i="12"/>
  <c r="C36" i="12"/>
  <c r="V35" i="12"/>
  <c r="U35" i="12"/>
  <c r="T35" i="12"/>
  <c r="S35" i="12"/>
  <c r="R35" i="12"/>
  <c r="Q35" i="12"/>
  <c r="P35" i="12"/>
  <c r="O35" i="12"/>
  <c r="N35" i="12"/>
  <c r="M35" i="12"/>
  <c r="L35" i="12"/>
  <c r="K35" i="12"/>
  <c r="J35" i="12"/>
  <c r="I35" i="12"/>
  <c r="H35" i="12"/>
  <c r="G35" i="12"/>
  <c r="F35" i="12"/>
  <c r="E35" i="12"/>
  <c r="D35" i="12"/>
  <c r="C35" i="12"/>
  <c r="V34" i="12"/>
  <c r="U34" i="12"/>
  <c r="T34" i="12"/>
  <c r="S34" i="12"/>
  <c r="R34" i="12"/>
  <c r="Q34" i="12"/>
  <c r="P34" i="12"/>
  <c r="O34" i="12"/>
  <c r="N34" i="12"/>
  <c r="M34" i="12"/>
  <c r="L34" i="12"/>
  <c r="K34" i="12"/>
  <c r="J34" i="12"/>
  <c r="I34" i="12"/>
  <c r="H34" i="12"/>
  <c r="G34" i="12"/>
  <c r="F34" i="12"/>
  <c r="E34" i="12"/>
  <c r="D34" i="12"/>
  <c r="C34" i="12"/>
  <c r="V33" i="12"/>
  <c r="U33" i="12"/>
  <c r="T33" i="12"/>
  <c r="S33" i="12"/>
  <c r="R33" i="12"/>
  <c r="Q33" i="12"/>
  <c r="P33" i="12"/>
  <c r="O33" i="12"/>
  <c r="N33" i="12"/>
  <c r="M33" i="12"/>
  <c r="L33" i="12"/>
  <c r="K33" i="12"/>
  <c r="J33" i="12"/>
  <c r="I33" i="12"/>
  <c r="H33" i="12"/>
  <c r="G33" i="12"/>
  <c r="F33" i="12"/>
  <c r="E33" i="12"/>
  <c r="D33" i="12"/>
  <c r="C33" i="12"/>
  <c r="V32" i="12"/>
  <c r="U32" i="12"/>
  <c r="T32" i="12"/>
  <c r="S32" i="12"/>
  <c r="R32" i="12"/>
  <c r="Q32" i="12"/>
  <c r="P32" i="12"/>
  <c r="O32" i="12"/>
  <c r="N32" i="12"/>
  <c r="M32" i="12"/>
  <c r="L32" i="12"/>
  <c r="K32" i="12"/>
  <c r="J32" i="12"/>
  <c r="I32" i="12"/>
  <c r="H32" i="12"/>
  <c r="G32" i="12"/>
  <c r="F32" i="12"/>
  <c r="E32" i="12"/>
  <c r="D32" i="12"/>
  <c r="C32" i="12"/>
  <c r="V31" i="12"/>
  <c r="U31" i="12"/>
  <c r="T31" i="12"/>
  <c r="S31" i="12"/>
  <c r="R31" i="12"/>
  <c r="Q31" i="12"/>
  <c r="P31" i="12"/>
  <c r="O31" i="12"/>
  <c r="N31" i="12"/>
  <c r="M31" i="12"/>
  <c r="L31" i="12"/>
  <c r="K31" i="12"/>
  <c r="J31" i="12"/>
  <c r="I31" i="12"/>
  <c r="H31" i="12"/>
  <c r="G31" i="12"/>
  <c r="F31" i="12"/>
  <c r="E31" i="12"/>
  <c r="D31" i="12"/>
  <c r="C31" i="12"/>
  <c r="V30" i="12"/>
  <c r="U30" i="12"/>
  <c r="T30" i="12"/>
  <c r="S30" i="12"/>
  <c r="R30" i="12"/>
  <c r="Q30" i="12"/>
  <c r="P30" i="12"/>
  <c r="O30" i="12"/>
  <c r="N30" i="12"/>
  <c r="M30" i="12"/>
  <c r="L30" i="12"/>
  <c r="K30" i="12"/>
  <c r="J30" i="12"/>
  <c r="I30" i="12"/>
  <c r="H30" i="12"/>
  <c r="G30" i="12"/>
  <c r="F30" i="12"/>
  <c r="E30" i="12"/>
  <c r="D30" i="12"/>
  <c r="C30" i="12"/>
  <c r="V29" i="12"/>
  <c r="U29" i="12"/>
  <c r="T29" i="12"/>
  <c r="S29" i="12"/>
  <c r="R29" i="12"/>
  <c r="Q29" i="12"/>
  <c r="P29" i="12"/>
  <c r="O29" i="12"/>
  <c r="N29" i="12"/>
  <c r="M29" i="12"/>
  <c r="L29" i="12"/>
  <c r="K29" i="12"/>
  <c r="J29" i="12"/>
  <c r="I29" i="12"/>
  <c r="H29" i="12"/>
  <c r="G29" i="12"/>
  <c r="F29" i="12"/>
  <c r="E29" i="12"/>
  <c r="D29" i="12"/>
  <c r="C29" i="12"/>
  <c r="V28" i="12"/>
  <c r="U28" i="12"/>
  <c r="T28" i="12"/>
  <c r="S28" i="12"/>
  <c r="R28" i="12"/>
  <c r="Q28" i="12"/>
  <c r="P28" i="12"/>
  <c r="O28" i="12"/>
  <c r="N28" i="12"/>
  <c r="M28" i="12"/>
  <c r="L28" i="12"/>
  <c r="K28" i="12"/>
  <c r="J28" i="12"/>
  <c r="I28" i="12"/>
  <c r="H28" i="12"/>
  <c r="G28" i="12"/>
  <c r="F28" i="12"/>
  <c r="E28" i="12"/>
  <c r="D28" i="12"/>
  <c r="C28" i="12"/>
  <c r="V26" i="12"/>
  <c r="U26" i="12"/>
  <c r="T26" i="12"/>
  <c r="S26" i="12"/>
  <c r="R26" i="12"/>
  <c r="Q26" i="12"/>
  <c r="P26" i="12"/>
  <c r="O26" i="12"/>
  <c r="N26" i="12"/>
  <c r="M26" i="12"/>
  <c r="L26" i="12"/>
  <c r="K26" i="12"/>
  <c r="J26" i="12"/>
  <c r="I26" i="12"/>
  <c r="H26" i="12"/>
  <c r="G26" i="12"/>
  <c r="F26" i="12"/>
  <c r="E26" i="12"/>
  <c r="D26" i="12"/>
  <c r="C26" i="12"/>
  <c r="V25" i="12"/>
  <c r="U25" i="12"/>
  <c r="T25" i="12"/>
  <c r="S25" i="12"/>
  <c r="R25" i="12"/>
  <c r="Q25" i="12"/>
  <c r="P25" i="12"/>
  <c r="O25" i="12"/>
  <c r="N25" i="12"/>
  <c r="M25" i="12"/>
  <c r="L25" i="12"/>
  <c r="K25" i="12"/>
  <c r="J25" i="12"/>
  <c r="I25" i="12"/>
  <c r="H25" i="12"/>
  <c r="G25" i="12"/>
  <c r="F25" i="12"/>
  <c r="E25" i="12"/>
  <c r="D25" i="12"/>
  <c r="C25" i="12"/>
  <c r="V24" i="12"/>
  <c r="U24" i="12"/>
  <c r="T24" i="12"/>
  <c r="S24" i="12"/>
  <c r="R24" i="12"/>
  <c r="Q24" i="12"/>
  <c r="P24" i="12"/>
  <c r="O24" i="12"/>
  <c r="N24" i="12"/>
  <c r="M24" i="12"/>
  <c r="L24" i="12"/>
  <c r="K24" i="12"/>
  <c r="J24" i="12"/>
  <c r="I24" i="12"/>
  <c r="H24" i="12"/>
  <c r="G24" i="12"/>
  <c r="F24" i="12"/>
  <c r="E24" i="12"/>
  <c r="D24" i="12"/>
  <c r="C24" i="12"/>
  <c r="V23" i="12"/>
  <c r="U23" i="12"/>
  <c r="T23" i="12"/>
  <c r="S23" i="12"/>
  <c r="R23" i="12"/>
  <c r="Q23" i="12"/>
  <c r="P23" i="12"/>
  <c r="O23" i="12"/>
  <c r="N23" i="12"/>
  <c r="M23" i="12"/>
  <c r="L23" i="12"/>
  <c r="K23" i="12"/>
  <c r="J23" i="12"/>
  <c r="I23" i="12"/>
  <c r="H23" i="12"/>
  <c r="G23" i="12"/>
  <c r="F23" i="12"/>
  <c r="E23" i="12"/>
  <c r="D23" i="12"/>
  <c r="C23" i="12"/>
  <c r="V22" i="12"/>
  <c r="U22" i="12"/>
  <c r="T22" i="12"/>
  <c r="S22" i="12"/>
  <c r="R22" i="12"/>
  <c r="Q22" i="12"/>
  <c r="P22" i="12"/>
  <c r="O22" i="12"/>
  <c r="N22" i="12"/>
  <c r="M22" i="12"/>
  <c r="L22" i="12"/>
  <c r="K22" i="12"/>
  <c r="J22" i="12"/>
  <c r="I22" i="12"/>
  <c r="H22" i="12"/>
  <c r="G22" i="12"/>
  <c r="F22" i="12"/>
  <c r="E22" i="12"/>
  <c r="D22" i="12"/>
  <c r="C22" i="12"/>
  <c r="V21" i="12"/>
  <c r="U21" i="12"/>
  <c r="T21" i="12"/>
  <c r="S21" i="12"/>
  <c r="R21" i="12"/>
  <c r="Q21" i="12"/>
  <c r="P21" i="12"/>
  <c r="O21" i="12"/>
  <c r="N21" i="12"/>
  <c r="M21" i="12"/>
  <c r="L21" i="12"/>
  <c r="K21" i="12"/>
  <c r="J21" i="12"/>
  <c r="I21" i="12"/>
  <c r="H21" i="12"/>
  <c r="G21" i="12"/>
  <c r="F21" i="12"/>
  <c r="E21" i="12"/>
  <c r="D21" i="12"/>
  <c r="C21" i="12"/>
  <c r="V20" i="12"/>
  <c r="U20" i="12"/>
  <c r="T20" i="12"/>
  <c r="S20" i="12"/>
  <c r="R20" i="12"/>
  <c r="Q20" i="12"/>
  <c r="P20" i="12"/>
  <c r="O20" i="12"/>
  <c r="N20" i="12"/>
  <c r="M20" i="12"/>
  <c r="L20" i="12"/>
  <c r="K20" i="12"/>
  <c r="J20" i="12"/>
  <c r="I20" i="12"/>
  <c r="H20" i="12"/>
  <c r="G20" i="12"/>
  <c r="F20" i="12"/>
  <c r="E20" i="12"/>
  <c r="D20" i="12"/>
  <c r="C20" i="12"/>
  <c r="V19" i="12"/>
  <c r="U19" i="12"/>
  <c r="T19" i="12"/>
  <c r="S19" i="12"/>
  <c r="R19" i="12"/>
  <c r="Q19" i="12"/>
  <c r="P19" i="12"/>
  <c r="O19" i="12"/>
  <c r="N19" i="12"/>
  <c r="M19" i="12"/>
  <c r="L19" i="12"/>
  <c r="K19" i="12"/>
  <c r="J19" i="12"/>
  <c r="I19" i="12"/>
  <c r="H19" i="12"/>
  <c r="G19" i="12"/>
  <c r="F19" i="12"/>
  <c r="E19" i="12"/>
  <c r="D19" i="12"/>
  <c r="C19" i="12"/>
  <c r="V18" i="12"/>
  <c r="U18" i="12"/>
  <c r="T18" i="12"/>
  <c r="S18" i="12"/>
  <c r="R18" i="12"/>
  <c r="Q18" i="12"/>
  <c r="P18" i="12"/>
  <c r="O18" i="12"/>
  <c r="N18" i="12"/>
  <c r="M18" i="12"/>
  <c r="L18" i="12"/>
  <c r="K18" i="12"/>
  <c r="J18" i="12"/>
  <c r="I18" i="12"/>
  <c r="H18" i="12"/>
  <c r="G18" i="12"/>
  <c r="F18" i="12"/>
  <c r="E18" i="12"/>
  <c r="D18" i="12"/>
  <c r="C18" i="12"/>
  <c r="V17" i="12"/>
  <c r="U17" i="12"/>
  <c r="T17" i="12"/>
  <c r="S17" i="12"/>
  <c r="R17" i="12"/>
  <c r="Q17" i="12"/>
  <c r="P17" i="12"/>
  <c r="O17" i="12"/>
  <c r="N17" i="12"/>
  <c r="M17" i="12"/>
  <c r="L17" i="12"/>
  <c r="K17" i="12"/>
  <c r="J17" i="12"/>
  <c r="I17" i="12"/>
  <c r="H17" i="12"/>
  <c r="G17" i="12"/>
  <c r="F17" i="12"/>
  <c r="E17" i="12"/>
  <c r="D17" i="12"/>
  <c r="C17" i="12"/>
  <c r="V16" i="12"/>
  <c r="U16" i="12"/>
  <c r="T16" i="12"/>
  <c r="S16" i="12"/>
  <c r="R16" i="12"/>
  <c r="Q16" i="12"/>
  <c r="P16" i="12"/>
  <c r="O16" i="12"/>
  <c r="N16" i="12"/>
  <c r="M16" i="12"/>
  <c r="L16" i="12"/>
  <c r="K16" i="12"/>
  <c r="J16" i="12"/>
  <c r="I16" i="12"/>
  <c r="H16" i="12"/>
  <c r="G16" i="12"/>
  <c r="F16" i="12"/>
  <c r="E16" i="12"/>
  <c r="D16" i="12"/>
  <c r="C16" i="12"/>
  <c r="V15" i="12"/>
  <c r="U15" i="12"/>
  <c r="T15" i="12"/>
  <c r="S15" i="12"/>
  <c r="R15" i="12"/>
  <c r="Q15" i="12"/>
  <c r="P15" i="12"/>
  <c r="O15" i="12"/>
  <c r="N15" i="12"/>
  <c r="M15" i="12"/>
  <c r="L15" i="12"/>
  <c r="K15" i="12"/>
  <c r="J15" i="12"/>
  <c r="I15" i="12"/>
  <c r="H15" i="12"/>
  <c r="G15" i="12"/>
  <c r="F15" i="12"/>
  <c r="E15" i="12"/>
  <c r="D15" i="12"/>
  <c r="C15" i="12"/>
  <c r="V14" i="12"/>
  <c r="U14" i="12"/>
  <c r="T14" i="12"/>
  <c r="S14" i="12"/>
  <c r="R14" i="12"/>
  <c r="Q14" i="12"/>
  <c r="P14" i="12"/>
  <c r="O14" i="12"/>
  <c r="N14" i="12"/>
  <c r="M14" i="12"/>
  <c r="L14" i="12"/>
  <c r="K14" i="12"/>
  <c r="J14" i="12"/>
  <c r="I14" i="12"/>
  <c r="H14" i="12"/>
  <c r="G14" i="12"/>
  <c r="F14" i="12"/>
  <c r="E14" i="12"/>
  <c r="D14" i="12"/>
  <c r="C14" i="12"/>
  <c r="V13" i="12"/>
  <c r="U13" i="12"/>
  <c r="T13" i="12"/>
  <c r="S13" i="12"/>
  <c r="R13" i="12"/>
  <c r="Q13" i="12"/>
  <c r="P13" i="12"/>
  <c r="O13" i="12"/>
  <c r="N13" i="12"/>
  <c r="M13" i="12"/>
  <c r="L13" i="12"/>
  <c r="K13" i="12"/>
  <c r="J13" i="12"/>
  <c r="I13" i="12"/>
  <c r="H13" i="12"/>
  <c r="G13" i="12"/>
  <c r="F13" i="12"/>
  <c r="E13" i="12"/>
  <c r="D13" i="12"/>
  <c r="C13" i="12"/>
  <c r="V12" i="12"/>
  <c r="U12" i="12"/>
  <c r="T12" i="12"/>
  <c r="S12" i="12"/>
  <c r="R12" i="12"/>
  <c r="Q12" i="12"/>
  <c r="P12" i="12"/>
  <c r="O12" i="12"/>
  <c r="N12" i="12"/>
  <c r="M12" i="12"/>
  <c r="L12" i="12"/>
  <c r="K12" i="12"/>
  <c r="J12" i="12"/>
  <c r="I12" i="12"/>
  <c r="H12" i="12"/>
  <c r="G12" i="12"/>
  <c r="F12" i="12"/>
  <c r="E12" i="12"/>
  <c r="D12" i="12"/>
  <c r="C12" i="12"/>
  <c r="V11" i="12"/>
  <c r="U11" i="12"/>
  <c r="T11" i="12"/>
  <c r="S11" i="12"/>
  <c r="R11" i="12"/>
  <c r="Q11" i="12"/>
  <c r="P11" i="12"/>
  <c r="O11" i="12"/>
  <c r="N11" i="12"/>
  <c r="M11" i="12"/>
  <c r="L11" i="12"/>
  <c r="K11" i="12"/>
  <c r="J11" i="12"/>
  <c r="I11" i="12"/>
  <c r="H11" i="12"/>
  <c r="G11" i="12"/>
  <c r="F11" i="12"/>
  <c r="E11" i="12"/>
  <c r="D11" i="12"/>
  <c r="C11" i="12"/>
  <c r="V10" i="12"/>
  <c r="U10" i="12"/>
  <c r="T10" i="12"/>
  <c r="S10" i="12"/>
  <c r="R10" i="12"/>
  <c r="Q10" i="12"/>
  <c r="P10" i="12"/>
  <c r="O10" i="12"/>
  <c r="N10" i="12"/>
  <c r="M10" i="12"/>
  <c r="L10" i="12"/>
  <c r="K10" i="12"/>
  <c r="J10" i="12"/>
  <c r="I10" i="12"/>
  <c r="H10" i="12"/>
  <c r="G10" i="12"/>
  <c r="F10" i="12"/>
  <c r="E10" i="12"/>
  <c r="D10" i="12"/>
  <c r="C10" i="12"/>
  <c r="V9" i="12"/>
  <c r="U9" i="12"/>
  <c r="T9" i="12"/>
  <c r="S9" i="12"/>
  <c r="R9" i="12"/>
  <c r="Q9" i="12"/>
  <c r="P9" i="12"/>
  <c r="O9" i="12"/>
  <c r="N9" i="12"/>
  <c r="M9" i="12"/>
  <c r="L9" i="12"/>
  <c r="K9" i="12"/>
  <c r="J9" i="12"/>
  <c r="I9" i="12"/>
  <c r="H9" i="12"/>
  <c r="G9" i="12"/>
  <c r="F9" i="12"/>
  <c r="E9" i="12"/>
  <c r="D9" i="12"/>
  <c r="C9" i="12"/>
  <c r="V8" i="12"/>
  <c r="U8" i="12"/>
  <c r="T8" i="12"/>
  <c r="S8" i="12"/>
  <c r="R8" i="12"/>
  <c r="Q8" i="12"/>
  <c r="P8" i="12"/>
  <c r="O8" i="12"/>
  <c r="N8" i="12"/>
  <c r="M8" i="12"/>
  <c r="L8" i="12"/>
  <c r="K8" i="12"/>
  <c r="J8" i="12"/>
  <c r="I8" i="12"/>
  <c r="H8" i="12"/>
  <c r="G8" i="12"/>
  <c r="F8" i="12"/>
  <c r="E8" i="12"/>
  <c r="D8" i="12"/>
  <c r="C8" i="12"/>
  <c r="V7" i="12"/>
  <c r="U7" i="12"/>
  <c r="T7" i="12"/>
  <c r="S7" i="12"/>
  <c r="R7" i="12"/>
  <c r="Q7" i="12"/>
  <c r="P7" i="12"/>
  <c r="O7" i="12"/>
  <c r="N7" i="12"/>
  <c r="M7" i="12"/>
  <c r="L7" i="12"/>
  <c r="K7" i="12"/>
  <c r="J7" i="12"/>
  <c r="I7" i="12"/>
  <c r="H7" i="12"/>
  <c r="G7" i="12"/>
  <c r="F7" i="12"/>
  <c r="E7" i="12"/>
  <c r="D7" i="12"/>
  <c r="E56" i="9"/>
  <c r="D56" i="9"/>
  <c r="C56" i="9"/>
  <c r="KK55" i="9"/>
  <c r="KJ55" i="9"/>
  <c r="KI55" i="9"/>
  <c r="KH55" i="9"/>
  <c r="KG55" i="9"/>
  <c r="KF55" i="9"/>
  <c r="KE55" i="9"/>
  <c r="KD55" i="9"/>
  <c r="KC55" i="9"/>
  <c r="KB55" i="9"/>
  <c r="KA55" i="9"/>
  <c r="JZ55" i="9"/>
  <c r="JY55" i="9"/>
  <c r="JX55" i="9"/>
  <c r="JW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K54" i="9"/>
  <c r="KJ54" i="9"/>
  <c r="KI54" i="9"/>
  <c r="KH54" i="9"/>
  <c r="KG54" i="9"/>
  <c r="KF54" i="9"/>
  <c r="KE54" i="9"/>
  <c r="KD54" i="9"/>
  <c r="KC54" i="9"/>
  <c r="KB54" i="9"/>
  <c r="KA54" i="9"/>
  <c r="JZ54" i="9"/>
  <c r="JY54" i="9"/>
  <c r="JX54" i="9"/>
  <c r="JW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K53" i="9"/>
  <c r="KJ53" i="9"/>
  <c r="KI53" i="9"/>
  <c r="KH53" i="9"/>
  <c r="KG53" i="9"/>
  <c r="KF53" i="9"/>
  <c r="KE53" i="9"/>
  <c r="KD53" i="9"/>
  <c r="KC53" i="9"/>
  <c r="KB53" i="9"/>
  <c r="KA53" i="9"/>
  <c r="JZ53" i="9"/>
  <c r="JY53" i="9"/>
  <c r="JX53" i="9"/>
  <c r="JW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K52" i="9"/>
  <c r="KJ52" i="9"/>
  <c r="KI52" i="9"/>
  <c r="KH52" i="9"/>
  <c r="KG52" i="9"/>
  <c r="KF52" i="9"/>
  <c r="KE52" i="9"/>
  <c r="KD52" i="9"/>
  <c r="KC52" i="9"/>
  <c r="KB52" i="9"/>
  <c r="KA52" i="9"/>
  <c r="JZ52" i="9"/>
  <c r="JY52" i="9"/>
  <c r="JX52" i="9"/>
  <c r="JW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K50" i="9"/>
  <c r="KJ50" i="9"/>
  <c r="KI50" i="9"/>
  <c r="KH50" i="9"/>
  <c r="KG50" i="9"/>
  <c r="KF50" i="9"/>
  <c r="KE50" i="9"/>
  <c r="KD50" i="9"/>
  <c r="KC50" i="9"/>
  <c r="KB50" i="9"/>
  <c r="KA50" i="9"/>
  <c r="JZ50" i="9"/>
  <c r="JY50" i="9"/>
  <c r="JX50" i="9"/>
  <c r="JW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K49" i="9"/>
  <c r="KJ49" i="9"/>
  <c r="KI49" i="9"/>
  <c r="KH49" i="9"/>
  <c r="KG49" i="9"/>
  <c r="KF49" i="9"/>
  <c r="KE49" i="9"/>
  <c r="KD49" i="9"/>
  <c r="KC49" i="9"/>
  <c r="KB49" i="9"/>
  <c r="KA49" i="9"/>
  <c r="JZ49" i="9"/>
  <c r="JY49" i="9"/>
  <c r="JX49" i="9"/>
  <c r="JW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K48" i="9"/>
  <c r="KJ48" i="9"/>
  <c r="KI48" i="9"/>
  <c r="KH48" i="9"/>
  <c r="KG48" i="9"/>
  <c r="KF48" i="9"/>
  <c r="KE48" i="9"/>
  <c r="KD48" i="9"/>
  <c r="KC48" i="9"/>
  <c r="KB48" i="9"/>
  <c r="KA48" i="9"/>
  <c r="JZ48" i="9"/>
  <c r="JY48" i="9"/>
  <c r="JX48" i="9"/>
  <c r="JW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K47" i="9"/>
  <c r="KJ47" i="9"/>
  <c r="KI47" i="9"/>
  <c r="KH47" i="9"/>
  <c r="KG47" i="9"/>
  <c r="KF47" i="9"/>
  <c r="KE47" i="9"/>
  <c r="KD47" i="9"/>
  <c r="KC47" i="9"/>
  <c r="KB47" i="9"/>
  <c r="KA47" i="9"/>
  <c r="JZ47" i="9"/>
  <c r="JY47" i="9"/>
  <c r="JX47" i="9"/>
  <c r="JW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K46" i="9"/>
  <c r="KJ46" i="9"/>
  <c r="KI46" i="9"/>
  <c r="KH46" i="9"/>
  <c r="KG46" i="9"/>
  <c r="KF46" i="9"/>
  <c r="KE46" i="9"/>
  <c r="KD46" i="9"/>
  <c r="KC46" i="9"/>
  <c r="KB46" i="9"/>
  <c r="KA46" i="9"/>
  <c r="JZ46" i="9"/>
  <c r="JY46" i="9"/>
  <c r="JX46" i="9"/>
  <c r="JW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K44" i="9"/>
  <c r="KJ44" i="9"/>
  <c r="KI44" i="9"/>
  <c r="KH44" i="9"/>
  <c r="KG44" i="9"/>
  <c r="KF44" i="9"/>
  <c r="KE44" i="9"/>
  <c r="KD44" i="9"/>
  <c r="KC44" i="9"/>
  <c r="KB44" i="9"/>
  <c r="KA44" i="9"/>
  <c r="JZ44" i="9"/>
  <c r="JY44" i="9"/>
  <c r="JX44" i="9"/>
  <c r="JW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K43" i="9"/>
  <c r="KJ43" i="9"/>
  <c r="KI43" i="9"/>
  <c r="KH43" i="9"/>
  <c r="KG43" i="9"/>
  <c r="KF43" i="9"/>
  <c r="KE43" i="9"/>
  <c r="KD43" i="9"/>
  <c r="KC43" i="9"/>
  <c r="KB43" i="9"/>
  <c r="KA43" i="9"/>
  <c r="JZ43" i="9"/>
  <c r="JY43" i="9"/>
  <c r="JX43" i="9"/>
  <c r="JW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K42" i="9"/>
  <c r="KJ42" i="9"/>
  <c r="KI42" i="9"/>
  <c r="KH42" i="9"/>
  <c r="KG42" i="9"/>
  <c r="KF42" i="9"/>
  <c r="KE42" i="9"/>
  <c r="KD42" i="9"/>
  <c r="KC42" i="9"/>
  <c r="KB42" i="9"/>
  <c r="KA42" i="9"/>
  <c r="JZ42" i="9"/>
  <c r="JY42" i="9"/>
  <c r="JX42" i="9"/>
  <c r="JW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K41" i="9"/>
  <c r="KJ41" i="9"/>
  <c r="KI41" i="9"/>
  <c r="KH41" i="9"/>
  <c r="KG41" i="9"/>
  <c r="KF41" i="9"/>
  <c r="KE41" i="9"/>
  <c r="KD41" i="9"/>
  <c r="KC41" i="9"/>
  <c r="KB41" i="9"/>
  <c r="KA41" i="9"/>
  <c r="JZ41" i="9"/>
  <c r="JY41" i="9"/>
  <c r="JX41" i="9"/>
  <c r="JW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K40" i="9"/>
  <c r="KJ40" i="9"/>
  <c r="KI40" i="9"/>
  <c r="KH40" i="9"/>
  <c r="KG40" i="9"/>
  <c r="KF40" i="9"/>
  <c r="KE40" i="9"/>
  <c r="KD40" i="9"/>
  <c r="KC40" i="9"/>
  <c r="KB40" i="9"/>
  <c r="KA40" i="9"/>
  <c r="JZ40" i="9"/>
  <c r="JY40" i="9"/>
  <c r="JX40" i="9"/>
  <c r="JW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K39" i="9"/>
  <c r="KJ39" i="9"/>
  <c r="KI39" i="9"/>
  <c r="KH39" i="9"/>
  <c r="KG39" i="9"/>
  <c r="KF39" i="9"/>
  <c r="KE39" i="9"/>
  <c r="KD39" i="9"/>
  <c r="KC39" i="9"/>
  <c r="KB39" i="9"/>
  <c r="KA39" i="9"/>
  <c r="JZ39" i="9"/>
  <c r="JY39" i="9"/>
  <c r="JX39" i="9"/>
  <c r="JW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K38" i="9"/>
  <c r="KJ38" i="9"/>
  <c r="KI38" i="9"/>
  <c r="KH38" i="9"/>
  <c r="KG38" i="9"/>
  <c r="KF38" i="9"/>
  <c r="KE38" i="9"/>
  <c r="KD38" i="9"/>
  <c r="KC38" i="9"/>
  <c r="KB38" i="9"/>
  <c r="KA38" i="9"/>
  <c r="JZ38" i="9"/>
  <c r="JY38" i="9"/>
  <c r="JX38" i="9"/>
  <c r="JW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K37" i="9"/>
  <c r="KJ37" i="9"/>
  <c r="KI37" i="9"/>
  <c r="KH37" i="9"/>
  <c r="KG37" i="9"/>
  <c r="KF37" i="9"/>
  <c r="KE37" i="9"/>
  <c r="KD37" i="9"/>
  <c r="KC37" i="9"/>
  <c r="KB37" i="9"/>
  <c r="KA37" i="9"/>
  <c r="JZ37" i="9"/>
  <c r="JY37" i="9"/>
  <c r="JX37" i="9"/>
  <c r="JW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K36" i="9"/>
  <c r="KJ36" i="9"/>
  <c r="KI36" i="9"/>
  <c r="KH36" i="9"/>
  <c r="KG36" i="9"/>
  <c r="KF36" i="9"/>
  <c r="KE36" i="9"/>
  <c r="KD36" i="9"/>
  <c r="KC36" i="9"/>
  <c r="KB36" i="9"/>
  <c r="KA36" i="9"/>
  <c r="JZ36" i="9"/>
  <c r="JY36" i="9"/>
  <c r="JX36" i="9"/>
  <c r="JW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K35" i="9"/>
  <c r="KJ35" i="9"/>
  <c r="KI35" i="9"/>
  <c r="KH35" i="9"/>
  <c r="KG35" i="9"/>
  <c r="KF35" i="9"/>
  <c r="KE35" i="9"/>
  <c r="KD35" i="9"/>
  <c r="KC35" i="9"/>
  <c r="KB35" i="9"/>
  <c r="KA35" i="9"/>
  <c r="JZ35" i="9"/>
  <c r="JY35" i="9"/>
  <c r="JX35" i="9"/>
  <c r="JW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K34" i="9"/>
  <c r="KJ34" i="9"/>
  <c r="KI34" i="9"/>
  <c r="KH34" i="9"/>
  <c r="KG34" i="9"/>
  <c r="KF34" i="9"/>
  <c r="KE34" i="9"/>
  <c r="KD34" i="9"/>
  <c r="KC34" i="9"/>
  <c r="KB34" i="9"/>
  <c r="KA34" i="9"/>
  <c r="JZ34" i="9"/>
  <c r="JY34" i="9"/>
  <c r="JX34" i="9"/>
  <c r="JW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K33" i="9"/>
  <c r="KJ33" i="9"/>
  <c r="KI33" i="9"/>
  <c r="KH33" i="9"/>
  <c r="KG33" i="9"/>
  <c r="KF33" i="9"/>
  <c r="KE33" i="9"/>
  <c r="KD33" i="9"/>
  <c r="KC33" i="9"/>
  <c r="KB33" i="9"/>
  <c r="KA33" i="9"/>
  <c r="JZ33" i="9"/>
  <c r="JY33" i="9"/>
  <c r="JX33" i="9"/>
  <c r="JW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K32" i="9"/>
  <c r="KJ32" i="9"/>
  <c r="KI32" i="9"/>
  <c r="KH32" i="9"/>
  <c r="KG32" i="9"/>
  <c r="KF32" i="9"/>
  <c r="KE32" i="9"/>
  <c r="KD32" i="9"/>
  <c r="KC32" i="9"/>
  <c r="KB32" i="9"/>
  <c r="KA32" i="9"/>
  <c r="JZ32" i="9"/>
  <c r="JY32" i="9"/>
  <c r="JX32" i="9"/>
  <c r="JW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K31" i="9"/>
  <c r="KJ31" i="9"/>
  <c r="KI31" i="9"/>
  <c r="KH31" i="9"/>
  <c r="KG31" i="9"/>
  <c r="KF31" i="9"/>
  <c r="KE31" i="9"/>
  <c r="KD31" i="9"/>
  <c r="KC31" i="9"/>
  <c r="KB31" i="9"/>
  <c r="KA31" i="9"/>
  <c r="JZ31" i="9"/>
  <c r="JY31" i="9"/>
  <c r="JX31" i="9"/>
  <c r="JW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K30" i="9"/>
  <c r="KJ30" i="9"/>
  <c r="KI30" i="9"/>
  <c r="KH30" i="9"/>
  <c r="KG30" i="9"/>
  <c r="KF30" i="9"/>
  <c r="KE30" i="9"/>
  <c r="KD30" i="9"/>
  <c r="KC30" i="9"/>
  <c r="KB30" i="9"/>
  <c r="KA30" i="9"/>
  <c r="JZ30" i="9"/>
  <c r="JY30" i="9"/>
  <c r="JX30" i="9"/>
  <c r="JW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K29" i="9"/>
  <c r="KJ29" i="9"/>
  <c r="KI29" i="9"/>
  <c r="KH29" i="9"/>
  <c r="KG29" i="9"/>
  <c r="KF29" i="9"/>
  <c r="KE29" i="9"/>
  <c r="KD29" i="9"/>
  <c r="KC29" i="9"/>
  <c r="KB29" i="9"/>
  <c r="KA29" i="9"/>
  <c r="JZ29" i="9"/>
  <c r="JY29" i="9"/>
  <c r="JX29" i="9"/>
  <c r="JW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K28" i="9"/>
  <c r="KJ28" i="9"/>
  <c r="KI28" i="9"/>
  <c r="KH28" i="9"/>
  <c r="KG28" i="9"/>
  <c r="KF28" i="9"/>
  <c r="KE28" i="9"/>
  <c r="KD28" i="9"/>
  <c r="KC28" i="9"/>
  <c r="KB28" i="9"/>
  <c r="KA28" i="9"/>
  <c r="JZ28" i="9"/>
  <c r="JY28" i="9"/>
  <c r="JX28" i="9"/>
  <c r="JW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K26" i="9"/>
  <c r="KJ26" i="9"/>
  <c r="KI26" i="9"/>
  <c r="KH26" i="9"/>
  <c r="KG26" i="9"/>
  <c r="KF26" i="9"/>
  <c r="KE26" i="9"/>
  <c r="KD26" i="9"/>
  <c r="KC26" i="9"/>
  <c r="KB26" i="9"/>
  <c r="KA26" i="9"/>
  <c r="JZ26" i="9"/>
  <c r="JY26" i="9"/>
  <c r="JX26" i="9"/>
  <c r="JW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K25" i="9"/>
  <c r="KJ25" i="9"/>
  <c r="KI25" i="9"/>
  <c r="KH25" i="9"/>
  <c r="KG25" i="9"/>
  <c r="KF25" i="9"/>
  <c r="KE25" i="9"/>
  <c r="KD25" i="9"/>
  <c r="KC25" i="9"/>
  <c r="KB25" i="9"/>
  <c r="KA25" i="9"/>
  <c r="JZ25" i="9"/>
  <c r="JY25" i="9"/>
  <c r="JX25" i="9"/>
  <c r="JW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K24" i="9"/>
  <c r="KJ24" i="9"/>
  <c r="KI24" i="9"/>
  <c r="KH24" i="9"/>
  <c r="KG24" i="9"/>
  <c r="KF24" i="9"/>
  <c r="KE24" i="9"/>
  <c r="KD24" i="9"/>
  <c r="KC24" i="9"/>
  <c r="KB24" i="9"/>
  <c r="KA24" i="9"/>
  <c r="JZ24" i="9"/>
  <c r="JY24" i="9"/>
  <c r="JX24" i="9"/>
  <c r="JW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K23" i="9"/>
  <c r="KJ23" i="9"/>
  <c r="KI23" i="9"/>
  <c r="KH23" i="9"/>
  <c r="KG23" i="9"/>
  <c r="KF23" i="9"/>
  <c r="KE23" i="9"/>
  <c r="KD23" i="9"/>
  <c r="KC23" i="9"/>
  <c r="KB23" i="9"/>
  <c r="KA23" i="9"/>
  <c r="JZ23" i="9"/>
  <c r="JY23" i="9"/>
  <c r="JX23" i="9"/>
  <c r="JW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K22" i="9"/>
  <c r="KJ22" i="9"/>
  <c r="KI22" i="9"/>
  <c r="KH22" i="9"/>
  <c r="KG22" i="9"/>
  <c r="KF22" i="9"/>
  <c r="KE22" i="9"/>
  <c r="KD22" i="9"/>
  <c r="KC22" i="9"/>
  <c r="KB22" i="9"/>
  <c r="KA22" i="9"/>
  <c r="JZ22" i="9"/>
  <c r="JY22" i="9"/>
  <c r="JX22" i="9"/>
  <c r="JW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K21" i="9"/>
  <c r="KJ21" i="9"/>
  <c r="KI21" i="9"/>
  <c r="KH21" i="9"/>
  <c r="KG21" i="9"/>
  <c r="KF21" i="9"/>
  <c r="KE21" i="9"/>
  <c r="KD21" i="9"/>
  <c r="KC21" i="9"/>
  <c r="KB21" i="9"/>
  <c r="KA21" i="9"/>
  <c r="JZ21" i="9"/>
  <c r="JY21" i="9"/>
  <c r="JX21" i="9"/>
  <c r="JW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K20" i="9"/>
  <c r="KJ20" i="9"/>
  <c r="KI20" i="9"/>
  <c r="KH20" i="9"/>
  <c r="KG20" i="9"/>
  <c r="KF20" i="9"/>
  <c r="KE20" i="9"/>
  <c r="KD20" i="9"/>
  <c r="KC20" i="9"/>
  <c r="KB20" i="9"/>
  <c r="KA20" i="9"/>
  <c r="JZ20" i="9"/>
  <c r="JY20" i="9"/>
  <c r="JX20" i="9"/>
  <c r="JW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K19" i="9"/>
  <c r="KJ19" i="9"/>
  <c r="KI19" i="9"/>
  <c r="KH19" i="9"/>
  <c r="KG19" i="9"/>
  <c r="KF19" i="9"/>
  <c r="KE19" i="9"/>
  <c r="KD19" i="9"/>
  <c r="KC19" i="9"/>
  <c r="KB19" i="9"/>
  <c r="KA19" i="9"/>
  <c r="JZ19" i="9"/>
  <c r="JY19" i="9"/>
  <c r="JX19" i="9"/>
  <c r="JW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K18" i="9"/>
  <c r="KJ18" i="9"/>
  <c r="KI18" i="9"/>
  <c r="KH18" i="9"/>
  <c r="KG18" i="9"/>
  <c r="KF18" i="9"/>
  <c r="KE18" i="9"/>
  <c r="KD18" i="9"/>
  <c r="KC18" i="9"/>
  <c r="KB18" i="9"/>
  <c r="KA18" i="9"/>
  <c r="JZ18" i="9"/>
  <c r="JY18" i="9"/>
  <c r="JX18" i="9"/>
  <c r="JW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K17" i="9"/>
  <c r="KJ17" i="9"/>
  <c r="KI17" i="9"/>
  <c r="KH17" i="9"/>
  <c r="KG17" i="9"/>
  <c r="KF17" i="9"/>
  <c r="KE17" i="9"/>
  <c r="KD17" i="9"/>
  <c r="KC17" i="9"/>
  <c r="KB17" i="9"/>
  <c r="KA17" i="9"/>
  <c r="JZ17" i="9"/>
  <c r="JY17" i="9"/>
  <c r="JX17" i="9"/>
  <c r="JW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K16" i="9"/>
  <c r="KJ16" i="9"/>
  <c r="KI16" i="9"/>
  <c r="KH16" i="9"/>
  <c r="KG16" i="9"/>
  <c r="KF16" i="9"/>
  <c r="KE16" i="9"/>
  <c r="KD16" i="9"/>
  <c r="KC16" i="9"/>
  <c r="KB16" i="9"/>
  <c r="KA16" i="9"/>
  <c r="JZ16" i="9"/>
  <c r="JY16" i="9"/>
  <c r="JX16" i="9"/>
  <c r="JW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K15" i="9"/>
  <c r="KJ15" i="9"/>
  <c r="KI15" i="9"/>
  <c r="KH15" i="9"/>
  <c r="KG15" i="9"/>
  <c r="KF15" i="9"/>
  <c r="KE15" i="9"/>
  <c r="KD15" i="9"/>
  <c r="KC15" i="9"/>
  <c r="KB15" i="9"/>
  <c r="KA15" i="9"/>
  <c r="JZ15" i="9"/>
  <c r="JY15" i="9"/>
  <c r="JX15" i="9"/>
  <c r="JW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K14" i="9"/>
  <c r="KJ14" i="9"/>
  <c r="KI14" i="9"/>
  <c r="KH14" i="9"/>
  <c r="KG14" i="9"/>
  <c r="KF14" i="9"/>
  <c r="KE14" i="9"/>
  <c r="KD14" i="9"/>
  <c r="KC14" i="9"/>
  <c r="KB14" i="9"/>
  <c r="KA14" i="9"/>
  <c r="JZ14" i="9"/>
  <c r="JY14" i="9"/>
  <c r="JX14" i="9"/>
  <c r="JW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K13" i="9"/>
  <c r="KJ13" i="9"/>
  <c r="KI13" i="9"/>
  <c r="KH13" i="9"/>
  <c r="KG13" i="9"/>
  <c r="KF13" i="9"/>
  <c r="KE13" i="9"/>
  <c r="KD13" i="9"/>
  <c r="KC13" i="9"/>
  <c r="KB13" i="9"/>
  <c r="KA13" i="9"/>
  <c r="JZ13" i="9"/>
  <c r="JY13" i="9"/>
  <c r="JX13" i="9"/>
  <c r="JW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K12" i="9"/>
  <c r="KJ12" i="9"/>
  <c r="KI12" i="9"/>
  <c r="KH12" i="9"/>
  <c r="KG12" i="9"/>
  <c r="KF12" i="9"/>
  <c r="KE12" i="9"/>
  <c r="KD12" i="9"/>
  <c r="KC12" i="9"/>
  <c r="KB12" i="9"/>
  <c r="KA12" i="9"/>
  <c r="JZ12" i="9"/>
  <c r="JY12" i="9"/>
  <c r="JX12" i="9"/>
  <c r="JW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K11" i="9"/>
  <c r="KJ11" i="9"/>
  <c r="KI11" i="9"/>
  <c r="KH11" i="9"/>
  <c r="KG11" i="9"/>
  <c r="KF11" i="9"/>
  <c r="KE11" i="9"/>
  <c r="KD11" i="9"/>
  <c r="KC11" i="9"/>
  <c r="KB11" i="9"/>
  <c r="KA11" i="9"/>
  <c r="JZ11" i="9"/>
  <c r="JY11" i="9"/>
  <c r="JX11" i="9"/>
  <c r="JW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K10" i="9"/>
  <c r="KJ10" i="9"/>
  <c r="KI10" i="9"/>
  <c r="KH10" i="9"/>
  <c r="KG10" i="9"/>
  <c r="KF10" i="9"/>
  <c r="KE10" i="9"/>
  <c r="KD10" i="9"/>
  <c r="KC10" i="9"/>
  <c r="KB10" i="9"/>
  <c r="KA10" i="9"/>
  <c r="JZ10" i="9"/>
  <c r="JY10" i="9"/>
  <c r="JX10" i="9"/>
  <c r="JW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K9" i="9"/>
  <c r="KJ9" i="9"/>
  <c r="KI9" i="9"/>
  <c r="KH9" i="9"/>
  <c r="KG9" i="9"/>
  <c r="KF9" i="9"/>
  <c r="KE9" i="9"/>
  <c r="KD9" i="9"/>
  <c r="KC9" i="9"/>
  <c r="KB9" i="9"/>
  <c r="KA9" i="9"/>
  <c r="JZ9" i="9"/>
  <c r="JY9" i="9"/>
  <c r="JX9" i="9"/>
  <c r="JW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K8" i="9"/>
  <c r="KJ8" i="9"/>
  <c r="KI8" i="9"/>
  <c r="KH8" i="9"/>
  <c r="KG8" i="9"/>
  <c r="KF8" i="9"/>
  <c r="KE8" i="9"/>
  <c r="KD8" i="9"/>
  <c r="KC8" i="9"/>
  <c r="KB8" i="9"/>
  <c r="KA8" i="9"/>
  <c r="JZ8" i="9"/>
  <c r="JY8" i="9"/>
  <c r="JX8" i="9"/>
  <c r="JW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K7" i="9"/>
  <c r="KJ7" i="9"/>
  <c r="KI7" i="9"/>
  <c r="KH7" i="9"/>
  <c r="KG7" i="9"/>
  <c r="KF7" i="9"/>
  <c r="KE7" i="9"/>
  <c r="KD7" i="9"/>
  <c r="KC7" i="9"/>
  <c r="KB7" i="9"/>
  <c r="KA7" i="9"/>
  <c r="JZ7" i="9"/>
  <c r="JY7" i="9"/>
  <c r="JX7" i="9"/>
  <c r="JW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12" l="1"/>
  <c r="C7" i="9"/>
  <c r="KJ6" i="9" l="1"/>
  <c r="HD6" i="9" l="1"/>
  <c r="GP6" i="9" l="1"/>
  <c r="GB6" i="9" l="1"/>
  <c r="EZ6" i="9" l="1"/>
  <c r="JV36" i="9" l="1"/>
  <c r="JV37" i="9"/>
  <c r="JV49" i="9" l="1"/>
  <c r="JV15" i="9"/>
  <c r="JV19" i="9"/>
  <c r="JV11" i="9"/>
  <c r="JV16" i="9"/>
  <c r="JV20" i="9"/>
  <c r="JV54" i="9"/>
  <c r="JV17" i="9"/>
  <c r="JV21" i="9"/>
  <c r="JV32" i="9"/>
  <c r="JV31" i="9"/>
  <c r="JV35" i="9"/>
  <c r="JV48" i="9"/>
  <c r="JV55" i="9"/>
  <c r="JV38" i="9"/>
  <c r="JV43" i="9"/>
  <c r="JV41" i="9" l="1"/>
  <c r="JV53" i="9"/>
  <c r="JV26" i="9"/>
  <c r="JV30" i="9"/>
  <c r="JV25" i="9" l="1"/>
  <c r="JV47" i="9" l="1"/>
  <c r="JV50" i="9"/>
  <c r="JV24" i="9"/>
  <c r="JV18" i="9" l="1"/>
  <c r="JV13" i="9"/>
  <c r="JV33" i="9"/>
  <c r="JV34" i="9"/>
  <c r="JV42" i="9"/>
  <c r="JV14" i="9"/>
  <c r="JV46" i="9" l="1"/>
  <c r="JV10" i="9"/>
  <c r="JV23" i="9"/>
  <c r="JV22" i="9"/>
  <c r="JV39" i="9" l="1"/>
  <c r="JV52" i="9"/>
  <c r="JV12" i="9" l="1"/>
  <c r="JV9" i="9"/>
  <c r="JV40" i="9"/>
  <c r="JV8" i="9" l="1"/>
  <c r="JV29" i="9"/>
  <c r="JV7" i="9" l="1"/>
  <c r="JV28" i="9"/>
  <c r="JV44" i="9" l="1"/>
  <c r="KM37" i="9" l="1"/>
  <c r="KL37" i="9"/>
  <c r="KM36" i="9"/>
  <c r="KL36" i="9"/>
  <c r="KM32" i="9" l="1"/>
  <c r="KL32" i="9"/>
  <c r="KM11" i="9"/>
  <c r="KL11" i="9"/>
  <c r="KM49" i="9"/>
  <c r="KL49" i="9"/>
  <c r="KM55" i="9"/>
  <c r="KL55" i="9"/>
  <c r="KM43" i="9"/>
  <c r="KL43" i="9"/>
  <c r="KM17" i="9"/>
  <c r="KL17" i="9"/>
  <c r="KM21" i="9"/>
  <c r="KL21" i="9"/>
  <c r="KM20" i="9"/>
  <c r="KL20" i="9"/>
  <c r="KM19" i="9"/>
  <c r="KL19" i="9"/>
  <c r="KM38" i="9"/>
  <c r="KL38" i="9"/>
  <c r="KM48" i="9"/>
  <c r="KL48" i="9"/>
  <c r="KM54" i="9"/>
  <c r="KL54" i="9"/>
  <c r="KM35" i="9"/>
  <c r="KL35" i="9"/>
  <c r="KM16" i="9"/>
  <c r="KL16" i="9"/>
  <c r="KM31" i="9"/>
  <c r="KL31" i="9"/>
  <c r="KM15" i="9"/>
  <c r="KL15" i="9"/>
  <c r="KM41" i="9" l="1"/>
  <c r="KL41" i="9"/>
  <c r="KM53" i="9"/>
  <c r="KL53" i="9"/>
  <c r="KM30" i="9"/>
  <c r="KL30" i="9"/>
  <c r="KM26" i="9"/>
  <c r="KL26" i="9"/>
  <c r="KM25" i="9" l="1"/>
  <c r="KL25" i="9"/>
  <c r="KM47" i="9"/>
  <c r="KL47" i="9"/>
  <c r="KM24" i="9" l="1"/>
  <c r="KL24" i="9"/>
  <c r="KM13" i="9"/>
  <c r="KL13" i="9"/>
  <c r="KM18" i="9"/>
  <c r="KL18" i="9"/>
  <c r="KM50" i="9"/>
  <c r="KL50" i="9"/>
  <c r="KM22" i="9"/>
  <c r="KL22" i="9"/>
  <c r="KM14" i="9" l="1"/>
  <c r="KL14" i="9"/>
  <c r="KM33" i="9"/>
  <c r="KL33" i="9"/>
  <c r="KM42" i="9"/>
  <c r="KL42" i="9"/>
  <c r="KM34" i="9"/>
  <c r="KL34" i="9"/>
  <c r="KM23" i="9"/>
  <c r="KL23" i="9"/>
  <c r="KM10" i="9" l="1"/>
  <c r="KL10" i="9"/>
  <c r="KM46" i="9"/>
  <c r="KL46" i="9"/>
  <c r="KM39" i="9" l="1"/>
  <c r="KL39" i="9"/>
  <c r="KM52" i="9"/>
  <c r="KL52" i="9"/>
  <c r="KM9" i="9" l="1"/>
  <c r="KL9" i="9"/>
  <c r="KM12" i="9"/>
  <c r="KL12" i="9"/>
  <c r="KM40" i="9"/>
  <c r="KL40" i="9"/>
  <c r="KM29" i="9" l="1"/>
  <c r="KL29" i="9"/>
  <c r="KM8" i="9"/>
  <c r="KL8" i="9"/>
  <c r="KM28" i="9" l="1"/>
  <c r="KL28" i="9"/>
  <c r="KM7" i="9"/>
  <c r="KL7" i="9"/>
</calcChain>
</file>

<file path=xl/sharedStrings.xml><?xml version="1.0" encoding="utf-8"?>
<sst xmlns="http://schemas.openxmlformats.org/spreadsheetml/2006/main" count="397" uniqueCount="86">
  <si>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</si>
  <si>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</si>
  <si>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</si>
  <si>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</si>
  <si>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</si>
  <si>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</si>
  <si>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</si>
  <si>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</si>
  <si>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</si>
  <si>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</si>
  <si>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</si>
  <si>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</si>
  <si>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</si>
  <si>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</si>
  <si>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</si>
  <si>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</si>
  <si>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</si>
  <si>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</si>
  <si>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</si>
  <si>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</si>
  <si>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</si>
  <si>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</si>
  <si>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</si>
  <si>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</si>
  <si>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</si>
  <si>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</si>
  <si>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</si>
  <si>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</si>
  <si>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</si>
  <si>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</si>
  <si>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</si>
  <si>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</si>
  <si>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</si>
  <si>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</si>
  <si>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</si>
  <si>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</si>
  <si>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</si>
  <si>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</si>
  <si>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</si>
  <si>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</si>
  <si>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</si>
  <si>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</si>
  <si>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</si>
  <si>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</si>
  <si>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</si>
  <si>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</si>
  <si>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</si>
  <si>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</si>
  <si>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</si>
  <si>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</si>
  <si>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</si>
  <si>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</si>
  <si>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</si>
  <si>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</si>
  <si>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</si>
  <si>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</si>
  <si>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</si>
  <si>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</si>
  <si>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</si>
  <si>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</si>
  <si>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</si>
  <si>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</si>
  <si>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</si>
  <si>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</si>
  <si>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</si>
  <si>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</si>
  <si>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</si>
  <si>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</si>
  <si>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</si>
  <si>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</si>
  <si>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</si>
  <si>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</si>
  <si>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</si>
  <si>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</si>
  <si>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</si>
  <si>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</si>
  <si>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</si>
  <si>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</si>
  <si>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</si>
  <si>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</si>
  <si>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</si>
  <si>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2024, in % of GDP</t>
  </si>
  <si>
    <t>Table 3.  Consolidated General Government from 2005 to 2025</t>
  </si>
  <si>
    <t>Jan-August</t>
  </si>
  <si>
    <t xml:space="preserve"> Nominal growth
Jan-Aug 2025 /Jan-Aug 2024</t>
  </si>
  <si>
    <t xml:space="preserve"> Real growth
Jan-Aug 2025 /Jan-Aug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</si>
</sst>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2"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9" fillId="0" borderId="0" xfId="4" applyFont="1" applyAlignment="1">
      <alignment horizontal="left" vertical="top" wrapText="1"/>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avgust/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2571193.50678326</v>
          </cell>
          <cell r="JX7">
            <v>3940963.3288680501</v>
          </cell>
          <cell r="JY7">
            <v>301691.67926812661</v>
          </cell>
          <cell r="JZ7">
            <v>312976.83863367664</v>
          </cell>
          <cell r="KA7">
            <v>307189.42332288664</v>
          </cell>
          <cell r="KB7">
            <v>369211.11946527334</v>
          </cell>
          <cell r="KC7">
            <v>355847.08667791338</v>
          </cell>
          <cell r="KD7">
            <v>387653.20748989331</v>
          </cell>
          <cell r="KE7">
            <v>375205.11180792988</v>
          </cell>
          <cell r="KF7">
            <v>309777.79954050999</v>
          </cell>
          <cell r="KG7">
            <v>0</v>
          </cell>
          <cell r="KH7">
            <v>0</v>
          </cell>
          <cell r="KI7">
            <v>0</v>
          </cell>
          <cell r="KJ7">
            <v>0</v>
          </cell>
          <cell r="KK7">
            <v>2719552.2662062095</v>
          </cell>
          <cell r="KL7">
            <v>2719552.2662062095</v>
          </cell>
          <cell r="KM7">
            <v>105.770034773017</v>
          </cell>
          <cell r="KN7">
            <v>101.31229384388601</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2559555.92892134</v>
          </cell>
          <cell r="JX8">
            <v>3919725.7496291804</v>
          </cell>
          <cell r="JY8">
            <v>299639.96678681992</v>
          </cell>
          <cell r="JZ8">
            <v>312379.4716934</v>
          </cell>
          <cell r="KA8">
            <v>306513.43177534</v>
          </cell>
          <cell r="KB8">
            <v>368735.67298987001</v>
          </cell>
          <cell r="KC8">
            <v>355078.75401251006</v>
          </cell>
          <cell r="KD8">
            <v>385467.42708773998</v>
          </cell>
          <cell r="KE8">
            <v>374175.25514301989</v>
          </cell>
          <cell r="KF8">
            <v>308720.31862643</v>
          </cell>
          <cell r="KG8">
            <v>0</v>
          </cell>
          <cell r="KH8">
            <v>0</v>
          </cell>
          <cell r="KI8">
            <v>0</v>
          </cell>
          <cell r="KJ8">
            <v>0</v>
          </cell>
          <cell r="KK8">
            <v>2710710.2981151296</v>
          </cell>
          <cell r="KL8">
            <v>2710710.2981151296</v>
          </cell>
          <cell r="KM8">
            <v>105.90549194435808</v>
          </cell>
          <cell r="KN8">
            <v>101.44204209229699</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2311890.0838106</v>
          </cell>
          <cell r="JX9">
            <v>3497379.28570945</v>
          </cell>
          <cell r="JY9">
            <v>272383.1745623399</v>
          </cell>
          <cell r="JZ9">
            <v>286827.48415485001</v>
          </cell>
          <cell r="KA9">
            <v>279638.14074986998</v>
          </cell>
          <cell r="KB9">
            <v>329520.40529122</v>
          </cell>
          <cell r="KC9">
            <v>326152.26729617006</v>
          </cell>
          <cell r="KD9">
            <v>354653.13419562997</v>
          </cell>
          <cell r="KE9">
            <v>336087.98356531991</v>
          </cell>
          <cell r="KF9">
            <v>286225.94828532008</v>
          </cell>
          <cell r="KG9">
            <v>0</v>
          </cell>
          <cell r="KH9">
            <v>0</v>
          </cell>
          <cell r="KI9">
            <v>0</v>
          </cell>
          <cell r="KJ9">
            <v>0</v>
          </cell>
          <cell r="KK9">
            <v>2471488.5381007204</v>
          </cell>
          <cell r="KL9">
            <v>2471488.5381007204</v>
          </cell>
          <cell r="KM9">
            <v>106.90337552843603</v>
          </cell>
          <cell r="KN9">
            <v>102.39786928011114</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261506.62212700001</v>
          </cell>
          <cell r="JX10">
            <v>402977.05220169004</v>
          </cell>
          <cell r="JY10">
            <v>27237.540878489996</v>
          </cell>
          <cell r="JZ10">
            <v>33085.064105370002</v>
          </cell>
          <cell r="KA10">
            <v>33649.838041399998</v>
          </cell>
          <cell r="KB10">
            <v>43228.761110910011</v>
          </cell>
          <cell r="KC10">
            <v>47445.204760070003</v>
          </cell>
          <cell r="KD10">
            <v>31360.180627059992</v>
          </cell>
          <cell r="KE10">
            <v>37169.930229909995</v>
          </cell>
          <cell r="KF10">
            <v>33143.603345400013</v>
          </cell>
          <cell r="KG10">
            <v>0</v>
          </cell>
          <cell r="KH10">
            <v>0</v>
          </cell>
          <cell r="KI10">
            <v>0</v>
          </cell>
          <cell r="KJ10">
            <v>0</v>
          </cell>
          <cell r="KK10">
            <v>286320.12309861003</v>
          </cell>
          <cell r="KL10">
            <v>286320.12309861003</v>
          </cell>
          <cell r="KM10">
            <v>109.48867021790348</v>
          </cell>
          <cell r="KN10">
            <v>104.87420518956272</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189288.38882868996</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0</v>
          </cell>
          <cell r="KH11">
            <v>0</v>
          </cell>
          <cell r="KI11">
            <v>0</v>
          </cell>
          <cell r="KJ11">
            <v>0</v>
          </cell>
          <cell r="KK11">
            <v>209965.96310071001</v>
          </cell>
          <cell r="KL11">
            <v>209965.96310071001</v>
          </cell>
          <cell r="KM11">
            <v>110.92384715194217</v>
          </cell>
          <cell r="KN11">
            <v>106.24889573940821</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72218.23329831002</v>
          </cell>
          <cell r="JX12">
            <v>103822.79207317997</v>
          </cell>
          <cell r="JY12">
            <v>5288.0831783299946</v>
          </cell>
          <cell r="JZ12">
            <v>6754.8261316200005</v>
          </cell>
          <cell r="KA12">
            <v>7878.1761754899926</v>
          </cell>
          <cell r="KB12">
            <v>12432.436433040013</v>
          </cell>
          <cell r="KC12">
            <v>22928.517094970008</v>
          </cell>
          <cell r="KD12">
            <v>4705.80663120998</v>
          </cell>
          <cell r="KE12">
            <v>10041.967851710004</v>
          </cell>
          <cell r="KF12">
            <v>6324.3465015300098</v>
          </cell>
          <cell r="KG12">
            <v>0</v>
          </cell>
          <cell r="KH12">
            <v>0</v>
          </cell>
          <cell r="KI12">
            <v>0</v>
          </cell>
          <cell r="KJ12">
            <v>0</v>
          </cell>
          <cell r="KK12">
            <v>76354.159997899988</v>
          </cell>
          <cell r="KL12">
            <v>76354.159997899988</v>
          </cell>
          <cell r="KM12">
            <v>105.72698404640528</v>
          </cell>
          <cell r="KN12">
            <v>101.27105751571386</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224331.72743504</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0</v>
          </cell>
          <cell r="KH13">
            <v>0</v>
          </cell>
          <cell r="KI13">
            <v>0</v>
          </cell>
          <cell r="KJ13">
            <v>0</v>
          </cell>
          <cell r="KK13">
            <v>211337.30012044002</v>
          </cell>
          <cell r="KL13">
            <v>211337.30012044002</v>
          </cell>
          <cell r="KM13">
            <v>94.207494649474938</v>
          </cell>
          <cell r="KN13">
            <v>90.237063840493221</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626139.63447874004</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0</v>
          </cell>
          <cell r="KH14">
            <v>0</v>
          </cell>
          <cell r="KI14">
            <v>0</v>
          </cell>
          <cell r="KJ14">
            <v>0</v>
          </cell>
          <cell r="KK14">
            <v>647318.09994724998</v>
          </cell>
          <cell r="KL14">
            <v>647318.09994724998</v>
          </cell>
          <cell r="KM14">
            <v>103.38238697924641</v>
          </cell>
          <cell r="KN14">
            <v>99.02527488433563</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151897.25909628</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0</v>
          </cell>
          <cell r="KH15">
            <v>0</v>
          </cell>
          <cell r="KI15">
            <v>0</v>
          </cell>
          <cell r="KJ15">
            <v>0</v>
          </cell>
          <cell r="KK15">
            <v>163193.59836620998</v>
          </cell>
          <cell r="KL15">
            <v>163193.59836620998</v>
          </cell>
          <cell r="KM15">
            <v>107.4368289047071</v>
          </cell>
          <cell r="KN15">
            <v>102.90883994703745</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470438.35219865997</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0</v>
          </cell>
          <cell r="KH16">
            <v>0</v>
          </cell>
          <cell r="KI16">
            <v>0</v>
          </cell>
          <cell r="KJ16">
            <v>0</v>
          </cell>
          <cell r="KK16">
            <v>479941.65692277002</v>
          </cell>
          <cell r="KL16">
            <v>479941.65692277002</v>
          </cell>
          <cell r="KM16">
            <v>102.02009565752772</v>
          </cell>
          <cell r="KN16">
            <v>97.720398139394362</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3804.0231838</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0</v>
          </cell>
          <cell r="KH17">
            <v>0</v>
          </cell>
          <cell r="KI17">
            <v>0</v>
          </cell>
          <cell r="KJ17">
            <v>0</v>
          </cell>
          <cell r="KK17">
            <v>4182.8446582699999</v>
          </cell>
          <cell r="KL17">
            <v>4182.8446582699999</v>
          </cell>
          <cell r="KM17">
            <v>109.95844284239034</v>
          </cell>
          <cell r="KN17">
            <v>105.32417896780683</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279544.88659838005</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0</v>
          </cell>
          <cell r="KH18">
            <v>0</v>
          </cell>
          <cell r="KI18">
            <v>0</v>
          </cell>
          <cell r="KJ18">
            <v>0</v>
          </cell>
          <cell r="KK18">
            <v>291325.59162026993</v>
          </cell>
          <cell r="KL18">
            <v>291325.59162026993</v>
          </cell>
          <cell r="KM18">
            <v>104.21424450478864</v>
          </cell>
          <cell r="KN18">
            <v>99.82207328044889</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146023.31237311999</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0</v>
          </cell>
          <cell r="KH19">
            <v>0</v>
          </cell>
          <cell r="KI19">
            <v>0</v>
          </cell>
          <cell r="KJ19">
            <v>0</v>
          </cell>
          <cell r="KK19">
            <v>152289.74253975</v>
          </cell>
          <cell r="KL19">
            <v>152289.74253975</v>
          </cell>
          <cell r="KM19">
            <v>104.29139023405934</v>
          </cell>
          <cell r="KN19">
            <v>99.895967657144951</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99963.976474619994</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0</v>
          </cell>
          <cell r="KH20">
            <v>0</v>
          </cell>
          <cell r="KI20">
            <v>0</v>
          </cell>
          <cell r="KJ20">
            <v>0</v>
          </cell>
          <cell r="KK20">
            <v>105136.29670992</v>
          </cell>
          <cell r="KL20">
            <v>105136.29670992</v>
          </cell>
          <cell r="KM20">
            <v>105.17418415884367</v>
          </cell>
          <cell r="KN20">
            <v>100.74155570770466</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33557.597750640009</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0</v>
          </cell>
          <cell r="KH21">
            <v>0</v>
          </cell>
          <cell r="KI21">
            <v>0</v>
          </cell>
          <cell r="KJ21">
            <v>0</v>
          </cell>
          <cell r="KK21">
            <v>33899.552370600002</v>
          </cell>
          <cell r="KL21">
            <v>33899.552370600002</v>
          </cell>
          <cell r="KM21">
            <v>101.0190080425333</v>
          </cell>
          <cell r="KN21">
            <v>96.761501956449507</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57378.478920640002</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0</v>
          </cell>
          <cell r="KH22">
            <v>0</v>
          </cell>
          <cell r="KI22">
            <v>0</v>
          </cell>
          <cell r="KJ22">
            <v>0</v>
          </cell>
          <cell r="KK22">
            <v>60397.966926129993</v>
          </cell>
          <cell r="KL22">
            <v>60397.966926129993</v>
          </cell>
          <cell r="KM22">
            <v>105.26240510778655</v>
          </cell>
          <cell r="KN22">
            <v>100.82605853236259</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77600.000947799999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0</v>
          </cell>
          <cell r="KH23">
            <v>0</v>
          </cell>
          <cell r="KI23">
            <v>0</v>
          </cell>
          <cell r="KJ23">
            <v>0</v>
          </cell>
          <cell r="KK23">
            <v>87044.552466020003</v>
          </cell>
          <cell r="KL23">
            <v>87044.552466020003</v>
          </cell>
          <cell r="KM23">
            <v>112.17081366348587</v>
          </cell>
          <cell r="KN23">
            <v>107.44330810678724</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785388.73330299999</v>
          </cell>
          <cell r="JX24">
            <v>1225027.7766549999</v>
          </cell>
          <cell r="JY24">
            <v>87814.474835999994</v>
          </cell>
          <cell r="JZ24">
            <v>111874.99522700001</v>
          </cell>
          <cell r="KA24">
            <v>108308.28354</v>
          </cell>
          <cell r="KB24">
            <v>126754.81922900002</v>
          </cell>
          <cell r="KC24">
            <v>109529.63500000001</v>
          </cell>
          <cell r="KD24">
            <v>113889.00469</v>
          </cell>
          <cell r="KE24">
            <v>116188.9314</v>
          </cell>
          <cell r="KF24">
            <v>113384.76000000001</v>
          </cell>
          <cell r="KG24">
            <v>0</v>
          </cell>
          <cell r="KH24">
            <v>0</v>
          </cell>
          <cell r="KI24">
            <v>0</v>
          </cell>
          <cell r="KJ24">
            <v>0</v>
          </cell>
          <cell r="KK24">
            <v>887744.90392199997</v>
          </cell>
          <cell r="KL24">
            <v>887744.90392199997</v>
          </cell>
          <cell r="KM24">
            <v>113.03254888678309</v>
          </cell>
          <cell r="KN24">
            <v>108.26872498734012</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247665.84511073996</v>
          </cell>
          <cell r="JX25">
            <v>422346.46391972993</v>
          </cell>
          <cell r="JY25">
            <v>27256.792224479999</v>
          </cell>
          <cell r="JZ25">
            <v>25551.987538549998</v>
          </cell>
          <cell r="KA25">
            <v>26875.291025469982</v>
          </cell>
          <cell r="KB25">
            <v>39215.267698650001</v>
          </cell>
          <cell r="KC25">
            <v>28926.486716340009</v>
          </cell>
          <cell r="KD25">
            <v>30814.292892110003</v>
          </cell>
          <cell r="KE25">
            <v>38087.27157769999</v>
          </cell>
          <cell r="KF25">
            <v>22494.370341109949</v>
          </cell>
          <cell r="KG25">
            <v>0</v>
          </cell>
          <cell r="KH25">
            <v>0</v>
          </cell>
          <cell r="KI25">
            <v>0</v>
          </cell>
          <cell r="KJ25">
            <v>0</v>
          </cell>
          <cell r="KK25">
            <v>239221.76001440996</v>
          </cell>
          <cell r="KL25">
            <v>239221.76001440996</v>
          </cell>
          <cell r="KM25">
            <v>96.590533065811172</v>
          </cell>
          <cell r="KN25">
            <v>92.519667687558595</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11637.577861919999</v>
          </cell>
          <cell r="JX26">
            <v>21237.579238870003</v>
          </cell>
          <cell r="JY26">
            <v>2051.7124813066666</v>
          </cell>
          <cell r="JZ26">
            <v>597.36694027666715</v>
          </cell>
          <cell r="KA26">
            <v>675.99154754666642</v>
          </cell>
          <cell r="KB26">
            <v>475.44647540333352</v>
          </cell>
          <cell r="KC26">
            <v>768.33266540333329</v>
          </cell>
          <cell r="KD26">
            <v>2185.780402153332</v>
          </cell>
          <cell r="KE26">
            <v>1029.8566649100023</v>
          </cell>
          <cell r="KF26">
            <v>1057.4809140800003</v>
          </cell>
          <cell r="KG26">
            <v>0</v>
          </cell>
          <cell r="KH26">
            <v>0</v>
          </cell>
          <cell r="KI26">
            <v>0</v>
          </cell>
          <cell r="KJ26">
            <v>0</v>
          </cell>
          <cell r="KK26">
            <v>8841.9680910800016</v>
          </cell>
          <cell r="KL26">
            <v>8841.9680910800016</v>
          </cell>
          <cell r="KM26">
            <v>75.977735195330666</v>
          </cell>
          <cell r="KN26">
            <v>72.775608424646236</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2543992.0212652027</v>
          </cell>
          <cell r="JX28">
            <v>4132822.9065132388</v>
          </cell>
          <cell r="JY28">
            <v>283677.46370331763</v>
          </cell>
          <cell r="JZ28">
            <v>358145.90072808566</v>
          </cell>
          <cell r="KA28">
            <v>308677.83495964791</v>
          </cell>
          <cell r="KB28">
            <v>402552.80210787733</v>
          </cell>
          <cell r="KC28">
            <v>351437.12796081998</v>
          </cell>
          <cell r="KD28">
            <v>351368.87235891208</v>
          </cell>
          <cell r="KE28">
            <v>359712.99667672091</v>
          </cell>
          <cell r="KF28">
            <v>359795.49904246395</v>
          </cell>
          <cell r="KG28">
            <v>0</v>
          </cell>
          <cell r="KH28">
            <v>0</v>
          </cell>
          <cell r="KI28">
            <v>0</v>
          </cell>
          <cell r="KJ28">
            <v>0</v>
          </cell>
          <cell r="KK28">
            <v>2775368.4975378453</v>
          </cell>
          <cell r="KL28">
            <v>2775368.4975378453</v>
          </cell>
          <cell r="KM28">
            <v>109.09501579952175</v>
          </cell>
          <cell r="KN28">
            <v>104.49714157042311</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2184788.4673348162</v>
          </cell>
          <cell r="JX29">
            <v>3379297.0766065489</v>
          </cell>
          <cell r="JY29">
            <v>262112.01222219478</v>
          </cell>
          <cell r="JZ29">
            <v>301078.32084003213</v>
          </cell>
          <cell r="KA29">
            <v>282494.60424745426</v>
          </cell>
          <cell r="KB29">
            <v>311676.64644705597</v>
          </cell>
          <cell r="KC29">
            <v>313726.66214199085</v>
          </cell>
          <cell r="KD29">
            <v>299869.8245689426</v>
          </cell>
          <cell r="KE29">
            <v>320427.00417771086</v>
          </cell>
          <cell r="KF29">
            <v>308146.53711784398</v>
          </cell>
          <cell r="KG29">
            <v>0</v>
          </cell>
          <cell r="KH29">
            <v>0</v>
          </cell>
          <cell r="KI29">
            <v>0</v>
          </cell>
          <cell r="KJ29">
            <v>0</v>
          </cell>
          <cell r="KK29">
            <v>2399531.6117632254</v>
          </cell>
          <cell r="KL29">
            <v>2399531.6117632254</v>
          </cell>
          <cell r="KM29">
            <v>109.82901308932531</v>
          </cell>
          <cell r="KN29">
            <v>105.20020410854916</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600523.88698481082</v>
          </cell>
          <cell r="JX30">
            <v>907161.66736521386</v>
          </cell>
          <cell r="JY30">
            <v>77561.457782641126</v>
          </cell>
          <cell r="JZ30">
            <v>84636.562795216989</v>
          </cell>
          <cell r="KA30">
            <v>81033.925784041829</v>
          </cell>
          <cell r="KB30">
            <v>82895.012324675205</v>
          </cell>
          <cell r="KC30">
            <v>84742.578999757388</v>
          </cell>
          <cell r="KD30">
            <v>86141.399599796903</v>
          </cell>
          <cell r="KE30">
            <v>84453.228367030679</v>
          </cell>
          <cell r="KF30">
            <v>83144.517365450141</v>
          </cell>
          <cell r="KG30">
            <v>0</v>
          </cell>
          <cell r="KH30">
            <v>0</v>
          </cell>
          <cell r="KI30">
            <v>0</v>
          </cell>
          <cell r="KJ30">
            <v>0</v>
          </cell>
          <cell r="KK30">
            <v>664608.68301861035</v>
          </cell>
          <cell r="KL30">
            <v>664608.68301861035</v>
          </cell>
          <cell r="KM30">
            <v>110.6714815884452</v>
          </cell>
          <cell r="KN30">
            <v>106.00716627245707</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409776.574029212</v>
          </cell>
          <cell r="JX31">
            <v>676149.54609696998</v>
          </cell>
          <cell r="JY31">
            <v>36345.001190917792</v>
          </cell>
          <cell r="JZ31">
            <v>56834.811803431818</v>
          </cell>
          <cell r="KA31">
            <v>50834.014358990404</v>
          </cell>
          <cell r="KB31">
            <v>61738.145294020425</v>
          </cell>
          <cell r="KC31">
            <v>57528.148437084135</v>
          </cell>
          <cell r="KD31">
            <v>59930.041778265462</v>
          </cell>
          <cell r="KE31">
            <v>59810.637858030044</v>
          </cell>
          <cell r="KF31">
            <v>61863.123058639991</v>
          </cell>
          <cell r="KG31">
            <v>0</v>
          </cell>
          <cell r="KH31">
            <v>0</v>
          </cell>
          <cell r="KI31">
            <v>0</v>
          </cell>
          <cell r="KJ31">
            <v>0</v>
          </cell>
          <cell r="KK31">
            <v>444883.92377938004</v>
          </cell>
          <cell r="KL31">
            <v>444883.92377938004</v>
          </cell>
          <cell r="KM31">
            <v>108.567436982785</v>
          </cell>
          <cell r="KN31">
            <v>103.99179787623083</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121596.65217816521</v>
          </cell>
          <cell r="JX32">
            <v>180458.75977704857</v>
          </cell>
          <cell r="JY32">
            <v>24803.521720668949</v>
          </cell>
          <cell r="JZ32">
            <v>22460.955832494059</v>
          </cell>
          <cell r="KA32">
            <v>9023.0456108382077</v>
          </cell>
          <cell r="KB32">
            <v>7035.4319396148458</v>
          </cell>
          <cell r="KC32">
            <v>17111.98178657121</v>
          </cell>
          <cell r="KD32">
            <v>14657.442020323944</v>
          </cell>
          <cell r="KE32">
            <v>15431.046587930003</v>
          </cell>
          <cell r="KF32">
            <v>12605.092752659995</v>
          </cell>
          <cell r="KG32">
            <v>0</v>
          </cell>
          <cell r="KH32">
            <v>0</v>
          </cell>
          <cell r="KI32">
            <v>0</v>
          </cell>
          <cell r="KJ32">
            <v>0</v>
          </cell>
          <cell r="KK32">
            <v>123128.51825110121</v>
          </cell>
          <cell r="KL32">
            <v>123128.51825110121</v>
          </cell>
          <cell r="KM32">
            <v>101.25979296756582</v>
          </cell>
          <cell r="KN32">
            <v>96.992138857821658</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144011.32689858996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0</v>
          </cell>
          <cell r="KH33">
            <v>0</v>
          </cell>
          <cell r="KI33">
            <v>0</v>
          </cell>
          <cell r="KJ33">
            <v>0</v>
          </cell>
          <cell r="KK33">
            <v>161150.20044362999</v>
          </cell>
          <cell r="KL33">
            <v>161150.20044362999</v>
          </cell>
          <cell r="KM33">
            <v>111.90105939174416</v>
          </cell>
          <cell r="KN33">
            <v>107.18492278902696</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827408.9524305067</v>
          </cell>
          <cell r="JX34">
            <v>1260189.7209966402</v>
          </cell>
          <cell r="JY34">
            <v>112795.37106055667</v>
          </cell>
          <cell r="JZ34">
            <v>113942.75976421668</v>
          </cell>
          <cell r="KA34">
            <v>114548.96364533663</v>
          </cell>
          <cell r="KB34">
            <v>115545.00416369001</v>
          </cell>
          <cell r="KC34">
            <v>113223.32337387004</v>
          </cell>
          <cell r="KD34">
            <v>115812.59497219994</v>
          </cell>
          <cell r="KE34">
            <v>116583.9629275801</v>
          </cell>
          <cell r="KF34">
            <v>116343.31517427989</v>
          </cell>
          <cell r="KG34">
            <v>0</v>
          </cell>
          <cell r="KH34">
            <v>0</v>
          </cell>
          <cell r="KI34">
            <v>0</v>
          </cell>
          <cell r="KJ34">
            <v>0</v>
          </cell>
          <cell r="KK34">
            <v>918795.29508172988</v>
          </cell>
          <cell r="KL34">
            <v>918795.29508172988</v>
          </cell>
          <cell r="KM34">
            <v>111.0448820239105</v>
          </cell>
          <cell r="KN34">
            <v>106.36482952481849</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616590.06999999995</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0</v>
          </cell>
          <cell r="KH35">
            <v>0</v>
          </cell>
          <cell r="KI35">
            <v>0</v>
          </cell>
          <cell r="KJ35">
            <v>0</v>
          </cell>
          <cell r="KK35">
            <v>696884.2300000001</v>
          </cell>
          <cell r="KL35">
            <v>696884.2300000001</v>
          </cell>
          <cell r="KM35">
            <v>113.02229210405548</v>
          </cell>
          <cell r="KN35">
            <v>108.25890048281175</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5834.83</v>
          </cell>
          <cell r="JX36">
            <v>8696.1964000000007</v>
          </cell>
          <cell r="JY36">
            <v>711.08</v>
          </cell>
          <cell r="JZ36">
            <v>856.4</v>
          </cell>
          <cell r="KA36">
            <v>864.02</v>
          </cell>
          <cell r="KB36">
            <v>863.22</v>
          </cell>
          <cell r="KC36">
            <v>851.44999999999993</v>
          </cell>
          <cell r="KD36">
            <v>858.40000000000009</v>
          </cell>
          <cell r="KE36">
            <v>850.44</v>
          </cell>
          <cell r="KF36">
            <v>852.43000000000006</v>
          </cell>
          <cell r="KG36">
            <v>0</v>
          </cell>
          <cell r="KH36">
            <v>0</v>
          </cell>
          <cell r="KI36">
            <v>0</v>
          </cell>
          <cell r="KJ36">
            <v>0</v>
          </cell>
          <cell r="KK36">
            <v>6707.4400000000005</v>
          </cell>
          <cell r="KL36">
            <v>6707.4400000000005</v>
          </cell>
          <cell r="KM36">
            <v>114.95519149658176</v>
          </cell>
          <cell r="KN36">
            <v>110.11033668254957</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16913.430439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0</v>
          </cell>
          <cell r="KH37">
            <v>0</v>
          </cell>
          <cell r="KI37">
            <v>0</v>
          </cell>
          <cell r="KJ37">
            <v>0</v>
          </cell>
          <cell r="KK37">
            <v>20254.842059999999</v>
          </cell>
          <cell r="KL37">
            <v>20254.842059999999</v>
          </cell>
          <cell r="KM37">
            <v>119.75596631949468</v>
          </cell>
          <cell r="KN37">
            <v>114.70877999951597</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153707.71201936665</v>
          </cell>
          <cell r="JX38">
            <v>244127.85975950002</v>
          </cell>
          <cell r="JY38">
            <v>17541.215786556673</v>
          </cell>
          <cell r="JZ38">
            <v>19247.798370216664</v>
          </cell>
          <cell r="KA38">
            <v>19668.918813336648</v>
          </cell>
          <cell r="KB38">
            <v>19303.159898690006</v>
          </cell>
          <cell r="KC38">
            <v>19394.657373870024</v>
          </cell>
          <cell r="KD38">
            <v>20031.780888199955</v>
          </cell>
          <cell r="KE38">
            <v>19812.93642758008</v>
          </cell>
          <cell r="KF38">
            <v>21391.249174279888</v>
          </cell>
          <cell r="KG38">
            <v>0</v>
          </cell>
          <cell r="KH38">
            <v>0</v>
          </cell>
          <cell r="KI38">
            <v>0</v>
          </cell>
          <cell r="KJ38">
            <v>0</v>
          </cell>
          <cell r="KK38">
            <v>156391.71673272992</v>
          </cell>
          <cell r="KL38">
            <v>156391.71673272992</v>
          </cell>
          <cell r="KM38">
            <v>101.74617439691322</v>
          </cell>
          <cell r="KN38">
            <v>97.458021452981995</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34362.909972139983</v>
          </cell>
          <cell r="JX39">
            <v>52273.166832139992</v>
          </cell>
          <cell r="JY39">
            <v>4383.1507810000039</v>
          </cell>
          <cell r="JZ39">
            <v>4724.9623580000043</v>
          </cell>
          <cell r="KA39">
            <v>4491.2766790000023</v>
          </cell>
          <cell r="KB39">
            <v>4577.317916</v>
          </cell>
          <cell r="KC39">
            <v>4801.9980000000069</v>
          </cell>
          <cell r="KD39">
            <v>5508.368054999999</v>
          </cell>
          <cell r="KE39">
            <v>5358.710500000001</v>
          </cell>
          <cell r="KF39">
            <v>4711.2820000000065</v>
          </cell>
          <cell r="KG39">
            <v>0</v>
          </cell>
          <cell r="KH39">
            <v>0</v>
          </cell>
          <cell r="KI39">
            <v>0</v>
          </cell>
          <cell r="KJ39">
            <v>0</v>
          </cell>
          <cell r="KK39">
            <v>38557.066289000024</v>
          </cell>
          <cell r="KL39">
            <v>38557.066289000024</v>
          </cell>
          <cell r="KM39">
            <v>112.20547479902163</v>
          </cell>
          <cell r="KN39">
            <v>107.47650842818163</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81471.074813531348</v>
          </cell>
          <cell r="JX40">
            <v>118600.23734484633</v>
          </cell>
          <cell r="JY40">
            <v>5276.2729052402428</v>
          </cell>
          <cell r="JZ40">
            <v>13410.619024362588</v>
          </cell>
          <cell r="KA40">
            <v>8562.0892651171762</v>
          </cell>
          <cell r="KB40">
            <v>9869.762470485497</v>
          </cell>
          <cell r="KC40">
            <v>17494.964659378191</v>
          </cell>
          <cell r="KD40">
            <v>11381.623836396344</v>
          </cell>
          <cell r="KE40">
            <v>12996.401016829972</v>
          </cell>
          <cell r="KF40">
            <v>7973.2580109640321</v>
          </cell>
          <cell r="KG40">
            <v>0</v>
          </cell>
          <cell r="KH40">
            <v>0</v>
          </cell>
          <cell r="KI40">
            <v>0</v>
          </cell>
          <cell r="KJ40">
            <v>0</v>
          </cell>
          <cell r="KK40">
            <v>86964.991188774045</v>
          </cell>
          <cell r="KL40">
            <v>86964.991188774045</v>
          </cell>
          <cell r="KM40">
            <v>106.74339498750571</v>
          </cell>
          <cell r="KN40">
            <v>102.24463121408591</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331841.58969632664</v>
          </cell>
          <cell r="JX41">
            <v>704648.98790997011</v>
          </cell>
          <cell r="JY41">
            <v>20433.136481122834</v>
          </cell>
          <cell r="JZ41">
            <v>48308.279888053548</v>
          </cell>
          <cell r="KA41">
            <v>23608.455712193645</v>
          </cell>
          <cell r="KB41">
            <v>89837.280660821329</v>
          </cell>
          <cell r="KC41">
            <v>32664.58181882913</v>
          </cell>
          <cell r="KD41">
            <v>43431.89793996948</v>
          </cell>
          <cell r="KE41">
            <v>36029.937499010077</v>
          </cell>
          <cell r="KF41">
            <v>47660.176824619943</v>
          </cell>
          <cell r="KG41">
            <v>0</v>
          </cell>
          <cell r="KH41">
            <v>0</v>
          </cell>
          <cell r="KI41">
            <v>0</v>
          </cell>
          <cell r="KJ41">
            <v>0</v>
          </cell>
          <cell r="KK41">
            <v>341973.74682462</v>
          </cell>
          <cell r="KL41">
            <v>341973.74682462</v>
          </cell>
          <cell r="KM41">
            <v>103.05331141210041</v>
          </cell>
          <cell r="KN41">
            <v>98.710068402395024</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17706.5</v>
          </cell>
          <cell r="JX42">
            <v>27933.100000000002</v>
          </cell>
          <cell r="JY42">
            <v>957.7</v>
          </cell>
          <cell r="JZ42">
            <v>4515</v>
          </cell>
          <cell r="KA42">
            <v>1637.9</v>
          </cell>
          <cell r="KB42">
            <v>732.7</v>
          </cell>
          <cell r="KC42">
            <v>4833.5</v>
          </cell>
          <cell r="KD42">
            <v>522.70000000000005</v>
          </cell>
          <cell r="KE42">
            <v>945.3</v>
          </cell>
          <cell r="KF42">
            <v>3576.4</v>
          </cell>
          <cell r="KG42">
            <v>0</v>
          </cell>
          <cell r="KH42">
            <v>0</v>
          </cell>
          <cell r="KI42">
            <v>0</v>
          </cell>
          <cell r="KJ42">
            <v>0</v>
          </cell>
          <cell r="KK42">
            <v>17721.2</v>
          </cell>
          <cell r="KL42">
            <v>17721.2</v>
          </cell>
          <cell r="KM42">
            <v>100.0830203597549</v>
          </cell>
          <cell r="KN42">
            <v>95.864962030416564</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9655.4642340600003</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412.38509999999997</v>
          </cell>
          <cell r="KG43">
            <v>0</v>
          </cell>
          <cell r="KH43">
            <v>0</v>
          </cell>
          <cell r="KI43">
            <v>0</v>
          </cell>
          <cell r="KJ43">
            <v>0</v>
          </cell>
          <cell r="KK43">
            <v>16141.93895</v>
          </cell>
          <cell r="KL43">
            <v>16141.93895</v>
          </cell>
          <cell r="KM43">
            <v>167.17931482837173</v>
          </cell>
          <cell r="KN43">
            <v>160.13344332219515</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27201.485518057219</v>
          </cell>
          <cell r="JX44">
            <v>-191859.57764518875</v>
          </cell>
          <cell r="JY44">
            <v>18014.215564808983</v>
          </cell>
          <cell r="JZ44">
            <v>-45169.062094409019</v>
          </cell>
          <cell r="KA44">
            <v>-1488.4116367612733</v>
          </cell>
          <cell r="KB44">
            <v>-33341.682642603992</v>
          </cell>
          <cell r="KC44">
            <v>4409.9587170933955</v>
          </cell>
          <cell r="KD44">
            <v>36284.335130981228</v>
          </cell>
          <cell r="KE44">
            <v>15492.115131208964</v>
          </cell>
          <cell r="KF44">
            <v>-50017.699501953961</v>
          </cell>
          <cell r="KG44">
            <v>0</v>
          </cell>
          <cell r="KH44">
            <v>0</v>
          </cell>
          <cell r="KI44">
            <v>0</v>
          </cell>
          <cell r="KJ44">
            <v>0</v>
          </cell>
          <cell r="KK44">
            <v>-55816.231331635674</v>
          </cell>
          <cell r="KL44">
            <v>-55816.231331635674</v>
          </cell>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503457.54193208</v>
          </cell>
          <cell r="JX46">
            <v>667281.82945595984</v>
          </cell>
          <cell r="JY46">
            <v>121592.18413843999</v>
          </cell>
          <cell r="JZ46">
            <v>35043.960473590007</v>
          </cell>
          <cell r="KA46">
            <v>34496.712191490013</v>
          </cell>
          <cell r="KB46">
            <v>17067.933834009986</v>
          </cell>
          <cell r="KC46">
            <v>33033.679743510002</v>
          </cell>
          <cell r="KD46">
            <v>23969.013978059986</v>
          </cell>
          <cell r="KE46">
            <v>83047.291397190027</v>
          </cell>
          <cell r="KF46">
            <v>41497.747076229993</v>
          </cell>
          <cell r="KG46">
            <v>0</v>
          </cell>
          <cell r="KH46">
            <v>0</v>
          </cell>
          <cell r="KI46">
            <v>0</v>
          </cell>
          <cell r="KJ46">
            <v>0</v>
          </cell>
          <cell r="KK46">
            <v>389748.52283252002</v>
          </cell>
          <cell r="KL46">
            <v>389748.52283252002</v>
          </cell>
          <cell r="KM46">
            <v>77.414377652743525</v>
          </cell>
          <cell r="KN46">
            <v>74.151702732512945</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3589.3748125699994</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0</v>
          </cell>
          <cell r="KH47">
            <v>0</v>
          </cell>
          <cell r="KI47">
            <v>0</v>
          </cell>
          <cell r="KJ47">
            <v>0</v>
          </cell>
          <cell r="KK47">
            <v>3769.4945867799997</v>
          </cell>
          <cell r="KL47">
            <v>3769.4945867799997</v>
          </cell>
          <cell r="KM47">
            <v>105.01813779879494</v>
          </cell>
          <cell r="KN47">
            <v>100.5920860141714</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20909.520616539998</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0</v>
          </cell>
          <cell r="KH48">
            <v>0</v>
          </cell>
          <cell r="KI48">
            <v>0</v>
          </cell>
          <cell r="KJ48">
            <v>0</v>
          </cell>
          <cell r="KK48">
            <v>15141.336000000001</v>
          </cell>
          <cell r="KL48">
            <v>15141.336000000001</v>
          </cell>
          <cell r="KM48">
            <v>72.413597029205889</v>
          </cell>
          <cell r="KN48">
            <v>69.361682978166556</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180192.88375603998</v>
          </cell>
          <cell r="JX49">
            <v>230927.88803177996</v>
          </cell>
          <cell r="JY49">
            <v>112450.91810151999</v>
          </cell>
          <cell r="JZ49">
            <v>9928.6403342200028</v>
          </cell>
          <cell r="KA49">
            <v>29533.625565780014</v>
          </cell>
          <cell r="KB49">
            <v>6447.5623492499826</v>
          </cell>
          <cell r="KC49">
            <v>20408.591917559999</v>
          </cell>
          <cell r="KD49">
            <v>7966.2102178399991</v>
          </cell>
          <cell r="KE49">
            <v>68731.349579700007</v>
          </cell>
          <cell r="KF49">
            <v>22072.170112929998</v>
          </cell>
          <cell r="KG49">
            <v>0</v>
          </cell>
          <cell r="KH49">
            <v>0</v>
          </cell>
          <cell r="KI49">
            <v>0</v>
          </cell>
          <cell r="KJ49">
            <v>0</v>
          </cell>
          <cell r="KK49">
            <v>277539.06817879999</v>
          </cell>
          <cell r="KL49">
            <v>277539.06817879999</v>
          </cell>
          <cell r="KM49">
            <v>154.02332344853048</v>
          </cell>
          <cell r="KN49">
            <v>147.53191901200236</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298765.76274693001</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0</v>
          </cell>
          <cell r="KH50">
            <v>0</v>
          </cell>
          <cell r="KI50">
            <v>0</v>
          </cell>
          <cell r="KJ50">
            <v>0</v>
          </cell>
          <cell r="KK50">
            <v>93298.624066939999</v>
          </cell>
          <cell r="KL50">
            <v>93298.624066939999</v>
          </cell>
          <cell r="KM50">
            <v>31.228017296603273</v>
          </cell>
          <cell r="KN50">
            <v>29.911893962263669</v>
          </cell>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260189.65095652998</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0</v>
          </cell>
          <cell r="KH52">
            <v>0</v>
          </cell>
          <cell r="KI52">
            <v>0</v>
          </cell>
          <cell r="KJ52">
            <v>0</v>
          </cell>
          <cell r="KK52">
            <v>336498.68661755993</v>
          </cell>
          <cell r="KL52">
            <v>336498.68661755993</v>
          </cell>
          <cell r="KM52">
            <v>129.3282363001359</v>
          </cell>
          <cell r="KN52">
            <v>123.87762097714166</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161705.10350103001</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0</v>
          </cell>
          <cell r="KH53">
            <v>0</v>
          </cell>
          <cell r="KI53">
            <v>0</v>
          </cell>
          <cell r="KJ53">
            <v>0</v>
          </cell>
          <cell r="KK53">
            <v>252067.52111482</v>
          </cell>
          <cell r="KL53">
            <v>252067.52111482</v>
          </cell>
          <cell r="KM53">
            <v>155.880993028284</v>
          </cell>
          <cell r="KN53">
            <v>149.31129600410344</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96259.62545549999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0</v>
          </cell>
          <cell r="KH54">
            <v>0</v>
          </cell>
          <cell r="KI54">
            <v>0</v>
          </cell>
          <cell r="KJ54">
            <v>0</v>
          </cell>
          <cell r="KK54">
            <v>83148.96550274</v>
          </cell>
          <cell r="KL54">
            <v>83148.96550274</v>
          </cell>
          <cell r="KM54">
            <v>86.379897188753404</v>
          </cell>
          <cell r="KN54">
            <v>82.739365123327019</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2224.922</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v>
          </cell>
          <cell r="KJ55">
            <v>0</v>
          </cell>
          <cell r="KK55">
            <v>1282.1999999999998</v>
          </cell>
          <cell r="KL55">
            <v>1282.1999999999998</v>
          </cell>
          <cell r="KM55">
            <v>57.628986544247383</v>
          </cell>
          <cell r="KN55">
            <v>55.200178682229293</v>
          </cell>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39.389447155473825</v>
          </cell>
          <cell r="V7">
            <v>40.427355580807301</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38.905246536621426</v>
          </cell>
          <cell r="V8">
            <v>40.209495353264415</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34.914721370526955</v>
          </cell>
          <cell r="V9">
            <v>35.876963114228403</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3.9430700946328665</v>
          </cell>
          <cell r="V10">
            <v>4.1338361260373784</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2.9296486273127793</v>
          </cell>
          <cell r="V11">
            <v>3.0687967987771971</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1.013421467320087</v>
          </cell>
          <cell r="V12">
            <v>1.0650393272601801</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3.0866956157274927</v>
          </cell>
          <cell r="V13">
            <v>3.0478307904353996</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9.5590393860747511</v>
          </cell>
          <cell r="V14">
            <v>9.7636143436568545</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1.8427295038044733</v>
          </cell>
          <cell r="V15">
            <v>2.2982929538220107</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7.6589655545457545</v>
          </cell>
          <cell r="V16">
            <v>7.406062400030816</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5.7344327724520638E-2</v>
          </cell>
          <cell r="V17">
            <v>5.9258989804025511E-2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4.1610037429321398</v>
          </cell>
          <cell r="V18">
            <v>4.2583211860511705</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2.224103388725037</v>
          </cell>
          <cell r="V19">
            <v>2.3025681442976635</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1.4352396343795339</v>
          </cell>
          <cell r="V20">
            <v>1.4457499202919208</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0.50166071982756899</v>
          </cell>
          <cell r="V21">
            <v>0.51000312146158622</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0.91958650578011192</v>
          </cell>
          <cell r="V22">
            <v>0.91680536062747198</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1.2144543517209125</v>
          </cell>
          <cell r="V23">
            <v>1.1899239052897548</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12.030871673658689</v>
          </cell>
          <cell r="V24">
            <v>12.566631402130369</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3.990525166094478</v>
          </cell>
          <cell r="V25">
            <v>4.3325322390360164</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0.48420061885238314</v>
          </cell>
          <cell r="V26">
            <v>0.21786022754288742</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41.443159154750539</v>
          </cell>
          <cell r="V28">
            <v>42.395497560264232</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33.892588223935086</v>
          </cell>
          <cell r="V29">
            <v>34.665647236153127</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8.7881383700072089</v>
          </cell>
          <cell r="V30">
            <v>9.305883926198657</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7.1225912545659078</v>
          </cell>
          <cell r="V31">
            <v>6.936105678941952</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1.6929082350879712</v>
          </cell>
          <cell r="V32">
            <v>1.8511896306514688</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2.4241177771678073</v>
          </cell>
          <cell r="V33">
            <v>2.4285069264761017</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12.45921460191685</v>
          </cell>
          <cell r="V34">
            <v>12.927331136735701</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8.7779839869066478</v>
          </cell>
          <cell r="V35">
            <v>9.5362542172915159</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9.4076271370003919E-2</v>
          </cell>
          <cell r="V36">
            <v>8.9207687239331659E-2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0.24587697611383827</v>
          </cell>
          <cell r="V37">
            <v>0.26131576935943129</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2.4709627235789124</v>
          </cell>
          <cell r="V38">
            <v>2.5043226668423566</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0.87031464394744829</v>
          </cell>
          <cell r="V39">
            <v>0.53623079600306056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1.4056179851893458</v>
          </cell>
          <cell r="V40">
            <v>1.2166299371492522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6.4487675214667082</v>
          </cell>
          <cell r="V41">
            <v>7.2284598502149979</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0.27021258668013015</v>
          </cell>
          <cell r="V42">
            <v>0.28654449989480174</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0.83159082266861661</v>
          </cell>
          <cell r="V43">
            <v>0.21484597400130626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-2.0537119992767203</v>
          </cell>
          <cell r="V44">
            <v>-1.9681419794569344</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9.7309301164057178</v>
          </cell>
          <cell r="V46">
            <v>6.8451384955606933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3.8915305254340906E-3</v>
          </cell>
          <cell r="V47">
            <v>4.4278591676626559E-2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0.45598345509190435</v>
          </cell>
          <cell r="V48">
            <v>0.46787505338132684</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2.9219245749105602</v>
          </cell>
          <cell r="V49">
            <v>2.3689141623317553</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6.349130555877819</v>
          </cell>
          <cell r="V50">
            <v>3.9640706881709851</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6.2403769468326598</v>
          </cell>
          <cell r="V52">
            <v>3.9851821751768184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4.4048582186654723</v>
          </cell>
          <cell r="V53">
            <v>1.9939101751398889</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1.3804082875627319</v>
          </cell>
          <cell r="V54">
            <v>1.638067791982958</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0.45511044060445627</v>
          </cell>
          <cell r="V55">
            <v>0.35320420805397146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KM350"/>
  <sheetViews>
    <sheetView tabSelected="1" zoomScale="90" zoomScaleNormal="90" workbookViewId="0">
      <pane xSplit="2" ySplit="6" topLeftCell="JJ7" activePane="bottomRight" state="frozen"/>
      <selection pane="topRight" activeCell="C1" sqref="C1"/>
      <selection pane="bottomLeft" activeCell="A6" sqref="A6"/>
      <selection pane="bottomRight" activeCell="JW2" sqref="JW2"/>
    </sheetView>
  </sheetViews>
  <sheetFormatPr defaultColWidth="9.15234375" defaultRowHeight="12.9" x14ac:dyDescent="0.4"/>
  <cols>
    <col min="1" max="1" width="12.15234375" style="4" customWidth="1"/>
    <col min="2" max="2" width="49.3046875" style="4" customWidth="1"/>
    <col min="3" max="14" width="10.69140625" style="4" hidden="1" customWidth="1"/>
    <col min="15" max="15" width="10.69140625" style="4" customWidth="1"/>
    <col min="16" max="28" width="10.69140625" style="4" hidden="1" customWidth="1"/>
    <col min="29" max="29" width="10.69140625" style="4" customWidth="1"/>
    <col min="30" max="42" width="10.69140625" style="4" hidden="1" customWidth="1"/>
    <col min="43" max="43" width="10.69140625" style="4" customWidth="1"/>
    <col min="44" max="56" width="10.69140625" style="4" hidden="1" customWidth="1"/>
    <col min="57" max="57" width="10.69140625" style="4" customWidth="1"/>
    <col min="58" max="70" width="10.69140625" style="4" hidden="1" customWidth="1"/>
    <col min="71" max="71" width="10.69140625" style="4" customWidth="1"/>
    <col min="72" max="84" width="10.69140625" style="4" hidden="1" customWidth="1"/>
    <col min="85" max="85" width="10.69140625" style="4" customWidth="1"/>
    <col min="86" max="98" width="10.69140625" style="4" hidden="1" customWidth="1"/>
    <col min="99" max="99" width="10.69140625" style="4" customWidth="1"/>
    <col min="100" max="112" width="10.69140625" style="4" hidden="1" customWidth="1"/>
    <col min="113" max="113" width="10.69140625" style="4" customWidth="1"/>
    <col min="114" max="126" width="10.69140625" style="4" hidden="1" customWidth="1"/>
    <col min="127" max="127" width="10.69140625" style="4" customWidth="1"/>
    <col min="128" max="141" width="10.69140625" style="4" hidden="1" customWidth="1"/>
    <col min="142" max="142" width="10.69140625" style="4" customWidth="1"/>
    <col min="143" max="156" width="10.69140625" style="4" hidden="1" customWidth="1"/>
    <col min="157" max="157" width="10.69140625" style="4" customWidth="1"/>
    <col min="158" max="165" width="9.69140625" style="4" hidden="1" customWidth="1"/>
    <col min="166" max="166" width="10" style="4" hidden="1" customWidth="1"/>
    <col min="167" max="169" width="9.69140625" style="4" hidden="1" customWidth="1"/>
    <col min="170" max="170" width="10.3046875" style="4" hidden="1" customWidth="1"/>
    <col min="171" max="171" width="10.3828125" style="4" customWidth="1"/>
    <col min="172" max="183" width="9.69140625" style="4" hidden="1" customWidth="1"/>
    <col min="184" max="184" width="10.3046875" style="4" customWidth="1"/>
    <col min="185" max="197" width="10.3046875" style="4" hidden="1" customWidth="1"/>
    <col min="198" max="198" width="10.3828125" style="4" customWidth="1"/>
    <col min="199" max="212" width="10.3046875" style="4" hidden="1" customWidth="1"/>
    <col min="213" max="213" width="10.3046875" style="4" customWidth="1"/>
    <col min="214" max="225" width="10.3046875" style="4" hidden="1" customWidth="1"/>
    <col min="226" max="226" width="10.15234375" style="4" hidden="1" customWidth="1"/>
    <col min="227" max="227" width="10.53515625" style="4" customWidth="1"/>
    <col min="228" max="240" width="10.53515625" style="4" hidden="1" customWidth="1"/>
    <col min="241" max="241" width="10.53515625" style="4" customWidth="1"/>
    <col min="242" max="253" width="10.53515625" style="4" hidden="1" customWidth="1"/>
    <col min="254" max="254" width="10.69140625" style="4" hidden="1" customWidth="1"/>
    <col min="255" max="255" width="10.69140625" style="4" customWidth="1"/>
    <col min="256" max="267" width="10.15234375" style="4" hidden="1" customWidth="1"/>
    <col min="268" max="268" width="10.69140625" style="4" hidden="1" customWidth="1"/>
    <col min="269" max="269" width="10.69140625" style="4" customWidth="1"/>
    <col min="270" max="277" width="10.15234375" style="4" customWidth="1"/>
    <col min="278" max="281" width="10.15234375" style="4" hidden="1" customWidth="1"/>
    <col min="282" max="283" width="10.69140625" style="4" customWidth="1"/>
    <col min="284" max="291" width="10.15234375" style="4" customWidth="1"/>
    <col min="292" max="295" width="10.15234375" style="4" hidden="1" customWidth="1"/>
    <col min="296" max="296" width="10.69140625" style="4" customWidth="1"/>
    <col min="297" max="297" width="10.69140625" style="4" hidden="1" customWidth="1"/>
    <col min="298" max="299" width="10.69140625" style="4" customWidth="1"/>
    <col min="300" max="16384" width="9.15234375" style="4"/>
  </cols>
  <sheetData>
    <row r="1" spans="1:299" x14ac:dyDescent="0.4">
      <c r="AC1" s="87"/>
      <c r="AD1" s="87"/>
      <c r="AE1" s="87"/>
      <c r="AF1" s="87"/>
      <c r="AG1" s="87"/>
      <c r="AH1" s="87"/>
      <c r="AI1" s="87"/>
      <c r="AJ1" s="87"/>
      <c r="AK1" s="87"/>
      <c r="AL1" s="87"/>
      <c r="AM1" s="87"/>
      <c r="AN1" s="87"/>
      <c r="AO1" s="87"/>
      <c r="AP1" s="87"/>
    </row>
    <row r="2" spans="1:299" x14ac:dyDescent="0.4">
      <c r="AQ2" s="87"/>
      <c r="AR2" s="87"/>
      <c r="AS2" s="87"/>
      <c r="AT2" s="87"/>
      <c r="AU2" s="87"/>
      <c r="AV2" s="87"/>
      <c r="AW2" s="87"/>
      <c r="AX2" s="87"/>
      <c r="AY2" s="87"/>
      <c r="AZ2" s="87"/>
      <c r="BA2" s="87"/>
      <c r="BB2" s="87"/>
      <c r="BC2" s="87"/>
      <c r="BD2" s="87"/>
      <c r="CG2" s="88"/>
      <c r="CH2" s="88"/>
      <c r="DL2" s="88"/>
      <c r="DM2" s="88"/>
    </row>
    <row r="3" spans="1:299" ht="15.9" x14ac:dyDescent="0.4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299" ht="13.3" thickBot="1" x14ac:dyDescent="0.4">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K4" s="93" t="s">
        <v>76</v>
      </c>
    </row>
    <row r="5" spans="1:299" ht="35.25" customHeight="1" thickTop="1" x14ac:dyDescent="0.4">
      <c r="B5" s="115"/>
      <c r="C5" s="117">
        <v>2005</v>
      </c>
      <c r="D5" s="117"/>
      <c r="E5" s="117"/>
      <c r="F5" s="117"/>
      <c r="G5" s="117"/>
      <c r="H5" s="117"/>
      <c r="I5" s="117"/>
      <c r="J5" s="117"/>
      <c r="K5" s="117"/>
      <c r="L5" s="117"/>
      <c r="M5" s="117"/>
      <c r="N5" s="117"/>
      <c r="O5" s="117"/>
      <c r="P5" s="20"/>
      <c r="Q5" s="117">
        <v>2006</v>
      </c>
      <c r="R5" s="117"/>
      <c r="S5" s="117"/>
      <c r="T5" s="117"/>
      <c r="U5" s="117"/>
      <c r="V5" s="117"/>
      <c r="W5" s="117"/>
      <c r="X5" s="117"/>
      <c r="Y5" s="117"/>
      <c r="Z5" s="117"/>
      <c r="AA5" s="117"/>
      <c r="AB5" s="117"/>
      <c r="AC5" s="117"/>
      <c r="AD5" s="61"/>
      <c r="AE5" s="117">
        <v>2007</v>
      </c>
      <c r="AF5" s="117"/>
      <c r="AG5" s="117"/>
      <c r="AH5" s="117"/>
      <c r="AI5" s="117"/>
      <c r="AJ5" s="117"/>
      <c r="AK5" s="117"/>
      <c r="AL5" s="117"/>
      <c r="AM5" s="117"/>
      <c r="AN5" s="117"/>
      <c r="AO5" s="117"/>
      <c r="AP5" s="117"/>
      <c r="AQ5" s="117"/>
      <c r="AR5" s="61"/>
      <c r="AS5" s="117">
        <v>2008</v>
      </c>
      <c r="AT5" s="117"/>
      <c r="AU5" s="117"/>
      <c r="AV5" s="117"/>
      <c r="AW5" s="117"/>
      <c r="AX5" s="117"/>
      <c r="AY5" s="117"/>
      <c r="AZ5" s="117"/>
      <c r="BA5" s="117"/>
      <c r="BB5" s="117"/>
      <c r="BC5" s="117"/>
      <c r="BD5" s="117"/>
      <c r="BE5" s="117"/>
      <c r="BF5" s="61"/>
      <c r="BG5" s="117">
        <v>2009</v>
      </c>
      <c r="BH5" s="117"/>
      <c r="BI5" s="117"/>
      <c r="BJ5" s="117"/>
      <c r="BK5" s="117"/>
      <c r="BL5" s="117"/>
      <c r="BM5" s="117"/>
      <c r="BN5" s="117"/>
      <c r="BO5" s="117"/>
      <c r="BP5" s="117"/>
      <c r="BQ5" s="117"/>
      <c r="BR5" s="117"/>
      <c r="BS5" s="117"/>
      <c r="BT5" s="61"/>
      <c r="BU5" s="117">
        <v>2010</v>
      </c>
      <c r="BV5" s="117"/>
      <c r="BW5" s="117"/>
      <c r="BX5" s="117"/>
      <c r="BY5" s="117"/>
      <c r="BZ5" s="117"/>
      <c r="CA5" s="117"/>
      <c r="CB5" s="117"/>
      <c r="CC5" s="117"/>
      <c r="CD5" s="117"/>
      <c r="CE5" s="117"/>
      <c r="CF5" s="117"/>
      <c r="CG5" s="117"/>
      <c r="CH5" s="61"/>
      <c r="CI5" s="123">
        <v>2011</v>
      </c>
      <c r="CJ5" s="123"/>
      <c r="CK5" s="123"/>
      <c r="CL5" s="123"/>
      <c r="CM5" s="123"/>
      <c r="CN5" s="123"/>
      <c r="CO5" s="123"/>
      <c r="CP5" s="123"/>
      <c r="CQ5" s="123"/>
      <c r="CR5" s="123"/>
      <c r="CS5" s="123"/>
      <c r="CT5" s="123"/>
      <c r="CU5" s="123"/>
      <c r="CV5" s="62"/>
      <c r="CW5" s="117">
        <v>2012</v>
      </c>
      <c r="CX5" s="117"/>
      <c r="CY5" s="117"/>
      <c r="CZ5" s="117"/>
      <c r="DA5" s="117"/>
      <c r="DB5" s="117"/>
      <c r="DC5" s="117"/>
      <c r="DD5" s="117"/>
      <c r="DE5" s="117"/>
      <c r="DF5" s="117"/>
      <c r="DG5" s="117"/>
      <c r="DH5" s="117"/>
      <c r="DI5" s="117"/>
      <c r="DJ5" s="61"/>
      <c r="DK5" s="117">
        <v>2013</v>
      </c>
      <c r="DL5" s="117"/>
      <c r="DM5" s="117"/>
      <c r="DN5" s="117"/>
      <c r="DO5" s="117"/>
      <c r="DP5" s="117"/>
      <c r="DQ5" s="117"/>
      <c r="DR5" s="117"/>
      <c r="DS5" s="117"/>
      <c r="DT5" s="117"/>
      <c r="DU5" s="117"/>
      <c r="DV5" s="117"/>
      <c r="DW5" s="117"/>
      <c r="DX5" s="61"/>
      <c r="DY5" s="117">
        <v>2014</v>
      </c>
      <c r="DZ5" s="117"/>
      <c r="EA5" s="117"/>
      <c r="EB5" s="117"/>
      <c r="EC5" s="117"/>
      <c r="ED5" s="117"/>
      <c r="EE5" s="117"/>
      <c r="EF5" s="117"/>
      <c r="EG5" s="117"/>
      <c r="EH5" s="117"/>
      <c r="EI5" s="117"/>
      <c r="EJ5" s="117"/>
      <c r="EK5" s="117"/>
      <c r="EL5" s="117"/>
      <c r="EM5" s="61"/>
      <c r="EN5" s="117">
        <v>2015</v>
      </c>
      <c r="EO5" s="117"/>
      <c r="EP5" s="117"/>
      <c r="EQ5" s="117"/>
      <c r="ER5" s="117"/>
      <c r="ES5" s="117"/>
      <c r="ET5" s="117"/>
      <c r="EU5" s="117"/>
      <c r="EV5" s="117"/>
      <c r="EW5" s="117"/>
      <c r="EX5" s="117"/>
      <c r="EY5" s="117"/>
      <c r="EZ5" s="117"/>
      <c r="FA5" s="117"/>
      <c r="FB5" s="117">
        <v>2016</v>
      </c>
      <c r="FC5" s="117"/>
      <c r="FD5" s="117"/>
      <c r="FE5" s="117"/>
      <c r="FF5" s="117"/>
      <c r="FG5" s="117"/>
      <c r="FH5" s="117"/>
      <c r="FI5" s="117"/>
      <c r="FJ5" s="117"/>
      <c r="FK5" s="117"/>
      <c r="FL5" s="117"/>
      <c r="FM5" s="117"/>
      <c r="FN5" s="117"/>
      <c r="FO5" s="117"/>
      <c r="FP5" s="117">
        <v>2017</v>
      </c>
      <c r="FQ5" s="117"/>
      <c r="FR5" s="117"/>
      <c r="FS5" s="117"/>
      <c r="FT5" s="117"/>
      <c r="FU5" s="117"/>
      <c r="FV5" s="117"/>
      <c r="FW5" s="117"/>
      <c r="FX5" s="117"/>
      <c r="FY5" s="117"/>
      <c r="FZ5" s="117"/>
      <c r="GA5" s="117"/>
      <c r="GB5" s="117"/>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9" t="s">
        <v>84</v>
      </c>
      <c r="KM5" s="121" t="s">
        <v>85</v>
      </c>
    </row>
    <row r="6" spans="1:299" ht="39" customHeight="1" x14ac:dyDescent="0.4">
      <c r="B6" s="116"/>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83</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tr">
        <f>+JV6</f>
        <v>Jan-August</v>
      </c>
      <c r="KK6" s="21" t="s">
        <v>14</v>
      </c>
      <c r="KL6" s="120"/>
      <c r="KM6" s="122"/>
    </row>
    <row r="7" spans="1:299" s="95" customFormat="1" ht="16.75" customHeight="1" x14ac:dyDescent="0.4">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2571193.50678326</v>
      </c>
      <c r="JW7" s="9">
        <f>+'[2]Консолидовани биланс државе'!JX7</f>
        <v>3940963.3288680501</v>
      </c>
      <c r="JX7" s="9">
        <f>+'[2]Консолидовани биланс државе'!JY7</f>
        <v>301691.67926812661</v>
      </c>
      <c r="JY7" s="9">
        <f>+'[2]Консолидовани биланс државе'!JZ7</f>
        <v>312976.83863367664</v>
      </c>
      <c r="JZ7" s="9">
        <f>+'[2]Консолидовани биланс државе'!KA7</f>
        <v>307189.42332288664</v>
      </c>
      <c r="KA7" s="9">
        <f>+'[2]Консолидовани биланс државе'!KB7</f>
        <v>369211.11946527334</v>
      </c>
      <c r="KB7" s="9">
        <f>+'[2]Консолидовани биланс државе'!KC7</f>
        <v>355847.08667791338</v>
      </c>
      <c r="KC7" s="9">
        <f>+'[2]Консолидовани биланс државе'!KD7</f>
        <v>387653.20748989331</v>
      </c>
      <c r="KD7" s="9">
        <f>+'[2]Консолидовани биланс државе'!KE7</f>
        <v>375205.11180792988</v>
      </c>
      <c r="KE7" s="9">
        <f>+'[2]Консолидовани биланс државе'!KF7</f>
        <v>309777.79954050999</v>
      </c>
      <c r="KF7" s="9">
        <f>+'[2]Консолидовани биланс државе'!KG7</f>
        <v>0</v>
      </c>
      <c r="KG7" s="9">
        <f>+'[2]Консолидовани биланс државе'!KH7</f>
        <v>0</v>
      </c>
      <c r="KH7" s="9">
        <f>+'[2]Консолидовани биланс државе'!KI7</f>
        <v>0</v>
      </c>
      <c r="KI7" s="9">
        <f>+'[2]Консолидовани биланс државе'!KJ7</f>
        <v>0</v>
      </c>
      <c r="KJ7" s="9">
        <f>+'[2]Консолидовани биланс државе'!KK7</f>
        <v>2719552.2662062095</v>
      </c>
      <c r="KK7" s="9">
        <f>+'[2]Консолидовани биланс државе'!KL7</f>
        <v>2719552.2662062095</v>
      </c>
      <c r="KL7" s="9">
        <f>+'[2]Консолидовани биланс државе'!KM7</f>
        <v>105.770034773017</v>
      </c>
      <c r="KM7" s="107">
        <f>+'[2]Консолидовани биланс државе'!KN7</f>
        <v>101.31229384388601</v>
      </c>
    </row>
    <row r="8" spans="1:299" s="95" customFormat="1" ht="16.75" customHeight="1" x14ac:dyDescent="0.4">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2559555.92892134</v>
      </c>
      <c r="JW8" s="59">
        <f>+'[2]Консолидовани биланс државе'!JX8</f>
        <v>3919725.7496291804</v>
      </c>
      <c r="JX8" s="11">
        <f>+'[2]Консолидовани биланс државе'!JY8</f>
        <v>299639.96678681992</v>
      </c>
      <c r="JY8" s="11">
        <f>+'[2]Консолидовани биланс државе'!JZ8</f>
        <v>312379.4716934</v>
      </c>
      <c r="JZ8" s="11">
        <f>+'[2]Консолидовани биланс државе'!KA8</f>
        <v>306513.43177534</v>
      </c>
      <c r="KA8" s="11">
        <f>+'[2]Консолидовани биланс државе'!KB8</f>
        <v>368735.67298987001</v>
      </c>
      <c r="KB8" s="11">
        <f>+'[2]Консолидовани биланс државе'!KC8</f>
        <v>355078.75401251006</v>
      </c>
      <c r="KC8" s="11">
        <f>+'[2]Консолидовани биланс државе'!KD8</f>
        <v>385467.42708773998</v>
      </c>
      <c r="KD8" s="11">
        <f>+'[2]Консолидовани биланс државе'!KE8</f>
        <v>374175.25514301989</v>
      </c>
      <c r="KE8" s="11">
        <f>+'[2]Консолидовани биланс државе'!KF8</f>
        <v>308720.31862643</v>
      </c>
      <c r="KF8" s="11">
        <f>+'[2]Консолидовани биланс државе'!KG8</f>
        <v>0</v>
      </c>
      <c r="KG8" s="11">
        <f>+'[2]Консолидовани биланс државе'!KH8</f>
        <v>0</v>
      </c>
      <c r="KH8" s="11">
        <f>+'[2]Консолидовани биланс државе'!KI8</f>
        <v>0</v>
      </c>
      <c r="KI8" s="11">
        <f>+'[2]Консолидовани биланс државе'!KJ8</f>
        <v>0</v>
      </c>
      <c r="KJ8" s="11">
        <f>+'[2]Консолидовани биланс државе'!KK8</f>
        <v>2710710.2981151296</v>
      </c>
      <c r="KK8" s="59">
        <f>+'[2]Консолидовани биланс државе'!KL8</f>
        <v>2710710.2981151296</v>
      </c>
      <c r="KL8" s="59">
        <f>+'[2]Консолидовани биланс државе'!KM8</f>
        <v>105.90549194435808</v>
      </c>
      <c r="KM8" s="12">
        <f>+'[2]Консолидовани биланс државе'!KN8</f>
        <v>101.44204209229699</v>
      </c>
    </row>
    <row r="9" spans="1:299" s="95" customFormat="1" ht="16.75" customHeight="1" x14ac:dyDescent="0.4">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2311890.0838106</v>
      </c>
      <c r="JW9" s="59">
        <f>+'[2]Консолидовани биланс државе'!JX9</f>
        <v>3497379.28570945</v>
      </c>
      <c r="JX9" s="11">
        <f>+'[2]Консолидовани биланс државе'!JY9</f>
        <v>272383.1745623399</v>
      </c>
      <c r="JY9" s="11">
        <f>+'[2]Консолидовани биланс државе'!JZ9</f>
        <v>286827.48415485001</v>
      </c>
      <c r="JZ9" s="11">
        <f>+'[2]Консолидовани биланс државе'!KA9</f>
        <v>279638.14074986998</v>
      </c>
      <c r="KA9" s="11">
        <f>+'[2]Консолидовани биланс државе'!KB9</f>
        <v>329520.40529122</v>
      </c>
      <c r="KB9" s="11">
        <f>+'[2]Консолидовани биланс државе'!KC9</f>
        <v>326152.26729617006</v>
      </c>
      <c r="KC9" s="11">
        <f>+'[2]Консолидовани биланс државе'!KD9</f>
        <v>354653.13419562997</v>
      </c>
      <c r="KD9" s="11">
        <f>+'[2]Консолидовани биланс државе'!KE9</f>
        <v>336087.98356531991</v>
      </c>
      <c r="KE9" s="11">
        <f>+'[2]Консолидовани биланс државе'!KF9</f>
        <v>286225.94828532008</v>
      </c>
      <c r="KF9" s="11">
        <f>+'[2]Консолидовани биланс државе'!KG9</f>
        <v>0</v>
      </c>
      <c r="KG9" s="11">
        <f>+'[2]Консолидовани биланс државе'!KH9</f>
        <v>0</v>
      </c>
      <c r="KH9" s="11">
        <f>+'[2]Консолидовани биланс државе'!KI9</f>
        <v>0</v>
      </c>
      <c r="KI9" s="11">
        <f>+'[2]Консолидовани биланс државе'!KJ9</f>
        <v>0</v>
      </c>
      <c r="KJ9" s="11">
        <f>+'[2]Консолидовани биланс државе'!KK9</f>
        <v>2471488.5381007204</v>
      </c>
      <c r="KK9" s="59">
        <f>+'[2]Консолидовани биланс државе'!KL9</f>
        <v>2471488.5381007204</v>
      </c>
      <c r="KL9" s="59">
        <f>+'[2]Консолидовани биланс државе'!KM9</f>
        <v>106.90337552843603</v>
      </c>
      <c r="KM9" s="12">
        <f>+'[2]Консолидовани биланс државе'!KN9</f>
        <v>102.39786928011114</v>
      </c>
    </row>
    <row r="10" spans="1:299" s="95" customFormat="1" ht="16.75" customHeight="1" x14ac:dyDescent="0.4">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261506.62212700001</v>
      </c>
      <c r="JW10" s="59">
        <f>+'[2]Консолидовани биланс државе'!JX10</f>
        <v>402977.05220169004</v>
      </c>
      <c r="JX10" s="11">
        <f>+'[2]Консолидовани биланс државе'!JY10</f>
        <v>27237.540878489996</v>
      </c>
      <c r="JY10" s="11">
        <f>+'[2]Консолидовани биланс државе'!JZ10</f>
        <v>33085.064105370002</v>
      </c>
      <c r="JZ10" s="11">
        <f>+'[2]Консолидовани биланс државе'!KA10</f>
        <v>33649.838041399998</v>
      </c>
      <c r="KA10" s="11">
        <f>+'[2]Консолидовани биланс државе'!KB10</f>
        <v>43228.761110910011</v>
      </c>
      <c r="KB10" s="11">
        <f>+'[2]Консолидовани биланс државе'!KC10</f>
        <v>47445.204760070003</v>
      </c>
      <c r="KC10" s="11">
        <f>+'[2]Консолидовани биланс државе'!KD10</f>
        <v>31360.180627059992</v>
      </c>
      <c r="KD10" s="11">
        <f>+'[2]Консолидовани биланс државе'!KE10</f>
        <v>37169.930229909995</v>
      </c>
      <c r="KE10" s="11">
        <f>+'[2]Консолидовани биланс државе'!KF10</f>
        <v>33143.603345400013</v>
      </c>
      <c r="KF10" s="11">
        <f>+'[2]Консолидовани биланс државе'!KG10</f>
        <v>0</v>
      </c>
      <c r="KG10" s="11">
        <f>+'[2]Консолидовани биланс државе'!KH10</f>
        <v>0</v>
      </c>
      <c r="KH10" s="11">
        <f>+'[2]Консолидовани биланс државе'!KI10</f>
        <v>0</v>
      </c>
      <c r="KI10" s="11">
        <f>+'[2]Консолидовани биланс државе'!KJ10</f>
        <v>0</v>
      </c>
      <c r="KJ10" s="11">
        <f>+'[2]Консолидовани биланс државе'!KK10</f>
        <v>286320.12309861003</v>
      </c>
      <c r="KK10" s="59">
        <f>+'[2]Консолидовани биланс државе'!KL10</f>
        <v>286320.12309861003</v>
      </c>
      <c r="KL10" s="59">
        <f>+'[2]Консолидовани биланс државе'!KM10</f>
        <v>109.48867021790348</v>
      </c>
      <c r="KM10" s="12">
        <f>+'[2]Консолидовани биланс државе'!KN10</f>
        <v>104.87420518956272</v>
      </c>
    </row>
    <row r="11" spans="1:299" s="97" customFormat="1" ht="16.75" customHeight="1" x14ac:dyDescent="0.4">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189288.38882868996</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0</v>
      </c>
      <c r="KG11" s="15">
        <f>+'[2]Консолидовани биланс државе'!KH11</f>
        <v>0</v>
      </c>
      <c r="KH11" s="15">
        <f>+'[2]Консолидовани биланс државе'!KI11</f>
        <v>0</v>
      </c>
      <c r="KI11" s="15">
        <f>+'[2]Консолидовани биланс државе'!KJ11</f>
        <v>0</v>
      </c>
      <c r="KJ11" s="15">
        <f>+'[2]Консолидовани биланс државе'!KK11</f>
        <v>209965.96310071001</v>
      </c>
      <c r="KK11" s="60">
        <f>+'[2]Консолидовани биланс државе'!KL11</f>
        <v>209965.96310071001</v>
      </c>
      <c r="KL11" s="60">
        <f>+'[2]Консолидовани биланс државе'!KM11</f>
        <v>110.92384715194217</v>
      </c>
      <c r="KM11" s="48">
        <f>+'[2]Консолидовани биланс државе'!KN11</f>
        <v>106.24889573940821</v>
      </c>
    </row>
    <row r="12" spans="1:299" s="97" customFormat="1" ht="16.75" customHeight="1" x14ac:dyDescent="0.4">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72218.23329831002</v>
      </c>
      <c r="JW12" s="60">
        <f>+'[2]Консолидовани биланс државе'!JX12</f>
        <v>103822.79207317997</v>
      </c>
      <c r="JX12" s="15">
        <f>+'[2]Консолидовани биланс државе'!JY12</f>
        <v>5288.0831783299946</v>
      </c>
      <c r="JY12" s="15">
        <f>+'[2]Консолидовани биланс државе'!JZ12</f>
        <v>6754.8261316200005</v>
      </c>
      <c r="JZ12" s="15">
        <f>+'[2]Консолидовани биланс државе'!KA12</f>
        <v>7878.1761754899926</v>
      </c>
      <c r="KA12" s="15">
        <f>+'[2]Консолидовани биланс државе'!KB12</f>
        <v>12432.436433040013</v>
      </c>
      <c r="KB12" s="15">
        <f>+'[2]Консолидовани биланс државе'!KC12</f>
        <v>22928.517094970008</v>
      </c>
      <c r="KC12" s="15">
        <f>+'[2]Консолидовани биланс државе'!KD12</f>
        <v>4705.80663120998</v>
      </c>
      <c r="KD12" s="15">
        <f>+'[2]Консолидовани биланс државе'!KE12</f>
        <v>10041.967851710004</v>
      </c>
      <c r="KE12" s="15">
        <f>+'[2]Консолидовани биланс државе'!KF12</f>
        <v>6324.3465015300098</v>
      </c>
      <c r="KF12" s="15">
        <f>+'[2]Консолидовани биланс државе'!KG12</f>
        <v>0</v>
      </c>
      <c r="KG12" s="15">
        <f>+'[2]Консолидовани биланс државе'!KH12</f>
        <v>0</v>
      </c>
      <c r="KH12" s="15">
        <f>+'[2]Консолидовани биланс државе'!KI12</f>
        <v>0</v>
      </c>
      <c r="KI12" s="15">
        <f>+'[2]Консолидовани биланс државе'!KJ12</f>
        <v>0</v>
      </c>
      <c r="KJ12" s="15">
        <f>+'[2]Консолидовани биланс државе'!KK12</f>
        <v>76354.159997899988</v>
      </c>
      <c r="KK12" s="60">
        <f>+'[2]Консолидовани биланс државе'!KL12</f>
        <v>76354.159997899988</v>
      </c>
      <c r="KL12" s="60">
        <f>+'[2]Консолидовани биланс државе'!KM12</f>
        <v>105.72698404640528</v>
      </c>
      <c r="KM12" s="48">
        <f>+'[2]Консолидовани биланс државе'!KN12</f>
        <v>101.27105751571386</v>
      </c>
    </row>
    <row r="13" spans="1:299" s="95" customFormat="1" ht="16.75" customHeight="1" x14ac:dyDescent="0.4">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224331.72743504</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0</v>
      </c>
      <c r="KG13" s="11">
        <f>+'[2]Консолидовани биланс државе'!KH13</f>
        <v>0</v>
      </c>
      <c r="KH13" s="11">
        <f>+'[2]Консолидовани биланс државе'!KI13</f>
        <v>0</v>
      </c>
      <c r="KI13" s="11">
        <f>+'[2]Консолидовани биланс државе'!KJ13</f>
        <v>0</v>
      </c>
      <c r="KJ13" s="11">
        <f>+'[2]Консолидовани биланс државе'!KK13</f>
        <v>211337.30012044002</v>
      </c>
      <c r="KK13" s="59">
        <f>+'[2]Консолидовани биланс државе'!KL13</f>
        <v>211337.30012044002</v>
      </c>
      <c r="KL13" s="59">
        <f>+'[2]Консолидовани биланс државе'!KM13</f>
        <v>94.207494649474938</v>
      </c>
      <c r="KM13" s="12">
        <f>+'[2]Консолидовани биланс државе'!KN13</f>
        <v>90.237063840493221</v>
      </c>
    </row>
    <row r="14" spans="1:299" s="95" customFormat="1" ht="16.75" customHeight="1" x14ac:dyDescent="0.4">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626139.63447874004</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0</v>
      </c>
      <c r="KG14" s="11">
        <f>+'[2]Консолидовани биланс државе'!KH14</f>
        <v>0</v>
      </c>
      <c r="KH14" s="11">
        <f>+'[2]Консолидовани биланс државе'!KI14</f>
        <v>0</v>
      </c>
      <c r="KI14" s="11">
        <f>+'[2]Консолидовани биланс државе'!KJ14</f>
        <v>0</v>
      </c>
      <c r="KJ14" s="11">
        <f>+'[2]Консолидовани биланс државе'!KK14</f>
        <v>647318.09994724998</v>
      </c>
      <c r="KK14" s="59">
        <f>+'[2]Консолидовани биланс државе'!KL14</f>
        <v>647318.09994724998</v>
      </c>
      <c r="KL14" s="59">
        <f>+'[2]Консолидовани биланс државе'!KM14</f>
        <v>103.38238697924641</v>
      </c>
      <c r="KM14" s="12">
        <f>+'[2]Консолидовани биланс државе'!KN14</f>
        <v>99.02527488433563</v>
      </c>
    </row>
    <row r="15" spans="1:299" s="97" customFormat="1" ht="16.75" customHeight="1" x14ac:dyDescent="0.4">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151897.25909628</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0</v>
      </c>
      <c r="KG15" s="15">
        <f>+'[2]Консолидовани биланс државе'!KH15</f>
        <v>0</v>
      </c>
      <c r="KH15" s="15">
        <f>+'[2]Консолидовани биланс државе'!KI15</f>
        <v>0</v>
      </c>
      <c r="KI15" s="15">
        <f>+'[2]Консолидовани биланс државе'!KJ15</f>
        <v>0</v>
      </c>
      <c r="KJ15" s="15">
        <f>+'[2]Консолидовани биланс државе'!KK15</f>
        <v>163193.59836620998</v>
      </c>
      <c r="KK15" s="60">
        <f>+'[2]Консолидовани биланс државе'!KL15</f>
        <v>163193.59836620998</v>
      </c>
      <c r="KL15" s="60">
        <f>+'[2]Консолидовани биланс државе'!KM15</f>
        <v>107.4368289047071</v>
      </c>
      <c r="KM15" s="48">
        <f>+'[2]Консолидовани биланс државе'!KN15</f>
        <v>102.90883994703745</v>
      </c>
    </row>
    <row r="16" spans="1:299" s="97" customFormat="1" ht="16.75" customHeight="1" x14ac:dyDescent="0.4">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470438.35219865997</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0</v>
      </c>
      <c r="KG16" s="15">
        <f>+'[2]Консолидовани биланс државе'!KH16</f>
        <v>0</v>
      </c>
      <c r="KH16" s="15">
        <f>+'[2]Консолидовани биланс државе'!KI16</f>
        <v>0</v>
      </c>
      <c r="KI16" s="15">
        <f>+'[2]Консолидовани биланс државе'!KJ16</f>
        <v>0</v>
      </c>
      <c r="KJ16" s="15">
        <f>+'[2]Консолидовани биланс државе'!KK16</f>
        <v>479941.65692277002</v>
      </c>
      <c r="KK16" s="60">
        <f>+'[2]Консолидовани биланс државе'!KL16</f>
        <v>479941.65692277002</v>
      </c>
      <c r="KL16" s="60">
        <f>+'[2]Консолидовани биланс државе'!KM16</f>
        <v>102.02009565752772</v>
      </c>
      <c r="KM16" s="48">
        <f>+'[2]Консолидовани биланс државе'!KN16</f>
        <v>97.720398139394362</v>
      </c>
    </row>
    <row r="17" spans="1:299" s="97" customFormat="1" ht="16.75" customHeight="1" x14ac:dyDescent="0.4">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3804.0231838</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0</v>
      </c>
      <c r="KG17" s="15">
        <f>+'[2]Консолидовани биланс државе'!KH17</f>
        <v>0</v>
      </c>
      <c r="KH17" s="15">
        <f>+'[2]Консолидовани биланс државе'!KI17</f>
        <v>0</v>
      </c>
      <c r="KI17" s="15">
        <f>+'[2]Консолидовани биланс државе'!KJ17</f>
        <v>0</v>
      </c>
      <c r="KJ17" s="15">
        <f>+'[2]Консолидовани биланс државе'!KK17</f>
        <v>4182.8446582699999</v>
      </c>
      <c r="KK17" s="60">
        <f>+'[2]Консолидовани биланс државе'!KL17</f>
        <v>4182.8446582699999</v>
      </c>
      <c r="KL17" s="60">
        <f>+'[2]Консолидовани биланс државе'!KM17</f>
        <v>109.95844284239034</v>
      </c>
      <c r="KM17" s="48">
        <f>+'[2]Консолидовани биланс државе'!KN17</f>
        <v>105.32417896780683</v>
      </c>
    </row>
    <row r="18" spans="1:299" s="95" customFormat="1" ht="16.75" customHeight="1" x14ac:dyDescent="0.4">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279544.88659838005</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0</v>
      </c>
      <c r="KG18" s="11">
        <f>+'[2]Консолидовани биланс државе'!KH18</f>
        <v>0</v>
      </c>
      <c r="KH18" s="11">
        <f>+'[2]Консолидовани биланс државе'!KI18</f>
        <v>0</v>
      </c>
      <c r="KI18" s="11">
        <f>+'[2]Консолидовани биланс државе'!KJ18</f>
        <v>0</v>
      </c>
      <c r="KJ18" s="11">
        <f>+'[2]Консолидовани биланс државе'!KK18</f>
        <v>291325.59162026993</v>
      </c>
      <c r="KK18" s="59">
        <f>+'[2]Консолидовани биланс државе'!KL18</f>
        <v>291325.59162026993</v>
      </c>
      <c r="KL18" s="59">
        <f>+'[2]Консолидовани биланс државе'!KM18</f>
        <v>104.21424450478864</v>
      </c>
      <c r="KM18" s="12">
        <f>+'[2]Консолидовани биланс државе'!KN18</f>
        <v>99.82207328044889</v>
      </c>
    </row>
    <row r="19" spans="1:299" s="97" customFormat="1" ht="16.75" customHeight="1" x14ac:dyDescent="0.4">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146023.31237311999</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0</v>
      </c>
      <c r="KG19" s="15">
        <f>+'[2]Консолидовани биланс државе'!KH19</f>
        <v>0</v>
      </c>
      <c r="KH19" s="15">
        <f>+'[2]Консолидовани биланс државе'!KI19</f>
        <v>0</v>
      </c>
      <c r="KI19" s="15">
        <f>+'[2]Консолидовани биланс државе'!KJ19</f>
        <v>0</v>
      </c>
      <c r="KJ19" s="15">
        <f>+'[2]Консолидовани биланс државе'!KK19</f>
        <v>152289.74253975</v>
      </c>
      <c r="KK19" s="60">
        <f>+'[2]Консолидовани биланс државе'!KL19</f>
        <v>152289.74253975</v>
      </c>
      <c r="KL19" s="60">
        <f>+'[2]Консолидовани биланс државе'!KM19</f>
        <v>104.29139023405934</v>
      </c>
      <c r="KM19" s="48">
        <f>+'[2]Консолидовани биланс државе'!KN19</f>
        <v>99.895967657144951</v>
      </c>
    </row>
    <row r="20" spans="1:299" s="97" customFormat="1" ht="16.75" customHeight="1" x14ac:dyDescent="0.4">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99963.976474619994</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0</v>
      </c>
      <c r="KG20" s="15">
        <f>+'[2]Консолидовани биланс државе'!KH20</f>
        <v>0</v>
      </c>
      <c r="KH20" s="15">
        <f>+'[2]Консолидовани биланс државе'!KI20</f>
        <v>0</v>
      </c>
      <c r="KI20" s="15">
        <f>+'[2]Консолидовани биланс државе'!KJ20</f>
        <v>0</v>
      </c>
      <c r="KJ20" s="15">
        <f>+'[2]Консолидовани биланс државе'!KK20</f>
        <v>105136.29670992</v>
      </c>
      <c r="KK20" s="60">
        <f>+'[2]Консолидовани биланс државе'!KL20</f>
        <v>105136.29670992</v>
      </c>
      <c r="KL20" s="60">
        <f>+'[2]Консолидовани биланс државе'!KM20</f>
        <v>105.17418415884367</v>
      </c>
      <c r="KM20" s="48">
        <f>+'[2]Консолидовани биланс државе'!KN20</f>
        <v>100.74155570770466</v>
      </c>
    </row>
    <row r="21" spans="1:299" s="97" customFormat="1" ht="16.75" customHeight="1" x14ac:dyDescent="0.4">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33557.597750640009</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0</v>
      </c>
      <c r="KG21" s="15">
        <f>+'[2]Консолидовани биланс државе'!KH21</f>
        <v>0</v>
      </c>
      <c r="KH21" s="15">
        <f>+'[2]Консолидовани биланс државе'!KI21</f>
        <v>0</v>
      </c>
      <c r="KI21" s="15">
        <f>+'[2]Консолидовани биланс државе'!KJ21</f>
        <v>0</v>
      </c>
      <c r="KJ21" s="15">
        <f>+'[2]Консолидовани биланс државе'!KK21</f>
        <v>33899.552370600002</v>
      </c>
      <c r="KK21" s="60">
        <f>+'[2]Консолидовани биланс државе'!KL21</f>
        <v>33899.552370600002</v>
      </c>
      <c r="KL21" s="60">
        <f>+'[2]Консолидовани биланс државе'!KM21</f>
        <v>101.0190080425333</v>
      </c>
      <c r="KM21" s="48">
        <f>+'[2]Консолидовани биланс државе'!KN21</f>
        <v>96.761501956449507</v>
      </c>
    </row>
    <row r="22" spans="1:299" s="95" customFormat="1" ht="16.75" customHeight="1" x14ac:dyDescent="0.4">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57378.478920640002</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0</v>
      </c>
      <c r="KG22" s="11">
        <f>+'[2]Консолидовани биланс државе'!KH22</f>
        <v>0</v>
      </c>
      <c r="KH22" s="11">
        <f>+'[2]Консолидовани биланс државе'!KI22</f>
        <v>0</v>
      </c>
      <c r="KI22" s="11">
        <f>+'[2]Консолидовани биланс државе'!KJ22</f>
        <v>0</v>
      </c>
      <c r="KJ22" s="11">
        <f>+'[2]Консолидовани биланс државе'!KK22</f>
        <v>60397.966926129993</v>
      </c>
      <c r="KK22" s="59">
        <f>+'[2]Консолидовани биланс државе'!KL22</f>
        <v>60397.966926129993</v>
      </c>
      <c r="KL22" s="59">
        <f>+'[2]Консолидовани биланс државе'!KM22</f>
        <v>105.26240510778655</v>
      </c>
      <c r="KM22" s="12">
        <f>+'[2]Консолидовани биланс државе'!KN22</f>
        <v>100.82605853236259</v>
      </c>
    </row>
    <row r="23" spans="1:299" s="95" customFormat="1" ht="16.75" customHeight="1" x14ac:dyDescent="0.4">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77600.000947799999</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0</v>
      </c>
      <c r="KG23" s="11">
        <f>+'[2]Консолидовани биланс државе'!KH23</f>
        <v>0</v>
      </c>
      <c r="KH23" s="11">
        <f>+'[2]Консолидовани биланс државе'!KI23</f>
        <v>0</v>
      </c>
      <c r="KI23" s="11">
        <f>+'[2]Консолидовани биланс државе'!KJ23</f>
        <v>0</v>
      </c>
      <c r="KJ23" s="11">
        <f>+'[2]Консолидовани биланс државе'!KK23</f>
        <v>87044.552466020003</v>
      </c>
      <c r="KK23" s="59">
        <f>+'[2]Консолидовани биланс државе'!KL23</f>
        <v>87044.552466020003</v>
      </c>
      <c r="KL23" s="59">
        <f>+'[2]Консолидовани биланс државе'!KM23</f>
        <v>112.17081366348587</v>
      </c>
      <c r="KM23" s="12">
        <f>+'[2]Консолидовани биланс државе'!KN23</f>
        <v>107.44330810678724</v>
      </c>
    </row>
    <row r="24" spans="1:299" s="95" customFormat="1" ht="16.75" customHeight="1" x14ac:dyDescent="0.4">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785388.73330299999</v>
      </c>
      <c r="JW24" s="59">
        <f>+'[2]Консолидовани биланс државе'!JX24</f>
        <v>1225027.7766549999</v>
      </c>
      <c r="JX24" s="11">
        <f>+'[2]Консолидовани биланс државе'!JY24</f>
        <v>87814.474835999994</v>
      </c>
      <c r="JY24" s="11">
        <f>+'[2]Консолидовани биланс државе'!JZ24</f>
        <v>111874.99522700001</v>
      </c>
      <c r="JZ24" s="11">
        <f>+'[2]Консолидовани биланс државе'!KA24</f>
        <v>108308.28354</v>
      </c>
      <c r="KA24" s="11">
        <f>+'[2]Консолидовани биланс државе'!KB24</f>
        <v>126754.81922900002</v>
      </c>
      <c r="KB24" s="11">
        <f>+'[2]Консолидовани биланс државе'!KC24</f>
        <v>109529.63500000001</v>
      </c>
      <c r="KC24" s="11">
        <f>+'[2]Консолидовани биланс државе'!KD24</f>
        <v>113889.00469</v>
      </c>
      <c r="KD24" s="11">
        <f>+'[2]Консолидовани биланс државе'!KE24</f>
        <v>116188.9314</v>
      </c>
      <c r="KE24" s="11">
        <f>+'[2]Консолидовани биланс државе'!KF24</f>
        <v>113384.76000000001</v>
      </c>
      <c r="KF24" s="11">
        <f>+'[2]Консолидовани биланс државе'!KG24</f>
        <v>0</v>
      </c>
      <c r="KG24" s="11">
        <f>+'[2]Консолидовани биланс државе'!KH24</f>
        <v>0</v>
      </c>
      <c r="KH24" s="11">
        <f>+'[2]Консолидовани биланс државе'!KI24</f>
        <v>0</v>
      </c>
      <c r="KI24" s="11">
        <f>+'[2]Консолидовани биланс државе'!KJ24</f>
        <v>0</v>
      </c>
      <c r="KJ24" s="11">
        <f>+'[2]Консолидовани биланс државе'!KK24</f>
        <v>887744.90392199997</v>
      </c>
      <c r="KK24" s="59">
        <f>+'[2]Консолидовани биланс државе'!KL24</f>
        <v>887744.90392199997</v>
      </c>
      <c r="KL24" s="59">
        <f>+'[2]Консолидовани биланс државе'!KM24</f>
        <v>113.03254888678309</v>
      </c>
      <c r="KM24" s="12">
        <f>+'[2]Консолидовани биланс државе'!KN24</f>
        <v>108.26872498734012</v>
      </c>
    </row>
    <row r="25" spans="1:299" s="95" customFormat="1" ht="16.75" customHeight="1" x14ac:dyDescent="0.4">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247665.84511073996</v>
      </c>
      <c r="JW25" s="59">
        <f>+'[2]Консолидовани биланс државе'!JX25</f>
        <v>422346.46391972993</v>
      </c>
      <c r="JX25" s="11">
        <f>+'[2]Консолидовани биланс државе'!JY25</f>
        <v>27256.792224479999</v>
      </c>
      <c r="JY25" s="11">
        <f>+'[2]Консолидовани биланс државе'!JZ25</f>
        <v>25551.987538549998</v>
      </c>
      <c r="JZ25" s="11">
        <f>+'[2]Консолидовани биланс државе'!KA25</f>
        <v>26875.291025469982</v>
      </c>
      <c r="KA25" s="11">
        <f>+'[2]Консолидовани биланс државе'!KB25</f>
        <v>39215.267698650001</v>
      </c>
      <c r="KB25" s="11">
        <f>+'[2]Консолидовани биланс државе'!KC25</f>
        <v>28926.486716340009</v>
      </c>
      <c r="KC25" s="11">
        <f>+'[2]Консолидовани биланс државе'!KD25</f>
        <v>30814.292892110003</v>
      </c>
      <c r="KD25" s="11">
        <f>+'[2]Консолидовани биланс државе'!KE25</f>
        <v>38087.27157769999</v>
      </c>
      <c r="KE25" s="11">
        <f>+'[2]Консолидовани биланс државе'!KF25</f>
        <v>22494.370341109949</v>
      </c>
      <c r="KF25" s="11">
        <f>+'[2]Консолидовани биланс државе'!KG25</f>
        <v>0</v>
      </c>
      <c r="KG25" s="11">
        <f>+'[2]Консолидовани биланс државе'!KH25</f>
        <v>0</v>
      </c>
      <c r="KH25" s="11">
        <f>+'[2]Консолидовани биланс државе'!KI25</f>
        <v>0</v>
      </c>
      <c r="KI25" s="11">
        <f>+'[2]Консолидовани биланс државе'!KJ25</f>
        <v>0</v>
      </c>
      <c r="KJ25" s="11">
        <f>+'[2]Консолидовани биланс државе'!KK25</f>
        <v>239221.76001440996</v>
      </c>
      <c r="KK25" s="59">
        <f>+'[2]Консолидовани биланс државе'!KL25</f>
        <v>239221.76001440996</v>
      </c>
      <c r="KL25" s="59">
        <f>+'[2]Консолидовани биланс државе'!KM25</f>
        <v>96.590533065811172</v>
      </c>
      <c r="KM25" s="12">
        <f>+'[2]Консолидовани биланс државе'!KN25</f>
        <v>92.519667687558595</v>
      </c>
    </row>
    <row r="26" spans="1:299" s="95" customFormat="1" ht="16.75" customHeight="1" x14ac:dyDescent="0.4">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11637.577861919999</v>
      </c>
      <c r="JW26" s="59">
        <f>+'[2]Консолидовани биланс државе'!JX26</f>
        <v>21237.579238870003</v>
      </c>
      <c r="JX26" s="11">
        <f>+'[2]Консолидовани биланс државе'!JY26</f>
        <v>2051.7124813066666</v>
      </c>
      <c r="JY26" s="11">
        <f>+'[2]Консолидовани биланс државе'!JZ26</f>
        <v>597.36694027666715</v>
      </c>
      <c r="JZ26" s="11">
        <f>+'[2]Консолидовани биланс државе'!KA26</f>
        <v>675.99154754666642</v>
      </c>
      <c r="KA26" s="11">
        <f>+'[2]Консолидовани биланс државе'!KB26</f>
        <v>475.44647540333352</v>
      </c>
      <c r="KB26" s="11">
        <f>+'[2]Консолидовани биланс државе'!KC26</f>
        <v>768.33266540333329</v>
      </c>
      <c r="KC26" s="11">
        <f>+'[2]Консолидовани биланс државе'!KD26</f>
        <v>2185.780402153332</v>
      </c>
      <c r="KD26" s="11">
        <f>+'[2]Консолидовани биланс државе'!KE26</f>
        <v>1029.8566649100023</v>
      </c>
      <c r="KE26" s="11">
        <f>+'[2]Консолидовани биланс државе'!KF26</f>
        <v>1057.4809140800003</v>
      </c>
      <c r="KF26" s="11">
        <f>+'[2]Консолидовани биланс државе'!KG26</f>
        <v>0</v>
      </c>
      <c r="KG26" s="11">
        <f>+'[2]Консолидовани биланс државе'!KH26</f>
        <v>0</v>
      </c>
      <c r="KH26" s="11">
        <f>+'[2]Консолидовани биланс државе'!KI26</f>
        <v>0</v>
      </c>
      <c r="KI26" s="11">
        <f>+'[2]Консолидовани биланс државе'!KJ26</f>
        <v>0</v>
      </c>
      <c r="KJ26" s="11">
        <f>+'[2]Консолидовани биланс државе'!KK26</f>
        <v>8841.9680910800016</v>
      </c>
      <c r="KK26" s="59">
        <f>+'[2]Консолидовани биланс државе'!KL26</f>
        <v>8841.9680910800016</v>
      </c>
      <c r="KL26" s="59">
        <f>+'[2]Консолидовани биланс државе'!KM26</f>
        <v>75.977735195330666</v>
      </c>
      <c r="KM26" s="12">
        <f>+'[2]Консолидовани биланс државе'!KN26</f>
        <v>72.775608424646236</v>
      </c>
    </row>
    <row r="27" spans="1:299" s="95" customFormat="1" ht="16.75" customHeight="1" x14ac:dyDescent="0.4">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9"/>
      <c r="KM27" s="100"/>
    </row>
    <row r="28" spans="1:299" s="95" customFormat="1" ht="16.75" customHeight="1" x14ac:dyDescent="0.4">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2543992.0212652027</v>
      </c>
      <c r="JW28" s="58">
        <f>+'[2]Консолидовани биланс државе'!JX28</f>
        <v>4132822.9065132388</v>
      </c>
      <c r="JX28" s="9">
        <f>+'[2]Консолидовани биланс државе'!JY28</f>
        <v>283677.46370331763</v>
      </c>
      <c r="JY28" s="9">
        <f>+'[2]Консолидовани биланс државе'!JZ28</f>
        <v>358145.90072808566</v>
      </c>
      <c r="JZ28" s="9">
        <f>+'[2]Консолидовани биланс државе'!KA28</f>
        <v>308677.83495964791</v>
      </c>
      <c r="KA28" s="9">
        <f>+'[2]Консолидовани биланс државе'!KB28</f>
        <v>402552.80210787733</v>
      </c>
      <c r="KB28" s="9">
        <f>+'[2]Консолидовани биланс државе'!KC28</f>
        <v>351437.12796081998</v>
      </c>
      <c r="KC28" s="9">
        <f>+'[2]Консолидовани биланс државе'!KD28</f>
        <v>351368.87235891208</v>
      </c>
      <c r="KD28" s="9">
        <f>+'[2]Консолидовани биланс државе'!KE28</f>
        <v>359712.99667672091</v>
      </c>
      <c r="KE28" s="9">
        <f>+'[2]Консолидовани биланс државе'!KF28</f>
        <v>359795.49904246395</v>
      </c>
      <c r="KF28" s="9">
        <f>+'[2]Консолидовани биланс државе'!KG28</f>
        <v>0</v>
      </c>
      <c r="KG28" s="9">
        <f>+'[2]Консолидовани биланс државе'!KH28</f>
        <v>0</v>
      </c>
      <c r="KH28" s="9">
        <f>+'[2]Консолидовани биланс државе'!KI28</f>
        <v>0</v>
      </c>
      <c r="KI28" s="9">
        <f>+'[2]Консолидовани биланс државе'!KJ28</f>
        <v>0</v>
      </c>
      <c r="KJ28" s="9">
        <f>+'[2]Консолидовани биланс државе'!KK28</f>
        <v>2775368.4975378453</v>
      </c>
      <c r="KK28" s="58">
        <f>+'[2]Консолидовани биланс државе'!KL28</f>
        <v>2775368.4975378453</v>
      </c>
      <c r="KL28" s="58">
        <f>+'[2]Консолидовани биланс државе'!KM28</f>
        <v>109.09501579952175</v>
      </c>
      <c r="KM28" s="49">
        <f>+'[2]Консолидовани биланс државе'!KN28</f>
        <v>104.49714157042311</v>
      </c>
    </row>
    <row r="29" spans="1:299" s="95" customFormat="1" ht="16.75" customHeight="1" x14ac:dyDescent="0.4">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2184788.4673348162</v>
      </c>
      <c r="JW29" s="59">
        <f>+'[2]Консолидовани биланс државе'!JX29</f>
        <v>3379297.0766065489</v>
      </c>
      <c r="JX29" s="11">
        <f>+'[2]Консолидовани биланс државе'!JY29</f>
        <v>262112.01222219478</v>
      </c>
      <c r="JY29" s="11">
        <f>+'[2]Консолидовани биланс државе'!JZ29</f>
        <v>301078.32084003213</v>
      </c>
      <c r="JZ29" s="11">
        <f>+'[2]Консолидовани биланс државе'!KA29</f>
        <v>282494.60424745426</v>
      </c>
      <c r="KA29" s="11">
        <f>+'[2]Консолидовани биланс државе'!KB29</f>
        <v>311676.64644705597</v>
      </c>
      <c r="KB29" s="11">
        <f>+'[2]Консолидовани биланс државе'!KC29</f>
        <v>313726.66214199085</v>
      </c>
      <c r="KC29" s="11">
        <f>+'[2]Консолидовани биланс државе'!KD29</f>
        <v>299869.8245689426</v>
      </c>
      <c r="KD29" s="11">
        <f>+'[2]Консолидовани биланс државе'!KE29</f>
        <v>320427.00417771086</v>
      </c>
      <c r="KE29" s="11">
        <f>+'[2]Консолидовани биланс државе'!KF29</f>
        <v>308146.53711784398</v>
      </c>
      <c r="KF29" s="11">
        <f>+'[2]Консолидовани биланс државе'!KG29</f>
        <v>0</v>
      </c>
      <c r="KG29" s="11">
        <f>+'[2]Консолидовани биланс државе'!KH29</f>
        <v>0</v>
      </c>
      <c r="KH29" s="11">
        <f>+'[2]Консолидовани биланс државе'!KI29</f>
        <v>0</v>
      </c>
      <c r="KI29" s="11">
        <f>+'[2]Консолидовани биланс државе'!KJ29</f>
        <v>0</v>
      </c>
      <c r="KJ29" s="11">
        <f>+'[2]Консолидовани биланс државе'!KK29</f>
        <v>2399531.6117632254</v>
      </c>
      <c r="KK29" s="59">
        <f>+'[2]Консолидовани биланс државе'!KL29</f>
        <v>2399531.6117632254</v>
      </c>
      <c r="KL29" s="59">
        <f>+'[2]Консолидовани биланс државе'!KM29</f>
        <v>109.82901308932531</v>
      </c>
      <c r="KM29" s="12">
        <f>+'[2]Консолидовани биланс државе'!KN29</f>
        <v>105.20020410854916</v>
      </c>
    </row>
    <row r="30" spans="1:299" s="95" customFormat="1" ht="16.75" customHeight="1" x14ac:dyDescent="0.4">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600523.88698481082</v>
      </c>
      <c r="JW30" s="59">
        <f>+'[2]Консолидовани биланс државе'!JX30</f>
        <v>907161.66736521386</v>
      </c>
      <c r="JX30" s="11">
        <f>+'[2]Консолидовани биланс државе'!JY30</f>
        <v>77561.457782641126</v>
      </c>
      <c r="JY30" s="11">
        <f>+'[2]Консолидовани биланс државе'!JZ30</f>
        <v>84636.562795216989</v>
      </c>
      <c r="JZ30" s="11">
        <f>+'[2]Консолидовани биланс државе'!KA30</f>
        <v>81033.925784041829</v>
      </c>
      <c r="KA30" s="11">
        <f>+'[2]Консолидовани биланс државе'!KB30</f>
        <v>82895.012324675205</v>
      </c>
      <c r="KB30" s="11">
        <f>+'[2]Консолидовани биланс државе'!KC30</f>
        <v>84742.578999757388</v>
      </c>
      <c r="KC30" s="11">
        <f>+'[2]Консолидовани биланс државе'!KD30</f>
        <v>86141.399599796903</v>
      </c>
      <c r="KD30" s="11">
        <f>+'[2]Консолидовани биланс државе'!KE30</f>
        <v>84453.228367030679</v>
      </c>
      <c r="KE30" s="11">
        <f>+'[2]Консолидовани биланс државе'!KF30</f>
        <v>83144.517365450141</v>
      </c>
      <c r="KF30" s="11">
        <f>+'[2]Консолидовани биланс државе'!KG30</f>
        <v>0</v>
      </c>
      <c r="KG30" s="11">
        <f>+'[2]Консолидовани биланс државе'!KH30</f>
        <v>0</v>
      </c>
      <c r="KH30" s="11">
        <f>+'[2]Консолидовани биланс државе'!KI30</f>
        <v>0</v>
      </c>
      <c r="KI30" s="11">
        <f>+'[2]Консолидовани биланс државе'!KJ30</f>
        <v>0</v>
      </c>
      <c r="KJ30" s="11">
        <f>+'[2]Консолидовани биланс државе'!KK30</f>
        <v>664608.68301861035</v>
      </c>
      <c r="KK30" s="59">
        <f>+'[2]Консолидовани биланс државе'!KL30</f>
        <v>664608.68301861035</v>
      </c>
      <c r="KL30" s="59">
        <f>+'[2]Консолидовани биланс државе'!KM30</f>
        <v>110.6714815884452</v>
      </c>
      <c r="KM30" s="12">
        <f>+'[2]Консолидовани биланс државе'!KN30</f>
        <v>106.00716627245707</v>
      </c>
    </row>
    <row r="31" spans="1:299" s="95" customFormat="1" ht="16.75" customHeight="1" x14ac:dyDescent="0.4">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409776.574029212</v>
      </c>
      <c r="JW31" s="59">
        <f>+'[2]Консолидовани биланс државе'!JX31</f>
        <v>676149.54609696998</v>
      </c>
      <c r="JX31" s="11">
        <f>+'[2]Консолидовани биланс државе'!JY31</f>
        <v>36345.001190917792</v>
      </c>
      <c r="JY31" s="11">
        <f>+'[2]Консолидовани биланс државе'!JZ31</f>
        <v>56834.811803431818</v>
      </c>
      <c r="JZ31" s="11">
        <f>+'[2]Консолидовани биланс државе'!KA31</f>
        <v>50834.014358990404</v>
      </c>
      <c r="KA31" s="11">
        <f>+'[2]Консолидовани биланс државе'!KB31</f>
        <v>61738.145294020425</v>
      </c>
      <c r="KB31" s="11">
        <f>+'[2]Консолидовани биланс државе'!KC31</f>
        <v>57528.148437084135</v>
      </c>
      <c r="KC31" s="11">
        <f>+'[2]Консолидовани биланс државе'!KD31</f>
        <v>59930.041778265462</v>
      </c>
      <c r="KD31" s="11">
        <f>+'[2]Консолидовани биланс државе'!KE31</f>
        <v>59810.637858030044</v>
      </c>
      <c r="KE31" s="11">
        <f>+'[2]Консолидовани биланс државе'!KF31</f>
        <v>61863.123058639991</v>
      </c>
      <c r="KF31" s="11">
        <f>+'[2]Консолидовани биланс државе'!KG31</f>
        <v>0</v>
      </c>
      <c r="KG31" s="11">
        <f>+'[2]Консолидовани биланс државе'!KH31</f>
        <v>0</v>
      </c>
      <c r="KH31" s="11">
        <f>+'[2]Консолидовани биланс државе'!KI31</f>
        <v>0</v>
      </c>
      <c r="KI31" s="11">
        <f>+'[2]Консолидовани биланс државе'!KJ31</f>
        <v>0</v>
      </c>
      <c r="KJ31" s="11">
        <f>+'[2]Консолидовани биланс државе'!KK31</f>
        <v>444883.92377938004</v>
      </c>
      <c r="KK31" s="59">
        <f>+'[2]Консолидовани биланс државе'!KL31</f>
        <v>444883.92377938004</v>
      </c>
      <c r="KL31" s="59">
        <f>+'[2]Консолидовани биланс државе'!KM31</f>
        <v>108.567436982785</v>
      </c>
      <c r="KM31" s="12">
        <f>+'[2]Консолидовани биланс државе'!KN31</f>
        <v>103.99179787623083</v>
      </c>
    </row>
    <row r="32" spans="1:299" s="95" customFormat="1" ht="16.75" customHeight="1" x14ac:dyDescent="0.4">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121596.65217816521</v>
      </c>
      <c r="JW32" s="59">
        <f>+'[2]Консолидовани биланс државе'!JX32</f>
        <v>180458.75977704857</v>
      </c>
      <c r="JX32" s="11">
        <f>+'[2]Консолидовани биланс државе'!JY32</f>
        <v>24803.521720668949</v>
      </c>
      <c r="JY32" s="11">
        <f>+'[2]Консолидовани биланс државе'!JZ32</f>
        <v>22460.955832494059</v>
      </c>
      <c r="JZ32" s="11">
        <f>+'[2]Консолидовани биланс државе'!KA32</f>
        <v>9023.0456108382077</v>
      </c>
      <c r="KA32" s="11">
        <f>+'[2]Консолидовани биланс државе'!KB32</f>
        <v>7035.4319396148458</v>
      </c>
      <c r="KB32" s="11">
        <f>+'[2]Консолидовани биланс државе'!KC32</f>
        <v>17111.98178657121</v>
      </c>
      <c r="KC32" s="11">
        <f>+'[2]Консолидовани биланс државе'!KD32</f>
        <v>14657.442020323944</v>
      </c>
      <c r="KD32" s="11">
        <f>+'[2]Консолидовани биланс државе'!KE32</f>
        <v>15431.046587930003</v>
      </c>
      <c r="KE32" s="11">
        <f>+'[2]Консолидовани биланс државе'!KF32</f>
        <v>12605.092752659995</v>
      </c>
      <c r="KF32" s="11">
        <f>+'[2]Консолидовани биланс државе'!KG32</f>
        <v>0</v>
      </c>
      <c r="KG32" s="11">
        <f>+'[2]Консолидовани биланс државе'!KH32</f>
        <v>0</v>
      </c>
      <c r="KH32" s="11">
        <f>+'[2]Консолидовани биланс државе'!KI32</f>
        <v>0</v>
      </c>
      <c r="KI32" s="11">
        <f>+'[2]Консолидовани биланс државе'!KJ32</f>
        <v>0</v>
      </c>
      <c r="KJ32" s="11">
        <f>+'[2]Консолидовани биланс државе'!KK32</f>
        <v>123128.51825110121</v>
      </c>
      <c r="KK32" s="59">
        <f>+'[2]Консолидовани биланс државе'!KL32</f>
        <v>123128.51825110121</v>
      </c>
      <c r="KL32" s="59">
        <f>+'[2]Консолидовани биланс државе'!KM32</f>
        <v>101.25979296756582</v>
      </c>
      <c r="KM32" s="12">
        <f>+'[2]Консолидовани биланс државе'!KN32</f>
        <v>96.992138857821658</v>
      </c>
    </row>
    <row r="33" spans="1:299" s="95" customFormat="1" ht="16.75" customHeight="1" x14ac:dyDescent="0.4">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144011.32689858996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0</v>
      </c>
      <c r="KG33" s="11">
        <f>+'[2]Консолидовани биланс државе'!KH33</f>
        <v>0</v>
      </c>
      <c r="KH33" s="11">
        <f>+'[2]Консолидовани биланс државе'!KI33</f>
        <v>0</v>
      </c>
      <c r="KI33" s="11">
        <f>+'[2]Консолидовани биланс државе'!KJ33</f>
        <v>0</v>
      </c>
      <c r="KJ33" s="11">
        <f>+'[2]Консолидовани биланс државе'!KK33</f>
        <v>161150.20044362999</v>
      </c>
      <c r="KK33" s="59">
        <f>+'[2]Консолидовани биланс државе'!KL33</f>
        <v>161150.20044362999</v>
      </c>
      <c r="KL33" s="59">
        <f>+'[2]Консолидовани биланс државе'!KM33</f>
        <v>111.90105939174416</v>
      </c>
      <c r="KM33" s="12">
        <f>+'[2]Консолидовани биланс државе'!KN33</f>
        <v>107.18492278902696</v>
      </c>
    </row>
    <row r="34" spans="1:299" s="95" customFormat="1" ht="16.75" customHeight="1" x14ac:dyDescent="0.4">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827408.9524305067</v>
      </c>
      <c r="JW34" s="59">
        <f>+'[2]Консолидовани биланс државе'!JX34</f>
        <v>1260189.7209966402</v>
      </c>
      <c r="JX34" s="11">
        <f>+'[2]Консолидовани биланс државе'!JY34</f>
        <v>112795.37106055667</v>
      </c>
      <c r="JY34" s="11">
        <f>+'[2]Консолидовани биланс државе'!JZ34</f>
        <v>113942.75976421668</v>
      </c>
      <c r="JZ34" s="11">
        <f>+'[2]Консолидовани биланс државе'!KA34</f>
        <v>114548.96364533663</v>
      </c>
      <c r="KA34" s="11">
        <f>+'[2]Консолидовани биланс државе'!KB34</f>
        <v>115545.00416369001</v>
      </c>
      <c r="KB34" s="11">
        <f>+'[2]Консолидовани биланс државе'!KC34</f>
        <v>113223.32337387004</v>
      </c>
      <c r="KC34" s="11">
        <f>+'[2]Консолидовани биланс државе'!KD34</f>
        <v>115812.59497219994</v>
      </c>
      <c r="KD34" s="11">
        <f>+'[2]Консолидовани биланс државе'!KE34</f>
        <v>116583.9629275801</v>
      </c>
      <c r="KE34" s="11">
        <f>+'[2]Консолидовани биланс државе'!KF34</f>
        <v>116343.31517427989</v>
      </c>
      <c r="KF34" s="11">
        <f>+'[2]Консолидовани биланс државе'!KG34</f>
        <v>0</v>
      </c>
      <c r="KG34" s="11">
        <f>+'[2]Консолидовани биланс државе'!KH34</f>
        <v>0</v>
      </c>
      <c r="KH34" s="11">
        <f>+'[2]Консолидовани биланс државе'!KI34</f>
        <v>0</v>
      </c>
      <c r="KI34" s="11">
        <f>+'[2]Консолидовани биланс државе'!KJ34</f>
        <v>0</v>
      </c>
      <c r="KJ34" s="11">
        <f>+'[2]Консолидовани биланс државе'!KK34</f>
        <v>918795.29508172988</v>
      </c>
      <c r="KK34" s="59">
        <f>+'[2]Консолидовани биланс државе'!KL34</f>
        <v>918795.29508172988</v>
      </c>
      <c r="KL34" s="59">
        <f>+'[2]Консолидовани биланс државе'!KM34</f>
        <v>111.0448820239105</v>
      </c>
      <c r="KM34" s="12">
        <f>+'[2]Консолидовани биланс државе'!KN34</f>
        <v>106.36482952481849</v>
      </c>
    </row>
    <row r="35" spans="1:299" s="97" customFormat="1" ht="16.75" customHeight="1" x14ac:dyDescent="0.4">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616590.06999999995</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0</v>
      </c>
      <c r="KG35" s="15">
        <f>+'[2]Консолидовани биланс државе'!KH35</f>
        <v>0</v>
      </c>
      <c r="KH35" s="15">
        <f>+'[2]Консолидовани биланс државе'!KI35</f>
        <v>0</v>
      </c>
      <c r="KI35" s="15">
        <f>+'[2]Консолидовани биланс државе'!KJ35</f>
        <v>0</v>
      </c>
      <c r="KJ35" s="15">
        <f>+'[2]Консолидовани биланс државе'!KK35</f>
        <v>696884.2300000001</v>
      </c>
      <c r="KK35" s="60">
        <f>+'[2]Консолидовани биланс државе'!KL35</f>
        <v>696884.2300000001</v>
      </c>
      <c r="KL35" s="60">
        <f>+'[2]Консолидовани биланс државе'!KM35</f>
        <v>113.02229210405548</v>
      </c>
      <c r="KM35" s="48">
        <f>+'[2]Консолидовани биланс државе'!KN35</f>
        <v>108.25890048281175</v>
      </c>
    </row>
    <row r="36" spans="1:299" s="97" customFormat="1" ht="16.75" customHeight="1" x14ac:dyDescent="0.4">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5834.83</v>
      </c>
      <c r="JW36" s="60">
        <f>+'[2]Консолидовани биланс државе'!JX36</f>
        <v>8696.1964000000007</v>
      </c>
      <c r="JX36" s="15">
        <f>+'[2]Консолидовани биланс државе'!JY36</f>
        <v>711.08</v>
      </c>
      <c r="JY36" s="15">
        <f>+'[2]Консолидовани биланс државе'!JZ36</f>
        <v>856.4</v>
      </c>
      <c r="JZ36" s="15">
        <f>+'[2]Консолидовани биланс државе'!KA36</f>
        <v>864.02</v>
      </c>
      <c r="KA36" s="15">
        <f>+'[2]Консолидовани биланс државе'!KB36</f>
        <v>863.22</v>
      </c>
      <c r="KB36" s="15">
        <f>+'[2]Консолидовани биланс државе'!KC36</f>
        <v>851.44999999999993</v>
      </c>
      <c r="KC36" s="15">
        <f>+'[2]Консолидовани биланс државе'!KD36</f>
        <v>858.40000000000009</v>
      </c>
      <c r="KD36" s="15">
        <f>+'[2]Консолидовани биланс државе'!KE36</f>
        <v>850.44</v>
      </c>
      <c r="KE36" s="15">
        <f>+'[2]Консолидовани биланс државе'!KF36</f>
        <v>852.43000000000006</v>
      </c>
      <c r="KF36" s="15">
        <f>+'[2]Консолидовани биланс државе'!KG36</f>
        <v>0</v>
      </c>
      <c r="KG36" s="15">
        <f>+'[2]Консолидовани биланс државе'!KH36</f>
        <v>0</v>
      </c>
      <c r="KH36" s="15">
        <f>+'[2]Консолидовани биланс државе'!KI36</f>
        <v>0</v>
      </c>
      <c r="KI36" s="15">
        <f>+'[2]Консолидовани биланс државе'!KJ36</f>
        <v>0</v>
      </c>
      <c r="KJ36" s="15">
        <f>+'[2]Консолидовани биланс државе'!KK36</f>
        <v>6707.4400000000005</v>
      </c>
      <c r="KK36" s="60">
        <f>+'[2]Консолидовани биланс државе'!KL36</f>
        <v>6707.4400000000005</v>
      </c>
      <c r="KL36" s="60">
        <f>+'[2]Консолидовани биланс државе'!KM36</f>
        <v>114.95519149658176</v>
      </c>
      <c r="KM36" s="48">
        <f>+'[2]Консолидовани биланс државе'!KN36</f>
        <v>110.11033668254957</v>
      </c>
    </row>
    <row r="37" spans="1:299" s="97" customFormat="1" ht="16.75" customHeight="1" x14ac:dyDescent="0.4">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16913.430439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0</v>
      </c>
      <c r="KG37" s="15">
        <f>+'[2]Консолидовани биланс државе'!KH37</f>
        <v>0</v>
      </c>
      <c r="KH37" s="15">
        <f>+'[2]Консолидовани биланс државе'!KI37</f>
        <v>0</v>
      </c>
      <c r="KI37" s="15">
        <f>+'[2]Консолидовани биланс државе'!KJ37</f>
        <v>0</v>
      </c>
      <c r="KJ37" s="15">
        <f>+'[2]Консолидовани биланс државе'!KK37</f>
        <v>20254.842059999999</v>
      </c>
      <c r="KK37" s="60">
        <f>+'[2]Консолидовани биланс државе'!KL37</f>
        <v>20254.842059999999</v>
      </c>
      <c r="KL37" s="60">
        <f>+'[2]Консолидовани биланс државе'!KM37</f>
        <v>119.75596631949468</v>
      </c>
      <c r="KM37" s="48">
        <f>+'[2]Консолидовани биланс државе'!KN37</f>
        <v>114.70877999951597</v>
      </c>
    </row>
    <row r="38" spans="1:299" s="97" customFormat="1" ht="16.75" customHeight="1" x14ac:dyDescent="0.4">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153707.71201936665</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19812.93642758008</v>
      </c>
      <c r="KE38" s="15">
        <f>+'[2]Консолидовани биланс државе'!KF38</f>
        <v>21391.249174279888</v>
      </c>
      <c r="KF38" s="15">
        <f>+'[2]Консолидовани биланс државе'!KG38</f>
        <v>0</v>
      </c>
      <c r="KG38" s="15">
        <f>+'[2]Консолидовани биланс државе'!KH38</f>
        <v>0</v>
      </c>
      <c r="KH38" s="15">
        <f>+'[2]Консолидовани биланс државе'!KI38</f>
        <v>0</v>
      </c>
      <c r="KI38" s="15">
        <f>+'[2]Консолидовани биланс државе'!KJ38</f>
        <v>0</v>
      </c>
      <c r="KJ38" s="15">
        <f>+'[2]Консолидовани биланс државе'!KK38</f>
        <v>156391.71673272992</v>
      </c>
      <c r="KK38" s="60">
        <f>+'[2]Консолидовани биланс државе'!KL38</f>
        <v>156391.71673272992</v>
      </c>
      <c r="KL38" s="60">
        <f>+'[2]Консолидовани биланс државе'!KM38</f>
        <v>101.74617439691322</v>
      </c>
      <c r="KM38" s="48">
        <f>+'[2]Консолидовани биланс државе'!KN38</f>
        <v>97.458021452981995</v>
      </c>
    </row>
    <row r="39" spans="1:299" s="97" customFormat="1" ht="16.75" customHeight="1" x14ac:dyDescent="0.4">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34362.909972139983</v>
      </c>
      <c r="JW39" s="60">
        <f>+'[2]Консолидовани биланс државе'!JX39</f>
        <v>52273.166832139992</v>
      </c>
      <c r="JX39" s="15">
        <f>+'[2]Консолидовани биланс државе'!JY39</f>
        <v>4383.1507810000039</v>
      </c>
      <c r="JY39" s="15">
        <f>+'[2]Консолидовани биланс државе'!JZ39</f>
        <v>4724.9623580000043</v>
      </c>
      <c r="JZ39" s="15">
        <f>+'[2]Консолидовани биланс државе'!KA39</f>
        <v>4491.2766790000023</v>
      </c>
      <c r="KA39" s="15">
        <f>+'[2]Консолидовани биланс државе'!KB39</f>
        <v>4577.317916</v>
      </c>
      <c r="KB39" s="15">
        <f>+'[2]Консолидовани биланс државе'!KC39</f>
        <v>4801.9980000000069</v>
      </c>
      <c r="KC39" s="15">
        <f>+'[2]Консолидовани биланс државе'!KD39</f>
        <v>5508.368054999999</v>
      </c>
      <c r="KD39" s="15">
        <f>+'[2]Консолидовани биланс државе'!KE39</f>
        <v>5358.710500000001</v>
      </c>
      <c r="KE39" s="15">
        <f>+'[2]Консолидовани биланс државе'!KF39</f>
        <v>4711.2820000000065</v>
      </c>
      <c r="KF39" s="15">
        <f>+'[2]Консолидовани биланс државе'!KG39</f>
        <v>0</v>
      </c>
      <c r="KG39" s="15">
        <f>+'[2]Консолидовани биланс државе'!KH39</f>
        <v>0</v>
      </c>
      <c r="KH39" s="15">
        <f>+'[2]Консолидовани биланс државе'!KI39</f>
        <v>0</v>
      </c>
      <c r="KI39" s="15">
        <f>+'[2]Консолидовани биланс државе'!KJ39</f>
        <v>0</v>
      </c>
      <c r="KJ39" s="15">
        <f>+'[2]Консолидовани биланс државе'!KK39</f>
        <v>38557.066289000024</v>
      </c>
      <c r="KK39" s="60">
        <f>+'[2]Консолидовани биланс државе'!KL39</f>
        <v>38557.066289000024</v>
      </c>
      <c r="KL39" s="60">
        <f>+'[2]Консолидовани биланс државе'!KM39</f>
        <v>112.20547479902163</v>
      </c>
      <c r="KM39" s="48">
        <f>+'[2]Консолидовани биланс државе'!KN39</f>
        <v>107.47650842818163</v>
      </c>
    </row>
    <row r="40" spans="1:299" s="95" customFormat="1" ht="16.75" customHeight="1" x14ac:dyDescent="0.4">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81471.074813531348</v>
      </c>
      <c r="JW40" s="59">
        <f>+'[2]Консолидовани биланс државе'!JX40</f>
        <v>118600.23734484633</v>
      </c>
      <c r="JX40" s="11">
        <f>+'[2]Консолидовани биланс државе'!JY40</f>
        <v>5276.2729052402428</v>
      </c>
      <c r="JY40" s="11">
        <f>+'[2]Консолидовани биланс државе'!JZ40</f>
        <v>13410.619024362588</v>
      </c>
      <c r="JZ40" s="11">
        <f>+'[2]Консолидовани биланс државе'!KA40</f>
        <v>8562.0892651171762</v>
      </c>
      <c r="KA40" s="11">
        <f>+'[2]Консолидовани биланс државе'!KB40</f>
        <v>9869.762470485497</v>
      </c>
      <c r="KB40" s="11">
        <f>+'[2]Консолидовани биланс државе'!KC40</f>
        <v>17494.964659378191</v>
      </c>
      <c r="KC40" s="11">
        <f>+'[2]Консолидовани биланс државе'!KD40</f>
        <v>11381.623836396344</v>
      </c>
      <c r="KD40" s="11">
        <f>+'[2]Консолидовани биланс државе'!KE40</f>
        <v>12996.401016829972</v>
      </c>
      <c r="KE40" s="11">
        <f>+'[2]Консолидовани биланс државе'!KF40</f>
        <v>7973.2580109640321</v>
      </c>
      <c r="KF40" s="11">
        <f>+'[2]Консолидовани биланс државе'!KG40</f>
        <v>0</v>
      </c>
      <c r="KG40" s="11">
        <f>+'[2]Консолидовани биланс државе'!KH40</f>
        <v>0</v>
      </c>
      <c r="KH40" s="11">
        <f>+'[2]Консолидовани биланс државе'!KI40</f>
        <v>0</v>
      </c>
      <c r="KI40" s="11">
        <f>+'[2]Консолидовани биланс државе'!KJ40</f>
        <v>0</v>
      </c>
      <c r="KJ40" s="11">
        <f>+'[2]Консолидовани биланс државе'!KK40</f>
        <v>86964.991188774045</v>
      </c>
      <c r="KK40" s="59">
        <f>+'[2]Консолидовани биланс државе'!KL40</f>
        <v>86964.991188774045</v>
      </c>
      <c r="KL40" s="59">
        <f>+'[2]Консолидовани биланс државе'!KM40</f>
        <v>106.74339498750571</v>
      </c>
      <c r="KM40" s="12">
        <f>+'[2]Консолидовани биланс државе'!KN40</f>
        <v>102.24463121408591</v>
      </c>
    </row>
    <row r="41" spans="1:299" s="95" customFormat="1" ht="16.75" customHeight="1" x14ac:dyDescent="0.4">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331841.58969632664</v>
      </c>
      <c r="JW41" s="59">
        <f>+'[2]Консолидовани биланс државе'!JX41</f>
        <v>704648.98790997011</v>
      </c>
      <c r="JX41" s="11">
        <f>+'[2]Консолидовани биланс државе'!JY41</f>
        <v>20433.136481122834</v>
      </c>
      <c r="JY41" s="11">
        <f>+'[2]Консолидовани биланс државе'!JZ41</f>
        <v>48308.279888053548</v>
      </c>
      <c r="JZ41" s="11">
        <f>+'[2]Консолидовани биланс државе'!KA41</f>
        <v>23608.455712193645</v>
      </c>
      <c r="KA41" s="11">
        <f>+'[2]Консолидовани биланс државе'!KB41</f>
        <v>89837.280660821329</v>
      </c>
      <c r="KB41" s="11">
        <f>+'[2]Консолидовани биланс државе'!KC41</f>
        <v>32664.58181882913</v>
      </c>
      <c r="KC41" s="11">
        <f>+'[2]Консолидовани биланс државе'!KD41</f>
        <v>43431.89793996948</v>
      </c>
      <c r="KD41" s="11">
        <f>+'[2]Консолидовани биланс државе'!KE41</f>
        <v>36029.937499010077</v>
      </c>
      <c r="KE41" s="11">
        <f>+'[2]Консолидовани биланс државе'!KF41</f>
        <v>47660.176824619943</v>
      </c>
      <c r="KF41" s="11">
        <f>+'[2]Консолидовани биланс државе'!KG41</f>
        <v>0</v>
      </c>
      <c r="KG41" s="11">
        <f>+'[2]Консолидовани биланс државе'!KH41</f>
        <v>0</v>
      </c>
      <c r="KH41" s="11">
        <f>+'[2]Консолидовани биланс државе'!KI41</f>
        <v>0</v>
      </c>
      <c r="KI41" s="11">
        <f>+'[2]Консолидовани биланс државе'!KJ41</f>
        <v>0</v>
      </c>
      <c r="KJ41" s="11">
        <f>+'[2]Консолидовани биланс државе'!KK41</f>
        <v>341973.74682462</v>
      </c>
      <c r="KK41" s="59">
        <f>+'[2]Консолидовани биланс државе'!KL41</f>
        <v>341973.74682462</v>
      </c>
      <c r="KL41" s="59">
        <f>+'[2]Консолидовани биланс државе'!KM41</f>
        <v>103.05331141210041</v>
      </c>
      <c r="KM41" s="12">
        <f>+'[2]Консолидовани биланс државе'!KN41</f>
        <v>98.710068402395024</v>
      </c>
    </row>
    <row r="42" spans="1:299" s="97" customFormat="1" ht="16.75" customHeight="1" x14ac:dyDescent="0.4">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17706.5</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0</v>
      </c>
      <c r="KG42" s="11">
        <f>+'[2]Консолидовани биланс државе'!KH42</f>
        <v>0</v>
      </c>
      <c r="KH42" s="11">
        <f>+'[2]Консолидовани биланс државе'!KI42</f>
        <v>0</v>
      </c>
      <c r="KI42" s="11">
        <f>+'[2]Консолидовани биланс државе'!KJ42</f>
        <v>0</v>
      </c>
      <c r="KJ42" s="11">
        <f>+'[2]Консолидовани биланс државе'!KK42</f>
        <v>17721.2</v>
      </c>
      <c r="KK42" s="59">
        <f>+'[2]Консолидовани биланс државе'!KL42</f>
        <v>17721.2</v>
      </c>
      <c r="KL42" s="59">
        <f>+'[2]Консолидовани биланс државе'!KM42</f>
        <v>100.0830203597549</v>
      </c>
      <c r="KM42" s="12">
        <f>+'[2]Консолидовани биланс државе'!KN42</f>
        <v>95.864962030416564</v>
      </c>
    </row>
    <row r="43" spans="1:299" s="97" customFormat="1" ht="16.75" customHeight="1" x14ac:dyDescent="0.4">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9655.4642340600003</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412.38509999999997</v>
      </c>
      <c r="KF43" s="11">
        <f>+'[2]Консолидовани биланс државе'!KG43</f>
        <v>0</v>
      </c>
      <c r="KG43" s="11">
        <f>+'[2]Консолидовани биланс државе'!KH43</f>
        <v>0</v>
      </c>
      <c r="KH43" s="11">
        <f>+'[2]Консолидовани биланс државе'!KI43</f>
        <v>0</v>
      </c>
      <c r="KI43" s="11">
        <f>+'[2]Консолидовани биланс државе'!KJ43</f>
        <v>0</v>
      </c>
      <c r="KJ43" s="11">
        <f>+'[2]Консолидовани биланс државе'!KK43</f>
        <v>16141.93895</v>
      </c>
      <c r="KK43" s="59">
        <f>+'[2]Консолидовани биланс државе'!KL43</f>
        <v>16141.93895</v>
      </c>
      <c r="KL43" s="59">
        <f>+'[2]Консолидовани биланс државе'!KM43</f>
        <v>167.17931482837173</v>
      </c>
      <c r="KM43" s="12">
        <f>+'[2]Консолидовани биланс државе'!KN43</f>
        <v>160.13344332219515</v>
      </c>
    </row>
    <row r="44" spans="1:299" s="102" customFormat="1" ht="16.75" customHeight="1" x14ac:dyDescent="0.4">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27201.485518057219</v>
      </c>
      <c r="JW44" s="58">
        <f>+'[2]Консолидовани биланс државе'!JX44</f>
        <v>-191859.57764518875</v>
      </c>
      <c r="JX44" s="9">
        <f>+'[2]Консолидовани биланс државе'!JY44</f>
        <v>18014.215564808983</v>
      </c>
      <c r="JY44" s="9">
        <f>+'[2]Консолидовани биланс државе'!JZ44</f>
        <v>-45169.062094409019</v>
      </c>
      <c r="JZ44" s="9">
        <f>+'[2]Консолидовани биланс државе'!KA44</f>
        <v>-1488.4116367612733</v>
      </c>
      <c r="KA44" s="9">
        <f>+'[2]Консолидовани биланс државе'!KB44</f>
        <v>-33341.682642603992</v>
      </c>
      <c r="KB44" s="9">
        <f>+'[2]Консолидовани биланс државе'!KC44</f>
        <v>4409.9587170933955</v>
      </c>
      <c r="KC44" s="9">
        <f>+'[2]Консолидовани биланс државе'!KD44</f>
        <v>36284.335130981228</v>
      </c>
      <c r="KD44" s="9">
        <f>+'[2]Консолидовани биланс државе'!KE44</f>
        <v>15492.115131208964</v>
      </c>
      <c r="KE44" s="9">
        <f>+'[2]Консолидовани биланс државе'!KF44</f>
        <v>-50017.699501953961</v>
      </c>
      <c r="KF44" s="9">
        <f>+'[2]Консолидовани биланс државе'!KG44</f>
        <v>0</v>
      </c>
      <c r="KG44" s="9">
        <f>+'[2]Консолидовани биланс државе'!KH44</f>
        <v>0</v>
      </c>
      <c r="KH44" s="9">
        <f>+'[2]Консолидовани биланс државе'!KI44</f>
        <v>0</v>
      </c>
      <c r="KI44" s="9">
        <f>+'[2]Консолидовани биланс државе'!KJ44</f>
        <v>0</v>
      </c>
      <c r="KJ44" s="9">
        <f>+'[2]Консолидовани биланс државе'!KK44</f>
        <v>-55816.231331635674</v>
      </c>
      <c r="KK44" s="58">
        <f>+'[2]Консолидовани биланс државе'!KL44</f>
        <v>-55816.231331635674</v>
      </c>
      <c r="KL44" s="106"/>
      <c r="KM44" s="107"/>
    </row>
    <row r="45" spans="1:299" s="95" customFormat="1" ht="16.75" customHeight="1" x14ac:dyDescent="0.4">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9"/>
      <c r="KM45" s="100"/>
    </row>
    <row r="46" spans="1:299" s="95" customFormat="1" ht="16.75" customHeight="1" x14ac:dyDescent="0.4">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503457.54193208</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23969.013978059986</v>
      </c>
      <c r="KD46" s="9">
        <f>+'[2]Консолидовани биланс државе'!KE46</f>
        <v>83047.291397190027</v>
      </c>
      <c r="KE46" s="9">
        <f>+'[2]Консолидовани биланс државе'!KF46</f>
        <v>41497.747076229993</v>
      </c>
      <c r="KF46" s="9">
        <f>+'[2]Консолидовани биланс државе'!KG46</f>
        <v>0</v>
      </c>
      <c r="KG46" s="9">
        <f>+'[2]Консолидовани биланс државе'!KH46</f>
        <v>0</v>
      </c>
      <c r="KH46" s="9">
        <f>+'[2]Консолидовани биланс државе'!KI46</f>
        <v>0</v>
      </c>
      <c r="KI46" s="9">
        <f>+'[2]Консолидовани биланс државе'!KJ46</f>
        <v>0</v>
      </c>
      <c r="KJ46" s="9">
        <f>+'[2]Консолидовани биланс државе'!KK46</f>
        <v>389748.52283252002</v>
      </c>
      <c r="KK46" s="58">
        <f>+'[2]Консолидовани биланс државе'!KL46</f>
        <v>389748.52283252002</v>
      </c>
      <c r="KL46" s="58">
        <f>+'[2]Консолидовани биланс државе'!KM46</f>
        <v>77.414377652743525</v>
      </c>
      <c r="KM46" s="49">
        <f>+'[2]Консолидовани биланс државе'!KN46</f>
        <v>74.151702732512945</v>
      </c>
    </row>
    <row r="47" spans="1:299" s="95" customFormat="1" ht="16.75" customHeight="1" x14ac:dyDescent="0.4">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3589.3748125699994</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0</v>
      </c>
      <c r="KG47" s="11">
        <f>+'[2]Консолидовани биланс државе'!KH47</f>
        <v>0</v>
      </c>
      <c r="KH47" s="11">
        <f>+'[2]Консолидовани биланс државе'!KI47</f>
        <v>0</v>
      </c>
      <c r="KI47" s="11">
        <f>+'[2]Консолидовани биланс државе'!KJ47</f>
        <v>0</v>
      </c>
      <c r="KJ47" s="11">
        <f>+'[2]Консолидовани биланс државе'!KK47</f>
        <v>3769.4945867799997</v>
      </c>
      <c r="KK47" s="59">
        <f>+'[2]Консолидовани биланс државе'!KL47</f>
        <v>3769.4945867799997</v>
      </c>
      <c r="KL47" s="59">
        <f>+'[2]Консолидовани биланс државе'!KM47</f>
        <v>105.01813779879494</v>
      </c>
      <c r="KM47" s="12">
        <f>+'[2]Консолидовани биланс државе'!KN47</f>
        <v>100.5920860141714</v>
      </c>
    </row>
    <row r="48" spans="1:299" s="95" customFormat="1" ht="16.75" customHeight="1" x14ac:dyDescent="0.4">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20909.520616539998</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0</v>
      </c>
      <c r="KG48" s="11">
        <f>+'[2]Консолидовани биланс државе'!KH48</f>
        <v>0</v>
      </c>
      <c r="KH48" s="11">
        <f>+'[2]Консолидовани биланс државе'!KI48</f>
        <v>0</v>
      </c>
      <c r="KI48" s="11">
        <f>+'[2]Консолидовани биланс државе'!KJ48</f>
        <v>0</v>
      </c>
      <c r="KJ48" s="11">
        <f>+'[2]Консолидовани биланс државе'!KK48</f>
        <v>15141.336000000001</v>
      </c>
      <c r="KK48" s="59">
        <f>+'[2]Консолидовани биланс државе'!KL48</f>
        <v>15141.336000000001</v>
      </c>
      <c r="KL48" s="59">
        <f>+'[2]Консолидовани биланс државе'!KM48</f>
        <v>72.413597029205889</v>
      </c>
      <c r="KM48" s="12">
        <f>+'[2]Консолидовани биланс државе'!KN48</f>
        <v>69.361682978166556</v>
      </c>
    </row>
    <row r="49" spans="1:299" s="95" customFormat="1" ht="16.75" customHeight="1" x14ac:dyDescent="0.4">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180192.88375603998</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7966.2102178399991</v>
      </c>
      <c r="KD49" s="11">
        <f>+'[2]Консолидовани биланс државе'!KE49</f>
        <v>68731.349579700007</v>
      </c>
      <c r="KE49" s="11">
        <f>+'[2]Консолидовани биланс државе'!KF49</f>
        <v>22072.170112929998</v>
      </c>
      <c r="KF49" s="11">
        <f>+'[2]Консолидовани биланс државе'!KG49</f>
        <v>0</v>
      </c>
      <c r="KG49" s="11">
        <f>+'[2]Консолидовани биланс државе'!KH49</f>
        <v>0</v>
      </c>
      <c r="KH49" s="11">
        <f>+'[2]Консолидовани биланс државе'!KI49</f>
        <v>0</v>
      </c>
      <c r="KI49" s="11">
        <f>+'[2]Консолидовани биланс државе'!KJ49</f>
        <v>0</v>
      </c>
      <c r="KJ49" s="11">
        <f>+'[2]Консолидовани биланс државе'!KK49</f>
        <v>277539.06817879999</v>
      </c>
      <c r="KK49" s="59">
        <f>+'[2]Консолидовани биланс државе'!KL49</f>
        <v>277539.06817879999</v>
      </c>
      <c r="KL49" s="59">
        <f>+'[2]Консолидовани биланс државе'!KM49</f>
        <v>154.02332344853048</v>
      </c>
      <c r="KM49" s="12">
        <f>+'[2]Консолидовани биланс државе'!KN49</f>
        <v>147.53191901200236</v>
      </c>
    </row>
    <row r="50" spans="1:299" s="95" customFormat="1" ht="16.75" customHeight="1" x14ac:dyDescent="0.4">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298765.76274693001</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0</v>
      </c>
      <c r="KG50" s="11">
        <f>+'[2]Консолидовани биланс државе'!KH50</f>
        <v>0</v>
      </c>
      <c r="KH50" s="11">
        <f>+'[2]Консолидовани биланс државе'!KI50</f>
        <v>0</v>
      </c>
      <c r="KI50" s="11">
        <f>+'[2]Консолидовани биланс државе'!KJ50</f>
        <v>0</v>
      </c>
      <c r="KJ50" s="11">
        <f>+'[2]Консолидовани биланс државе'!KK50</f>
        <v>93298.624066939999</v>
      </c>
      <c r="KK50" s="59">
        <f>+'[2]Консолидовани биланс државе'!KL50</f>
        <v>93298.624066939999</v>
      </c>
      <c r="KL50" s="59">
        <f>+'[2]Консолидовани биланс државе'!KM50</f>
        <v>31.228017296603273</v>
      </c>
      <c r="KM50" s="12">
        <f>+'[2]Консолидовани биланс државе'!KN50</f>
        <v>29.911893962263669</v>
      </c>
    </row>
    <row r="51" spans="1:299" s="95" customFormat="1" ht="16.75" customHeight="1" x14ac:dyDescent="0.4">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9"/>
      <c r="KM51" s="100"/>
    </row>
    <row r="52" spans="1:299" s="95" customFormat="1" ht="16.95" customHeight="1" x14ac:dyDescent="0.4">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260189.65095652998</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0</v>
      </c>
      <c r="KG52" s="9">
        <f>+'[2]Консолидовани биланс државе'!KH52</f>
        <v>0</v>
      </c>
      <c r="KH52" s="9">
        <f>+'[2]Консолидовани биланс државе'!KI52</f>
        <v>0</v>
      </c>
      <c r="KI52" s="9">
        <f>+'[2]Консолидовани биланс државе'!KJ52</f>
        <v>0</v>
      </c>
      <c r="KJ52" s="9">
        <f>+'[2]Консолидовани биланс државе'!KK52</f>
        <v>336498.68661755993</v>
      </c>
      <c r="KK52" s="58">
        <f>+'[2]Консолидовани биланс државе'!KL52</f>
        <v>336498.68661755993</v>
      </c>
      <c r="KL52" s="58">
        <f>+'[2]Консолидовани биланс државе'!KM52</f>
        <v>129.3282363001359</v>
      </c>
      <c r="KM52" s="49">
        <f>+'[2]Консолидовани биланс државе'!KN52</f>
        <v>123.87762097714166</v>
      </c>
    </row>
    <row r="53" spans="1:299" s="95" customFormat="1" ht="16.399999999999999" customHeight="1" x14ac:dyDescent="0.4">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161705.10350103001</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0</v>
      </c>
      <c r="KG53" s="11">
        <f>+'[2]Консолидовани биланс државе'!KH53</f>
        <v>0</v>
      </c>
      <c r="KH53" s="11">
        <f>+'[2]Консолидовани биланс државе'!KI53</f>
        <v>0</v>
      </c>
      <c r="KI53" s="11">
        <f>+'[2]Консолидовани биланс државе'!KJ53</f>
        <v>0</v>
      </c>
      <c r="KJ53" s="11">
        <f>+'[2]Консолидовани биланс државе'!KK53</f>
        <v>252067.52111482</v>
      </c>
      <c r="KK53" s="59">
        <f>+'[2]Консолидовани биланс државе'!KL53</f>
        <v>252067.52111482</v>
      </c>
      <c r="KL53" s="59">
        <f>+'[2]Консолидовани биланс државе'!KM53</f>
        <v>155.880993028284</v>
      </c>
      <c r="KM53" s="12">
        <f>+'[2]Консолидовани биланс државе'!KN53</f>
        <v>149.31129600410344</v>
      </c>
    </row>
    <row r="54" spans="1:299" s="95" customFormat="1" ht="16.399999999999999" customHeight="1" x14ac:dyDescent="0.4">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96259.62545549999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0</v>
      </c>
      <c r="KG54" s="11">
        <f>+'[2]Консолидовани биланс државе'!KH54</f>
        <v>0</v>
      </c>
      <c r="KH54" s="11">
        <f>+'[2]Консолидовани биланс државе'!KI54</f>
        <v>0</v>
      </c>
      <c r="KI54" s="11">
        <f>+'[2]Консолидовани биланс државе'!KJ54</f>
        <v>0</v>
      </c>
      <c r="KJ54" s="11">
        <f>+'[2]Консолидовани биланс државе'!KK54</f>
        <v>83148.96550274</v>
      </c>
      <c r="KK54" s="59">
        <f>+'[2]Консолидовани биланс државе'!KL54</f>
        <v>83148.96550274</v>
      </c>
      <c r="KL54" s="59">
        <f>+'[2]Консолидовани биланс државе'!KM54</f>
        <v>86.379897188753404</v>
      </c>
      <c r="KM54" s="12">
        <f>+'[2]Консолидовани биланс државе'!KN54</f>
        <v>82.739365123327019</v>
      </c>
    </row>
    <row r="55" spans="1:299" s="95" customFormat="1" ht="16.399999999999999" customHeight="1" x14ac:dyDescent="0.4">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2224.922</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v>
      </c>
      <c r="KI55" s="11">
        <f>+'[2]Консолидовани биланс државе'!KJ55</f>
        <v>0</v>
      </c>
      <c r="KJ55" s="11">
        <f>+'[2]Консолидовани биланс државе'!KK55</f>
        <v>1282.1999999999998</v>
      </c>
      <c r="KK55" s="59">
        <f>+'[2]Консолидовани биланс државе'!KL55</f>
        <v>1282.1999999999998</v>
      </c>
      <c r="KL55" s="110">
        <f>+'[2]Консолидовани биланс државе'!KM55</f>
        <v>57.628986544247383</v>
      </c>
      <c r="KM55" s="111">
        <f>+'[2]Консолидовани биланс државе'!KN55</f>
        <v>55.200178682229293</v>
      </c>
    </row>
    <row r="56" spans="1:299" s="95" customFormat="1" ht="16.399999999999999" customHeight="1" thickBot="1" x14ac:dyDescent="0.45">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4"/>
      <c r="KM56" s="105"/>
    </row>
    <row r="57" spans="1:299" ht="13.3" thickTop="1" x14ac:dyDescent="0.35">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299" x14ac:dyDescent="0.35">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299" x14ac:dyDescent="0.35">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299" x14ac:dyDescent="0.35">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299" x14ac:dyDescent="0.35">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299" x14ac:dyDescent="0.35">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299" ht="13.95" customHeight="1" x14ac:dyDescent="0.4">
      <c r="B63" s="118" t="s">
        <v>79</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299" ht="11.5" customHeight="1" x14ac:dyDescent="0.4">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5" customHeight="1" x14ac:dyDescent="0.4">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5" customHeight="1" x14ac:dyDescent="0.4">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5" customHeight="1" x14ac:dyDescent="0.4">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4">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row>
    <row r="69" spans="2:284" hidden="1" x14ac:dyDescent="0.4">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row>
    <row r="70" spans="2:284" ht="14.5" hidden="1" customHeight="1" x14ac:dyDescent="0.4">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row>
    <row r="71" spans="2:284" ht="14.6" x14ac:dyDescent="0.35">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3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3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3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3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3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3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3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3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3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3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3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3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3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3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3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3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3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3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3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3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3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3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3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3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3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3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3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3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3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3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3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3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3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3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3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3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3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3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3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3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3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3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3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3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3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3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3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3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3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3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3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3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3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3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3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3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3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3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3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3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3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3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3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3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3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3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3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3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3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3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3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3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3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3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3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3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3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3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3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3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3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3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3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3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3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3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3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3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3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3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3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3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3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3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3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3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3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3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3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3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3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3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3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3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3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3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3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3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3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3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3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3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3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3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3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3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3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3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3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3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3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3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3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3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3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3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3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3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3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3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3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3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3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3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3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3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3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3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3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3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3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3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3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3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3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3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3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3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3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3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3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3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3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3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3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3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3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3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3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3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3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3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3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3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3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3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3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3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3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3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3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3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3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3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3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3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3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3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3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3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3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3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3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3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3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3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3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3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3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3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3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3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3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3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3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3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3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3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3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3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3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3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3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3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3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3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3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3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3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3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3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3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3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3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3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3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3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3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3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3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3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3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3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3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3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3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3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3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3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3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3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3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3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3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3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3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3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3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3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3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3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3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3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3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3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3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3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3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3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3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3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3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3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3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3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3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3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3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3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3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3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3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3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3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3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3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3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3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3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3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3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3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3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3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3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3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3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3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3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5">
    <mergeCell ref="JX5:KK5"/>
    <mergeCell ref="B63:EL70"/>
    <mergeCell ref="IV5:JI5"/>
    <mergeCell ref="KL5:KL6"/>
    <mergeCell ref="KM5:KM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28" activePane="bottomRight" state="frozen"/>
      <selection pane="topRight" activeCell="C1" sqref="C1"/>
      <selection pane="bottomLeft" activeCell="A6" sqref="A6"/>
      <selection pane="bottomRight" activeCell="T44" sqref="T44"/>
    </sheetView>
  </sheetViews>
  <sheetFormatPr defaultColWidth="9.15234375" defaultRowHeight="14.6" x14ac:dyDescent="0.4"/>
  <cols>
    <col min="1" max="1" width="12.15234375" style="64" customWidth="1"/>
    <col min="2" max="2" width="45.3046875" style="64" customWidth="1"/>
    <col min="3" max="13" width="8.69140625" style="64" customWidth="1"/>
    <col min="14" max="16384" width="9.15234375" style="64"/>
  </cols>
  <sheetData>
    <row r="1" spans="1:22" hidden="1" x14ac:dyDescent="0.4">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2" x14ac:dyDescent="0.4">
      <c r="E2" s="66"/>
      <c r="H2" s="67"/>
    </row>
    <row r="3" spans="1:22" ht="15.9" x14ac:dyDescent="0.45">
      <c r="B3" s="28" t="s">
        <v>81</v>
      </c>
      <c r="C3" s="68"/>
      <c r="D3" s="69"/>
      <c r="E3" s="66"/>
    </row>
    <row r="4" spans="1:22" ht="15" thickBot="1" x14ac:dyDescent="0.45">
      <c r="B4" s="68"/>
      <c r="C4" s="68"/>
      <c r="D4" s="69"/>
      <c r="E4" s="70"/>
      <c r="G4" s="70"/>
      <c r="I4" s="70"/>
      <c r="K4" s="70"/>
      <c r="L4" s="70"/>
      <c r="M4" s="70"/>
      <c r="O4" s="71"/>
    </row>
    <row r="5" spans="1:22" ht="21.75" customHeight="1" thickTop="1" x14ac:dyDescent="0.4">
      <c r="B5" s="137"/>
      <c r="C5" s="128">
        <v>2005</v>
      </c>
      <c r="D5" s="128">
        <v>2006</v>
      </c>
      <c r="E5" s="128">
        <v>2007</v>
      </c>
      <c r="F5" s="128">
        <v>2008</v>
      </c>
      <c r="G5" s="128">
        <v>2009</v>
      </c>
      <c r="H5" s="128">
        <v>2010</v>
      </c>
      <c r="I5" s="135">
        <v>2011</v>
      </c>
      <c r="J5" s="128">
        <v>2012</v>
      </c>
      <c r="K5" s="128">
        <v>2013</v>
      </c>
      <c r="L5" s="128">
        <v>2014</v>
      </c>
      <c r="M5" s="130" t="s">
        <v>69</v>
      </c>
      <c r="N5" s="128" t="s">
        <v>70</v>
      </c>
      <c r="O5" s="128">
        <v>2017</v>
      </c>
      <c r="P5" s="128">
        <v>2018</v>
      </c>
      <c r="Q5" s="128">
        <v>2019</v>
      </c>
      <c r="R5" s="132">
        <v>2020</v>
      </c>
      <c r="S5" s="126">
        <v>2021</v>
      </c>
      <c r="T5" s="126">
        <v>2022</v>
      </c>
      <c r="U5" s="126">
        <v>2023</v>
      </c>
      <c r="V5" s="124">
        <v>2024</v>
      </c>
    </row>
    <row r="6" spans="1:22" ht="21.75" customHeight="1" x14ac:dyDescent="0.4">
      <c r="B6" s="138"/>
      <c r="C6" s="129"/>
      <c r="D6" s="129"/>
      <c r="E6" s="129"/>
      <c r="F6" s="129"/>
      <c r="G6" s="129"/>
      <c r="H6" s="129"/>
      <c r="I6" s="136"/>
      <c r="J6" s="129"/>
      <c r="K6" s="129"/>
      <c r="L6" s="129"/>
      <c r="M6" s="131"/>
      <c r="N6" s="129"/>
      <c r="O6" s="129"/>
      <c r="P6" s="129"/>
      <c r="Q6" s="129"/>
      <c r="R6" s="133"/>
      <c r="S6" s="127"/>
      <c r="T6" s="127"/>
      <c r="U6" s="127"/>
      <c r="V6" s="125"/>
    </row>
    <row r="7" spans="1:22" s="73" customFormat="1" ht="16.75" customHeight="1" x14ac:dyDescent="0.4">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39.389447155473825</v>
      </c>
      <c r="V7" s="54">
        <f>+'[2]у % БДП'!V7</f>
        <v>40.427355580807301</v>
      </c>
    </row>
    <row r="8" spans="1:22" s="73" customFormat="1" ht="16.75" customHeight="1" x14ac:dyDescent="0.4">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38.905246536621426</v>
      </c>
      <c r="V8" s="55">
        <f>+'[2]у % БДП'!V8</f>
        <v>40.209495353264415</v>
      </c>
    </row>
    <row r="9" spans="1:22" s="73" customFormat="1" ht="16.75" customHeight="1" x14ac:dyDescent="0.4">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34.914721370526955</v>
      </c>
      <c r="V9" s="55">
        <f>+'[2]у % БДП'!V9</f>
        <v>35.876963114228403</v>
      </c>
    </row>
    <row r="10" spans="1:22" s="73" customFormat="1" ht="16.75" customHeight="1" x14ac:dyDescent="0.4">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3.9430700946328665</v>
      </c>
      <c r="V10" s="55">
        <f>+'[2]у % БДП'!V10</f>
        <v>4.1338361260373784</v>
      </c>
    </row>
    <row r="11" spans="1:22" s="76" customFormat="1" ht="16.75" customHeight="1" x14ac:dyDescent="0.4">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2.9296486273127793</v>
      </c>
      <c r="V11" s="56">
        <f>+'[2]у % БДП'!V11</f>
        <v>3.0687967987771971</v>
      </c>
    </row>
    <row r="12" spans="1:22" s="76" customFormat="1" ht="16.75" customHeight="1" x14ac:dyDescent="0.4">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1.013421467320087</v>
      </c>
      <c r="V12" s="56">
        <f>+'[2]у % БДП'!V12</f>
        <v>1.0650393272601801</v>
      </c>
    </row>
    <row r="13" spans="1:22" s="73" customFormat="1" ht="16.75" customHeight="1" x14ac:dyDescent="0.4">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3.0866956157274927</v>
      </c>
      <c r="V13" s="55">
        <f>+'[2]у % БДП'!V13</f>
        <v>3.0478307904353996</v>
      </c>
    </row>
    <row r="14" spans="1:22" s="73" customFormat="1" ht="16.75" customHeight="1" x14ac:dyDescent="0.4">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9.5590393860747511</v>
      </c>
      <c r="V14" s="55">
        <f>+'[2]у % БДП'!V14</f>
        <v>9.7636143436568545</v>
      </c>
    </row>
    <row r="15" spans="1:22" s="76" customFormat="1" ht="16.75" customHeight="1" x14ac:dyDescent="0.4">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1.8427295038044733</v>
      </c>
      <c r="V15" s="56">
        <f>+'[2]у % БДП'!V15</f>
        <v>2.2982929538220107</v>
      </c>
    </row>
    <row r="16" spans="1:22" s="76" customFormat="1" ht="16.75" customHeight="1" x14ac:dyDescent="0.4">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7.6589655545457545</v>
      </c>
      <c r="V16" s="56">
        <f>+'[2]у % БДП'!V16</f>
        <v>7.406062400030816</v>
      </c>
    </row>
    <row r="17" spans="1:22" s="76" customFormat="1" ht="16.75" customHeight="1" x14ac:dyDescent="0.4">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5.7344327724520638E-2</v>
      </c>
      <c r="V17" s="56">
        <f>+'[2]у % БДП'!V17</f>
        <v>5.9258989804025511E-2</v>
      </c>
    </row>
    <row r="18" spans="1:22" s="73" customFormat="1" ht="16.75" customHeight="1" x14ac:dyDescent="0.4">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4.1610037429321398</v>
      </c>
      <c r="V18" s="55">
        <f>+'[2]у % БДП'!V18</f>
        <v>4.2583211860511705</v>
      </c>
    </row>
    <row r="19" spans="1:22" s="76" customFormat="1" ht="16.75" customHeight="1" x14ac:dyDescent="0.4">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2.224103388725037</v>
      </c>
      <c r="V19" s="56">
        <f>+'[2]у % БДП'!V19</f>
        <v>2.3025681442976635</v>
      </c>
    </row>
    <row r="20" spans="1:22" s="76" customFormat="1" ht="16.75" customHeight="1" x14ac:dyDescent="0.4">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1.4352396343795339</v>
      </c>
      <c r="V20" s="56">
        <f>+'[2]у % БДП'!V20</f>
        <v>1.4457499202919208</v>
      </c>
    </row>
    <row r="21" spans="1:22" s="76" customFormat="1" ht="16.75" customHeight="1" x14ac:dyDescent="0.4">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0.50166071982756899</v>
      </c>
      <c r="V21" s="56">
        <f>+'[2]у % БДП'!V21</f>
        <v>0.51000312146158622</v>
      </c>
    </row>
    <row r="22" spans="1:22" s="73" customFormat="1" ht="16.75" customHeight="1" x14ac:dyDescent="0.4">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0.91958650578011192</v>
      </c>
      <c r="V22" s="55">
        <f>+'[2]у % БДП'!V22</f>
        <v>0.91680536062747198</v>
      </c>
    </row>
    <row r="23" spans="1:22" s="73" customFormat="1" ht="16.75" customHeight="1" x14ac:dyDescent="0.4">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1.2144543517209125</v>
      </c>
      <c r="V23" s="55">
        <f>+'[2]у % БДП'!V23</f>
        <v>1.1899239052897548</v>
      </c>
    </row>
    <row r="24" spans="1:22" s="73" customFormat="1" ht="16.75" customHeight="1" x14ac:dyDescent="0.4">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12.030871673658689</v>
      </c>
      <c r="V24" s="55">
        <f>+'[2]у % БДП'!V24</f>
        <v>12.566631402130369</v>
      </c>
    </row>
    <row r="25" spans="1:22" s="73" customFormat="1" ht="16.75" customHeight="1" x14ac:dyDescent="0.4">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3.990525166094478</v>
      </c>
      <c r="V25" s="55">
        <f>+'[2]у % БДП'!V25</f>
        <v>4.3325322390360164</v>
      </c>
    </row>
    <row r="26" spans="1:22" s="73" customFormat="1" ht="16.75" customHeight="1" x14ac:dyDescent="0.4">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0.48420061885238314</v>
      </c>
      <c r="V26" s="55">
        <f>+'[2]у % БДП'!V26</f>
        <v>0.21786022754288742</v>
      </c>
    </row>
    <row r="27" spans="1:22" s="73" customFormat="1" ht="16.75" customHeight="1" x14ac:dyDescent="0.4">
      <c r="A27" s="72"/>
      <c r="B27" s="77"/>
      <c r="C27" s="43"/>
      <c r="D27" s="43"/>
      <c r="E27" s="43"/>
      <c r="F27" s="43"/>
      <c r="G27" s="43"/>
      <c r="H27" s="43"/>
      <c r="I27" s="43"/>
      <c r="J27" s="43"/>
      <c r="K27" s="45"/>
      <c r="L27" s="45"/>
      <c r="M27" s="46"/>
      <c r="N27" s="45"/>
      <c r="O27" s="45"/>
      <c r="P27" s="45"/>
      <c r="Q27" s="45"/>
      <c r="R27" s="53"/>
      <c r="S27" s="46"/>
      <c r="T27" s="46"/>
      <c r="U27" s="46"/>
      <c r="V27" s="57"/>
    </row>
    <row r="28" spans="1:22" s="73" customFormat="1" ht="16.75" customHeight="1" x14ac:dyDescent="0.4">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41.443159154750539</v>
      </c>
      <c r="V28" s="54">
        <f>+'[2]у % БДП'!V28</f>
        <v>42.395497560264232</v>
      </c>
    </row>
    <row r="29" spans="1:22" s="73" customFormat="1" ht="16.75" customHeight="1" x14ac:dyDescent="0.4">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33.892588223935086</v>
      </c>
      <c r="V29" s="55">
        <f>+'[2]у % БДП'!V29</f>
        <v>34.665647236153127</v>
      </c>
    </row>
    <row r="30" spans="1:22" s="73" customFormat="1" ht="16.75" customHeight="1" x14ac:dyDescent="0.4">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8.7881383700072089</v>
      </c>
      <c r="V30" s="55">
        <f>+'[2]у % БДП'!V30</f>
        <v>9.305883926198657</v>
      </c>
    </row>
    <row r="31" spans="1:22" s="73" customFormat="1" ht="16.75" customHeight="1" x14ac:dyDescent="0.4">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7.1225912545659078</v>
      </c>
      <c r="V31" s="55">
        <f>+'[2]у % БДП'!V31</f>
        <v>6.936105678941952</v>
      </c>
    </row>
    <row r="32" spans="1:22" s="73" customFormat="1" ht="16.75" customHeight="1" x14ac:dyDescent="0.4">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1.6929082350879712</v>
      </c>
      <c r="V32" s="55">
        <f>+'[2]у % БДП'!V32</f>
        <v>1.8511896306514688</v>
      </c>
    </row>
    <row r="33" spans="1:22" s="73" customFormat="1" ht="16.75" customHeight="1" x14ac:dyDescent="0.4">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2.4241177771678073</v>
      </c>
      <c r="V33" s="55">
        <f>+'[2]у % БДП'!V33</f>
        <v>2.4285069264761017</v>
      </c>
    </row>
    <row r="34" spans="1:22" s="73" customFormat="1" ht="16.75" customHeight="1" x14ac:dyDescent="0.4">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12.45921460191685</v>
      </c>
      <c r="V34" s="55">
        <f>+'[2]у % БДП'!V34</f>
        <v>12.927331136735701</v>
      </c>
    </row>
    <row r="35" spans="1:22" s="76" customFormat="1" ht="16.75" customHeight="1" x14ac:dyDescent="0.4">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8.7779839869066478</v>
      </c>
      <c r="V35" s="56">
        <f>+'[2]у % БДП'!V35</f>
        <v>9.5362542172915159</v>
      </c>
    </row>
    <row r="36" spans="1:22" s="76" customFormat="1" ht="16.75" customHeight="1" x14ac:dyDescent="0.4">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9.4076271370003919E-2</v>
      </c>
      <c r="V36" s="56">
        <f>+'[2]у % БДП'!V36</f>
        <v>8.9207687239331659E-2</v>
      </c>
    </row>
    <row r="37" spans="1:22" s="76" customFormat="1" ht="16.75" customHeight="1" x14ac:dyDescent="0.4">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0.24587697611383827</v>
      </c>
      <c r="V37" s="56">
        <f>+'[2]у % БДП'!V37</f>
        <v>0.26131576935943129</v>
      </c>
    </row>
    <row r="38" spans="1:22" s="76" customFormat="1" ht="16.75" customHeight="1" x14ac:dyDescent="0.4">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2.4709627235789124</v>
      </c>
      <c r="V38" s="56">
        <f>+'[2]у % БДП'!V38</f>
        <v>2.5043226668423566</v>
      </c>
    </row>
    <row r="39" spans="1:22" s="76" customFormat="1" ht="16.75" customHeight="1" x14ac:dyDescent="0.4">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0.87031464394744829</v>
      </c>
      <c r="V39" s="56">
        <f>+'[2]у % БДП'!V39</f>
        <v>0.53623079600306056</v>
      </c>
    </row>
    <row r="40" spans="1:22" s="73" customFormat="1" ht="16.75" customHeight="1" x14ac:dyDescent="0.4">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1.4056179851893458</v>
      </c>
      <c r="V40" s="55">
        <f>+'[2]у % БДП'!V40</f>
        <v>1.2166299371492522</v>
      </c>
    </row>
    <row r="41" spans="1:22" s="73" customFormat="1" ht="16.75" customHeight="1" x14ac:dyDescent="0.4">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6.4487675214667082</v>
      </c>
      <c r="V41" s="55">
        <f>+'[2]у % БДП'!V41</f>
        <v>7.2284598502149979</v>
      </c>
    </row>
    <row r="42" spans="1:22" s="76" customFormat="1" ht="16.75" customHeight="1" x14ac:dyDescent="0.4">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0.27021258668013015</v>
      </c>
      <c r="V42" s="55">
        <f>+'[2]у % БДП'!V42</f>
        <v>0.28654449989480174</v>
      </c>
    </row>
    <row r="43" spans="1:22" s="76" customFormat="1" ht="16.75" customHeight="1" x14ac:dyDescent="0.4">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0.83159082266861661</v>
      </c>
      <c r="V43" s="55">
        <f>+'[2]у % БДП'!V43</f>
        <v>0.21484597400130626</v>
      </c>
    </row>
    <row r="44" spans="1:22" s="73" customFormat="1" ht="16.75" customHeight="1" x14ac:dyDescent="0.4">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-2.0537119992767203</v>
      </c>
      <c r="V44" s="54">
        <f>+'[2]у % БДП'!V44</f>
        <v>-1.9681419794569344</v>
      </c>
    </row>
    <row r="45" spans="1:22" s="73" customFormat="1" ht="16.75" customHeight="1" x14ac:dyDescent="0.4">
      <c r="A45" s="72"/>
      <c r="B45" s="42" t="s">
        <v>56</v>
      </c>
      <c r="C45" s="43"/>
      <c r="D45" s="43"/>
      <c r="E45" s="43"/>
      <c r="F45" s="43"/>
      <c r="G45" s="43"/>
      <c r="H45" s="43"/>
      <c r="I45" s="43"/>
      <c r="J45" s="44"/>
      <c r="K45" s="45"/>
      <c r="L45" s="45"/>
      <c r="M45" s="46"/>
      <c r="N45" s="45"/>
      <c r="O45" s="45"/>
      <c r="P45" s="45"/>
      <c r="Q45" s="45"/>
      <c r="R45" s="53"/>
      <c r="S45" s="46"/>
      <c r="T45" s="46"/>
      <c r="U45" s="46"/>
      <c r="V45" s="57"/>
    </row>
    <row r="46" spans="1:22" s="73" customFormat="1" ht="16.75" customHeight="1" x14ac:dyDescent="0.4">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9.7309301164057178</v>
      </c>
      <c r="V46" s="54">
        <f>+'[2]у % БДП'!V46</f>
        <v>6.8451384955606933</v>
      </c>
    </row>
    <row r="47" spans="1:22" s="73" customFormat="1" ht="16.75" customHeight="1" x14ac:dyDescent="0.4">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3.8915305254340906E-3</v>
      </c>
      <c r="V47" s="55">
        <f>+'[2]у % БДП'!V47</f>
        <v>4.4278591676626559E-2</v>
      </c>
    </row>
    <row r="48" spans="1:22" s="73" customFormat="1" ht="16.75" customHeight="1" x14ac:dyDescent="0.4">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0.45598345509190435</v>
      </c>
      <c r="V48" s="55">
        <f>+'[2]у % БДП'!V48</f>
        <v>0.46787505338132684</v>
      </c>
    </row>
    <row r="49" spans="1:142" s="73" customFormat="1" ht="16.75" customHeight="1" x14ac:dyDescent="0.4">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2.9219245749105602</v>
      </c>
      <c r="V49" s="55">
        <f>+'[2]у % БДП'!V49</f>
        <v>2.3689141623317553</v>
      </c>
    </row>
    <row r="50" spans="1:142" s="73" customFormat="1" ht="16.75" customHeight="1" x14ac:dyDescent="0.4">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6.349130555877819</v>
      </c>
      <c r="V50" s="55">
        <f>+'[2]у % БДП'!V50</f>
        <v>3.9640706881709851</v>
      </c>
    </row>
    <row r="51" spans="1:142" s="73" customFormat="1" ht="16.75" customHeight="1" x14ac:dyDescent="0.4">
      <c r="A51" s="72"/>
      <c r="B51" s="77"/>
      <c r="C51" s="43"/>
      <c r="D51" s="43"/>
      <c r="E51" s="43"/>
      <c r="F51" s="43"/>
      <c r="G51" s="43"/>
      <c r="H51" s="43"/>
      <c r="I51" s="43"/>
      <c r="J51" s="44"/>
      <c r="K51" s="45"/>
      <c r="L51" s="45"/>
      <c r="M51" s="46"/>
      <c r="N51" s="45"/>
      <c r="O51" s="45"/>
      <c r="P51" s="45"/>
      <c r="Q51" s="45"/>
      <c r="R51" s="53"/>
      <c r="S51" s="46"/>
      <c r="T51" s="46"/>
      <c r="U51" s="46"/>
      <c r="V51" s="57"/>
    </row>
    <row r="52" spans="1:142" s="73" customFormat="1" ht="16.95" customHeight="1" x14ac:dyDescent="0.4">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6.2403769468326598</v>
      </c>
      <c r="V52" s="54">
        <f>+'[2]у % БДП'!V52</f>
        <v>3.9851821751768184</v>
      </c>
    </row>
    <row r="53" spans="1:142" s="73" customFormat="1" ht="16.399999999999999" customHeight="1" x14ac:dyDescent="0.4">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4.4048582186654723</v>
      </c>
      <c r="V53" s="55">
        <f>+'[2]у % БДП'!V53</f>
        <v>1.9939101751398889</v>
      </c>
    </row>
    <row r="54" spans="1:142" s="73" customFormat="1" ht="16.399999999999999" customHeight="1" x14ac:dyDescent="0.4">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1.3804082875627319</v>
      </c>
      <c r="V54" s="55">
        <f>+'[2]у % БДП'!V54</f>
        <v>1.638067791982958</v>
      </c>
    </row>
    <row r="55" spans="1:142" s="73" customFormat="1" ht="16.399999999999999" customHeight="1" x14ac:dyDescent="0.4">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0.45511044060445627</v>
      </c>
      <c r="V55" s="55">
        <f>+'[2]у % БДП'!V55</f>
        <v>0.35320420805397146</v>
      </c>
    </row>
    <row r="56" spans="1:142" s="73" customFormat="1" ht="16.399999999999999" customHeight="1" thickBot="1" x14ac:dyDescent="0.45">
      <c r="A56" s="72"/>
      <c r="B56" s="78"/>
      <c r="C56" s="79"/>
      <c r="D56" s="79"/>
      <c r="E56" s="79"/>
      <c r="F56" s="79"/>
      <c r="G56" s="79"/>
      <c r="H56" s="79"/>
      <c r="I56" s="79"/>
      <c r="J56" s="80"/>
      <c r="K56" s="80"/>
      <c r="L56" s="80"/>
      <c r="M56" s="81"/>
      <c r="N56" s="80"/>
      <c r="O56" s="80"/>
      <c r="P56" s="80"/>
      <c r="Q56" s="80"/>
      <c r="R56" s="82"/>
      <c r="S56" s="81"/>
      <c r="T56" s="81"/>
      <c r="U56" s="81"/>
      <c r="V56" s="83"/>
    </row>
    <row r="57" spans="1:142" ht="15" thickTop="1" x14ac:dyDescent="0.4">
      <c r="B57" s="64" t="s">
        <v>62</v>
      </c>
      <c r="C57" s="66"/>
      <c r="D57" s="66"/>
      <c r="E57" s="66"/>
      <c r="F57" s="66"/>
      <c r="G57" s="66"/>
      <c r="H57" s="66"/>
      <c r="I57" s="66"/>
      <c r="J57" s="84"/>
    </row>
    <row r="58" spans="1:142" x14ac:dyDescent="0.4">
      <c r="B58" s="64" t="s">
        <v>55</v>
      </c>
      <c r="D58" s="85"/>
      <c r="E58" s="85"/>
      <c r="F58" s="85"/>
      <c r="G58" s="85"/>
      <c r="H58" s="85"/>
      <c r="I58" s="85"/>
      <c r="J58" s="84"/>
    </row>
    <row r="59" spans="1:142" x14ac:dyDescent="0.4">
      <c r="B59" s="64" t="s">
        <v>60</v>
      </c>
      <c r="D59" s="85"/>
      <c r="E59" s="86"/>
      <c r="F59" s="85"/>
      <c r="G59" s="85"/>
      <c r="H59" s="85"/>
      <c r="I59" s="85"/>
      <c r="J59" s="84"/>
    </row>
    <row r="60" spans="1:142" ht="14.5" customHeight="1" x14ac:dyDescent="0.4">
      <c r="B60" s="134" t="s">
        <v>64</v>
      </c>
      <c r="C60" s="134"/>
      <c r="D60" s="134"/>
      <c r="E60" s="134"/>
      <c r="F60" s="134"/>
      <c r="G60" s="134"/>
      <c r="H60" s="134"/>
      <c r="I60" s="134"/>
      <c r="J60" s="134"/>
    </row>
    <row r="61" spans="1:142" x14ac:dyDescent="0.4">
      <c r="B61" s="134"/>
      <c r="C61" s="134"/>
      <c r="D61" s="134"/>
      <c r="E61" s="134"/>
      <c r="F61" s="134"/>
      <c r="G61" s="134"/>
      <c r="H61" s="134"/>
      <c r="I61" s="134"/>
      <c r="J61" s="134"/>
    </row>
    <row r="62" spans="1:142" ht="13.95" customHeight="1" x14ac:dyDescent="0.4">
      <c r="B62" s="134" t="s">
        <v>66</v>
      </c>
      <c r="C62" s="134"/>
      <c r="D62" s="134"/>
      <c r="E62" s="134"/>
      <c r="F62" s="134"/>
      <c r="G62" s="134"/>
      <c r="H62" s="134"/>
      <c r="I62" s="134"/>
      <c r="J62" s="134"/>
    </row>
    <row r="63" spans="1:142" ht="194.25" customHeight="1" x14ac:dyDescent="0.4">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4">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4">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4">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4">
      <c r="D71" s="85"/>
      <c r="E71" s="85"/>
      <c r="F71" s="85"/>
      <c r="G71" s="85"/>
      <c r="H71" s="85"/>
      <c r="I71" s="85"/>
      <c r="J71" s="84"/>
    </row>
    <row r="72" spans="2:142" x14ac:dyDescent="0.4">
      <c r="D72" s="85"/>
      <c r="E72" s="85"/>
      <c r="F72" s="85"/>
      <c r="G72" s="85"/>
      <c r="H72" s="85"/>
      <c r="I72" s="85"/>
      <c r="J72" s="84"/>
    </row>
    <row r="73" spans="2:142" x14ac:dyDescent="0.4">
      <c r="D73" s="85"/>
      <c r="E73" s="85"/>
      <c r="F73" s="85"/>
      <c r="G73" s="85"/>
      <c r="H73" s="85"/>
      <c r="I73" s="85"/>
      <c r="J73" s="84"/>
    </row>
    <row r="74" spans="2:142" x14ac:dyDescent="0.4">
      <c r="D74" s="85"/>
      <c r="E74" s="85"/>
      <c r="F74" s="85"/>
      <c r="G74" s="85"/>
      <c r="H74" s="85"/>
      <c r="I74" s="85"/>
      <c r="J74" s="84"/>
    </row>
    <row r="75" spans="2:142" x14ac:dyDescent="0.4">
      <c r="D75" s="85"/>
      <c r="E75" s="85"/>
      <c r="F75" s="85"/>
      <c r="G75" s="85"/>
      <c r="H75" s="85"/>
      <c r="I75" s="85"/>
      <c r="J75" s="84"/>
    </row>
    <row r="76" spans="2:142" x14ac:dyDescent="0.4">
      <c r="D76" s="85"/>
      <c r="E76" s="85"/>
      <c r="F76" s="85"/>
      <c r="G76" s="85"/>
      <c r="H76" s="85"/>
      <c r="I76" s="85"/>
      <c r="J76" s="84"/>
    </row>
    <row r="77" spans="2:142" x14ac:dyDescent="0.4">
      <c r="D77" s="85"/>
      <c r="E77" s="85"/>
      <c r="F77" s="85"/>
      <c r="G77" s="85"/>
      <c r="H77" s="85"/>
      <c r="I77" s="85"/>
      <c r="J77" s="84"/>
    </row>
    <row r="78" spans="2:142" x14ac:dyDescent="0.4">
      <c r="D78" s="85"/>
      <c r="E78" s="85"/>
      <c r="F78" s="85"/>
      <c r="G78" s="85"/>
      <c r="H78" s="85"/>
      <c r="I78" s="85"/>
      <c r="J78" s="84"/>
    </row>
    <row r="79" spans="2:142" x14ac:dyDescent="0.4">
      <c r="D79" s="85"/>
      <c r="E79" s="85"/>
      <c r="F79" s="85"/>
      <c r="G79" s="85"/>
      <c r="H79" s="85"/>
      <c r="I79" s="85"/>
      <c r="J79" s="84"/>
    </row>
    <row r="80" spans="2:142" x14ac:dyDescent="0.4">
      <c r="D80" s="85"/>
      <c r="E80" s="85"/>
      <c r="F80" s="85"/>
      <c r="G80" s="85"/>
      <c r="H80" s="85"/>
      <c r="I80" s="85"/>
    </row>
    <row r="81" spans="4:9" x14ac:dyDescent="0.4">
      <c r="D81" s="85"/>
      <c r="E81" s="85"/>
      <c r="F81" s="85"/>
      <c r="G81" s="85"/>
      <c r="H81" s="85"/>
      <c r="I81" s="85"/>
    </row>
    <row r="82" spans="4:9" x14ac:dyDescent="0.4">
      <c r="D82" s="85"/>
      <c r="E82" s="85"/>
      <c r="F82" s="85"/>
      <c r="G82" s="85"/>
      <c r="H82" s="85"/>
      <c r="I82" s="85"/>
    </row>
    <row r="83" spans="4:9" x14ac:dyDescent="0.4">
      <c r="D83" s="85"/>
      <c r="E83" s="85"/>
      <c r="F83" s="85"/>
      <c r="G83" s="85"/>
      <c r="H83" s="85"/>
      <c r="I83" s="85"/>
    </row>
    <row r="84" spans="4:9" x14ac:dyDescent="0.4">
      <c r="D84" s="85"/>
      <c r="E84" s="85"/>
      <c r="F84" s="85"/>
      <c r="G84" s="85"/>
      <c r="H84" s="85"/>
      <c r="I84" s="85"/>
    </row>
    <row r="85" spans="4:9" x14ac:dyDescent="0.4">
      <c r="D85" s="85"/>
      <c r="E85" s="85"/>
      <c r="F85" s="85"/>
      <c r="G85" s="85"/>
      <c r="H85" s="85"/>
      <c r="I85" s="85"/>
    </row>
    <row r="86" spans="4:9" x14ac:dyDescent="0.4">
      <c r="D86" s="85"/>
      <c r="E86" s="85"/>
      <c r="F86" s="85"/>
      <c r="G86" s="85"/>
      <c r="H86" s="85"/>
      <c r="I86" s="85"/>
    </row>
    <row r="87" spans="4:9" x14ac:dyDescent="0.4">
      <c r="D87" s="85"/>
      <c r="E87" s="85"/>
      <c r="F87" s="85"/>
      <c r="G87" s="85"/>
      <c r="H87" s="85"/>
      <c r="I87" s="85"/>
    </row>
    <row r="88" spans="4:9" x14ac:dyDescent="0.4">
      <c r="D88" s="85"/>
      <c r="E88" s="85"/>
      <c r="F88" s="85"/>
      <c r="G88" s="85"/>
      <c r="H88" s="85"/>
      <c r="I88" s="85"/>
    </row>
    <row r="89" spans="4:9" x14ac:dyDescent="0.4">
      <c r="D89" s="85"/>
      <c r="E89" s="85"/>
      <c r="F89" s="85"/>
      <c r="G89" s="85"/>
      <c r="H89" s="85"/>
      <c r="I89" s="85"/>
    </row>
    <row r="90" spans="4:9" x14ac:dyDescent="0.4">
      <c r="D90" s="85"/>
      <c r="E90" s="85"/>
      <c r="F90" s="85"/>
      <c r="G90" s="85"/>
      <c r="H90" s="85"/>
      <c r="I90" s="85"/>
    </row>
    <row r="91" spans="4:9" x14ac:dyDescent="0.4">
      <c r="D91" s="85"/>
      <c r="E91" s="85"/>
      <c r="F91" s="85"/>
      <c r="G91" s="85"/>
      <c r="H91" s="85"/>
      <c r="I91" s="85"/>
    </row>
    <row r="92" spans="4:9" x14ac:dyDescent="0.4">
      <c r="D92" s="85"/>
      <c r="E92" s="85"/>
      <c r="F92" s="85"/>
      <c r="G92" s="85"/>
      <c r="H92" s="85"/>
      <c r="I92" s="85"/>
    </row>
    <row r="93" spans="4:9" x14ac:dyDescent="0.4">
      <c r="D93" s="85"/>
      <c r="E93" s="85"/>
      <c r="F93" s="85"/>
      <c r="G93" s="85"/>
      <c r="H93" s="85"/>
      <c r="I93" s="85"/>
    </row>
    <row r="94" spans="4:9" x14ac:dyDescent="0.4">
      <c r="D94" s="85"/>
      <c r="E94" s="85"/>
      <c r="F94" s="85"/>
      <c r="G94" s="85"/>
      <c r="H94" s="85"/>
      <c r="I94" s="85"/>
    </row>
    <row r="95" spans="4:9" x14ac:dyDescent="0.4">
      <c r="D95" s="85"/>
      <c r="E95" s="85"/>
      <c r="F95" s="85"/>
      <c r="G95" s="85"/>
      <c r="H95" s="85"/>
      <c r="I95" s="85"/>
    </row>
    <row r="96" spans="4:9" x14ac:dyDescent="0.4">
      <c r="D96" s="85"/>
      <c r="E96" s="85"/>
      <c r="F96" s="85"/>
      <c r="G96" s="85"/>
      <c r="H96" s="85"/>
      <c r="I96" s="85"/>
    </row>
    <row r="97" spans="4:9" x14ac:dyDescent="0.4">
      <c r="D97" s="85"/>
      <c r="E97" s="85"/>
      <c r="F97" s="85"/>
      <c r="G97" s="85"/>
      <c r="H97" s="85"/>
      <c r="I97" s="85"/>
    </row>
    <row r="98" spans="4:9" x14ac:dyDescent="0.4">
      <c r="D98" s="85"/>
      <c r="E98" s="85"/>
      <c r="F98" s="85"/>
      <c r="G98" s="85"/>
      <c r="H98" s="85"/>
      <c r="I98" s="85"/>
    </row>
    <row r="99" spans="4:9" x14ac:dyDescent="0.4">
      <c r="D99" s="85"/>
      <c r="E99" s="85"/>
      <c r="F99" s="85"/>
      <c r="G99" s="85"/>
      <c r="H99" s="85"/>
      <c r="I99" s="85"/>
    </row>
    <row r="100" spans="4:9" x14ac:dyDescent="0.4">
      <c r="D100" s="85"/>
      <c r="E100" s="85"/>
      <c r="F100" s="85"/>
      <c r="G100" s="85"/>
      <c r="H100" s="85"/>
      <c r="I100" s="85"/>
    </row>
    <row r="101" spans="4:9" x14ac:dyDescent="0.4">
      <c r="D101" s="85"/>
      <c r="E101" s="85"/>
      <c r="F101" s="85"/>
      <c r="G101" s="85"/>
      <c r="H101" s="85"/>
      <c r="I101" s="85"/>
    </row>
    <row r="102" spans="4:9" x14ac:dyDescent="0.4">
      <c r="D102" s="85"/>
      <c r="E102" s="85"/>
      <c r="F102" s="85"/>
      <c r="G102" s="85"/>
      <c r="H102" s="85"/>
      <c r="I102" s="85"/>
    </row>
    <row r="103" spans="4:9" x14ac:dyDescent="0.4">
      <c r="D103" s="85"/>
      <c r="E103" s="85"/>
      <c r="F103" s="85"/>
      <c r="G103" s="85"/>
      <c r="H103" s="85"/>
      <c r="I103" s="85"/>
    </row>
    <row r="104" spans="4:9" x14ac:dyDescent="0.4">
      <c r="D104" s="85"/>
      <c r="E104" s="85"/>
      <c r="F104" s="85"/>
      <c r="G104" s="85"/>
      <c r="H104" s="85"/>
      <c r="I104" s="85"/>
    </row>
    <row r="105" spans="4:9" x14ac:dyDescent="0.4">
      <c r="D105" s="85"/>
      <c r="E105" s="85"/>
      <c r="F105" s="85"/>
      <c r="G105" s="85"/>
      <c r="H105" s="85"/>
      <c r="I105" s="85"/>
    </row>
    <row r="106" spans="4:9" x14ac:dyDescent="0.4">
      <c r="D106" s="85"/>
      <c r="E106" s="85"/>
      <c r="F106" s="85"/>
      <c r="G106" s="85"/>
      <c r="H106" s="85"/>
      <c r="I106" s="85"/>
    </row>
    <row r="107" spans="4:9" x14ac:dyDescent="0.4">
      <c r="D107" s="85"/>
      <c r="E107" s="85"/>
      <c r="F107" s="85"/>
      <c r="G107" s="85"/>
      <c r="H107" s="85"/>
      <c r="I107" s="85"/>
    </row>
    <row r="108" spans="4:9" x14ac:dyDescent="0.4">
      <c r="D108" s="85"/>
      <c r="E108" s="85"/>
      <c r="F108" s="85"/>
      <c r="G108" s="85"/>
      <c r="H108" s="85"/>
      <c r="I108" s="85"/>
    </row>
    <row r="109" spans="4:9" x14ac:dyDescent="0.4">
      <c r="D109" s="85"/>
      <c r="E109" s="85"/>
      <c r="F109" s="85"/>
      <c r="G109" s="85"/>
      <c r="H109" s="85"/>
      <c r="I109" s="85"/>
    </row>
    <row r="110" spans="4:9" x14ac:dyDescent="0.4">
      <c r="D110" s="85"/>
      <c r="E110" s="85"/>
      <c r="F110" s="85"/>
      <c r="G110" s="85"/>
      <c r="H110" s="85"/>
      <c r="I110" s="85"/>
    </row>
    <row r="111" spans="4:9" x14ac:dyDescent="0.4">
      <c r="D111" s="85"/>
      <c r="E111" s="85"/>
      <c r="F111" s="85"/>
      <c r="G111" s="85"/>
      <c r="H111" s="85"/>
      <c r="I111" s="85"/>
    </row>
    <row r="112" spans="4:9" x14ac:dyDescent="0.4">
      <c r="D112" s="85"/>
      <c r="E112" s="85"/>
      <c r="F112" s="85"/>
      <c r="G112" s="85"/>
      <c r="H112" s="85"/>
      <c r="I112" s="85"/>
    </row>
    <row r="113" spans="4:9" x14ac:dyDescent="0.4">
      <c r="D113" s="85"/>
      <c r="E113" s="85"/>
      <c r="F113" s="85"/>
      <c r="G113" s="85"/>
      <c r="H113" s="85"/>
      <c r="I113" s="85"/>
    </row>
    <row r="114" spans="4:9" x14ac:dyDescent="0.4">
      <c r="D114" s="85"/>
      <c r="E114" s="85"/>
      <c r="F114" s="85"/>
      <c r="G114" s="85"/>
      <c r="H114" s="85"/>
      <c r="I114" s="85"/>
    </row>
    <row r="115" spans="4:9" x14ac:dyDescent="0.4">
      <c r="D115" s="85"/>
      <c r="E115" s="85"/>
      <c r="F115" s="85"/>
      <c r="G115" s="85"/>
      <c r="H115" s="85"/>
      <c r="I115" s="85"/>
    </row>
    <row r="116" spans="4:9" x14ac:dyDescent="0.4">
      <c r="D116" s="85"/>
      <c r="E116" s="85"/>
      <c r="F116" s="85"/>
      <c r="G116" s="85"/>
      <c r="H116" s="85"/>
      <c r="I116" s="85"/>
    </row>
    <row r="117" spans="4:9" x14ac:dyDescent="0.4">
      <c r="D117" s="85"/>
      <c r="E117" s="85"/>
      <c r="F117" s="85"/>
      <c r="G117" s="85"/>
      <c r="H117" s="85"/>
      <c r="I117" s="85"/>
    </row>
    <row r="118" spans="4:9" x14ac:dyDescent="0.4">
      <c r="D118" s="85"/>
      <c r="E118" s="85"/>
      <c r="F118" s="85"/>
      <c r="G118" s="85"/>
      <c r="H118" s="85"/>
      <c r="I118" s="85"/>
    </row>
    <row r="119" spans="4:9" x14ac:dyDescent="0.4">
      <c r="D119" s="85"/>
      <c r="E119" s="85"/>
      <c r="F119" s="85"/>
      <c r="G119" s="85"/>
      <c r="H119" s="85"/>
      <c r="I119" s="85"/>
    </row>
    <row r="120" spans="4:9" x14ac:dyDescent="0.4">
      <c r="D120" s="85"/>
      <c r="E120" s="85"/>
      <c r="F120" s="85"/>
      <c r="G120" s="85"/>
      <c r="H120" s="85"/>
      <c r="I120" s="85"/>
    </row>
    <row r="121" spans="4:9" x14ac:dyDescent="0.4">
      <c r="D121" s="85"/>
      <c r="E121" s="85"/>
      <c r="F121" s="85"/>
      <c r="G121" s="85"/>
      <c r="H121" s="85"/>
      <c r="I121" s="85"/>
    </row>
    <row r="122" spans="4:9" x14ac:dyDescent="0.4">
      <c r="D122" s="85"/>
      <c r="E122" s="85"/>
      <c r="F122" s="85"/>
      <c r="G122" s="85"/>
      <c r="H122" s="85"/>
      <c r="I122" s="85"/>
    </row>
    <row r="123" spans="4:9" x14ac:dyDescent="0.4">
      <c r="D123" s="85"/>
      <c r="E123" s="85"/>
      <c r="F123" s="85"/>
      <c r="G123" s="85"/>
      <c r="H123" s="85"/>
      <c r="I123" s="85"/>
    </row>
    <row r="124" spans="4:9" x14ac:dyDescent="0.4">
      <c r="D124" s="85"/>
      <c r="E124" s="85"/>
      <c r="F124" s="85"/>
      <c r="G124" s="85"/>
      <c r="H124" s="85"/>
      <c r="I124" s="85"/>
    </row>
    <row r="125" spans="4:9" x14ac:dyDescent="0.4">
      <c r="D125" s="85"/>
      <c r="E125" s="85"/>
      <c r="F125" s="85"/>
      <c r="G125" s="85"/>
      <c r="H125" s="85"/>
      <c r="I125" s="85"/>
    </row>
    <row r="126" spans="4:9" x14ac:dyDescent="0.4">
      <c r="D126" s="85"/>
      <c r="E126" s="85"/>
      <c r="F126" s="85"/>
      <c r="G126" s="85"/>
      <c r="H126" s="85"/>
      <c r="I126" s="85"/>
    </row>
    <row r="127" spans="4:9" x14ac:dyDescent="0.4">
      <c r="D127" s="85"/>
      <c r="E127" s="85"/>
      <c r="F127" s="85"/>
      <c r="G127" s="85"/>
      <c r="H127" s="85"/>
      <c r="I127" s="85"/>
    </row>
    <row r="128" spans="4:9" x14ac:dyDescent="0.4">
      <c r="D128" s="85"/>
      <c r="E128" s="85"/>
      <c r="F128" s="85"/>
      <c r="G128" s="85"/>
      <c r="H128" s="85"/>
      <c r="I128" s="85"/>
    </row>
    <row r="129" spans="4:9" x14ac:dyDescent="0.4">
      <c r="D129" s="85"/>
      <c r="E129" s="85"/>
      <c r="F129" s="85"/>
      <c r="G129" s="85"/>
      <c r="H129" s="85"/>
      <c r="I129" s="85"/>
    </row>
    <row r="130" spans="4:9" x14ac:dyDescent="0.4">
      <c r="D130" s="85"/>
      <c r="E130" s="85"/>
      <c r="F130" s="85"/>
      <c r="G130" s="85"/>
      <c r="H130" s="85"/>
      <c r="I130" s="85"/>
    </row>
    <row r="131" spans="4:9" x14ac:dyDescent="0.4">
      <c r="D131" s="85"/>
      <c r="E131" s="85"/>
      <c r="F131" s="85"/>
      <c r="G131" s="85"/>
      <c r="H131" s="85"/>
      <c r="I131" s="85"/>
    </row>
    <row r="132" spans="4:9" x14ac:dyDescent="0.4">
      <c r="D132" s="85"/>
      <c r="E132" s="85"/>
      <c r="F132" s="85"/>
      <c r="G132" s="85"/>
      <c r="H132" s="85"/>
      <c r="I132" s="85"/>
    </row>
    <row r="133" spans="4:9" x14ac:dyDescent="0.4">
      <c r="D133" s="85"/>
      <c r="E133" s="85"/>
      <c r="F133" s="85"/>
      <c r="G133" s="85"/>
      <c r="H133" s="85"/>
      <c r="I133" s="85"/>
    </row>
    <row r="134" spans="4:9" x14ac:dyDescent="0.4">
      <c r="D134" s="85"/>
      <c r="E134" s="85"/>
      <c r="F134" s="85"/>
      <c r="G134" s="85"/>
      <c r="H134" s="85"/>
      <c r="I134" s="85"/>
    </row>
    <row r="135" spans="4:9" x14ac:dyDescent="0.4">
      <c r="D135" s="85"/>
      <c r="E135" s="85"/>
      <c r="F135" s="85"/>
      <c r="G135" s="85"/>
      <c r="H135" s="85"/>
      <c r="I135" s="85"/>
    </row>
    <row r="136" spans="4:9" x14ac:dyDescent="0.4">
      <c r="D136" s="85"/>
      <c r="E136" s="85"/>
      <c r="F136" s="85"/>
      <c r="G136" s="85"/>
      <c r="H136" s="85"/>
      <c r="I136" s="85"/>
    </row>
    <row r="137" spans="4:9" x14ac:dyDescent="0.4">
      <c r="D137" s="85"/>
      <c r="E137" s="85"/>
      <c r="F137" s="85"/>
      <c r="G137" s="85"/>
      <c r="H137" s="85"/>
      <c r="I137" s="85"/>
    </row>
    <row r="138" spans="4:9" x14ac:dyDescent="0.4">
      <c r="D138" s="85"/>
      <c r="E138" s="85"/>
      <c r="F138" s="85"/>
      <c r="G138" s="85"/>
      <c r="H138" s="85"/>
      <c r="I138" s="85"/>
    </row>
    <row r="139" spans="4:9" x14ac:dyDescent="0.4">
      <c r="D139" s="85"/>
      <c r="E139" s="85"/>
      <c r="F139" s="85"/>
      <c r="G139" s="85"/>
      <c r="H139" s="85"/>
      <c r="I139" s="85"/>
    </row>
    <row r="140" spans="4:9" x14ac:dyDescent="0.4">
      <c r="D140" s="85"/>
      <c r="E140" s="85"/>
      <c r="F140" s="85"/>
      <c r="G140" s="85"/>
      <c r="H140" s="85"/>
      <c r="I140" s="85"/>
    </row>
    <row r="141" spans="4:9" x14ac:dyDescent="0.4">
      <c r="D141" s="85"/>
      <c r="E141" s="85"/>
      <c r="F141" s="85"/>
      <c r="G141" s="85"/>
      <c r="H141" s="85"/>
      <c r="I141" s="85"/>
    </row>
    <row r="142" spans="4:9" x14ac:dyDescent="0.4">
      <c r="D142" s="85"/>
      <c r="E142" s="85"/>
      <c r="F142" s="85"/>
      <c r="G142" s="85"/>
      <c r="H142" s="85"/>
      <c r="I142" s="85"/>
    </row>
    <row r="143" spans="4:9" x14ac:dyDescent="0.4">
      <c r="D143" s="85"/>
      <c r="E143" s="85"/>
      <c r="F143" s="85"/>
      <c r="G143" s="85"/>
      <c r="H143" s="85"/>
      <c r="I143" s="85"/>
    </row>
    <row r="144" spans="4:9" x14ac:dyDescent="0.4">
      <c r="D144" s="85"/>
      <c r="E144" s="85"/>
      <c r="F144" s="85"/>
      <c r="G144" s="85"/>
      <c r="H144" s="85"/>
      <c r="I144" s="85"/>
    </row>
    <row r="145" spans="4:9" x14ac:dyDescent="0.4">
      <c r="D145" s="85"/>
      <c r="E145" s="85"/>
      <c r="F145" s="85"/>
      <c r="G145" s="85"/>
      <c r="H145" s="85"/>
      <c r="I145" s="85"/>
    </row>
    <row r="146" spans="4:9" x14ac:dyDescent="0.4">
      <c r="D146" s="85"/>
      <c r="E146" s="85"/>
      <c r="F146" s="85"/>
      <c r="G146" s="85"/>
      <c r="H146" s="85"/>
      <c r="I146" s="85"/>
    </row>
    <row r="147" spans="4:9" x14ac:dyDescent="0.4">
      <c r="D147" s="85"/>
      <c r="E147" s="85"/>
      <c r="F147" s="85"/>
      <c r="G147" s="85"/>
      <c r="H147" s="85"/>
      <c r="I147" s="85"/>
    </row>
    <row r="148" spans="4:9" x14ac:dyDescent="0.4">
      <c r="D148" s="85"/>
      <c r="E148" s="85"/>
      <c r="F148" s="85"/>
      <c r="G148" s="85"/>
      <c r="H148" s="85"/>
      <c r="I148" s="85"/>
    </row>
    <row r="149" spans="4:9" x14ac:dyDescent="0.4">
      <c r="D149" s="85"/>
      <c r="E149" s="85"/>
      <c r="F149" s="85"/>
      <c r="G149" s="85"/>
      <c r="H149" s="85"/>
      <c r="I149" s="85"/>
    </row>
    <row r="150" spans="4:9" x14ac:dyDescent="0.4">
      <c r="D150" s="85"/>
      <c r="E150" s="85"/>
      <c r="F150" s="85"/>
      <c r="G150" s="85"/>
      <c r="H150" s="85"/>
      <c r="I150" s="85"/>
    </row>
    <row r="151" spans="4:9" x14ac:dyDescent="0.4">
      <c r="D151" s="85"/>
      <c r="E151" s="85"/>
      <c r="F151" s="85"/>
      <c r="G151" s="85"/>
      <c r="H151" s="85"/>
      <c r="I151" s="85"/>
    </row>
    <row r="152" spans="4:9" x14ac:dyDescent="0.4">
      <c r="D152" s="85"/>
      <c r="E152" s="85"/>
      <c r="F152" s="85"/>
      <c r="G152" s="85"/>
      <c r="H152" s="85"/>
      <c r="I152" s="85"/>
    </row>
    <row r="153" spans="4:9" x14ac:dyDescent="0.4">
      <c r="D153" s="85"/>
      <c r="E153" s="85"/>
      <c r="F153" s="85"/>
      <c r="G153" s="85"/>
      <c r="H153" s="85"/>
      <c r="I153" s="85"/>
    </row>
    <row r="154" spans="4:9" x14ac:dyDescent="0.4">
      <c r="D154" s="85"/>
      <c r="E154" s="85"/>
      <c r="F154" s="85"/>
      <c r="G154" s="85"/>
      <c r="H154" s="85"/>
      <c r="I154" s="85"/>
    </row>
    <row r="155" spans="4:9" x14ac:dyDescent="0.4">
      <c r="D155" s="85"/>
      <c r="E155" s="85"/>
      <c r="F155" s="85"/>
      <c r="G155" s="85"/>
      <c r="H155" s="85"/>
      <c r="I155" s="85"/>
    </row>
    <row r="156" spans="4:9" x14ac:dyDescent="0.4">
      <c r="D156" s="85"/>
      <c r="E156" s="85"/>
      <c r="F156" s="85"/>
      <c r="G156" s="85"/>
      <c r="H156" s="85"/>
      <c r="I156" s="85"/>
    </row>
    <row r="157" spans="4:9" x14ac:dyDescent="0.4">
      <c r="D157" s="85"/>
      <c r="E157" s="85"/>
      <c r="F157" s="85"/>
      <c r="G157" s="85"/>
      <c r="H157" s="85"/>
      <c r="I157" s="85"/>
    </row>
    <row r="158" spans="4:9" x14ac:dyDescent="0.4">
      <c r="D158" s="85"/>
      <c r="E158" s="85"/>
      <c r="F158" s="85"/>
      <c r="G158" s="85"/>
      <c r="H158" s="85"/>
      <c r="I158" s="85"/>
    </row>
    <row r="159" spans="4:9" x14ac:dyDescent="0.4">
      <c r="D159" s="85"/>
      <c r="E159" s="85"/>
      <c r="F159" s="85"/>
      <c r="G159" s="85"/>
      <c r="H159" s="85"/>
      <c r="I159" s="85"/>
    </row>
    <row r="160" spans="4:9" x14ac:dyDescent="0.4">
      <c r="D160" s="85"/>
      <c r="E160" s="85"/>
      <c r="F160" s="85"/>
      <c r="G160" s="85"/>
      <c r="H160" s="85"/>
      <c r="I160" s="85"/>
    </row>
    <row r="161" spans="4:9" x14ac:dyDescent="0.4">
      <c r="D161" s="85"/>
      <c r="E161" s="85"/>
      <c r="F161" s="85"/>
      <c r="G161" s="85"/>
      <c r="H161" s="85"/>
      <c r="I161" s="85"/>
    </row>
    <row r="162" spans="4:9" x14ac:dyDescent="0.4">
      <c r="D162" s="85"/>
      <c r="E162" s="85"/>
      <c r="F162" s="85"/>
      <c r="G162" s="85"/>
      <c r="H162" s="85"/>
      <c r="I162" s="85"/>
    </row>
    <row r="163" spans="4:9" x14ac:dyDescent="0.4">
      <c r="D163" s="85"/>
      <c r="E163" s="85"/>
      <c r="F163" s="85"/>
      <c r="G163" s="85"/>
      <c r="H163" s="85"/>
      <c r="I163" s="85"/>
    </row>
    <row r="164" spans="4:9" x14ac:dyDescent="0.4">
      <c r="D164" s="85"/>
      <c r="E164" s="85"/>
      <c r="F164" s="85"/>
      <c r="G164" s="85"/>
      <c r="H164" s="85"/>
      <c r="I164" s="85"/>
    </row>
    <row r="165" spans="4:9" x14ac:dyDescent="0.4">
      <c r="D165" s="85"/>
      <c r="E165" s="85"/>
      <c r="F165" s="85"/>
      <c r="G165" s="85"/>
      <c r="H165" s="85"/>
      <c r="I165" s="85"/>
    </row>
    <row r="166" spans="4:9" x14ac:dyDescent="0.4">
      <c r="D166" s="85"/>
      <c r="E166" s="85"/>
      <c r="F166" s="85"/>
      <c r="G166" s="85"/>
      <c r="H166" s="85"/>
      <c r="I166" s="85"/>
    </row>
    <row r="167" spans="4:9" x14ac:dyDescent="0.4">
      <c r="D167" s="85"/>
      <c r="E167" s="85"/>
      <c r="F167" s="85"/>
      <c r="G167" s="85"/>
      <c r="H167" s="85"/>
      <c r="I167" s="85"/>
    </row>
    <row r="168" spans="4:9" x14ac:dyDescent="0.4">
      <c r="D168" s="85"/>
      <c r="E168" s="85"/>
      <c r="F168" s="85"/>
      <c r="G168" s="85"/>
      <c r="H168" s="85"/>
      <c r="I168" s="85"/>
    </row>
    <row r="169" spans="4:9" x14ac:dyDescent="0.4">
      <c r="D169" s="85"/>
      <c r="E169" s="85"/>
      <c r="F169" s="85"/>
      <c r="G169" s="85"/>
      <c r="H169" s="85"/>
      <c r="I169" s="85"/>
    </row>
    <row r="170" spans="4:9" x14ac:dyDescent="0.4">
      <c r="D170" s="85"/>
      <c r="E170" s="85"/>
      <c r="F170" s="85"/>
      <c r="G170" s="85"/>
      <c r="H170" s="85"/>
      <c r="I170" s="85"/>
    </row>
    <row r="171" spans="4:9" x14ac:dyDescent="0.4">
      <c r="D171" s="85"/>
      <c r="E171" s="85"/>
      <c r="F171" s="85"/>
      <c r="G171" s="85"/>
      <c r="H171" s="85"/>
      <c r="I171" s="85"/>
    </row>
    <row r="172" spans="4:9" x14ac:dyDescent="0.4">
      <c r="D172" s="85"/>
      <c r="E172" s="85"/>
      <c r="F172" s="85"/>
      <c r="G172" s="85"/>
      <c r="H172" s="85"/>
      <c r="I172" s="85"/>
    </row>
    <row r="173" spans="4:9" x14ac:dyDescent="0.4">
      <c r="D173" s="85"/>
      <c r="E173" s="85"/>
      <c r="F173" s="85"/>
      <c r="G173" s="85"/>
      <c r="H173" s="85"/>
      <c r="I173" s="85"/>
    </row>
    <row r="174" spans="4:9" x14ac:dyDescent="0.4">
      <c r="D174" s="85"/>
      <c r="E174" s="85"/>
      <c r="F174" s="85"/>
      <c r="G174" s="85"/>
      <c r="H174" s="85"/>
      <c r="I174" s="85"/>
    </row>
    <row r="175" spans="4:9" x14ac:dyDescent="0.4">
      <c r="D175" s="85"/>
      <c r="E175" s="85"/>
      <c r="F175" s="85"/>
      <c r="G175" s="85"/>
      <c r="H175" s="85"/>
      <c r="I175" s="85"/>
    </row>
    <row r="176" spans="4:9" x14ac:dyDescent="0.4">
      <c r="D176" s="85"/>
      <c r="E176" s="85"/>
      <c r="F176" s="85"/>
      <c r="G176" s="85"/>
      <c r="H176" s="85"/>
      <c r="I176" s="85"/>
    </row>
    <row r="177" spans="4:9" x14ac:dyDescent="0.4">
      <c r="D177" s="85"/>
      <c r="E177" s="85"/>
      <c r="F177" s="85"/>
      <c r="G177" s="85"/>
      <c r="H177" s="85"/>
      <c r="I177" s="85"/>
    </row>
    <row r="178" spans="4:9" x14ac:dyDescent="0.4">
      <c r="D178" s="85"/>
      <c r="E178" s="85"/>
      <c r="F178" s="85"/>
      <c r="G178" s="85"/>
      <c r="H178" s="85"/>
      <c r="I178" s="85"/>
    </row>
    <row r="179" spans="4:9" x14ac:dyDescent="0.4">
      <c r="D179" s="85"/>
      <c r="E179" s="85"/>
      <c r="F179" s="85"/>
      <c r="G179" s="85"/>
      <c r="H179" s="85"/>
      <c r="I179" s="85"/>
    </row>
    <row r="180" spans="4:9" x14ac:dyDescent="0.4">
      <c r="D180" s="85"/>
      <c r="E180" s="85"/>
      <c r="F180" s="85"/>
      <c r="G180" s="85"/>
      <c r="H180" s="85"/>
      <c r="I180" s="85"/>
    </row>
    <row r="181" spans="4:9" x14ac:dyDescent="0.4">
      <c r="D181" s="85"/>
      <c r="E181" s="85"/>
      <c r="F181" s="85"/>
      <c r="G181" s="85"/>
      <c r="H181" s="85"/>
      <c r="I181" s="85"/>
    </row>
    <row r="182" spans="4:9" x14ac:dyDescent="0.4">
      <c r="D182" s="85"/>
      <c r="E182" s="85"/>
      <c r="F182" s="85"/>
      <c r="G182" s="85"/>
      <c r="H182" s="85"/>
      <c r="I182" s="85"/>
    </row>
    <row r="183" spans="4:9" x14ac:dyDescent="0.4">
      <c r="D183" s="85"/>
      <c r="E183" s="85"/>
      <c r="F183" s="85"/>
      <c r="G183" s="85"/>
      <c r="H183" s="85"/>
      <c r="I183" s="85"/>
    </row>
    <row r="184" spans="4:9" x14ac:dyDescent="0.4">
      <c r="D184" s="85"/>
      <c r="E184" s="85"/>
      <c r="F184" s="85"/>
      <c r="G184" s="85"/>
      <c r="H184" s="85"/>
      <c r="I184" s="85"/>
    </row>
    <row r="185" spans="4:9" x14ac:dyDescent="0.4">
      <c r="D185" s="85"/>
      <c r="E185" s="85"/>
      <c r="F185" s="85"/>
      <c r="G185" s="85"/>
      <c r="H185" s="85"/>
      <c r="I185" s="85"/>
    </row>
    <row r="186" spans="4:9" x14ac:dyDescent="0.4">
      <c r="D186" s="85"/>
      <c r="E186" s="85"/>
      <c r="F186" s="85"/>
      <c r="G186" s="85"/>
      <c r="H186" s="85"/>
      <c r="I186" s="85"/>
    </row>
    <row r="187" spans="4:9" x14ac:dyDescent="0.4">
      <c r="D187" s="85"/>
      <c r="E187" s="85"/>
      <c r="F187" s="85"/>
      <c r="G187" s="85"/>
      <c r="H187" s="85"/>
      <c r="I187" s="85"/>
    </row>
    <row r="188" spans="4:9" x14ac:dyDescent="0.4">
      <c r="D188" s="85"/>
      <c r="E188" s="85"/>
      <c r="F188" s="85"/>
      <c r="G188" s="85"/>
      <c r="H188" s="85"/>
      <c r="I188" s="85"/>
    </row>
    <row r="189" spans="4:9" x14ac:dyDescent="0.4">
      <c r="D189" s="85"/>
      <c r="E189" s="85"/>
      <c r="F189" s="85"/>
      <c r="G189" s="85"/>
      <c r="H189" s="85"/>
      <c r="I189" s="85"/>
    </row>
    <row r="190" spans="4:9" x14ac:dyDescent="0.4">
      <c r="D190" s="85"/>
      <c r="E190" s="85"/>
      <c r="F190" s="85"/>
      <c r="G190" s="85"/>
      <c r="H190" s="85"/>
      <c r="I190" s="85"/>
    </row>
    <row r="191" spans="4:9" x14ac:dyDescent="0.4">
      <c r="D191" s="85"/>
      <c r="E191" s="85"/>
      <c r="F191" s="85"/>
      <c r="G191" s="85"/>
      <c r="H191" s="85"/>
      <c r="I191" s="85"/>
    </row>
    <row r="192" spans="4:9" x14ac:dyDescent="0.4">
      <c r="D192" s="85"/>
      <c r="E192" s="85"/>
      <c r="F192" s="85"/>
      <c r="G192" s="85"/>
      <c r="H192" s="85"/>
      <c r="I192" s="85"/>
    </row>
    <row r="193" spans="4:9" x14ac:dyDescent="0.4">
      <c r="D193" s="85"/>
      <c r="E193" s="85"/>
      <c r="F193" s="85"/>
      <c r="G193" s="85"/>
      <c r="H193" s="85"/>
      <c r="I193" s="85"/>
    </row>
    <row r="194" spans="4:9" x14ac:dyDescent="0.4">
      <c r="D194" s="85"/>
      <c r="E194" s="85"/>
      <c r="F194" s="85"/>
      <c r="G194" s="85"/>
      <c r="H194" s="85"/>
      <c r="I194" s="85"/>
    </row>
    <row r="195" spans="4:9" x14ac:dyDescent="0.4">
      <c r="D195" s="85"/>
      <c r="E195" s="85"/>
      <c r="F195" s="85"/>
      <c r="G195" s="85"/>
      <c r="H195" s="85"/>
      <c r="I195" s="85"/>
    </row>
    <row r="196" spans="4:9" x14ac:dyDescent="0.4">
      <c r="D196" s="85"/>
      <c r="E196" s="85"/>
      <c r="F196" s="85"/>
      <c r="G196" s="85"/>
      <c r="H196" s="85"/>
      <c r="I196" s="85"/>
    </row>
    <row r="197" spans="4:9" x14ac:dyDescent="0.4">
      <c r="D197" s="85"/>
      <c r="E197" s="85"/>
      <c r="F197" s="85"/>
      <c r="G197" s="85"/>
      <c r="H197" s="85"/>
      <c r="I197" s="85"/>
    </row>
    <row r="198" spans="4:9" x14ac:dyDescent="0.4">
      <c r="D198" s="85"/>
      <c r="E198" s="85"/>
      <c r="F198" s="85"/>
      <c r="G198" s="85"/>
      <c r="H198" s="85"/>
      <c r="I198" s="85"/>
    </row>
    <row r="199" spans="4:9" x14ac:dyDescent="0.4">
      <c r="D199" s="85"/>
      <c r="E199" s="85"/>
      <c r="F199" s="85"/>
      <c r="G199" s="85"/>
      <c r="H199" s="85"/>
      <c r="I199" s="85"/>
    </row>
    <row r="200" spans="4:9" x14ac:dyDescent="0.4">
      <c r="D200" s="85"/>
      <c r="E200" s="85"/>
      <c r="F200" s="85"/>
      <c r="G200" s="85"/>
      <c r="H200" s="85"/>
      <c r="I200" s="85"/>
    </row>
    <row r="201" spans="4:9" x14ac:dyDescent="0.4">
      <c r="D201" s="85"/>
      <c r="E201" s="85"/>
      <c r="F201" s="85"/>
      <c r="G201" s="85"/>
      <c r="H201" s="85"/>
      <c r="I201" s="85"/>
    </row>
    <row r="202" spans="4:9" x14ac:dyDescent="0.4">
      <c r="D202" s="85"/>
      <c r="E202" s="85"/>
      <c r="F202" s="85"/>
      <c r="G202" s="85"/>
      <c r="H202" s="85"/>
      <c r="I202" s="85"/>
    </row>
    <row r="203" spans="4:9" x14ac:dyDescent="0.4">
      <c r="D203" s="85"/>
      <c r="E203" s="85"/>
      <c r="F203" s="85"/>
      <c r="G203" s="85"/>
      <c r="H203" s="85"/>
      <c r="I203" s="85"/>
    </row>
    <row r="204" spans="4:9" x14ac:dyDescent="0.4">
      <c r="D204" s="85"/>
      <c r="E204" s="85"/>
      <c r="F204" s="85"/>
      <c r="G204" s="85"/>
      <c r="H204" s="85"/>
      <c r="I204" s="85"/>
    </row>
    <row r="205" spans="4:9" x14ac:dyDescent="0.4">
      <c r="D205" s="85"/>
      <c r="E205" s="85"/>
      <c r="F205" s="85"/>
      <c r="G205" s="85"/>
      <c r="H205" s="85"/>
      <c r="I205" s="85"/>
    </row>
    <row r="206" spans="4:9" x14ac:dyDescent="0.4">
      <c r="D206" s="85"/>
      <c r="E206" s="85"/>
      <c r="F206" s="85"/>
      <c r="G206" s="85"/>
      <c r="H206" s="85"/>
      <c r="I206" s="85"/>
    </row>
    <row r="207" spans="4:9" x14ac:dyDescent="0.4">
      <c r="D207" s="85"/>
      <c r="E207" s="85"/>
      <c r="F207" s="85"/>
      <c r="G207" s="85"/>
      <c r="H207" s="85"/>
      <c r="I207" s="85"/>
    </row>
    <row r="208" spans="4:9" x14ac:dyDescent="0.4">
      <c r="D208" s="85"/>
      <c r="E208" s="85"/>
      <c r="F208" s="85"/>
      <c r="G208" s="85"/>
      <c r="H208" s="85"/>
      <c r="I208" s="85"/>
    </row>
    <row r="209" spans="4:9" x14ac:dyDescent="0.4">
      <c r="D209" s="85"/>
      <c r="E209" s="85"/>
      <c r="F209" s="85"/>
      <c r="G209" s="85"/>
      <c r="H209" s="85"/>
      <c r="I209" s="85"/>
    </row>
    <row r="210" spans="4:9" x14ac:dyDescent="0.4">
      <c r="D210" s="85"/>
      <c r="E210" s="85"/>
      <c r="F210" s="85"/>
      <c r="G210" s="85"/>
      <c r="H210" s="85"/>
      <c r="I210" s="85"/>
    </row>
    <row r="211" spans="4:9" x14ac:dyDescent="0.4">
      <c r="D211" s="85"/>
      <c r="E211" s="85"/>
      <c r="F211" s="85"/>
      <c r="G211" s="85"/>
      <c r="H211" s="85"/>
      <c r="I211" s="85"/>
    </row>
    <row r="212" spans="4:9" x14ac:dyDescent="0.4">
      <c r="D212" s="85"/>
      <c r="E212" s="85"/>
      <c r="F212" s="85"/>
      <c r="G212" s="85"/>
      <c r="H212" s="85"/>
      <c r="I212" s="85"/>
    </row>
    <row r="213" spans="4:9" x14ac:dyDescent="0.4">
      <c r="D213" s="85"/>
      <c r="E213" s="85"/>
      <c r="F213" s="85"/>
      <c r="G213" s="85"/>
      <c r="H213" s="85"/>
      <c r="I213" s="85"/>
    </row>
    <row r="214" spans="4:9" x14ac:dyDescent="0.4">
      <c r="D214" s="85"/>
      <c r="E214" s="85"/>
      <c r="F214" s="85"/>
      <c r="G214" s="85"/>
      <c r="H214" s="85"/>
      <c r="I214" s="85"/>
    </row>
    <row r="215" spans="4:9" x14ac:dyDescent="0.4">
      <c r="D215" s="85"/>
      <c r="E215" s="85"/>
      <c r="F215" s="85"/>
      <c r="G215" s="85"/>
      <c r="H215" s="85"/>
      <c r="I215" s="85"/>
    </row>
    <row r="216" spans="4:9" x14ac:dyDescent="0.4">
      <c r="D216" s="85"/>
      <c r="E216" s="85"/>
      <c r="F216" s="85"/>
      <c r="G216" s="85"/>
      <c r="H216" s="85"/>
      <c r="I216" s="85"/>
    </row>
    <row r="217" spans="4:9" x14ac:dyDescent="0.4">
      <c r="D217" s="85"/>
      <c r="E217" s="85"/>
      <c r="F217" s="85"/>
      <c r="G217" s="85"/>
      <c r="H217" s="85"/>
      <c r="I217" s="85"/>
    </row>
    <row r="218" spans="4:9" x14ac:dyDescent="0.4">
      <c r="D218" s="85"/>
      <c r="E218" s="85"/>
      <c r="F218" s="85"/>
      <c r="G218" s="85"/>
      <c r="H218" s="85"/>
      <c r="I218" s="85"/>
    </row>
    <row r="219" spans="4:9" x14ac:dyDescent="0.4">
      <c r="D219" s="85"/>
      <c r="E219" s="85"/>
      <c r="F219" s="85"/>
      <c r="G219" s="85"/>
      <c r="H219" s="85"/>
      <c r="I219" s="85"/>
    </row>
    <row r="220" spans="4:9" x14ac:dyDescent="0.4">
      <c r="D220" s="85"/>
      <c r="E220" s="85"/>
      <c r="F220" s="85"/>
      <c r="G220" s="85"/>
      <c r="H220" s="85"/>
      <c r="I220" s="85"/>
    </row>
    <row r="221" spans="4:9" x14ac:dyDescent="0.4">
      <c r="D221" s="85"/>
      <c r="E221" s="85"/>
      <c r="F221" s="85"/>
      <c r="G221" s="85"/>
      <c r="H221" s="85"/>
      <c r="I221" s="85"/>
    </row>
    <row r="222" spans="4:9" x14ac:dyDescent="0.4">
      <c r="D222" s="85"/>
      <c r="E222" s="85"/>
      <c r="F222" s="85"/>
      <c r="G222" s="85"/>
      <c r="H222" s="85"/>
      <c r="I222" s="85"/>
    </row>
    <row r="223" spans="4:9" x14ac:dyDescent="0.4">
      <c r="D223" s="85"/>
      <c r="E223" s="85"/>
      <c r="F223" s="85"/>
      <c r="G223" s="85"/>
      <c r="H223" s="85"/>
      <c r="I223" s="85"/>
    </row>
    <row r="224" spans="4:9" x14ac:dyDescent="0.4">
      <c r="D224" s="85"/>
      <c r="E224" s="85"/>
      <c r="F224" s="85"/>
      <c r="G224" s="85"/>
      <c r="H224" s="85"/>
      <c r="I224" s="85"/>
    </row>
    <row r="225" spans="4:9" x14ac:dyDescent="0.4">
      <c r="D225" s="85"/>
      <c r="E225" s="85"/>
      <c r="F225" s="85"/>
      <c r="G225" s="85"/>
      <c r="H225" s="85"/>
      <c r="I225" s="85"/>
    </row>
    <row r="226" spans="4:9" x14ac:dyDescent="0.4">
      <c r="D226" s="85"/>
      <c r="E226" s="85"/>
      <c r="F226" s="85"/>
      <c r="G226" s="85"/>
      <c r="H226" s="85"/>
      <c r="I226" s="85"/>
    </row>
    <row r="227" spans="4:9" x14ac:dyDescent="0.4">
      <c r="D227" s="85"/>
      <c r="E227" s="85"/>
      <c r="F227" s="85"/>
      <c r="G227" s="85"/>
      <c r="H227" s="85"/>
      <c r="I227" s="85"/>
    </row>
    <row r="228" spans="4:9" x14ac:dyDescent="0.4">
      <c r="D228" s="85"/>
      <c r="E228" s="85"/>
      <c r="F228" s="85"/>
      <c r="G228" s="85"/>
      <c r="H228" s="85"/>
      <c r="I228" s="85"/>
    </row>
    <row r="229" spans="4:9" x14ac:dyDescent="0.4">
      <c r="D229" s="85"/>
      <c r="E229" s="85"/>
      <c r="F229" s="85"/>
      <c r="G229" s="85"/>
      <c r="H229" s="85"/>
      <c r="I229" s="85"/>
    </row>
    <row r="230" spans="4:9" x14ac:dyDescent="0.4">
      <c r="D230" s="85"/>
      <c r="E230" s="85"/>
      <c r="F230" s="85"/>
      <c r="G230" s="85"/>
      <c r="H230" s="85"/>
      <c r="I230" s="85"/>
    </row>
    <row r="231" spans="4:9" x14ac:dyDescent="0.4">
      <c r="D231" s="85"/>
      <c r="E231" s="85"/>
      <c r="F231" s="85"/>
      <c r="G231" s="85"/>
      <c r="H231" s="85"/>
      <c r="I231" s="85"/>
    </row>
    <row r="232" spans="4:9" x14ac:dyDescent="0.4">
      <c r="D232" s="85"/>
      <c r="E232" s="85"/>
      <c r="F232" s="85"/>
      <c r="G232" s="85"/>
      <c r="H232" s="85"/>
      <c r="I232" s="85"/>
    </row>
    <row r="233" spans="4:9" x14ac:dyDescent="0.4">
      <c r="D233" s="85"/>
      <c r="E233" s="85"/>
      <c r="F233" s="85"/>
      <c r="G233" s="85"/>
      <c r="H233" s="85"/>
      <c r="I233" s="85"/>
    </row>
    <row r="234" spans="4:9" x14ac:dyDescent="0.4">
      <c r="D234" s="85"/>
      <c r="E234" s="85"/>
      <c r="F234" s="85"/>
      <c r="G234" s="85"/>
      <c r="H234" s="85"/>
      <c r="I234" s="85"/>
    </row>
    <row r="235" spans="4:9" x14ac:dyDescent="0.4">
      <c r="D235" s="85"/>
      <c r="E235" s="85"/>
      <c r="F235" s="85"/>
      <c r="G235" s="85"/>
      <c r="H235" s="85"/>
      <c r="I235" s="85"/>
    </row>
    <row r="236" spans="4:9" x14ac:dyDescent="0.4">
      <c r="D236" s="85"/>
      <c r="E236" s="85"/>
      <c r="F236" s="85"/>
      <c r="G236" s="85"/>
      <c r="H236" s="85"/>
      <c r="I236" s="85"/>
    </row>
    <row r="237" spans="4:9" x14ac:dyDescent="0.4">
      <c r="D237" s="85"/>
      <c r="E237" s="85"/>
      <c r="F237" s="85"/>
      <c r="G237" s="85"/>
      <c r="H237" s="85"/>
      <c r="I237" s="85"/>
    </row>
    <row r="238" spans="4:9" x14ac:dyDescent="0.4">
      <c r="D238" s="85"/>
      <c r="E238" s="85"/>
      <c r="F238" s="85"/>
      <c r="G238" s="85"/>
      <c r="H238" s="85"/>
      <c r="I238" s="85"/>
    </row>
    <row r="239" spans="4:9" x14ac:dyDescent="0.4">
      <c r="D239" s="85"/>
      <c r="E239" s="85"/>
      <c r="F239" s="85"/>
      <c r="G239" s="85"/>
      <c r="H239" s="85"/>
      <c r="I239" s="85"/>
    </row>
    <row r="240" spans="4:9" x14ac:dyDescent="0.4">
      <c r="D240" s="85"/>
      <c r="E240" s="85"/>
      <c r="F240" s="85"/>
      <c r="G240" s="85"/>
      <c r="H240" s="85"/>
      <c r="I240" s="85"/>
    </row>
    <row r="241" spans="4:9" x14ac:dyDescent="0.4">
      <c r="D241" s="85"/>
      <c r="E241" s="85"/>
      <c r="F241" s="85"/>
      <c r="G241" s="85"/>
      <c r="H241" s="85"/>
      <c r="I241" s="85"/>
    </row>
    <row r="242" spans="4:9" x14ac:dyDescent="0.4">
      <c r="D242" s="85"/>
      <c r="E242" s="85"/>
      <c r="F242" s="85"/>
      <c r="G242" s="85"/>
      <c r="H242" s="85"/>
      <c r="I242" s="85"/>
    </row>
    <row r="243" spans="4:9" x14ac:dyDescent="0.4">
      <c r="D243" s="85"/>
      <c r="E243" s="85"/>
      <c r="F243" s="85"/>
      <c r="G243" s="85"/>
      <c r="H243" s="85"/>
      <c r="I243" s="85"/>
    </row>
    <row r="244" spans="4:9" x14ac:dyDescent="0.4">
      <c r="D244" s="85"/>
      <c r="E244" s="85"/>
      <c r="F244" s="85"/>
      <c r="G244" s="85"/>
      <c r="H244" s="85"/>
      <c r="I244" s="85"/>
    </row>
    <row r="245" spans="4:9" x14ac:dyDescent="0.4">
      <c r="D245" s="85"/>
      <c r="E245" s="85"/>
      <c r="F245" s="85"/>
      <c r="G245" s="85"/>
      <c r="H245" s="85"/>
      <c r="I245" s="85"/>
    </row>
    <row r="246" spans="4:9" x14ac:dyDescent="0.4">
      <c r="D246" s="85"/>
      <c r="E246" s="85"/>
      <c r="F246" s="85"/>
      <c r="G246" s="85"/>
      <c r="H246" s="85"/>
      <c r="I246" s="85"/>
    </row>
    <row r="247" spans="4:9" x14ac:dyDescent="0.4">
      <c r="D247" s="85"/>
      <c r="E247" s="85"/>
      <c r="F247" s="85"/>
      <c r="G247" s="85"/>
      <c r="H247" s="85"/>
      <c r="I247" s="85"/>
    </row>
    <row r="248" spans="4:9" x14ac:dyDescent="0.4">
      <c r="D248" s="85"/>
      <c r="E248" s="85"/>
      <c r="F248" s="85"/>
      <c r="G248" s="85"/>
      <c r="H248" s="85"/>
      <c r="I248" s="85"/>
    </row>
    <row r="249" spans="4:9" x14ac:dyDescent="0.4">
      <c r="D249" s="85"/>
      <c r="E249" s="85"/>
      <c r="F249" s="85"/>
      <c r="G249" s="85"/>
      <c r="H249" s="85"/>
      <c r="I249" s="85"/>
    </row>
    <row r="250" spans="4:9" x14ac:dyDescent="0.4">
      <c r="D250" s="85"/>
      <c r="E250" s="85"/>
      <c r="F250" s="85"/>
      <c r="G250" s="85"/>
      <c r="H250" s="85"/>
      <c r="I250" s="85"/>
    </row>
    <row r="251" spans="4:9" x14ac:dyDescent="0.4">
      <c r="D251" s="85"/>
      <c r="E251" s="85"/>
      <c r="F251" s="85"/>
      <c r="G251" s="85"/>
      <c r="H251" s="85"/>
      <c r="I251" s="85"/>
    </row>
    <row r="252" spans="4:9" x14ac:dyDescent="0.4">
      <c r="D252" s="85"/>
      <c r="E252" s="85"/>
      <c r="F252" s="85"/>
      <c r="G252" s="85"/>
      <c r="H252" s="85"/>
      <c r="I252" s="85"/>
    </row>
    <row r="253" spans="4:9" x14ac:dyDescent="0.4">
      <c r="D253" s="85"/>
      <c r="E253" s="85"/>
      <c r="F253" s="85"/>
      <c r="G253" s="85"/>
      <c r="H253" s="85"/>
      <c r="I253" s="85"/>
    </row>
    <row r="254" spans="4:9" x14ac:dyDescent="0.4">
      <c r="D254" s="85"/>
      <c r="E254" s="85"/>
      <c r="F254" s="85"/>
      <c r="G254" s="85"/>
      <c r="H254" s="85"/>
      <c r="I254" s="85"/>
    </row>
    <row r="255" spans="4:9" x14ac:dyDescent="0.4">
      <c r="D255" s="85"/>
      <c r="E255" s="85"/>
      <c r="F255" s="85"/>
      <c r="G255" s="85"/>
      <c r="H255" s="85"/>
      <c r="I255" s="85"/>
    </row>
    <row r="256" spans="4:9" x14ac:dyDescent="0.4">
      <c r="D256" s="85"/>
      <c r="E256" s="85"/>
      <c r="F256" s="85"/>
      <c r="G256" s="85"/>
      <c r="H256" s="85"/>
      <c r="I256" s="85"/>
    </row>
    <row r="257" spans="4:9" x14ac:dyDescent="0.4">
      <c r="D257" s="85"/>
      <c r="E257" s="85"/>
      <c r="F257" s="85"/>
      <c r="G257" s="85"/>
      <c r="H257" s="85"/>
      <c r="I257" s="85"/>
    </row>
    <row r="258" spans="4:9" x14ac:dyDescent="0.4">
      <c r="D258" s="85"/>
      <c r="E258" s="85"/>
      <c r="F258" s="85"/>
      <c r="G258" s="85"/>
      <c r="H258" s="85"/>
      <c r="I258" s="85"/>
    </row>
    <row r="259" spans="4:9" x14ac:dyDescent="0.4">
      <c r="D259" s="85"/>
      <c r="E259" s="85"/>
      <c r="F259" s="85"/>
      <c r="G259" s="85"/>
      <c r="H259" s="85"/>
      <c r="I259" s="85"/>
    </row>
    <row r="260" spans="4:9" x14ac:dyDescent="0.4">
      <c r="D260" s="85"/>
      <c r="E260" s="85"/>
      <c r="F260" s="85"/>
      <c r="G260" s="85"/>
      <c r="H260" s="85"/>
      <c r="I260" s="85"/>
    </row>
    <row r="261" spans="4:9" x14ac:dyDescent="0.4">
      <c r="D261" s="85"/>
      <c r="E261" s="85"/>
      <c r="F261" s="85"/>
      <c r="G261" s="85"/>
      <c r="H261" s="85"/>
      <c r="I261" s="85"/>
    </row>
    <row r="262" spans="4:9" x14ac:dyDescent="0.4">
      <c r="D262" s="85"/>
      <c r="E262" s="85"/>
      <c r="F262" s="85"/>
      <c r="G262" s="85"/>
      <c r="H262" s="85"/>
      <c r="I262" s="85"/>
    </row>
    <row r="263" spans="4:9" x14ac:dyDescent="0.4">
      <c r="D263" s="85"/>
      <c r="E263" s="85"/>
      <c r="F263" s="85"/>
      <c r="G263" s="85"/>
      <c r="H263" s="85"/>
      <c r="I263" s="85"/>
    </row>
    <row r="264" spans="4:9" x14ac:dyDescent="0.4">
      <c r="D264" s="85"/>
      <c r="E264" s="85"/>
      <c r="F264" s="85"/>
      <c r="G264" s="85"/>
      <c r="H264" s="85"/>
      <c r="I264" s="85"/>
    </row>
    <row r="265" spans="4:9" x14ac:dyDescent="0.4">
      <c r="D265" s="85"/>
      <c r="E265" s="85"/>
      <c r="F265" s="85"/>
      <c r="G265" s="85"/>
      <c r="H265" s="85"/>
      <c r="I265" s="85"/>
    </row>
    <row r="266" spans="4:9" x14ac:dyDescent="0.4">
      <c r="D266" s="85"/>
      <c r="E266" s="85"/>
      <c r="F266" s="85"/>
      <c r="G266" s="85"/>
      <c r="H266" s="85"/>
      <c r="I266" s="85"/>
    </row>
    <row r="267" spans="4:9" x14ac:dyDescent="0.4">
      <c r="D267" s="85"/>
      <c r="E267" s="85"/>
      <c r="F267" s="85"/>
      <c r="G267" s="85"/>
      <c r="H267" s="85"/>
      <c r="I267" s="85"/>
    </row>
    <row r="268" spans="4:9" x14ac:dyDescent="0.4">
      <c r="D268" s="85"/>
      <c r="E268" s="85"/>
      <c r="F268" s="85"/>
      <c r="G268" s="85"/>
      <c r="H268" s="85"/>
      <c r="I268" s="85"/>
    </row>
    <row r="269" spans="4:9" x14ac:dyDescent="0.4">
      <c r="D269" s="85"/>
      <c r="E269" s="85"/>
      <c r="F269" s="85"/>
      <c r="G269" s="85"/>
      <c r="H269" s="85"/>
      <c r="I269" s="85"/>
    </row>
    <row r="270" spans="4:9" x14ac:dyDescent="0.4">
      <c r="D270" s="85"/>
      <c r="E270" s="85"/>
      <c r="F270" s="85"/>
      <c r="G270" s="85"/>
      <c r="H270" s="85"/>
      <c r="I270" s="85"/>
    </row>
    <row r="271" spans="4:9" x14ac:dyDescent="0.4">
      <c r="D271" s="85"/>
      <c r="E271" s="85"/>
      <c r="F271" s="85"/>
      <c r="G271" s="85"/>
      <c r="H271" s="85"/>
      <c r="I271" s="85"/>
    </row>
    <row r="272" spans="4:9" x14ac:dyDescent="0.4">
      <c r="D272" s="85"/>
      <c r="E272" s="85"/>
      <c r="F272" s="85"/>
      <c r="G272" s="85"/>
      <c r="H272" s="85"/>
      <c r="I272" s="85"/>
    </row>
    <row r="273" spans="4:9" x14ac:dyDescent="0.4">
      <c r="D273" s="85"/>
      <c r="E273" s="85"/>
      <c r="F273" s="85"/>
      <c r="G273" s="85"/>
      <c r="H273" s="85"/>
      <c r="I273" s="85"/>
    </row>
    <row r="274" spans="4:9" x14ac:dyDescent="0.4">
      <c r="D274" s="85"/>
      <c r="E274" s="85"/>
      <c r="F274" s="85"/>
      <c r="G274" s="85"/>
      <c r="H274" s="85"/>
      <c r="I274" s="85"/>
    </row>
    <row r="275" spans="4:9" x14ac:dyDescent="0.4">
      <c r="D275" s="85"/>
      <c r="E275" s="85"/>
      <c r="F275" s="85"/>
      <c r="G275" s="85"/>
      <c r="H275" s="85"/>
      <c r="I275" s="85"/>
    </row>
    <row r="276" spans="4:9" x14ac:dyDescent="0.4">
      <c r="D276" s="85"/>
      <c r="E276" s="85"/>
      <c r="F276" s="85"/>
      <c r="G276" s="85"/>
      <c r="H276" s="85"/>
      <c r="I276" s="85"/>
    </row>
    <row r="277" spans="4:9" x14ac:dyDescent="0.4">
      <c r="D277" s="85"/>
      <c r="E277" s="85"/>
      <c r="F277" s="85"/>
      <c r="G277" s="85"/>
      <c r="H277" s="85"/>
      <c r="I277" s="85"/>
    </row>
    <row r="278" spans="4:9" x14ac:dyDescent="0.4">
      <c r="D278" s="85"/>
      <c r="E278" s="85"/>
      <c r="F278" s="85"/>
      <c r="G278" s="85"/>
      <c r="H278" s="85"/>
      <c r="I278" s="85"/>
    </row>
    <row r="279" spans="4:9" x14ac:dyDescent="0.4">
      <c r="D279" s="85"/>
      <c r="E279" s="85"/>
      <c r="F279" s="85"/>
      <c r="G279" s="85"/>
      <c r="H279" s="85"/>
      <c r="I279" s="85"/>
    </row>
    <row r="280" spans="4:9" x14ac:dyDescent="0.4">
      <c r="D280" s="85"/>
      <c r="E280" s="85"/>
      <c r="F280" s="85"/>
      <c r="G280" s="85"/>
      <c r="H280" s="85"/>
      <c r="I280" s="85"/>
    </row>
    <row r="281" spans="4:9" x14ac:dyDescent="0.4">
      <c r="D281" s="85"/>
      <c r="E281" s="85"/>
      <c r="F281" s="85"/>
      <c r="G281" s="85"/>
      <c r="H281" s="85"/>
      <c r="I281" s="85"/>
    </row>
    <row r="282" spans="4:9" x14ac:dyDescent="0.4">
      <c r="D282" s="85"/>
      <c r="E282" s="85"/>
      <c r="F282" s="85"/>
      <c r="G282" s="85"/>
      <c r="H282" s="85"/>
      <c r="I282" s="85"/>
    </row>
    <row r="283" spans="4:9" x14ac:dyDescent="0.4">
      <c r="D283" s="85"/>
      <c r="E283" s="85"/>
      <c r="F283" s="85"/>
      <c r="G283" s="85"/>
      <c r="H283" s="85"/>
      <c r="I283" s="85"/>
    </row>
    <row r="284" spans="4:9" x14ac:dyDescent="0.4">
      <c r="D284" s="85"/>
      <c r="E284" s="85"/>
      <c r="F284" s="85"/>
      <c r="G284" s="85"/>
      <c r="H284" s="85"/>
      <c r="I284" s="85"/>
    </row>
    <row r="285" spans="4:9" x14ac:dyDescent="0.4">
      <c r="D285" s="85"/>
      <c r="E285" s="85"/>
      <c r="F285" s="85"/>
      <c r="G285" s="85"/>
      <c r="H285" s="85"/>
      <c r="I285" s="85"/>
    </row>
    <row r="286" spans="4:9" x14ac:dyDescent="0.4">
      <c r="D286" s="85"/>
      <c r="E286" s="85"/>
      <c r="F286" s="85"/>
      <c r="G286" s="85"/>
      <c r="H286" s="85"/>
      <c r="I286" s="85"/>
    </row>
    <row r="287" spans="4:9" x14ac:dyDescent="0.4">
      <c r="D287" s="85"/>
      <c r="E287" s="85"/>
      <c r="F287" s="85"/>
      <c r="G287" s="85"/>
      <c r="H287" s="85"/>
      <c r="I287" s="85"/>
    </row>
    <row r="288" spans="4:9" x14ac:dyDescent="0.4">
      <c r="D288" s="85"/>
      <c r="E288" s="85"/>
      <c r="F288" s="85"/>
      <c r="G288" s="85"/>
      <c r="H288" s="85"/>
      <c r="I288" s="85"/>
    </row>
    <row r="289" spans="4:9" x14ac:dyDescent="0.4">
      <c r="D289" s="85"/>
      <c r="E289" s="85"/>
      <c r="F289" s="85"/>
      <c r="G289" s="85"/>
      <c r="H289" s="85"/>
      <c r="I289" s="85"/>
    </row>
    <row r="290" spans="4:9" x14ac:dyDescent="0.4">
      <c r="D290" s="85"/>
      <c r="E290" s="85"/>
      <c r="F290" s="85"/>
      <c r="G290" s="85"/>
      <c r="H290" s="85"/>
      <c r="I290" s="85"/>
    </row>
    <row r="291" spans="4:9" x14ac:dyDescent="0.4">
      <c r="D291" s="85"/>
      <c r="E291" s="85"/>
      <c r="F291" s="85"/>
      <c r="G291" s="85"/>
      <c r="H291" s="85"/>
      <c r="I291" s="85"/>
    </row>
    <row r="292" spans="4:9" x14ac:dyDescent="0.4">
      <c r="D292" s="85"/>
      <c r="E292" s="85"/>
      <c r="F292" s="85"/>
      <c r="G292" s="85"/>
      <c r="H292" s="85"/>
      <c r="I292" s="85"/>
    </row>
    <row r="293" spans="4:9" x14ac:dyDescent="0.4">
      <c r="D293" s="85"/>
      <c r="E293" s="85"/>
      <c r="F293" s="85"/>
      <c r="G293" s="85"/>
      <c r="H293" s="85"/>
      <c r="I293" s="85"/>
    </row>
    <row r="294" spans="4:9" x14ac:dyDescent="0.4">
      <c r="D294" s="85"/>
      <c r="E294" s="85"/>
      <c r="F294" s="85"/>
      <c r="G294" s="85"/>
      <c r="H294" s="85"/>
      <c r="I294" s="85"/>
    </row>
    <row r="295" spans="4:9" x14ac:dyDescent="0.4">
      <c r="D295" s="85"/>
      <c r="E295" s="85"/>
      <c r="F295" s="85"/>
      <c r="G295" s="85"/>
      <c r="H295" s="85"/>
      <c r="I295" s="85"/>
    </row>
    <row r="296" spans="4:9" x14ac:dyDescent="0.4">
      <c r="D296" s="85"/>
      <c r="E296" s="85"/>
      <c r="F296" s="85"/>
      <c r="G296" s="85"/>
      <c r="H296" s="85"/>
      <c r="I296" s="85"/>
    </row>
    <row r="297" spans="4:9" x14ac:dyDescent="0.4">
      <c r="D297" s="85"/>
      <c r="E297" s="85"/>
      <c r="F297" s="85"/>
      <c r="G297" s="85"/>
      <c r="H297" s="85"/>
      <c r="I297" s="85"/>
    </row>
    <row r="298" spans="4:9" x14ac:dyDescent="0.4">
      <c r="D298" s="85"/>
      <c r="E298" s="85"/>
      <c r="F298" s="85"/>
      <c r="G298" s="85"/>
      <c r="H298" s="85"/>
      <c r="I298" s="85"/>
    </row>
    <row r="299" spans="4:9" x14ac:dyDescent="0.4">
      <c r="D299" s="85"/>
      <c r="E299" s="85"/>
      <c r="F299" s="85"/>
      <c r="G299" s="85"/>
      <c r="H299" s="85"/>
      <c r="I299" s="85"/>
    </row>
    <row r="300" spans="4:9" x14ac:dyDescent="0.4">
      <c r="D300" s="85"/>
      <c r="E300" s="85"/>
      <c r="F300" s="85"/>
      <c r="G300" s="85"/>
      <c r="H300" s="85"/>
      <c r="I300" s="85"/>
    </row>
    <row r="301" spans="4:9" x14ac:dyDescent="0.4">
      <c r="D301" s="85"/>
      <c r="E301" s="85"/>
      <c r="F301" s="85"/>
      <c r="G301" s="85"/>
      <c r="H301" s="85"/>
      <c r="I301" s="85"/>
    </row>
    <row r="302" spans="4:9" x14ac:dyDescent="0.4">
      <c r="D302" s="85"/>
      <c r="E302" s="85"/>
      <c r="F302" s="85"/>
      <c r="G302" s="85"/>
      <c r="H302" s="85"/>
      <c r="I302" s="85"/>
    </row>
    <row r="303" spans="4:9" x14ac:dyDescent="0.4">
      <c r="D303" s="85"/>
      <c r="E303" s="85"/>
      <c r="F303" s="85"/>
      <c r="G303" s="85"/>
      <c r="H303" s="85"/>
      <c r="I303" s="85"/>
    </row>
    <row r="304" spans="4:9" x14ac:dyDescent="0.4">
      <c r="D304" s="85"/>
      <c r="E304" s="85"/>
      <c r="F304" s="85"/>
      <c r="G304" s="85"/>
      <c r="H304" s="85"/>
      <c r="I304" s="85"/>
    </row>
    <row r="305" spans="4:9" x14ac:dyDescent="0.4">
      <c r="D305" s="85"/>
      <c r="E305" s="85"/>
      <c r="F305" s="85"/>
      <c r="G305" s="85"/>
      <c r="H305" s="85"/>
      <c r="I305" s="85"/>
    </row>
    <row r="306" spans="4:9" x14ac:dyDescent="0.4">
      <c r="D306" s="85"/>
      <c r="E306" s="85"/>
      <c r="F306" s="85"/>
      <c r="G306" s="85"/>
      <c r="H306" s="85"/>
      <c r="I306" s="85"/>
    </row>
    <row r="307" spans="4:9" x14ac:dyDescent="0.4">
      <c r="D307" s="85"/>
      <c r="E307" s="85"/>
      <c r="F307" s="85"/>
      <c r="G307" s="85"/>
      <c r="H307" s="85"/>
      <c r="I307" s="85"/>
    </row>
    <row r="308" spans="4:9" x14ac:dyDescent="0.4">
      <c r="D308" s="85"/>
      <c r="E308" s="85"/>
      <c r="F308" s="85"/>
      <c r="G308" s="85"/>
      <c r="H308" s="85"/>
      <c r="I308" s="85"/>
    </row>
    <row r="309" spans="4:9" x14ac:dyDescent="0.4">
      <c r="D309" s="85"/>
      <c r="E309" s="85"/>
      <c r="F309" s="85"/>
      <c r="G309" s="85"/>
      <c r="H309" s="85"/>
      <c r="I309" s="85"/>
    </row>
    <row r="310" spans="4:9" x14ac:dyDescent="0.4">
      <c r="D310" s="85"/>
      <c r="E310" s="85"/>
      <c r="F310" s="85"/>
      <c r="G310" s="85"/>
      <c r="H310" s="85"/>
      <c r="I310" s="85"/>
    </row>
    <row r="311" spans="4:9" x14ac:dyDescent="0.4">
      <c r="D311" s="85"/>
      <c r="E311" s="85"/>
      <c r="F311" s="85"/>
      <c r="G311" s="85"/>
      <c r="H311" s="85"/>
      <c r="I311" s="85"/>
    </row>
    <row r="312" spans="4:9" x14ac:dyDescent="0.4">
      <c r="D312" s="85"/>
      <c r="E312" s="85"/>
      <c r="F312" s="85"/>
      <c r="G312" s="85"/>
      <c r="H312" s="85"/>
      <c r="I312" s="85"/>
    </row>
    <row r="313" spans="4:9" x14ac:dyDescent="0.4">
      <c r="D313" s="85"/>
      <c r="E313" s="85"/>
      <c r="F313" s="85"/>
      <c r="G313" s="85"/>
      <c r="H313" s="85"/>
      <c r="I313" s="85"/>
    </row>
    <row r="314" spans="4:9" x14ac:dyDescent="0.4">
      <c r="D314" s="85"/>
      <c r="E314" s="85"/>
      <c r="F314" s="85"/>
      <c r="G314" s="85"/>
      <c r="H314" s="85"/>
      <c r="I314" s="85"/>
    </row>
    <row r="315" spans="4:9" x14ac:dyDescent="0.4">
      <c r="D315" s="85"/>
      <c r="E315" s="85"/>
      <c r="F315" s="85"/>
      <c r="G315" s="85"/>
      <c r="H315" s="85"/>
      <c r="I315" s="85"/>
    </row>
    <row r="316" spans="4:9" x14ac:dyDescent="0.4">
      <c r="D316" s="85"/>
      <c r="E316" s="85"/>
      <c r="F316" s="85"/>
      <c r="G316" s="85"/>
      <c r="H316" s="85"/>
      <c r="I316" s="85"/>
    </row>
    <row r="317" spans="4:9" x14ac:dyDescent="0.4">
      <c r="D317" s="85"/>
      <c r="E317" s="85"/>
      <c r="F317" s="85"/>
      <c r="G317" s="85"/>
      <c r="H317" s="85"/>
      <c r="I317" s="85"/>
    </row>
    <row r="318" spans="4:9" x14ac:dyDescent="0.4">
      <c r="D318" s="85"/>
      <c r="E318" s="85"/>
      <c r="F318" s="85"/>
      <c r="G318" s="85"/>
      <c r="H318" s="85"/>
      <c r="I318" s="85"/>
    </row>
    <row r="319" spans="4:9" x14ac:dyDescent="0.4">
      <c r="D319" s="85"/>
      <c r="E319" s="85"/>
      <c r="F319" s="85"/>
      <c r="G319" s="85"/>
      <c r="H319" s="85"/>
      <c r="I319" s="85"/>
    </row>
    <row r="320" spans="4:9" x14ac:dyDescent="0.4">
      <c r="D320" s="85"/>
      <c r="E320" s="85"/>
      <c r="F320" s="85"/>
      <c r="G320" s="85"/>
      <c r="H320" s="85"/>
      <c r="I320" s="85"/>
    </row>
    <row r="321" spans="4:9" x14ac:dyDescent="0.4">
      <c r="D321" s="85"/>
      <c r="E321" s="85"/>
      <c r="F321" s="85"/>
      <c r="G321" s="85"/>
      <c r="H321" s="85"/>
      <c r="I321" s="85"/>
    </row>
    <row r="322" spans="4:9" x14ac:dyDescent="0.4">
      <c r="D322" s="85"/>
      <c r="E322" s="85"/>
      <c r="F322" s="85"/>
      <c r="G322" s="85"/>
      <c r="H322" s="85"/>
      <c r="I322" s="85"/>
    </row>
    <row r="323" spans="4:9" x14ac:dyDescent="0.4">
      <c r="D323" s="85"/>
      <c r="E323" s="85"/>
      <c r="F323" s="85"/>
      <c r="G323" s="85"/>
      <c r="H323" s="85"/>
      <c r="I323" s="85"/>
    </row>
    <row r="324" spans="4:9" x14ac:dyDescent="0.4">
      <c r="D324" s="85"/>
      <c r="E324" s="85"/>
      <c r="F324" s="85"/>
      <c r="G324" s="85"/>
      <c r="H324" s="85"/>
      <c r="I324" s="85"/>
    </row>
    <row r="325" spans="4:9" x14ac:dyDescent="0.4">
      <c r="D325" s="85"/>
      <c r="E325" s="85"/>
      <c r="F325" s="85"/>
      <c r="G325" s="85"/>
      <c r="H325" s="85"/>
      <c r="I325" s="85"/>
    </row>
    <row r="326" spans="4:9" x14ac:dyDescent="0.4">
      <c r="D326" s="85"/>
      <c r="E326" s="85"/>
      <c r="F326" s="85"/>
      <c r="G326" s="85"/>
      <c r="H326" s="85"/>
      <c r="I326" s="85"/>
    </row>
    <row r="327" spans="4:9" x14ac:dyDescent="0.4">
      <c r="D327" s="85"/>
      <c r="E327" s="85"/>
      <c r="F327" s="85"/>
      <c r="G327" s="85"/>
      <c r="H327" s="85"/>
      <c r="I327" s="85"/>
    </row>
    <row r="328" spans="4:9" x14ac:dyDescent="0.4">
      <c r="D328" s="85"/>
      <c r="E328" s="85"/>
      <c r="F328" s="85"/>
      <c r="G328" s="85"/>
      <c r="H328" s="85"/>
      <c r="I328" s="85"/>
    </row>
    <row r="329" spans="4:9" x14ac:dyDescent="0.4">
      <c r="D329" s="85"/>
      <c r="E329" s="85"/>
      <c r="F329" s="85"/>
      <c r="G329" s="85"/>
      <c r="H329" s="85"/>
      <c r="I329" s="85"/>
    </row>
    <row r="330" spans="4:9" x14ac:dyDescent="0.4">
      <c r="D330" s="85"/>
      <c r="E330" s="85"/>
      <c r="F330" s="85"/>
      <c r="G330" s="85"/>
      <c r="H330" s="85"/>
      <c r="I330" s="85"/>
    </row>
    <row r="331" spans="4:9" x14ac:dyDescent="0.4">
      <c r="D331" s="85"/>
      <c r="E331" s="85"/>
      <c r="F331" s="85"/>
      <c r="G331" s="85"/>
      <c r="H331" s="85"/>
      <c r="I331" s="85"/>
    </row>
    <row r="332" spans="4:9" x14ac:dyDescent="0.4">
      <c r="D332" s="85"/>
      <c r="E332" s="85"/>
      <c r="F332" s="85"/>
      <c r="G332" s="85"/>
      <c r="H332" s="85"/>
      <c r="I332" s="85"/>
    </row>
    <row r="333" spans="4:9" x14ac:dyDescent="0.4">
      <c r="D333" s="85"/>
      <c r="E333" s="85"/>
      <c r="F333" s="85"/>
      <c r="G333" s="85"/>
      <c r="H333" s="85"/>
      <c r="I333" s="85"/>
    </row>
    <row r="334" spans="4:9" x14ac:dyDescent="0.4">
      <c r="D334" s="85"/>
      <c r="E334" s="85"/>
      <c r="F334" s="85"/>
      <c r="G334" s="85"/>
      <c r="H334" s="85"/>
      <c r="I334" s="85"/>
    </row>
    <row r="335" spans="4:9" x14ac:dyDescent="0.4">
      <c r="D335" s="85"/>
      <c r="E335" s="85"/>
      <c r="F335" s="85"/>
      <c r="G335" s="85"/>
      <c r="H335" s="85"/>
      <c r="I335" s="85"/>
    </row>
    <row r="336" spans="4:9" x14ac:dyDescent="0.4">
      <c r="D336" s="85"/>
      <c r="E336" s="85"/>
      <c r="F336" s="85"/>
      <c r="G336" s="85"/>
      <c r="H336" s="85"/>
      <c r="I336" s="85"/>
    </row>
    <row r="337" spans="4:9" x14ac:dyDescent="0.4">
      <c r="D337" s="85"/>
      <c r="E337" s="85"/>
      <c r="F337" s="85"/>
      <c r="G337" s="85"/>
      <c r="H337" s="85"/>
      <c r="I337" s="85"/>
    </row>
    <row r="338" spans="4:9" x14ac:dyDescent="0.4">
      <c r="D338" s="85"/>
      <c r="E338" s="85"/>
      <c r="F338" s="85"/>
      <c r="G338" s="85"/>
      <c r="H338" s="85"/>
      <c r="I338" s="85"/>
    </row>
    <row r="339" spans="4:9" x14ac:dyDescent="0.4">
      <c r="D339" s="85"/>
      <c r="E339" s="85"/>
      <c r="F339" s="85"/>
      <c r="G339" s="85"/>
      <c r="H339" s="85"/>
      <c r="I339" s="85"/>
    </row>
    <row r="340" spans="4:9" x14ac:dyDescent="0.4">
      <c r="D340" s="85"/>
      <c r="E340" s="85"/>
      <c r="F340" s="85"/>
      <c r="G340" s="85"/>
      <c r="H340" s="85"/>
      <c r="I340" s="85"/>
    </row>
    <row r="341" spans="4:9" x14ac:dyDescent="0.4">
      <c r="D341" s="85"/>
      <c r="E341" s="85"/>
      <c r="F341" s="85"/>
      <c r="G341" s="85"/>
      <c r="H341" s="85"/>
      <c r="I341" s="85"/>
    </row>
    <row r="342" spans="4:9" x14ac:dyDescent="0.4">
      <c r="D342" s="85"/>
      <c r="E342" s="85"/>
      <c r="F342" s="85"/>
      <c r="G342" s="85"/>
      <c r="H342" s="85"/>
      <c r="I342" s="85"/>
    </row>
    <row r="343" spans="4:9" x14ac:dyDescent="0.4">
      <c r="D343" s="85"/>
      <c r="E343" s="85"/>
      <c r="F343" s="85"/>
      <c r="G343" s="85"/>
      <c r="H343" s="85"/>
      <c r="I343" s="85"/>
    </row>
    <row r="344" spans="4:9" x14ac:dyDescent="0.4">
      <c r="D344" s="85"/>
      <c r="E344" s="85"/>
      <c r="F344" s="85"/>
      <c r="G344" s="85"/>
      <c r="H344" s="85"/>
      <c r="I344" s="85"/>
    </row>
    <row r="345" spans="4:9" x14ac:dyDescent="0.4">
      <c r="D345" s="85"/>
      <c r="E345" s="85"/>
      <c r="F345" s="85"/>
      <c r="G345" s="85"/>
      <c r="H345" s="85"/>
      <c r="I345" s="85"/>
    </row>
    <row r="346" spans="4:9" x14ac:dyDescent="0.4">
      <c r="D346" s="85"/>
      <c r="E346" s="85"/>
      <c r="F346" s="85"/>
      <c r="G346" s="85"/>
      <c r="H346" s="85"/>
      <c r="I346" s="85"/>
    </row>
    <row r="347" spans="4:9" x14ac:dyDescent="0.4">
      <c r="D347" s="85"/>
      <c r="E347" s="85"/>
      <c r="F347" s="85"/>
      <c r="G347" s="85"/>
      <c r="H347" s="85"/>
      <c r="I347" s="85"/>
    </row>
    <row r="348" spans="4:9" x14ac:dyDescent="0.4">
      <c r="D348" s="85"/>
      <c r="E348" s="85"/>
      <c r="F348" s="85"/>
      <c r="G348" s="85"/>
      <c r="H348" s="85"/>
      <c r="I348" s="85"/>
    </row>
  </sheetData>
  <mergeCells count="23">
    <mergeCell ref="B62:J62"/>
    <mergeCell ref="H5:H6"/>
    <mergeCell ref="I5:I6"/>
    <mergeCell ref="J5:J6"/>
    <mergeCell ref="K5:K6"/>
    <mergeCell ref="B5:B6"/>
    <mergeCell ref="C5:C6"/>
    <mergeCell ref="D5:D6"/>
    <mergeCell ref="E5:E6"/>
    <mergeCell ref="F5:F6"/>
    <mergeCell ref="G5:G6"/>
    <mergeCell ref="B60:J61"/>
    <mergeCell ref="V5:V6"/>
    <mergeCell ref="U5:U6"/>
    <mergeCell ref="L5:L6"/>
    <mergeCell ref="M5:M6"/>
    <mergeCell ref="R5:R6"/>
    <mergeCell ref="Q5:Q6"/>
    <mergeCell ref="T5:T6"/>
    <mergeCell ref="P5:P6"/>
    <mergeCell ref="N5:N6"/>
    <mergeCell ref="O5:O6"/>
    <mergeCell ref="S5:S6"/>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2025-10-02T06:59:21Z</dcterms:modified>
</cp:coreProperties>
</file>