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државе'!$B$3:$LB$63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LA8" i="9" l="1"/>
  <c r="LB8" i="9"/>
  <c r="LA9" i="9"/>
  <c r="LB9" i="9"/>
  <c r="LA10" i="9"/>
  <c r="LB10" i="9"/>
  <c r="LA11" i="9"/>
  <c r="LB11" i="9"/>
  <c r="LA12" i="9"/>
  <c r="LB12" i="9"/>
  <c r="LA13" i="9"/>
  <c r="LB13" i="9"/>
  <c r="LA14" i="9"/>
  <c r="LB14" i="9"/>
  <c r="LA15" i="9"/>
  <c r="LB15" i="9"/>
  <c r="LA16" i="9"/>
  <c r="LB16" i="9"/>
  <c r="LA17" i="9"/>
  <c r="LB17" i="9"/>
  <c r="LA18" i="9"/>
  <c r="LB18" i="9"/>
  <c r="LA19" i="9"/>
  <c r="LB19" i="9"/>
  <c r="LA20" i="9"/>
  <c r="LB20" i="9"/>
  <c r="LA21" i="9"/>
  <c r="LB21" i="9"/>
  <c r="LA22" i="9"/>
  <c r="LB22" i="9"/>
  <c r="LA23" i="9"/>
  <c r="LB23" i="9"/>
  <c r="LA24" i="9"/>
  <c r="LB24" i="9"/>
  <c r="LA25" i="9"/>
  <c r="LB25" i="9"/>
  <c r="LA26" i="9"/>
  <c r="LB26" i="9"/>
  <c r="LA28" i="9"/>
  <c r="LB28" i="9"/>
  <c r="LA29" i="9"/>
  <c r="LB29" i="9"/>
  <c r="LA30" i="9"/>
  <c r="LB30" i="9"/>
  <c r="LA31" i="9"/>
  <c r="LB31" i="9"/>
  <c r="LA32" i="9"/>
  <c r="LB32" i="9"/>
  <c r="LA33" i="9"/>
  <c r="LB33" i="9"/>
  <c r="LA34" i="9"/>
  <c r="LB34" i="9"/>
  <c r="LA35" i="9"/>
  <c r="LB35" i="9"/>
  <c r="LA36" i="9"/>
  <c r="LB36" i="9"/>
  <c r="LA37" i="9"/>
  <c r="LB37" i="9"/>
  <c r="LA38" i="9"/>
  <c r="LB38" i="9"/>
  <c r="LA39" i="9"/>
  <c r="LB39" i="9"/>
  <c r="LA40" i="9"/>
  <c r="LB40" i="9"/>
  <c r="LA41" i="9"/>
  <c r="LB41" i="9"/>
  <c r="LA42" i="9"/>
  <c r="LB42" i="9"/>
  <c r="LA43" i="9"/>
  <c r="LB43" i="9"/>
  <c r="LA46" i="9"/>
  <c r="LB46" i="9"/>
  <c r="LA47" i="9"/>
  <c r="LB47" i="9"/>
  <c r="LA48" i="9"/>
  <c r="LB48" i="9"/>
  <c r="LA49" i="9"/>
  <c r="LB49" i="9"/>
  <c r="LA50" i="9"/>
  <c r="LB50" i="9"/>
  <c r="LA52" i="9"/>
  <c r="LB52" i="9"/>
  <c r="LA53" i="9"/>
  <c r="LB53" i="9"/>
  <c r="LA54" i="9"/>
  <c r="LB54" i="9"/>
  <c r="LA55" i="9"/>
  <c r="LB55" i="9"/>
  <c r="LA7" i="9"/>
  <c r="LB7" i="9"/>
  <c r="KZ55" i="9" l="1"/>
  <c r="KY55" i="9"/>
  <c r="KX55" i="9"/>
  <c r="KW55" i="9"/>
  <c r="KV55" i="9"/>
  <c r="KU55" i="9"/>
  <c r="KT55" i="9"/>
  <c r="KS55" i="9"/>
  <c r="KR55" i="9"/>
  <c r="KQ55" i="9"/>
  <c r="KP55" i="9"/>
  <c r="KO55" i="9"/>
  <c r="KN55" i="9"/>
  <c r="KM55" i="9"/>
  <c r="KZ54" i="9"/>
  <c r="KY54" i="9"/>
  <c r="KX54" i="9"/>
  <c r="KW54" i="9"/>
  <c r="KV54" i="9"/>
  <c r="KU54" i="9"/>
  <c r="KT54" i="9"/>
  <c r="KS54" i="9"/>
  <c r="KR54" i="9"/>
  <c r="KQ54" i="9"/>
  <c r="KP54" i="9"/>
  <c r="KO54" i="9"/>
  <c r="KN54" i="9"/>
  <c r="KM54" i="9"/>
  <c r="KZ53" i="9"/>
  <c r="KY53" i="9"/>
  <c r="KX53" i="9"/>
  <c r="KW53" i="9"/>
  <c r="KV53" i="9"/>
  <c r="KU53" i="9"/>
  <c r="KT53" i="9"/>
  <c r="KS53" i="9"/>
  <c r="KR53" i="9"/>
  <c r="KQ53" i="9"/>
  <c r="KP53" i="9"/>
  <c r="KO53" i="9"/>
  <c r="KN53" i="9"/>
  <c r="KM53" i="9"/>
  <c r="KZ52" i="9"/>
  <c r="KY52" i="9"/>
  <c r="KX52" i="9"/>
  <c r="KW52" i="9"/>
  <c r="KV52" i="9"/>
  <c r="KU52" i="9"/>
  <c r="KT52" i="9"/>
  <c r="KS52" i="9"/>
  <c r="KR52" i="9"/>
  <c r="KQ52" i="9"/>
  <c r="KP52" i="9"/>
  <c r="KO52" i="9"/>
  <c r="KN52" i="9"/>
  <c r="KM52" i="9"/>
  <c r="KZ50" i="9"/>
  <c r="KY50" i="9"/>
  <c r="KX50" i="9"/>
  <c r="KW50" i="9"/>
  <c r="KV50" i="9"/>
  <c r="KU50" i="9"/>
  <c r="KT50" i="9"/>
  <c r="KS50" i="9"/>
  <c r="KR50" i="9"/>
  <c r="KQ50" i="9"/>
  <c r="KP50" i="9"/>
  <c r="KO50" i="9"/>
  <c r="KN50" i="9"/>
  <c r="KM50" i="9"/>
  <c r="KZ49" i="9"/>
  <c r="KY49" i="9"/>
  <c r="KX49" i="9"/>
  <c r="KW49" i="9"/>
  <c r="KV49" i="9"/>
  <c r="KU49" i="9"/>
  <c r="KT49" i="9"/>
  <c r="KS49" i="9"/>
  <c r="KR49" i="9"/>
  <c r="KQ49" i="9"/>
  <c r="KP49" i="9"/>
  <c r="KO49" i="9"/>
  <c r="KN49" i="9"/>
  <c r="KM49" i="9"/>
  <c r="KZ48" i="9"/>
  <c r="KY48" i="9"/>
  <c r="KX48" i="9"/>
  <c r="KW48" i="9"/>
  <c r="KV48" i="9"/>
  <c r="KU48" i="9"/>
  <c r="KT48" i="9"/>
  <c r="KS48" i="9"/>
  <c r="KR48" i="9"/>
  <c r="KQ48" i="9"/>
  <c r="KP48" i="9"/>
  <c r="KO48" i="9"/>
  <c r="KN48" i="9"/>
  <c r="KM48" i="9"/>
  <c r="KZ47" i="9"/>
  <c r="KY47" i="9"/>
  <c r="KX47" i="9"/>
  <c r="KW47" i="9"/>
  <c r="KV47" i="9"/>
  <c r="KU47" i="9"/>
  <c r="KT47" i="9"/>
  <c r="KS47" i="9"/>
  <c r="KR47" i="9"/>
  <c r="KQ47" i="9"/>
  <c r="KP47" i="9"/>
  <c r="KO47" i="9"/>
  <c r="KN47" i="9"/>
  <c r="KM47" i="9"/>
  <c r="KZ46" i="9"/>
  <c r="KY46" i="9"/>
  <c r="KX46" i="9"/>
  <c r="KW46" i="9"/>
  <c r="KV46" i="9"/>
  <c r="KU46" i="9"/>
  <c r="KT46" i="9"/>
  <c r="KS46" i="9"/>
  <c r="KR46" i="9"/>
  <c r="KQ46" i="9"/>
  <c r="KP46" i="9"/>
  <c r="KO46" i="9"/>
  <c r="KN46" i="9"/>
  <c r="KM46" i="9"/>
  <c r="KZ44" i="9"/>
  <c r="KY44" i="9"/>
  <c r="KX44" i="9"/>
  <c r="KW44" i="9"/>
  <c r="KV44" i="9"/>
  <c r="KU44" i="9"/>
  <c r="KT44" i="9"/>
  <c r="KS44" i="9"/>
  <c r="KR44" i="9"/>
  <c r="KQ44" i="9"/>
  <c r="KP44" i="9"/>
  <c r="KO44" i="9"/>
  <c r="KN44" i="9"/>
  <c r="KM44" i="9"/>
  <c r="KZ43" i="9"/>
  <c r="KY43" i="9"/>
  <c r="KX43" i="9"/>
  <c r="KW43" i="9"/>
  <c r="KV43" i="9"/>
  <c r="KU43" i="9"/>
  <c r="KT43" i="9"/>
  <c r="KS43" i="9"/>
  <c r="KR43" i="9"/>
  <c r="KQ43" i="9"/>
  <c r="KP43" i="9"/>
  <c r="KO43" i="9"/>
  <c r="KN43" i="9"/>
  <c r="KM43" i="9"/>
  <c r="KZ42" i="9"/>
  <c r="KY42" i="9"/>
  <c r="KX42" i="9"/>
  <c r="KW42" i="9"/>
  <c r="KV42" i="9"/>
  <c r="KU42" i="9"/>
  <c r="KT42" i="9"/>
  <c r="KS42" i="9"/>
  <c r="KR42" i="9"/>
  <c r="KQ42" i="9"/>
  <c r="KP42" i="9"/>
  <c r="KO42" i="9"/>
  <c r="KN42" i="9"/>
  <c r="KM42" i="9"/>
  <c r="KZ41" i="9"/>
  <c r="KY41" i="9"/>
  <c r="KX41" i="9"/>
  <c r="KW41" i="9"/>
  <c r="KV41" i="9"/>
  <c r="KU41" i="9"/>
  <c r="KT41" i="9"/>
  <c r="KS41" i="9"/>
  <c r="KR41" i="9"/>
  <c r="KQ41" i="9"/>
  <c r="KP41" i="9"/>
  <c r="KO41" i="9"/>
  <c r="KN41" i="9"/>
  <c r="KM41" i="9"/>
  <c r="KZ40" i="9"/>
  <c r="KY40" i="9"/>
  <c r="KX40" i="9"/>
  <c r="KW40" i="9"/>
  <c r="KV40" i="9"/>
  <c r="KU40" i="9"/>
  <c r="KT40" i="9"/>
  <c r="KS40" i="9"/>
  <c r="KR40" i="9"/>
  <c r="KQ40" i="9"/>
  <c r="KP40" i="9"/>
  <c r="KO40" i="9"/>
  <c r="KN40" i="9"/>
  <c r="KM40" i="9"/>
  <c r="KZ39" i="9"/>
  <c r="KY39" i="9"/>
  <c r="KX39" i="9"/>
  <c r="KW39" i="9"/>
  <c r="KV39" i="9"/>
  <c r="KU39" i="9"/>
  <c r="KT39" i="9"/>
  <c r="KS39" i="9"/>
  <c r="KR39" i="9"/>
  <c r="KQ39" i="9"/>
  <c r="KP39" i="9"/>
  <c r="KO39" i="9"/>
  <c r="KN39" i="9"/>
  <c r="KM39" i="9"/>
  <c r="KZ38" i="9"/>
  <c r="KY38" i="9"/>
  <c r="KX38" i="9"/>
  <c r="KW38" i="9"/>
  <c r="KV38" i="9"/>
  <c r="KU38" i="9"/>
  <c r="KT38" i="9"/>
  <c r="KS38" i="9"/>
  <c r="KR38" i="9"/>
  <c r="KQ38" i="9"/>
  <c r="KP38" i="9"/>
  <c r="KO38" i="9"/>
  <c r="KN38" i="9"/>
  <c r="KM38" i="9"/>
  <c r="KZ37" i="9"/>
  <c r="KY37" i="9"/>
  <c r="KX37" i="9"/>
  <c r="KW37" i="9"/>
  <c r="KV37" i="9"/>
  <c r="KU37" i="9"/>
  <c r="KT37" i="9"/>
  <c r="KS37" i="9"/>
  <c r="KR37" i="9"/>
  <c r="KQ37" i="9"/>
  <c r="KP37" i="9"/>
  <c r="KO37" i="9"/>
  <c r="KN37" i="9"/>
  <c r="KM37" i="9"/>
  <c r="KZ36" i="9"/>
  <c r="KY36" i="9"/>
  <c r="KX36" i="9"/>
  <c r="KW36" i="9"/>
  <c r="KV36" i="9"/>
  <c r="KU36" i="9"/>
  <c r="KT36" i="9"/>
  <c r="KS36" i="9"/>
  <c r="KR36" i="9"/>
  <c r="KQ36" i="9"/>
  <c r="KP36" i="9"/>
  <c r="KO36" i="9"/>
  <c r="KN36" i="9"/>
  <c r="KM36" i="9"/>
  <c r="KZ35" i="9"/>
  <c r="KY35" i="9"/>
  <c r="KX35" i="9"/>
  <c r="KW35" i="9"/>
  <c r="KV35" i="9"/>
  <c r="KU35" i="9"/>
  <c r="KT35" i="9"/>
  <c r="KS35" i="9"/>
  <c r="KR35" i="9"/>
  <c r="KQ35" i="9"/>
  <c r="KP35" i="9"/>
  <c r="KO35" i="9"/>
  <c r="KN35" i="9"/>
  <c r="KM35" i="9"/>
  <c r="KZ34" i="9"/>
  <c r="KY34" i="9"/>
  <c r="KX34" i="9"/>
  <c r="KW34" i="9"/>
  <c r="KV34" i="9"/>
  <c r="KU34" i="9"/>
  <c r="KT34" i="9"/>
  <c r="KS34" i="9"/>
  <c r="KR34" i="9"/>
  <c r="KQ34" i="9"/>
  <c r="KP34" i="9"/>
  <c r="KO34" i="9"/>
  <c r="KN34" i="9"/>
  <c r="KM34" i="9"/>
  <c r="KZ33" i="9"/>
  <c r="KY33" i="9"/>
  <c r="KX33" i="9"/>
  <c r="KW33" i="9"/>
  <c r="KV33" i="9"/>
  <c r="KU33" i="9"/>
  <c r="KT33" i="9"/>
  <c r="KS33" i="9"/>
  <c r="KR33" i="9"/>
  <c r="KQ33" i="9"/>
  <c r="KP33" i="9"/>
  <c r="KO33" i="9"/>
  <c r="KN33" i="9"/>
  <c r="KM33" i="9"/>
  <c r="KZ32" i="9"/>
  <c r="KY32" i="9"/>
  <c r="KX32" i="9"/>
  <c r="KW32" i="9"/>
  <c r="KV32" i="9"/>
  <c r="KU32" i="9"/>
  <c r="KT32" i="9"/>
  <c r="KS32" i="9"/>
  <c r="KR32" i="9"/>
  <c r="KQ32" i="9"/>
  <c r="KP32" i="9"/>
  <c r="KO32" i="9"/>
  <c r="KN32" i="9"/>
  <c r="KM32" i="9"/>
  <c r="KZ31" i="9"/>
  <c r="KY31" i="9"/>
  <c r="KX31" i="9"/>
  <c r="KW31" i="9"/>
  <c r="KV31" i="9"/>
  <c r="KU31" i="9"/>
  <c r="KT31" i="9"/>
  <c r="KS31" i="9"/>
  <c r="KR31" i="9"/>
  <c r="KQ31" i="9"/>
  <c r="KP31" i="9"/>
  <c r="KO31" i="9"/>
  <c r="KN31" i="9"/>
  <c r="KM31" i="9"/>
  <c r="KZ30" i="9"/>
  <c r="KY30" i="9"/>
  <c r="KX30" i="9"/>
  <c r="KW30" i="9"/>
  <c r="KV30" i="9"/>
  <c r="KU30" i="9"/>
  <c r="KT30" i="9"/>
  <c r="KS30" i="9"/>
  <c r="KR30" i="9"/>
  <c r="KQ30" i="9"/>
  <c r="KP30" i="9"/>
  <c r="KO30" i="9"/>
  <c r="KN30" i="9"/>
  <c r="KM30" i="9"/>
  <c r="KZ29" i="9"/>
  <c r="KY29" i="9"/>
  <c r="KX29" i="9"/>
  <c r="KW29" i="9"/>
  <c r="KV29" i="9"/>
  <c r="KU29" i="9"/>
  <c r="KT29" i="9"/>
  <c r="KS29" i="9"/>
  <c r="KR29" i="9"/>
  <c r="KQ29" i="9"/>
  <c r="KP29" i="9"/>
  <c r="KO29" i="9"/>
  <c r="KN29" i="9"/>
  <c r="KM29" i="9"/>
  <c r="KZ28" i="9"/>
  <c r="KY28" i="9"/>
  <c r="KX28" i="9"/>
  <c r="KW28" i="9"/>
  <c r="KV28" i="9"/>
  <c r="KU28" i="9"/>
  <c r="KT28" i="9"/>
  <c r="KS28" i="9"/>
  <c r="KR28" i="9"/>
  <c r="KQ28" i="9"/>
  <c r="KP28" i="9"/>
  <c r="KO28" i="9"/>
  <c r="KN28" i="9"/>
  <c r="KM28" i="9"/>
  <c r="KZ26" i="9"/>
  <c r="KY26" i="9"/>
  <c r="KX26" i="9"/>
  <c r="KW26" i="9"/>
  <c r="KV26" i="9"/>
  <c r="KU26" i="9"/>
  <c r="KT26" i="9"/>
  <c r="KS26" i="9"/>
  <c r="KR26" i="9"/>
  <c r="KQ26" i="9"/>
  <c r="KP26" i="9"/>
  <c r="KO26" i="9"/>
  <c r="KN26" i="9"/>
  <c r="KM26" i="9"/>
  <c r="KZ25" i="9"/>
  <c r="KY25" i="9"/>
  <c r="KX25" i="9"/>
  <c r="KW25" i="9"/>
  <c r="KV25" i="9"/>
  <c r="KU25" i="9"/>
  <c r="KT25" i="9"/>
  <c r="KS25" i="9"/>
  <c r="KR25" i="9"/>
  <c r="KQ25" i="9"/>
  <c r="KP25" i="9"/>
  <c r="KO25" i="9"/>
  <c r="KN25" i="9"/>
  <c r="KM25" i="9"/>
  <c r="KZ24" i="9"/>
  <c r="KY24" i="9"/>
  <c r="KX24" i="9"/>
  <c r="KW24" i="9"/>
  <c r="KV24" i="9"/>
  <c r="KU24" i="9"/>
  <c r="KT24" i="9"/>
  <c r="KS24" i="9"/>
  <c r="KR24" i="9"/>
  <c r="KQ24" i="9"/>
  <c r="KP24" i="9"/>
  <c r="KO24" i="9"/>
  <c r="KN24" i="9"/>
  <c r="KM24" i="9"/>
  <c r="KZ23" i="9"/>
  <c r="KY23" i="9"/>
  <c r="KX23" i="9"/>
  <c r="KW23" i="9"/>
  <c r="KV23" i="9"/>
  <c r="KU23" i="9"/>
  <c r="KT23" i="9"/>
  <c r="KS23" i="9"/>
  <c r="KR23" i="9"/>
  <c r="KQ23" i="9"/>
  <c r="KP23" i="9"/>
  <c r="KO23" i="9"/>
  <c r="KN23" i="9"/>
  <c r="KM23" i="9"/>
  <c r="KZ22" i="9"/>
  <c r="KY22" i="9"/>
  <c r="KX22" i="9"/>
  <c r="KW22" i="9"/>
  <c r="KV22" i="9"/>
  <c r="KU22" i="9"/>
  <c r="KT22" i="9"/>
  <c r="KS22" i="9"/>
  <c r="KR22" i="9"/>
  <c r="KQ22" i="9"/>
  <c r="KP22" i="9"/>
  <c r="KO22" i="9"/>
  <c r="KN22" i="9"/>
  <c r="KM22" i="9"/>
  <c r="KZ21" i="9"/>
  <c r="KY21" i="9"/>
  <c r="KX21" i="9"/>
  <c r="KW21" i="9"/>
  <c r="KV21" i="9"/>
  <c r="KU21" i="9"/>
  <c r="KT21" i="9"/>
  <c r="KS21" i="9"/>
  <c r="KR21" i="9"/>
  <c r="KQ21" i="9"/>
  <c r="KP21" i="9"/>
  <c r="KO21" i="9"/>
  <c r="KN21" i="9"/>
  <c r="KM21" i="9"/>
  <c r="KZ20" i="9"/>
  <c r="KY20" i="9"/>
  <c r="KX20" i="9"/>
  <c r="KW20" i="9"/>
  <c r="KV20" i="9"/>
  <c r="KU20" i="9"/>
  <c r="KT20" i="9"/>
  <c r="KS20" i="9"/>
  <c r="KR20" i="9"/>
  <c r="KQ20" i="9"/>
  <c r="KP20" i="9"/>
  <c r="KO20" i="9"/>
  <c r="KN20" i="9"/>
  <c r="KM20" i="9"/>
  <c r="KZ19" i="9"/>
  <c r="KY19" i="9"/>
  <c r="KX19" i="9"/>
  <c r="KW19" i="9"/>
  <c r="KV19" i="9"/>
  <c r="KU19" i="9"/>
  <c r="KT19" i="9"/>
  <c r="KS19" i="9"/>
  <c r="KR19" i="9"/>
  <c r="KQ19" i="9"/>
  <c r="KP19" i="9"/>
  <c r="KO19" i="9"/>
  <c r="KN19" i="9"/>
  <c r="KM19" i="9"/>
  <c r="KZ18" i="9"/>
  <c r="KY18" i="9"/>
  <c r="KX18" i="9"/>
  <c r="KW18" i="9"/>
  <c r="KV18" i="9"/>
  <c r="KU18" i="9"/>
  <c r="KT18" i="9"/>
  <c r="KS18" i="9"/>
  <c r="KR18" i="9"/>
  <c r="KQ18" i="9"/>
  <c r="KP18" i="9"/>
  <c r="KO18" i="9"/>
  <c r="KN18" i="9"/>
  <c r="KM18" i="9"/>
  <c r="KZ17" i="9"/>
  <c r="KY17" i="9"/>
  <c r="KX17" i="9"/>
  <c r="KW17" i="9"/>
  <c r="KV17" i="9"/>
  <c r="KU17" i="9"/>
  <c r="KT17" i="9"/>
  <c r="KS17" i="9"/>
  <c r="KR17" i="9"/>
  <c r="KQ17" i="9"/>
  <c r="KP17" i="9"/>
  <c r="KO17" i="9"/>
  <c r="KN17" i="9"/>
  <c r="KM17" i="9"/>
  <c r="KZ16" i="9"/>
  <c r="KY16" i="9"/>
  <c r="KX16" i="9"/>
  <c r="KW16" i="9"/>
  <c r="KV16" i="9"/>
  <c r="KU16" i="9"/>
  <c r="KT16" i="9"/>
  <c r="KS16" i="9"/>
  <c r="KR16" i="9"/>
  <c r="KQ16" i="9"/>
  <c r="KP16" i="9"/>
  <c r="KO16" i="9"/>
  <c r="KN16" i="9"/>
  <c r="KM16" i="9"/>
  <c r="KZ15" i="9"/>
  <c r="KY15" i="9"/>
  <c r="KX15" i="9"/>
  <c r="KW15" i="9"/>
  <c r="KV15" i="9"/>
  <c r="KU15" i="9"/>
  <c r="KT15" i="9"/>
  <c r="KS15" i="9"/>
  <c r="KR15" i="9"/>
  <c r="KQ15" i="9"/>
  <c r="KP15" i="9"/>
  <c r="KO15" i="9"/>
  <c r="KN15" i="9"/>
  <c r="KM15" i="9"/>
  <c r="KZ14" i="9"/>
  <c r="KY14" i="9"/>
  <c r="KX14" i="9"/>
  <c r="KW14" i="9"/>
  <c r="KV14" i="9"/>
  <c r="KU14" i="9"/>
  <c r="KT14" i="9"/>
  <c r="KS14" i="9"/>
  <c r="KR14" i="9"/>
  <c r="KQ14" i="9"/>
  <c r="KP14" i="9"/>
  <c r="KO14" i="9"/>
  <c r="KN14" i="9"/>
  <c r="KM14" i="9"/>
  <c r="KZ13" i="9"/>
  <c r="KY13" i="9"/>
  <c r="KX13" i="9"/>
  <c r="KW13" i="9"/>
  <c r="KV13" i="9"/>
  <c r="KU13" i="9"/>
  <c r="KT13" i="9"/>
  <c r="KS13" i="9"/>
  <c r="KR13" i="9"/>
  <c r="KQ13" i="9"/>
  <c r="KP13" i="9"/>
  <c r="KO13" i="9"/>
  <c r="KN13" i="9"/>
  <c r="KM13" i="9"/>
  <c r="KZ12" i="9"/>
  <c r="KY12" i="9"/>
  <c r="KX12" i="9"/>
  <c r="KW12" i="9"/>
  <c r="KV12" i="9"/>
  <c r="KU12" i="9"/>
  <c r="KT12" i="9"/>
  <c r="KS12" i="9"/>
  <c r="KR12" i="9"/>
  <c r="KQ12" i="9"/>
  <c r="KP12" i="9"/>
  <c r="KO12" i="9"/>
  <c r="KN12" i="9"/>
  <c r="KM12" i="9"/>
  <c r="KZ11" i="9"/>
  <c r="KY11" i="9"/>
  <c r="KX11" i="9"/>
  <c r="KW11" i="9"/>
  <c r="KV11" i="9"/>
  <c r="KU11" i="9"/>
  <c r="KT11" i="9"/>
  <c r="KS11" i="9"/>
  <c r="KR11" i="9"/>
  <c r="KQ11" i="9"/>
  <c r="KP11" i="9"/>
  <c r="KO11" i="9"/>
  <c r="KN11" i="9"/>
  <c r="KM11" i="9"/>
  <c r="KZ10" i="9"/>
  <c r="KY10" i="9"/>
  <c r="KX10" i="9"/>
  <c r="KW10" i="9"/>
  <c r="KV10" i="9"/>
  <c r="KU10" i="9"/>
  <c r="KT10" i="9"/>
  <c r="KS10" i="9"/>
  <c r="KR10" i="9"/>
  <c r="KQ10" i="9"/>
  <c r="KP10" i="9"/>
  <c r="KO10" i="9"/>
  <c r="KN10" i="9"/>
  <c r="KM10" i="9"/>
  <c r="KZ9" i="9"/>
  <c r="KY9" i="9"/>
  <c r="KX9" i="9"/>
  <c r="KW9" i="9"/>
  <c r="KV9" i="9"/>
  <c r="KU9" i="9"/>
  <c r="KT9" i="9"/>
  <c r="KS9" i="9"/>
  <c r="KR9" i="9"/>
  <c r="KQ9" i="9"/>
  <c r="KP9" i="9"/>
  <c r="KO9" i="9"/>
  <c r="KN9" i="9"/>
  <c r="KM9" i="9"/>
  <c r="KZ8" i="9"/>
  <c r="KY8" i="9"/>
  <c r="KX8" i="9"/>
  <c r="KW8" i="9"/>
  <c r="KV8" i="9"/>
  <c r="KU8" i="9"/>
  <c r="KT8" i="9"/>
  <c r="KS8" i="9"/>
  <c r="KR8" i="9"/>
  <c r="KQ8" i="9"/>
  <c r="KP8" i="9"/>
  <c r="KO8" i="9"/>
  <c r="KN8" i="9"/>
  <c r="KM8" i="9"/>
  <c r="KZ7" i="9"/>
  <c r="KY7" i="9"/>
  <c r="KX7" i="9"/>
  <c r="KW7" i="9"/>
  <c r="KV7" i="9"/>
  <c r="KU7" i="9"/>
  <c r="KT7" i="9"/>
  <c r="KS7" i="9"/>
  <c r="KR7" i="9"/>
  <c r="KQ7" i="9"/>
  <c r="KP7" i="9"/>
  <c r="KO7" i="9"/>
  <c r="KN7" i="9"/>
  <c r="KM7" i="9"/>
  <c r="KY6" i="9"/>
  <c r="W55" i="13" l="1"/>
  <c r="W54" i="13"/>
  <c r="W53" i="13"/>
  <c r="W52" i="13"/>
  <c r="W50" i="13"/>
  <c r="W49" i="13"/>
  <c r="W48" i="13"/>
  <c r="W47" i="13"/>
  <c r="W4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JW15" i="9" l="1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JW47" i="9" l="1"/>
  <c r="JM47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JW46" i="9"/>
  <c r="JK46" i="9"/>
  <c r="JR22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JW52" i="9" l="1"/>
  <c r="JK52" i="9"/>
  <c r="JW39" i="9"/>
  <c r="JK39" i="9"/>
  <c r="JW22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V39" i="13" l="1"/>
  <c r="V52" i="13"/>
  <c r="JT40" i="9"/>
  <c r="JO7" i="9"/>
  <c r="JM44" i="9"/>
  <c r="JQ7" i="9"/>
  <c r="JR40" i="9"/>
  <c r="JP7" i="9"/>
  <c r="JL44" i="9"/>
  <c r="JW12" i="9" l="1"/>
  <c r="JK12" i="9"/>
  <c r="JW40" i="9"/>
  <c r="JN40" i="9"/>
  <c r="JW9" i="9"/>
  <c r="JK9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JW29" i="9"/>
  <c r="V9" i="13"/>
  <c r="V12" i="13"/>
  <c r="JX29" i="9"/>
  <c r="JX8" i="9"/>
  <c r="JR28" i="9"/>
  <c r="JS44" i="9"/>
  <c r="JW28" i="9" l="1"/>
  <c r="JN28" i="9"/>
  <c r="JW7" i="9"/>
  <c r="JK7" i="9"/>
  <c r="V8" i="13"/>
  <c r="V29" i="13"/>
  <c r="JX28" i="9"/>
  <c r="JX7" i="9"/>
  <c r="JK44" i="9"/>
  <c r="JN44" i="9"/>
  <c r="JR44" i="9"/>
  <c r="JT44" i="9"/>
  <c r="V28" i="13" l="1"/>
  <c r="V7" i="13"/>
  <c r="JW44" i="9"/>
  <c r="JX44" i="9"/>
  <c r="V44" i="13" l="1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<sst xmlns="http://schemas.openxmlformats.org/spreadsheetml/2006/main" count="639" uniqueCount="95">
  <si>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</si>
  <si>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</si>
  <si>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</si>
  <si>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</si>
  <si>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</si>
  <si>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</si>
  <si>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</si>
  <si>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</si>
  <si>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</si>
  <si>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</si>
  <si>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</si>
  <si>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</si>
  <si>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</si>
  <si>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</si>
  <si>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</si>
  <si>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</si>
  <si>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</si>
  <si>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</si>
  <si>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</si>
  <si>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</si>
  <si>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</si>
  <si>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</si>
  <si>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</si>
  <si>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</si>
  <si>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</si>
  <si>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</si>
  <si>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</si>
  <si>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</si>
  <si>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</si>
  <si>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</si>
  <si>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</si>
  <si>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</si>
  <si>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</si>
  <si>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</si>
  <si>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</si>
  <si>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</si>
  <si>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</si>
  <si>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</si>
  <si>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</si>
  <si>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</si>
  <si>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</si>
  <si>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</si>
  <si>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</si>
  <si>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</si>
  <si>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</si>
  <si>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</si>
  <si>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</si>
  <si>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</si>
  <si>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</si>
  <si>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</si>
  <si>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</si>
  <si>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</si>
  <si>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</si>
  <si>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</si>
  <si>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</si>
  <si>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</si>
  <si>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</si>
  <si>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</si>
  <si>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</si>
  <si>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</si>
  <si>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</si>
  <si>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</si>
  <si>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</si>
  <si>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</si>
  <si>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</si>
  <si>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</si>
  <si>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</si>
  <si>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</si>
  <si>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</si>
  <si>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</si>
  <si>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</si>
  <si>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</si>
  <si>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</si>
  <si>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</si>
  <si>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</si>
  <si>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</si>
  <si>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</si>
  <si>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</si>
  <si>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</si>
  <si>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</si>
  <si>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</si>
  <si>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</si>
  <si>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</si>
  <si>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</si>
  <si>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</si>
  <si>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</si>
  <si>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</si>
  <si>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</si>
  <si>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</si>
  <si>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</si>
  <si>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2005-2025. године, у % БДП</t>
  </si>
  <si>
    <t>Tабела 3.  Консолидовани биланс државе у периоду од 2005. до 2026. године</t>
  </si>
  <si>
    <t>Јануар - Април</t>
  </si>
  <si>
    <t>Индекс номиналног раста 
 јан-април
2026/јан-април 2025</t>
  </si>
  <si>
    <t>Индекс реалног раста 
 јан-април
2026/јан-април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</si>
</sst>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2" fillId="0" borderId="0" xfId="3" applyFont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R7"/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F7"/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T7"/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H7"/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V7"/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J7"/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X7"/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M7"/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Q7"/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GF7"/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R8"/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F8"/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T8"/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H8"/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V8"/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J8"/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X8"/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M8"/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Q8"/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F8"/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3940963.3288680501</v>
          </cell>
          <cell r="JZ8">
            <v>3940963.3288680501</v>
          </cell>
          <cell r="KA8">
            <v>301691.68476812658</v>
          </cell>
          <cell r="KB8">
            <v>312976.90233367664</v>
          </cell>
          <cell r="KC8">
            <v>307189.45772288664</v>
          </cell>
          <cell r="KD8">
            <v>369211.20580727333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353700.18300337007</v>
          </cell>
          <cell r="KK8">
            <v>388631.47549575008</v>
          </cell>
          <cell r="KL8">
            <v>448163.23840873991</v>
          </cell>
          <cell r="KM8">
            <v>1291069.2506319631</v>
          </cell>
          <cell r="KN8">
            <v>4253415.3231017496</v>
          </cell>
          <cell r="KO8">
            <v>322696.35225515673</v>
          </cell>
          <cell r="KP8">
            <v>357968.55063460662</v>
          </cell>
          <cell r="KQ8">
            <v>365232.7389553067</v>
          </cell>
          <cell r="KR8">
            <v>390570.84784882999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1436468.4896939001</v>
          </cell>
          <cell r="LB8">
            <v>1436468.4896939001</v>
          </cell>
          <cell r="LC8">
            <v>111.26192409824382</v>
          </cell>
          <cell r="LD8">
            <v>108.23144367533446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R9"/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F9"/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T9"/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H9"/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V9"/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J9"/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X9"/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M9"/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Q9"/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F9"/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3919725.7496291804</v>
          </cell>
          <cell r="JZ9">
            <v>3919725.7496291804</v>
          </cell>
          <cell r="KA9">
            <v>299639.96828681993</v>
          </cell>
          <cell r="KB9">
            <v>312379.5353934</v>
          </cell>
          <cell r="KC9">
            <v>306513.46617534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352783.24083138007</v>
          </cell>
          <cell r="KK9">
            <v>387834.04145442008</v>
          </cell>
          <cell r="KL9">
            <v>445891.0159800899</v>
          </cell>
          <cell r="KM9">
            <v>1287268.72504543</v>
          </cell>
          <cell r="KN9">
            <v>4238598.6994317798</v>
          </cell>
          <cell r="KO9">
            <v>321831.40018182003</v>
          </cell>
          <cell r="KP9">
            <v>355132.54833324999</v>
          </cell>
          <cell r="KQ9">
            <v>363124.91258594004</v>
          </cell>
          <cell r="KR9">
            <v>389195.8671652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1429284.7282662101</v>
          </cell>
          <cell r="LB9">
            <v>1429284.7282662101</v>
          </cell>
          <cell r="LC9">
            <v>111.03235093478776</v>
          </cell>
          <cell r="LD9">
            <v>108.00812347741999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R10"/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F10"/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T10"/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H10"/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V10"/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J10"/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X10"/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M10"/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Q10"/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F10"/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3497379.28570945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311213.11640351004</v>
          </cell>
          <cell r="KK10">
            <v>303666.96243867988</v>
          </cell>
          <cell r="KL10">
            <v>394176.90434707009</v>
          </cell>
          <cell r="KM10">
            <v>1168369.19145828</v>
          </cell>
          <cell r="KN10">
            <v>3782747.0093667898</v>
          </cell>
          <cell r="KO10">
            <v>284050.06089840003</v>
          </cell>
          <cell r="KP10">
            <v>326251.73460756999</v>
          </cell>
          <cell r="KQ10">
            <v>330349.67826992006</v>
          </cell>
          <cell r="KR10">
            <v>351031.80464897002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1291683.27842486</v>
          </cell>
          <cell r="LB10">
            <v>1291683.27842486</v>
          </cell>
          <cell r="LC10">
            <v>110.55437680727165</v>
          </cell>
          <cell r="LD10">
            <v>107.54316810045881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R11"/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F11"/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T11"/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H11"/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V11"/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J11"/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X11"/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M11"/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Q11"/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F11"/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402977.05220169004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53309.505443679969</v>
          </cell>
          <cell r="KM11">
            <v>137201.20383617</v>
          </cell>
          <cell r="KN11">
            <v>443413.55320786004</v>
          </cell>
          <cell r="KO11">
            <v>30261.638508529995</v>
          </cell>
          <cell r="KP11">
            <v>35244.917835209992</v>
          </cell>
          <cell r="KQ11">
            <v>37314.651156430002</v>
          </cell>
          <cell r="KR11">
            <v>44900.760966209993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147721.96846637997</v>
          </cell>
          <cell r="LB11">
            <v>147721.96846637997</v>
          </cell>
          <cell r="LC11">
            <v>107.66812851203017</v>
          </cell>
          <cell r="LD11">
            <v>104.73553357201378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R12"/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F12"/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T12"/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H12"/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V12"/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J12"/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X12"/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M12"/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Q12"/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F12"/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299154.26012851001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41925.388948189982</v>
          </cell>
          <cell r="KM12">
            <v>104847.68221769</v>
          </cell>
          <cell r="KN12">
            <v>334029.67639653996</v>
          </cell>
          <cell r="KO12">
            <v>23952.891502690003</v>
          </cell>
          <cell r="KP12">
            <v>27975.400407640002</v>
          </cell>
          <cell r="KQ12">
            <v>29072.421526349997</v>
          </cell>
          <cell r="KR12">
            <v>32223.500307449998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113224.21374413</v>
          </cell>
          <cell r="LB12">
            <v>113224.21374413</v>
          </cell>
          <cell r="LC12">
            <v>107.98923862622753</v>
          </cell>
          <cell r="LD12">
            <v>105.04789749633028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R13"/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F13"/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T13"/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H13"/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V13"/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J13"/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X13"/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M13"/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Q13"/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F13"/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103822.79207317997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11384.116495489987</v>
          </cell>
          <cell r="KM13">
            <v>32353.521618479994</v>
          </cell>
          <cell r="KN13">
            <v>109383.87681131996</v>
          </cell>
          <cell r="KO13">
            <v>6308.7470058399922</v>
          </cell>
          <cell r="KP13">
            <v>7269.5174275699901</v>
          </cell>
          <cell r="KQ13">
            <v>8242.2296300800044</v>
          </cell>
          <cell r="KR13">
            <v>12677.260658759995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34497.754722249985</v>
          </cell>
          <cell r="LB13">
            <v>34497.754722249985</v>
          </cell>
          <cell r="LC13">
            <v>106.62751068973347</v>
          </cell>
          <cell r="LD13">
            <v>103.72325942581078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R14"/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F14"/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T14"/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H14"/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V14"/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J14"/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X14"/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M14"/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Q14"/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F14"/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297110.43933338998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25229.817715880032</v>
          </cell>
          <cell r="KM14">
            <v>70818.312750240002</v>
          </cell>
          <cell r="KN14">
            <v>293532.69695843005</v>
          </cell>
          <cell r="KO14">
            <v>17392.842297310002</v>
          </cell>
          <cell r="KP14">
            <v>19564.474444019997</v>
          </cell>
          <cell r="KQ14">
            <v>24931.817027139994</v>
          </cell>
          <cell r="KR14">
            <v>26547.958132620006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88437.091901089996</v>
          </cell>
          <cell r="LB14">
            <v>88437.091901089996</v>
          </cell>
          <cell r="LC14">
            <v>124.87884625688189</v>
          </cell>
          <cell r="LD14">
            <v>121.47747690358159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R15"/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F15"/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T15"/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H15"/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V15"/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J15"/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X15"/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M15"/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Q15"/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F15"/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951782.41398082022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101460.71037692009</v>
          </cell>
          <cell r="KM15">
            <v>321752.38451844</v>
          </cell>
          <cell r="KN15">
            <v>998202.30229304999</v>
          </cell>
          <cell r="KO15">
            <v>85143.374352039988</v>
          </cell>
          <cell r="KP15">
            <v>77564.892456839996</v>
          </cell>
          <cell r="KQ15">
            <v>92035.333191120022</v>
          </cell>
          <cell r="KR15">
            <v>99401.200000000026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354144.8</v>
          </cell>
          <cell r="LB15">
            <v>354144.8</v>
          </cell>
          <cell r="LC15">
            <v>110.06749818809922</v>
          </cell>
          <cell r="LD15">
            <v>107.0695507666335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R16"/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F16"/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T16"/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H16"/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V16"/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J16"/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X16"/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M16"/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Q16"/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F16"/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224043.54971732001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29106.566927360025</v>
          </cell>
          <cell r="KM16">
            <v>85567.983304690002</v>
          </cell>
          <cell r="KN16">
            <v>249345.49804352003</v>
          </cell>
          <cell r="KO16">
            <v>40922.811993839998</v>
          </cell>
          <cell r="KP16">
            <v>16887.417524980003</v>
          </cell>
          <cell r="KQ16">
            <v>17894.753329379997</v>
          </cell>
          <cell r="KR16">
            <v>31145.852981470001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106850.83582967</v>
          </cell>
          <cell r="LB16">
            <v>106850.83582967</v>
          </cell>
          <cell r="LC16">
            <v>124.87244843576147</v>
          </cell>
          <cell r="LD16">
            <v>121.47125334218043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R17"/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F17"/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T17"/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H17"/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V17"/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J17"/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X17"/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M17"/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Q17"/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F17"/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721962.14445661998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71879.879207120073</v>
          </cell>
          <cell r="KM17">
            <v>234392.59514980999</v>
          </cell>
          <cell r="KN17">
            <v>742614.83266784006</v>
          </cell>
          <cell r="KO17">
            <v>43780.212697199997</v>
          </cell>
          <cell r="KP17">
            <v>60167.818913449999</v>
          </cell>
          <cell r="KQ17">
            <v>73680.046230070031</v>
          </cell>
          <cell r="KR17">
            <v>67683.864425560023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245311.94226628004</v>
          </cell>
          <cell r="LB17">
            <v>245311.94226628004</v>
          </cell>
          <cell r="LC17">
            <v>104.65857170508779</v>
          </cell>
          <cell r="LD17">
            <v>101.80794912946286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R18"/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F18"/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T18"/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H18"/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V18"/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J18"/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X18"/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M18"/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Q18"/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F18"/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5776.7198068799999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474.26424244000083</v>
          </cell>
          <cell r="KM18">
            <v>1791.8060639400001</v>
          </cell>
          <cell r="KN18">
            <v>6241.9715816899998</v>
          </cell>
          <cell r="KO18">
            <v>440.34966100000003</v>
          </cell>
          <cell r="KP18">
            <v>509.65601840999994</v>
          </cell>
          <cell r="KQ18">
            <v>460.53363167000009</v>
          </cell>
          <cell r="KR18">
            <v>571.48259296999993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1982.0219040500001</v>
          </cell>
          <cell r="LB18">
            <v>1982.0219040500001</v>
          </cell>
          <cell r="LC18">
            <v>110.61587210458114</v>
          </cell>
          <cell r="LD18">
            <v>107.60298842858089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R19"/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F19"/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T19"/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H19"/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V19"/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J19"/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X19"/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M19"/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Q19"/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F19"/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415112.17826814001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41821.970984190011</v>
          </cell>
          <cell r="KM19">
            <v>136226.96440294996</v>
          </cell>
          <cell r="KN19">
            <v>437931.00009656994</v>
          </cell>
          <cell r="KO19">
            <v>42766.157407900006</v>
          </cell>
          <cell r="KP19">
            <v>29725.784797550008</v>
          </cell>
          <cell r="KQ19">
            <v>32723.633321799996</v>
          </cell>
          <cell r="KR19">
            <v>26212.039718739994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131427.61524598999</v>
          </cell>
          <cell r="LB19">
            <v>131427.61524598999</v>
          </cell>
          <cell r="LC19">
            <v>96.476946265378245</v>
          </cell>
          <cell r="LD19">
            <v>93.849169518850445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R20"/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F20"/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T20"/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H20"/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V20"/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J20"/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X20"/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M20"/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Q20"/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F20"/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224460.30635762998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17330.784541640012</v>
          </cell>
          <cell r="KM20">
            <v>73741.545216650004</v>
          </cell>
          <cell r="KN20">
            <v>231333.07072927002</v>
          </cell>
          <cell r="KO20">
            <v>14397.730391539999</v>
          </cell>
          <cell r="KP20">
            <v>15503.860988480001</v>
          </cell>
          <cell r="KQ20">
            <v>16638.850989059996</v>
          </cell>
          <cell r="KR20">
            <v>16473.036468229999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63013.478837309995</v>
          </cell>
          <cell r="LB20">
            <v>63013.478837309995</v>
          </cell>
          <cell r="LC20">
            <v>85.451801494230509</v>
          </cell>
          <cell r="LD20">
            <v>83.124320519679486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R21"/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F21"/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T21"/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H21"/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V21"/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J21"/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X21"/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M21"/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Q21"/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F21"/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140935.44672235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20055.102094009992</v>
          </cell>
          <cell r="KM21">
            <v>45328.168941059994</v>
          </cell>
          <cell r="KN21">
            <v>156088.19876271999</v>
          </cell>
          <cell r="KO21">
            <v>24068.85059202</v>
          </cell>
          <cell r="KP21">
            <v>9680.498314530003</v>
          </cell>
          <cell r="KQ21">
            <v>11219.932799349997</v>
          </cell>
          <cell r="KR21">
            <v>4822.0928291400014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49791.374535039999</v>
          </cell>
          <cell r="LB21">
            <v>49791.374535039999</v>
          </cell>
          <cell r="LC21">
            <v>109.84642816651935</v>
          </cell>
          <cell r="LD21">
            <v>106.85450210750909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R22"/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F22"/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T22"/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H22"/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V22"/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J22"/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X22"/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M22"/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Q22"/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F22"/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49716.425188160007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4436.084348540001</v>
          </cell>
          <cell r="KM22">
            <v>17157.25024524</v>
          </cell>
          <cell r="KN22">
            <v>50509.730604580007</v>
          </cell>
          <cell r="KO22">
            <v>4299.5764243399999</v>
          </cell>
          <cell r="KP22">
            <v>4541.4254945400007</v>
          </cell>
          <cell r="KQ22">
            <v>4864.8495333899991</v>
          </cell>
          <cell r="KR22">
            <v>4916.9104213700002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18622.76187364</v>
          </cell>
          <cell r="LB22">
            <v>18622.76187364</v>
          </cell>
          <cell r="LC22">
            <v>108.54164628627821</v>
          </cell>
          <cell r="LD22">
            <v>105.58525903334457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R23"/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F23"/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T23"/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H23"/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V23"/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J23"/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X23"/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M23"/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Q23"/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F23"/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89372.561079849998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9076.619083170006</v>
          </cell>
          <cell r="KM23">
            <v>30300.400294930005</v>
          </cell>
          <cell r="KN23">
            <v>93693.411609129995</v>
          </cell>
          <cell r="KO23">
            <v>5735.2332608200004</v>
          </cell>
          <cell r="KP23">
            <v>7532.2186467999991</v>
          </cell>
          <cell r="KQ23">
            <v>9253.1480923799973</v>
          </cell>
          <cell r="KR23">
            <v>7965.8837073500044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30486.483707350002</v>
          </cell>
          <cell r="LB23">
            <v>30486.483707350002</v>
          </cell>
          <cell r="LC23">
            <v>100.61412856136801</v>
          </cell>
          <cell r="LD23">
            <v>97.873665915727642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R24"/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F24"/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T24"/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H24"/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V24"/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J24"/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X24"/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M24"/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Q24"/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F24"/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115996.86419055999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9019.7011442300027</v>
          </cell>
          <cell r="KM24">
            <v>37317.365823550004</v>
          </cell>
          <cell r="KN24">
            <v>127505.11491608003</v>
          </cell>
          <cell r="KO24">
            <v>6368.3182127999953</v>
          </cell>
          <cell r="KP24">
            <v>17529.759269150003</v>
          </cell>
          <cell r="KQ24">
            <v>8866.1805820500012</v>
          </cell>
          <cell r="KR24">
            <v>9268.8208090499975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42033.078873049999</v>
          </cell>
          <cell r="LB24">
            <v>42033.078873049999</v>
          </cell>
          <cell r="LC24">
            <v>112.6367790047068</v>
          </cell>
          <cell r="LD24">
            <v>109.56885117189377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R25"/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F25"/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T25"/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H25"/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V25"/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J25"/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X25"/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M25"/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Q25"/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F25"/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1225027.7766549999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112841.620007</v>
          </cell>
          <cell r="KL25">
            <v>154258.57959899999</v>
          </cell>
          <cell r="KM25">
            <v>434752.559832</v>
          </cell>
          <cell r="KN25">
            <v>1388468.9302856699</v>
          </cell>
          <cell r="KO25">
            <v>96382.496859000006</v>
          </cell>
          <cell r="KP25">
            <v>139089.68715799999</v>
          </cell>
          <cell r="KQ25">
            <v>125224.914899</v>
          </cell>
          <cell r="KR25">
            <v>136735.14131500002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497432.240231</v>
          </cell>
          <cell r="LB25">
            <v>497432.240231</v>
          </cell>
          <cell r="LC25">
            <v>114.41732290736162</v>
          </cell>
          <cell r="LD25">
            <v>111.30089776980702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R26"/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F26"/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T26"/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H26"/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V26"/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J26"/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X26"/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M26"/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Q26"/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F26"/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422346.46391972993</v>
          </cell>
          <cell r="JZ26">
            <v>422346.46391972993</v>
          </cell>
          <cell r="KA26">
            <v>27256.793024480001</v>
          </cell>
          <cell r="KB26">
            <v>25552.056638549999</v>
          </cell>
          <cell r="KC26">
            <v>26875.324225469987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41570.124427870011</v>
          </cell>
          <cell r="KK26">
            <v>84167.079015740164</v>
          </cell>
          <cell r="KL26">
            <v>51714.111633019806</v>
          </cell>
          <cell r="KM26">
            <v>118899.53358715</v>
          </cell>
          <cell r="KN26">
            <v>455851.6900649899</v>
          </cell>
          <cell r="KO26">
            <v>37781.339283419984</v>
          </cell>
          <cell r="KP26">
            <v>28880.813725680007</v>
          </cell>
          <cell r="KQ26">
            <v>32775.234316019989</v>
          </cell>
          <cell r="KR26">
            <v>38164.062516229998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137601.44984134997</v>
          </cell>
          <cell r="LB26">
            <v>137601.44984134997</v>
          </cell>
          <cell r="LC26">
            <v>115.72917545592556</v>
          </cell>
          <cell r="LD26">
            <v>112.57701892599763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21237.579238870003</v>
          </cell>
          <cell r="JZ27">
            <v>21237.579238870003</v>
          </cell>
          <cell r="KA27">
            <v>2051.7164813066665</v>
          </cell>
          <cell r="KB27">
            <v>597.36694027666715</v>
          </cell>
          <cell r="KC27">
            <v>675.99154754666642</v>
          </cell>
          <cell r="KD27">
            <v>475.45061740333352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916.94217198999934</v>
          </cell>
          <cell r="KK27">
            <v>797.43404133000047</v>
          </cell>
          <cell r="KL27">
            <v>2272.22242865</v>
          </cell>
          <cell r="KM27">
            <v>3800.5255865333338</v>
          </cell>
          <cell r="KN27">
            <v>14816.62366997</v>
          </cell>
          <cell r="KO27">
            <v>864.95207333666679</v>
          </cell>
          <cell r="KP27">
            <v>2836.0023013566674</v>
          </cell>
          <cell r="KQ27">
            <v>2107.8263693666668</v>
          </cell>
          <cell r="KR27">
            <v>1374.9806836299986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7183.7614276899994</v>
          </cell>
          <cell r="LB27">
            <v>7183.7614276899994</v>
          </cell>
          <cell r="LC27">
            <v>189.02020955061374</v>
          </cell>
          <cell r="LD27">
            <v>183.8717991737488</v>
          </cell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  <cell r="CS28"/>
          <cell r="CT28"/>
          <cell r="CU28"/>
          <cell r="CV28"/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  <cell r="DI28"/>
          <cell r="DJ28"/>
          <cell r="DK28"/>
          <cell r="DL28"/>
          <cell r="DM28"/>
          <cell r="DN28"/>
          <cell r="DO28"/>
          <cell r="DP28"/>
          <cell r="DQ28"/>
          <cell r="DR28"/>
          <cell r="DS28"/>
          <cell r="DT28"/>
          <cell r="DU28"/>
          <cell r="DV28"/>
          <cell r="DW28"/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  <cell r="EJ28"/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N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R29"/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F29"/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T29"/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H29"/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V29"/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J29"/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X29"/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M29"/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Q29"/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F29"/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4132822.9065132388</v>
          </cell>
          <cell r="JZ29">
            <v>4132822.9065132388</v>
          </cell>
          <cell r="KA29">
            <v>283677.56268331764</v>
          </cell>
          <cell r="KB29">
            <v>358145.99263657571</v>
          </cell>
          <cell r="KC29">
            <v>308678.03960902797</v>
          </cell>
          <cell r="KD29">
            <v>402552.85583787732</v>
          </cell>
          <cell r="KE29">
            <v>351432.33377082</v>
          </cell>
          <cell r="KF29">
            <v>351368.77135491214</v>
          </cell>
          <cell r="KG29">
            <v>361713.13845146907</v>
          </cell>
          <cell r="KH29">
            <v>361575.04789632384</v>
          </cell>
          <cell r="KI29">
            <v>346053.30799834139</v>
          </cell>
          <cell r="KJ29">
            <v>363728.78775029856</v>
          </cell>
          <cell r="KK29">
            <v>387010.24386354221</v>
          </cell>
          <cell r="KL29">
            <v>630299.08438530914</v>
          </cell>
          <cell r="KM29">
            <v>1353054.4507667988</v>
          </cell>
          <cell r="KN29">
            <v>4506235.1662378153</v>
          </cell>
          <cell r="KO29">
            <v>364991.664062728</v>
          </cell>
          <cell r="KP29">
            <v>379654.88204653282</v>
          </cell>
          <cell r="KQ29">
            <v>414155.19271783921</v>
          </cell>
          <cell r="KR29">
            <v>383835.09650516952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1542636.8353322695</v>
          </cell>
          <cell r="LB29">
            <v>1542636.8353322695</v>
          </cell>
          <cell r="LC29">
            <v>114.01143793274773</v>
          </cell>
          <cell r="LD29">
            <v>110.90606802796472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R30"/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F30"/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T30"/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H30"/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V30"/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J30"/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X30"/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M30"/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Q30"/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F30"/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3379297.0766065489</v>
          </cell>
          <cell r="JZ30">
            <v>3379297.0766065489</v>
          </cell>
          <cell r="KA30">
            <v>262112.12020219481</v>
          </cell>
          <cell r="KB30">
            <v>301078.4167485222</v>
          </cell>
          <cell r="KC30">
            <v>282494.80906683428</v>
          </cell>
          <cell r="KD30">
            <v>311676.703195056</v>
          </cell>
          <cell r="KE30">
            <v>313721.86599599087</v>
          </cell>
          <cell r="KF30">
            <v>299869.72856494266</v>
          </cell>
          <cell r="KG30">
            <v>322185.93104072259</v>
          </cell>
          <cell r="KH30">
            <v>309725.53030423098</v>
          </cell>
          <cell r="KI30">
            <v>302112.29682904069</v>
          </cell>
          <cell r="KJ30">
            <v>317698.56746373075</v>
          </cell>
          <cell r="KK30">
            <v>309800.62243901822</v>
          </cell>
          <cell r="KL30">
            <v>410710.45011545077</v>
          </cell>
          <cell r="KM30">
            <v>1157362.0492126073</v>
          </cell>
          <cell r="KN30">
            <v>3743187.0419657351</v>
          </cell>
          <cell r="KO30">
            <v>291141.23845519923</v>
          </cell>
          <cell r="KP30">
            <v>350646.58309545281</v>
          </cell>
          <cell r="KQ30">
            <v>350184.83397768793</v>
          </cell>
          <cell r="KR30">
            <v>340742.19041555951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1332714.8459438996</v>
          </cell>
          <cell r="LB30">
            <v>1332714.8459438996</v>
          </cell>
          <cell r="LC30">
            <v>115.1510754003547</v>
          </cell>
          <cell r="LD30">
            <v>112.01466478633726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R31"/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F31"/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T31"/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H31"/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V31"/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J31"/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X31"/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M31"/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Q31"/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F31"/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907161.66736521386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88833.0803783109</v>
          </cell>
          <cell r="KK31">
            <v>90665.472031291822</v>
          </cell>
          <cell r="KL31">
            <v>93225.41398697719</v>
          </cell>
          <cell r="KM31">
            <v>326126.97038957517</v>
          </cell>
          <cell r="KN31">
            <v>1029819.1755657297</v>
          </cell>
          <cell r="KO31">
            <v>90041.515385447157</v>
          </cell>
          <cell r="KP31">
            <v>95749.637770973961</v>
          </cell>
          <cell r="KQ31">
            <v>96009.300550368847</v>
          </cell>
          <cell r="KR31">
            <v>92518.553283469533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374319.00699025951</v>
          </cell>
          <cell r="LB31">
            <v>374319.00699025951</v>
          </cell>
          <cell r="LC31">
            <v>114.77707794087577</v>
          </cell>
          <cell r="LD31">
            <v>111.65085402808927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R32"/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F32"/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T32"/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H32"/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V32"/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J32"/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X32"/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M32"/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Q32"/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F32"/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676149.54609696998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69901.129899634296</v>
          </cell>
          <cell r="KK32">
            <v>65174.559586347474</v>
          </cell>
          <cell r="KL32">
            <v>110802.03448836807</v>
          </cell>
          <cell r="KM32">
            <v>205751.97064736043</v>
          </cell>
          <cell r="KN32">
            <v>749737.9649295999</v>
          </cell>
          <cell r="KO32">
            <v>45015.10600271033</v>
          </cell>
          <cell r="KP32">
            <v>56757.747741716674</v>
          </cell>
          <cell r="KQ32">
            <v>69190.664169613025</v>
          </cell>
          <cell r="KR32">
            <v>73549.169197669966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244512.68711170997</v>
          </cell>
          <cell r="LB32">
            <v>244512.68711170997</v>
          </cell>
          <cell r="LC32">
            <v>118.8385638992405</v>
          </cell>
          <cell r="LD32">
            <v>115.60171585529231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R33"/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F33"/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T33"/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H33"/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V33"/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J33"/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X33"/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M33"/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Q33"/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F33"/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180458.75977704857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16617.775998705965</v>
          </cell>
          <cell r="KK33">
            <v>8846.4229810932593</v>
          </cell>
          <cell r="KL33">
            <v>26354.115483900769</v>
          </cell>
          <cell r="KM33">
            <v>63322.965857616065</v>
          </cell>
          <cell r="KN33">
            <v>188967.15961011121</v>
          </cell>
          <cell r="KO33">
            <v>17884.353610393038</v>
          </cell>
          <cell r="KP33">
            <v>21139.350584067328</v>
          </cell>
          <cell r="KQ33">
            <v>8933.0734960396239</v>
          </cell>
          <cell r="KR33">
            <v>8953.068900510003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56909.846591009991</v>
          </cell>
          <cell r="LB33">
            <v>56909.846591009991</v>
          </cell>
          <cell r="LC33">
            <v>89.872364347200346</v>
          </cell>
          <cell r="LD33">
            <v>87.424478936965329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R34"/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F34"/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T34"/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H34"/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V34"/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J34"/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X34"/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M34"/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Q34"/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F34"/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236737.14502582996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46612.570225909927</v>
          </cell>
          <cell r="KM34">
            <v>68208.855020179995</v>
          </cell>
          <cell r="KN34">
            <v>260280.08089604991</v>
          </cell>
          <cell r="KO34">
            <v>5448.6852766399988</v>
          </cell>
          <cell r="KP34">
            <v>16609.838842330002</v>
          </cell>
          <cell r="KQ34">
            <v>36153.80602732001</v>
          </cell>
          <cell r="KR34">
            <v>23201.238558369998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81413.568704660007</v>
          </cell>
          <cell r="LB34">
            <v>81413.568704660007</v>
          </cell>
          <cell r="LC34">
            <v>119.35923668645856</v>
          </cell>
          <cell r="LD34">
            <v>116.10820689344219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R35"/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F35"/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T35"/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H35"/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V35"/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J35"/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X35"/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M35"/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Q35"/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F35"/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1260189.7209966402</v>
          </cell>
          <cell r="JZ35">
            <v>1260189.7209966402</v>
          </cell>
          <cell r="KA35">
            <v>112795.37106055667</v>
          </cell>
          <cell r="KB35">
            <v>113942.74876421668</v>
          </cell>
          <cell r="KC35">
            <v>114548.95923433662</v>
          </cell>
          <cell r="KD35">
            <v>115545.00972769002</v>
          </cell>
          <cell r="KE35">
            <v>113223.32623587003</v>
          </cell>
          <cell r="KF35">
            <v>115812.59412619994</v>
          </cell>
          <cell r="KG35">
            <v>116244.79946391343</v>
          </cell>
          <cell r="KH35">
            <v>116004.14888254323</v>
          </cell>
          <cell r="KI35">
            <v>115559.23130374332</v>
          </cell>
          <cell r="KJ35">
            <v>117164.57627308006</v>
          </cell>
          <cell r="KK35">
            <v>116722.86226739004</v>
          </cell>
          <cell r="KL35">
            <v>118870.98972597993</v>
          </cell>
          <cell r="KM35">
            <v>456832.08878679998</v>
          </cell>
          <cell r="KN35">
            <v>1386434.61706552</v>
          </cell>
          <cell r="KO35">
            <v>126496.83648217334</v>
          </cell>
          <cell r="KP35">
            <v>129025.75734117336</v>
          </cell>
          <cell r="KQ35">
            <v>129692.46700439329</v>
          </cell>
          <cell r="KR35">
            <v>131166.53290463999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516381.59373237996</v>
          </cell>
          <cell r="LB35">
            <v>516381.59373237996</v>
          </cell>
          <cell r="LC35">
            <v>113.035315689781</v>
          </cell>
          <cell r="LD35">
            <v>109.95653277216051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R36"/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F36"/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T36"/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H36"/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V36"/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J36"/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X36"/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M36"/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Q36"/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F36"/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929618.75999999978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86246.21</v>
          </cell>
          <cell r="KM36">
            <v>349672.76</v>
          </cell>
          <cell r="KN36">
            <v>1044796.53</v>
          </cell>
          <cell r="KO36">
            <v>98517.680000000008</v>
          </cell>
          <cell r="KP36">
            <v>97961.440000000017</v>
          </cell>
          <cell r="KQ36">
            <v>98458.81</v>
          </cell>
          <cell r="KR36">
            <v>98154.16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393092.09000000008</v>
          </cell>
          <cell r="LB36">
            <v>393092.09000000008</v>
          </cell>
          <cell r="LC36">
            <v>112.41713252127505</v>
          </cell>
          <cell r="LD36">
            <v>109.35518727750491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R37"/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F37"/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T37"/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H37"/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V37"/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J37"/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X37"/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M37"/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Q37"/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F37"/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8696.1964000000007</v>
          </cell>
          <cell r="JZ37">
            <v>8696.1964000000007</v>
          </cell>
          <cell r="KA37">
            <v>711.08</v>
          </cell>
          <cell r="KB37">
            <v>856.39200000000005</v>
          </cell>
          <cell r="KC37">
            <v>864.01826899999992</v>
          </cell>
          <cell r="KD37">
            <v>863.22486200000037</v>
          </cell>
          <cell r="KE37">
            <v>851.45637699999975</v>
          </cell>
          <cell r="KF37">
            <v>858.40007499999967</v>
          </cell>
          <cell r="KG37">
            <v>850.44355800000062</v>
          </cell>
          <cell r="KH37">
            <v>852.42871129000036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968.39054839000016</v>
          </cell>
          <cell r="KM37">
            <v>3294.7151310000004</v>
          </cell>
          <cell r="KN37">
            <v>10381.576935450003</v>
          </cell>
          <cell r="KO37">
            <v>969.54</v>
          </cell>
          <cell r="KP37">
            <v>1076.8</v>
          </cell>
          <cell r="KQ37">
            <v>1050.06</v>
          </cell>
          <cell r="KR37">
            <v>1033.1860000000001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4129.5859999999993</v>
          </cell>
          <cell r="LB37">
            <v>4129.5859999999993</v>
          </cell>
          <cell r="LC37">
            <v>125.33969814703228</v>
          </cell>
          <cell r="LD37">
            <v>121.92577640761894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R38"/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F38"/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T38"/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H38"/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V38"/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J38"/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X38"/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M38"/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Q38"/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F38"/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25473.738004999999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3121.9207769999998</v>
          </cell>
          <cell r="KM38">
            <v>9926.8180309999989</v>
          </cell>
          <cell r="KN38">
            <v>31217.490522999997</v>
          </cell>
          <cell r="KO38">
            <v>2566.7946910000001</v>
          </cell>
          <cell r="KP38">
            <v>2873.5387100000007</v>
          </cell>
          <cell r="KQ38">
            <v>3637.8995369999998</v>
          </cell>
          <cell r="KR38">
            <v>2480.0514829999997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11558.284421</v>
          </cell>
          <cell r="LB38">
            <v>11558.284421</v>
          </cell>
          <cell r="LC38">
            <v>116.43493801241416</v>
          </cell>
          <cell r="LD38">
            <v>113.2635583778348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R39"/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F39"/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T39"/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H39"/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V39"/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J39"/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X39"/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M39"/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Q39"/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F39"/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244127.85975950002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20793.417968590074</v>
          </cell>
          <cell r="KK39">
            <v>22008.625719390035</v>
          </cell>
          <cell r="KL39">
            <v>23351.066428589911</v>
          </cell>
          <cell r="KM39">
            <v>75761.092868799984</v>
          </cell>
          <cell r="KN39">
            <v>241759.18754135992</v>
          </cell>
          <cell r="KO39">
            <v>19588.583772173337</v>
          </cell>
          <cell r="KP39">
            <v>22041.427788173351</v>
          </cell>
          <cell r="KQ39">
            <v>21271.526828393289</v>
          </cell>
          <cell r="KR39">
            <v>23888.348818639988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86789.887207379958</v>
          </cell>
          <cell r="LB39">
            <v>86789.887207379958</v>
          </cell>
          <cell r="LC39">
            <v>114.55733269011733</v>
          </cell>
          <cell r="LD39">
            <v>111.43709405653436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R40"/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F40"/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T40"/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H40"/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V40"/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J40"/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X40"/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M40"/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Q40"/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F40"/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52273.166832139992</v>
          </cell>
          <cell r="JZ40">
            <v>52273.166832139992</v>
          </cell>
          <cell r="KA40">
            <v>4383.1507810000039</v>
          </cell>
          <cell r="KB40">
            <v>4724.9593579999928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5183.4019720000069</v>
          </cell>
          <cell r="KM40">
            <v>18176.702755999999</v>
          </cell>
          <cell r="KN40">
            <v>58279.832065710027</v>
          </cell>
          <cell r="KO40">
            <v>4854.2380189999967</v>
          </cell>
          <cell r="KP40">
            <v>5072.5508430000045</v>
          </cell>
          <cell r="KQ40">
            <v>5274.170638999989</v>
          </cell>
          <cell r="KR40">
            <v>5610.7866029999859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20811.746103999976</v>
          </cell>
          <cell r="LB40">
            <v>20811.746103999976</v>
          </cell>
          <cell r="LC40">
            <v>114.49681707057771</v>
          </cell>
          <cell r="LD40">
            <v>111.37822672235185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R41"/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F41"/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T41"/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H41"/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V41"/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J41"/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X41"/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M41"/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Q41"/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F41"/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118600.23734484633</v>
          </cell>
          <cell r="JZ41">
            <v>118600.23734484633</v>
          </cell>
          <cell r="KA41">
            <v>5276.3758852402443</v>
          </cell>
          <cell r="KB41">
            <v>13410.718932852593</v>
          </cell>
          <cell r="KC41">
            <v>8562.2910784971718</v>
          </cell>
          <cell r="KD41">
            <v>9869.8126144854923</v>
          </cell>
          <cell r="KE41">
            <v>17490.163575378188</v>
          </cell>
          <cell r="KF41">
            <v>11381.52199239634</v>
          </cell>
          <cell r="KG41">
            <v>12346.320629301357</v>
          </cell>
          <cell r="KH41">
            <v>7320.6291168418229</v>
          </cell>
          <cell r="KI41">
            <v>10017.451474970761</v>
          </cell>
          <cell r="KJ41">
            <v>9248.6201828395278</v>
          </cell>
          <cell r="KK41">
            <v>8178.8122116055893</v>
          </cell>
          <cell r="KL41">
            <v>14845.326204314857</v>
          </cell>
          <cell r="KM41">
            <v>37119.198511075505</v>
          </cell>
          <cell r="KN41">
            <v>127948.04389872396</v>
          </cell>
          <cell r="KO41">
            <v>6254.7416978353895</v>
          </cell>
          <cell r="KP41">
            <v>31364.250815191499</v>
          </cell>
          <cell r="KQ41">
            <v>10205.522729953091</v>
          </cell>
          <cell r="KR41">
            <v>11353.627570900009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59178.142813879989</v>
          </cell>
          <cell r="LB41">
            <v>59178.142813879989</v>
          </cell>
          <cell r="LC41">
            <v>159.42731844337266</v>
          </cell>
          <cell r="LD41">
            <v>155.08494012001231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R42"/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F42"/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T42"/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H42"/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V42"/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J42"/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X42"/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M42"/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Q42"/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F42"/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704648.98790997011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45149.544286567805</v>
          </cell>
          <cell r="KK42">
            <v>73598.871425524019</v>
          </cell>
          <cell r="KL42">
            <v>213705.83074786834</v>
          </cell>
          <cell r="KM42">
            <v>182187.13655419135</v>
          </cell>
          <cell r="KN42">
            <v>715380.18000763003</v>
          </cell>
          <cell r="KO42">
            <v>72738.691862158739</v>
          </cell>
          <cell r="KP42">
            <v>20297.876515100015</v>
          </cell>
          <cell r="KQ42">
            <v>62696.75947945127</v>
          </cell>
          <cell r="KR42">
            <v>41614.68608960999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197348.01394631999</v>
          </cell>
          <cell r="LB42">
            <v>197348.01394631999</v>
          </cell>
          <cell r="LC42">
            <v>108.3215959583508</v>
          </cell>
          <cell r="LD42">
            <v>105.37120229411556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R43"/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F43"/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T43"/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H43"/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V43"/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J43"/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X43"/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M43"/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Q43"/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F43"/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27933.100000000002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523.4</v>
          </cell>
          <cell r="KM43">
            <v>7843.3</v>
          </cell>
          <cell r="KN43">
            <v>23258.500000000004</v>
          </cell>
          <cell r="KO43">
            <v>769.3</v>
          </cell>
          <cell r="KP43">
            <v>3575.5</v>
          </cell>
          <cell r="KQ43">
            <v>747.5</v>
          </cell>
          <cell r="KR43">
            <v>577.20000000000005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5669.5</v>
          </cell>
          <cell r="LB43">
            <v>5669.5</v>
          </cell>
          <cell r="LC43">
            <v>72.284625094029295</v>
          </cell>
          <cell r="LD43">
            <v>70.315783165398145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R44"/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F44"/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T44"/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H44"/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V44"/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J44"/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X44"/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M44"/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Q44"/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F44"/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20943.74199672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412.38489346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5359.4035219899997</v>
          </cell>
          <cell r="KM44">
            <v>5661.9649999999992</v>
          </cell>
          <cell r="KN44">
            <v>24409.444264449998</v>
          </cell>
          <cell r="KO44">
            <v>342.43374537</v>
          </cell>
          <cell r="KP44">
            <v>5134.92243598</v>
          </cell>
          <cell r="KQ44">
            <v>526.09926070000006</v>
          </cell>
          <cell r="KR44">
            <v>901.02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6904.4754420499994</v>
          </cell>
          <cell r="LB44">
            <v>6904.4754420499994</v>
          </cell>
          <cell r="LC44">
            <v>121.94486264132682</v>
          </cell>
          <cell r="LD44">
            <v>118.62340723864477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-191859.57764518875</v>
          </cell>
          <cell r="JZ45">
            <v>-191859.57764518875</v>
          </cell>
          <cell r="KA45">
            <v>18014.122084808943</v>
          </cell>
          <cell r="KB45">
            <v>-45169.090302899072</v>
          </cell>
          <cell r="KC45">
            <v>-1488.5818861413281</v>
          </cell>
          <cell r="KD45">
            <v>-33341.650030603982</v>
          </cell>
          <cell r="KE45">
            <v>4414.7346070933854</v>
          </cell>
          <cell r="KF45">
            <v>36284.342930981191</v>
          </cell>
          <cell r="KG45">
            <v>16539.037883460813</v>
          </cell>
          <cell r="KH45">
            <v>-48750.241248143779</v>
          </cell>
          <cell r="KI45">
            <v>-8779.2980833313777</v>
          </cell>
          <cell r="KJ45">
            <v>-10028.604746928497</v>
          </cell>
          <cell r="KK45">
            <v>1621.2316322078696</v>
          </cell>
          <cell r="KL45">
            <v>-182135.84597656922</v>
          </cell>
          <cell r="KM45">
            <v>-61985.200134835439</v>
          </cell>
          <cell r="KN45">
            <v>-252819.84313606506</v>
          </cell>
          <cell r="KO45">
            <v>-42295.31180757127</v>
          </cell>
          <cell r="KP45">
            <v>-21686.331411926192</v>
          </cell>
          <cell r="KQ45">
            <v>-48922.453762532503</v>
          </cell>
          <cell r="KR45">
            <v>6735.751343660464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-106168.3456383695</v>
          </cell>
          <cell r="LB45">
            <v>-106168.3456383695</v>
          </cell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R47"/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F47"/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T47"/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H47"/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V47"/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J47"/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X47"/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M47"/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Q47"/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F47"/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667281.82945595984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23969.313978059989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155173.70903115004</v>
          </cell>
          <cell r="KM47">
            <v>208200.79063753001</v>
          </cell>
          <cell r="KN47">
            <v>624299.98564174003</v>
          </cell>
          <cell r="KO47">
            <v>132632.26481015998</v>
          </cell>
          <cell r="KP47">
            <v>51159.138779089997</v>
          </cell>
          <cell r="KQ47">
            <v>21246.231854019992</v>
          </cell>
          <cell r="KR47">
            <v>15457.098837320025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220494.73428059</v>
          </cell>
          <cell r="LB47">
            <v>220494.73428059</v>
          </cell>
          <cell r="LC47">
            <v>105.9048496431809</v>
          </cell>
          <cell r="LD47">
            <v>103.02028175406701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R48"/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F48"/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T48"/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H48"/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V48"/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J48"/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X48"/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M48"/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Q48"/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F48"/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4316.3917981899995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7.0234393300000058</v>
          </cell>
          <cell r="KM48">
            <v>1615.48720237</v>
          </cell>
          <cell r="KN48">
            <v>3797.7861659900004</v>
          </cell>
          <cell r="KO48">
            <v>2.3231199999999999</v>
          </cell>
          <cell r="KP48">
            <v>13.502639670000001</v>
          </cell>
          <cell r="KQ48">
            <v>2.766258810000001</v>
          </cell>
          <cell r="KR48">
            <v>30.906639400000003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49.498657880000003</v>
          </cell>
          <cell r="LB48">
            <v>49.498657880000003</v>
          </cell>
          <cell r="LC48">
            <v>3.0640080470698257</v>
          </cell>
          <cell r="LD48">
            <v>2.9805525749706478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R49"/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F49"/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T49"/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H49"/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V49"/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J49"/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X49"/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M49"/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Q49"/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F49"/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45609.671999999999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5033.8006929600033</v>
          </cell>
          <cell r="KM49">
            <v>6768.0330174500004</v>
          </cell>
          <cell r="KN49">
            <v>22228.165999999997</v>
          </cell>
          <cell r="KO49">
            <v>4420.9017209600006</v>
          </cell>
          <cell r="KP49">
            <v>498.73830488000038</v>
          </cell>
          <cell r="KQ49">
            <v>84.668810539999782</v>
          </cell>
          <cell r="KR49">
            <v>620.15816361999919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5624.4669999999996</v>
          </cell>
          <cell r="LB49">
            <v>5624.4669999999996</v>
          </cell>
          <cell r="LC49">
            <v>83.103421415032287</v>
          </cell>
          <cell r="LD49">
            <v>80.839904100225951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R50"/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F50"/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T50"/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H50"/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V50"/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J50"/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X50"/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M50"/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Q50"/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F50"/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230927.88803177996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7966.5102178399993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38031.384898860022</v>
          </cell>
          <cell r="KM50">
            <v>158360.74635077</v>
          </cell>
          <cell r="KN50">
            <v>356483.40940880997</v>
          </cell>
          <cell r="KO50">
            <v>65217.339969199995</v>
          </cell>
          <cell r="KP50">
            <v>47548.897834539996</v>
          </cell>
          <cell r="KQ50">
            <v>10823.56253307</v>
          </cell>
          <cell r="KR50">
            <v>5060.1340342999993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128649.93437110999</v>
          </cell>
          <cell r="LB50">
            <v>128649.93437110999</v>
          </cell>
          <cell r="LC50">
            <v>81.238524909543941</v>
          </cell>
          <cell r="LD50">
            <v>79.025802441190606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386427.87762598996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112101.50000000001</v>
          </cell>
          <cell r="KM51">
            <v>41456.524066940008</v>
          </cell>
          <cell r="KN51">
            <v>241790.62406693998</v>
          </cell>
          <cell r="KO51">
            <v>62991.7</v>
          </cell>
          <cell r="KP51">
            <v>3098.0000000000032</v>
          </cell>
          <cell r="KQ51">
            <v>10335.234251599992</v>
          </cell>
          <cell r="KR51">
            <v>9745.9000000000269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86170.834251600012</v>
          </cell>
          <cell r="LB51">
            <v>86170.834251600012</v>
          </cell>
          <cell r="LC51">
            <v>207.85831950710491</v>
          </cell>
          <cell r="LD51">
            <v>202.19680885905146</v>
          </cell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R53"/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F53"/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T53"/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H53"/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V53"/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J53"/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X53"/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M53"/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Q53"/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F53"/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388485.88005806995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13799.825913950051</v>
          </cell>
          <cell r="KL53">
            <v>28425.708037299926</v>
          </cell>
          <cell r="KM53">
            <v>154470.21616181999</v>
          </cell>
          <cell r="KN53">
            <v>438906.87077069987</v>
          </cell>
          <cell r="KO53">
            <v>177814.73588705005</v>
          </cell>
          <cell r="KP53">
            <v>23805.367624340008</v>
          </cell>
          <cell r="KQ53">
            <v>9097.7870682199846</v>
          </cell>
          <cell r="KR53">
            <v>34506.232858510011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245224.12343812003</v>
          </cell>
          <cell r="LB53">
            <v>245224.12343812003</v>
          </cell>
          <cell r="LC53">
            <v>158.75171896000197</v>
          </cell>
          <cell r="LD53">
            <v>154.42774217899026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R54"/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F54"/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T54"/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H54"/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V54"/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J54"/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X54"/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M54"/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Q54"/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F54"/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194371.52809998998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960.36723656005211</v>
          </cell>
          <cell r="KL54">
            <v>7265.9488168599328</v>
          </cell>
          <cell r="KM54">
            <v>117575.01570366</v>
          </cell>
          <cell r="KN54">
            <v>266044.64218958002</v>
          </cell>
          <cell r="KO54">
            <v>154221.95433705003</v>
          </cell>
          <cell r="KP54">
            <v>19356.924551640008</v>
          </cell>
          <cell r="KQ54">
            <v>2463.1284859499856</v>
          </cell>
          <cell r="KR54">
            <v>4349.6910104300132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180391.69838507002</v>
          </cell>
          <cell r="LB54">
            <v>180391.69838507002</v>
          </cell>
          <cell r="LC54">
            <v>153.42689712220434</v>
          </cell>
          <cell r="LD54">
            <v>149.24795439903147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R55"/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F55"/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T55"/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H55"/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V55"/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J55"/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X55"/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M55"/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Q55"/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F55"/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159683.09095807999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15999.759220439993</v>
          </cell>
          <cell r="KM55">
            <v>36316.500458160001</v>
          </cell>
          <cell r="KN55">
            <v>166419.42858112001</v>
          </cell>
          <cell r="KO55">
            <v>23592.78155</v>
          </cell>
          <cell r="KP55">
            <v>4432.2630727000005</v>
          </cell>
          <cell r="KQ55">
            <v>6632.1265822699997</v>
          </cell>
          <cell r="KR55">
            <v>30156.54184808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64813.71305305</v>
          </cell>
          <cell r="LB55">
            <v>64813.71305305</v>
          </cell>
          <cell r="LC55">
            <v>178.46904915224818</v>
          </cell>
          <cell r="LD55">
            <v>173.6080244671675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Q56"/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F56"/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34431.260999999999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0.6</v>
          </cell>
          <cell r="KL56">
            <v>5160</v>
          </cell>
          <cell r="KM56">
            <v>578.70000000000005</v>
          </cell>
          <cell r="KN56">
            <v>6442.7999999999993</v>
          </cell>
          <cell r="KO56">
            <v>0</v>
          </cell>
          <cell r="KP56">
            <v>16.18</v>
          </cell>
          <cell r="KQ56">
            <v>2.532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18.712</v>
          </cell>
          <cell r="LB56">
            <v>18.712</v>
          </cell>
          <cell r="LC56">
            <v>3.2334542941074824</v>
          </cell>
          <cell r="LD56">
            <v>3.1453835545792632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  <cell r="W7">
            <v>40.927003302905703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  <cell r="W8">
            <v>40.784435516829134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  <cell r="W9">
            <v>36.398161850207778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  <cell r="W10">
            <v>4.2665920391374668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  <cell r="W11">
            <v>3.2140838903971485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  <cell r="W12">
            <v>1.0525081487403176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  <cell r="W13">
            <v>2.8244158506411399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  <cell r="W14">
            <v>9.6048529991949838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  <cell r="W15">
            <v>2.3992399628987959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  <cell r="W16">
            <v>7.1455518449629665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  <cell r="W17">
            <v>6.0061191333221471E-2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  <cell r="W18">
            <v>4.2138380867840688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  <cell r="W19">
            <v>2.2259216724935063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  <cell r="W20">
            <v>1.5019041737141983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  <cell r="W21">
            <v>0.48601224057636461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  <cell r="W22">
            <v>0.90153212773753777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  <cell r="W23">
            <v>1.2268734329715831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  <cell r="W24">
            <v>13.360057313741001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  <cell r="W25">
            <v>4.3862736666213609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  <cell r="W26">
            <v>0.14256778607656953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  <cell r="W28">
            <v>43.3596739379295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  <cell r="W29">
            <v>36.017509881496402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  <cell r="W30">
            <v>9.9090753190400385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  <cell r="W31">
            <v>7.2140916971661335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  <cell r="W32">
            <v>1.8182704904217799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  <cell r="W33">
            <v>2.5044541671385643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  <cell r="W34">
            <v>13.340482845330165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  <cell r="W35">
            <v>10.05318968075564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  <cell r="W36">
            <v>9.9893097957969593E-2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  <cell r="W37">
            <v>0.30037939883367581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  <cell r="W38">
            <v>2.3262433398574425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  <cell r="W39">
            <v>0.560777327925436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  <cell r="W40">
            <v>1.2311353623997212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  <cell r="W41">
            <v>6.8834959123283248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  <cell r="W42">
            <v>0.22379679246240899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  <cell r="W43">
            <v>0.23487135164236106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  <cell r="W44">
            <v>-2.4326706350237868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  <cell r="W46">
            <v>6.0071085547627483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  <cell r="W47">
            <v>3.6542870881900037E-2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  <cell r="W48">
            <v>0.21388276342506929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  <cell r="W49">
            <v>3.4301370936111706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  <cell r="W50">
            <v>2.3265458268446078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  <cell r="W52">
            <v>4.2232280614913114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  <cell r="W53">
            <v>2.5599216447250375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  <cell r="W54">
            <v>1.6013128241237227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  <cell r="W55">
            <v>6.1993592642552546E-2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LB351"/>
  <sheetViews>
    <sheetView tabSelected="1" zoomScale="82" zoomScaleNormal="82" workbookViewId="0">
      <pane xSplit="2" ySplit="6" topLeftCell="JX7" activePane="bottomRight" state="frozen"/>
      <selection pane="topRight" activeCell="C1" sqref="C1"/>
      <selection pane="bottomLeft" activeCell="A6" sqref="A6"/>
      <selection pane="bottomRight" activeCell="LC9" sqref="LC9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70" width="10.7109375" style="17" customWidth="1"/>
    <col min="271" max="283" width="10.7109375" style="17" hidden="1" customWidth="1"/>
    <col min="284" max="288" width="10.7109375" style="17" customWidth="1"/>
    <col min="289" max="296" width="10.7109375" style="17" hidden="1" customWidth="1"/>
    <col min="297" max="302" width="12.140625" style="17" customWidth="1"/>
    <col min="303" max="310" width="12.140625" style="17" hidden="1" customWidth="1"/>
    <col min="311" max="311" width="12.140625" style="17" customWidth="1"/>
    <col min="312" max="312" width="12.140625" style="17" hidden="1" customWidth="1"/>
    <col min="313" max="313" width="12.140625" style="17" customWidth="1"/>
    <col min="314" max="314" width="10.7109375" style="17" customWidth="1"/>
    <col min="315" max="16384" width="9.140625" style="17"/>
  </cols>
  <sheetData>
    <row r="1" spans="1:314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14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14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14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9"/>
      <c r="KK4" s="159"/>
      <c r="KL4" s="159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59" t="s">
        <v>1</v>
      </c>
      <c r="KZ4" s="159"/>
      <c r="LA4" s="50"/>
    </row>
    <row r="5" spans="1:314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49">
        <v>2013</v>
      </c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54"/>
      <c r="DY5" s="149">
        <v>2014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54"/>
      <c r="EN5" s="149">
        <v>2015</v>
      </c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>
        <v>2016</v>
      </c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6">
        <v>2017</v>
      </c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8"/>
      <c r="GC5" s="36"/>
      <c r="GD5" s="146">
        <v>2018</v>
      </c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8"/>
      <c r="GR5" s="130"/>
      <c r="GS5" s="146">
        <v>2019</v>
      </c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8"/>
      <c r="HG5" s="146">
        <v>2020</v>
      </c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8"/>
      <c r="HU5" s="146">
        <v>2021</v>
      </c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8"/>
      <c r="II5" s="146">
        <v>2022</v>
      </c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8"/>
      <c r="IW5" s="146">
        <v>2023</v>
      </c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8"/>
      <c r="JK5" s="146">
        <v>2024</v>
      </c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8"/>
      <c r="JY5" s="146">
        <v>2025</v>
      </c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8"/>
      <c r="KM5" s="146">
        <v>2026</v>
      </c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8"/>
      <c r="LA5" s="155" t="s">
        <v>93</v>
      </c>
      <c r="LB5" s="157" t="s">
        <v>94</v>
      </c>
    </row>
    <row r="6" spans="1:314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">
        <v>92</v>
      </c>
      <c r="KL6" s="37" t="s">
        <v>2</v>
      </c>
      <c r="KM6" s="37" t="s">
        <v>3</v>
      </c>
      <c r="KN6" s="37" t="s">
        <v>4</v>
      </c>
      <c r="KO6" s="37" t="s">
        <v>5</v>
      </c>
      <c r="KP6" s="37" t="s">
        <v>6</v>
      </c>
      <c r="KQ6" s="37" t="s">
        <v>15</v>
      </c>
      <c r="KR6" s="37" t="s">
        <v>8</v>
      </c>
      <c r="KS6" s="37" t="s">
        <v>9</v>
      </c>
      <c r="KT6" s="37" t="s">
        <v>10</v>
      </c>
      <c r="KU6" s="37" t="s">
        <v>11</v>
      </c>
      <c r="KV6" s="37" t="s">
        <v>12</v>
      </c>
      <c r="KW6" s="37" t="s">
        <v>13</v>
      </c>
      <c r="KX6" s="37" t="s">
        <v>14</v>
      </c>
      <c r="KY6" s="37" t="str">
        <f>+KK6</f>
        <v>Јануар - Април</v>
      </c>
      <c r="KZ6" s="37" t="s">
        <v>2</v>
      </c>
      <c r="LA6" s="156"/>
      <c r="LB6" s="158"/>
    </row>
    <row r="7" spans="1:314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3940963.3288680501</v>
      </c>
      <c r="JX7" s="23">
        <f>+'[1]табела 1'!JZ8</f>
        <v>3940963.3288680501</v>
      </c>
      <c r="JY7" s="23">
        <f>+'[1]табела 1'!KA8</f>
        <v>301691.68476812658</v>
      </c>
      <c r="JZ7" s="23">
        <f>+'[1]табела 1'!KB8</f>
        <v>312976.90233367664</v>
      </c>
      <c r="KA7" s="23">
        <f>+'[1]табела 1'!KC8</f>
        <v>307189.45772288664</v>
      </c>
      <c r="KB7" s="23">
        <f>+'[1]табела 1'!KD8</f>
        <v>369211.20580727333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353700.18300337007</v>
      </c>
      <c r="KI7" s="23">
        <f>+'[1]табела 1'!KK8</f>
        <v>388631.47549575008</v>
      </c>
      <c r="KJ7" s="23">
        <f>+'[1]табела 1'!KL8</f>
        <v>448163.23840873991</v>
      </c>
      <c r="KK7" s="23">
        <f>+'[1]табела 1'!KM8</f>
        <v>1291069.2506319631</v>
      </c>
      <c r="KL7" s="23">
        <f>+'[1]табела 1'!KN8</f>
        <v>4253415.3231017496</v>
      </c>
      <c r="KM7" s="23">
        <f>+'[1]табела 1'!KO8</f>
        <v>322696.35225515673</v>
      </c>
      <c r="KN7" s="23">
        <f>+'[1]табела 1'!KP8</f>
        <v>357968.55063460662</v>
      </c>
      <c r="KO7" s="23">
        <f>+'[1]табела 1'!KQ8</f>
        <v>365232.7389553067</v>
      </c>
      <c r="KP7" s="23">
        <f>+'[1]табела 1'!KR8</f>
        <v>390570.84784882999</v>
      </c>
      <c r="KQ7" s="23">
        <f>+'[1]табела 1'!KS8</f>
        <v>0</v>
      </c>
      <c r="KR7" s="23">
        <f>+'[1]табела 1'!KT8</f>
        <v>0</v>
      </c>
      <c r="KS7" s="23">
        <f>+'[1]табела 1'!KU8</f>
        <v>0</v>
      </c>
      <c r="KT7" s="23">
        <f>+'[1]табела 1'!KV8</f>
        <v>0</v>
      </c>
      <c r="KU7" s="23">
        <f>+'[1]табела 1'!KW8</f>
        <v>0</v>
      </c>
      <c r="KV7" s="23">
        <f>+'[1]табела 1'!KX8</f>
        <v>0</v>
      </c>
      <c r="KW7" s="23">
        <f>+'[1]табела 1'!KY8</f>
        <v>0</v>
      </c>
      <c r="KX7" s="23">
        <f>+'[1]табела 1'!KZ8</f>
        <v>0</v>
      </c>
      <c r="KY7" s="23">
        <f>+'[1]табела 1'!LA8</f>
        <v>1436468.4896939001</v>
      </c>
      <c r="KZ7" s="23">
        <f>+'[1]табела 1'!LB8</f>
        <v>1436468.4896939001</v>
      </c>
      <c r="LA7" s="23">
        <f>+'[1]табела 1'!LC8</f>
        <v>111.26192409824382</v>
      </c>
      <c r="LB7" s="79">
        <f>+'[1]табела 1'!LD8</f>
        <v>108.23144367533446</v>
      </c>
    </row>
    <row r="8" spans="1:314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3919725.7496291804</v>
      </c>
      <c r="JX8" s="26">
        <f>+'[1]табела 1'!JZ9</f>
        <v>3919725.7496291804</v>
      </c>
      <c r="JY8" s="26">
        <f>+'[1]табела 1'!KA9</f>
        <v>299639.96828681993</v>
      </c>
      <c r="JZ8" s="26">
        <f>+'[1]табела 1'!KB9</f>
        <v>312379.5353934</v>
      </c>
      <c r="KA8" s="26">
        <f>+'[1]табела 1'!KC9</f>
        <v>306513.46617534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352783.24083138007</v>
      </c>
      <c r="KI8" s="26">
        <f>+'[1]табела 1'!KK9</f>
        <v>387834.04145442008</v>
      </c>
      <c r="KJ8" s="26">
        <f>+'[1]табела 1'!KL9</f>
        <v>445891.0159800899</v>
      </c>
      <c r="KK8" s="26">
        <f>+'[1]табела 1'!KM9</f>
        <v>1287268.72504543</v>
      </c>
      <c r="KL8" s="26">
        <f>+'[1]табела 1'!KN9</f>
        <v>4238598.6994317798</v>
      </c>
      <c r="KM8" s="26">
        <f>+'[1]табела 1'!KO9</f>
        <v>321831.40018182003</v>
      </c>
      <c r="KN8" s="26">
        <f>+'[1]табела 1'!KP9</f>
        <v>355132.54833324999</v>
      </c>
      <c r="KO8" s="26">
        <f>+'[1]табела 1'!KQ9</f>
        <v>363124.91258594004</v>
      </c>
      <c r="KP8" s="26">
        <f>+'[1]табела 1'!KR9</f>
        <v>389195.8671652</v>
      </c>
      <c r="KQ8" s="26">
        <f>+'[1]табела 1'!KS9</f>
        <v>0</v>
      </c>
      <c r="KR8" s="26">
        <f>+'[1]табела 1'!KT9</f>
        <v>0</v>
      </c>
      <c r="KS8" s="26">
        <f>+'[1]табела 1'!KU9</f>
        <v>0</v>
      </c>
      <c r="KT8" s="26">
        <f>+'[1]табела 1'!KV9</f>
        <v>0</v>
      </c>
      <c r="KU8" s="26">
        <f>+'[1]табела 1'!KW9</f>
        <v>0</v>
      </c>
      <c r="KV8" s="26">
        <f>+'[1]табела 1'!KX9</f>
        <v>0</v>
      </c>
      <c r="KW8" s="26">
        <f>+'[1]табела 1'!KY9</f>
        <v>0</v>
      </c>
      <c r="KX8" s="26">
        <f>+'[1]табела 1'!KZ9</f>
        <v>0</v>
      </c>
      <c r="KY8" s="26">
        <f>+'[1]табела 1'!LA9</f>
        <v>1429284.7282662101</v>
      </c>
      <c r="KZ8" s="26">
        <f>+'[1]табела 1'!LB9</f>
        <v>1429284.7282662101</v>
      </c>
      <c r="LA8" s="95">
        <f>+'[1]табела 1'!LC9</f>
        <v>111.03235093478776</v>
      </c>
      <c r="LB8" s="27">
        <f>+'[1]табела 1'!LD9</f>
        <v>108.00812347741999</v>
      </c>
    </row>
    <row r="9" spans="1:314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3497379.28570945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311213.11640351004</v>
      </c>
      <c r="KI9" s="26">
        <f>+'[1]табела 1'!KK10</f>
        <v>303666.96243867988</v>
      </c>
      <c r="KJ9" s="26">
        <f>+'[1]табела 1'!KL10</f>
        <v>394176.90434707009</v>
      </c>
      <c r="KK9" s="26">
        <f>+'[1]табела 1'!KM10</f>
        <v>1168369.19145828</v>
      </c>
      <c r="KL9" s="26">
        <f>+'[1]табела 1'!KN10</f>
        <v>3782747.0093667898</v>
      </c>
      <c r="KM9" s="26">
        <f>+'[1]табела 1'!KO10</f>
        <v>284050.06089840003</v>
      </c>
      <c r="KN9" s="26">
        <f>+'[1]табела 1'!KP10</f>
        <v>326251.73460756999</v>
      </c>
      <c r="KO9" s="26">
        <f>+'[1]табела 1'!KQ10</f>
        <v>330349.67826992006</v>
      </c>
      <c r="KP9" s="26">
        <f>+'[1]табела 1'!KR10</f>
        <v>351031.80464897002</v>
      </c>
      <c r="KQ9" s="26">
        <f>+'[1]табела 1'!KS10</f>
        <v>0</v>
      </c>
      <c r="KR9" s="26">
        <f>+'[1]табела 1'!KT10</f>
        <v>0</v>
      </c>
      <c r="KS9" s="26">
        <f>+'[1]табела 1'!KU10</f>
        <v>0</v>
      </c>
      <c r="KT9" s="26">
        <f>+'[1]табела 1'!KV10</f>
        <v>0</v>
      </c>
      <c r="KU9" s="26">
        <f>+'[1]табела 1'!KW10</f>
        <v>0</v>
      </c>
      <c r="KV9" s="26">
        <f>+'[1]табела 1'!KX10</f>
        <v>0</v>
      </c>
      <c r="KW9" s="26">
        <f>+'[1]табела 1'!KY10</f>
        <v>0</v>
      </c>
      <c r="KX9" s="26">
        <f>+'[1]табела 1'!KZ10</f>
        <v>0</v>
      </c>
      <c r="KY9" s="26">
        <f>+'[1]табела 1'!LA10</f>
        <v>1291683.27842486</v>
      </c>
      <c r="KZ9" s="26">
        <f>+'[1]табела 1'!LB10</f>
        <v>1291683.27842486</v>
      </c>
      <c r="LA9" s="95">
        <f>+'[1]табела 1'!LC10</f>
        <v>110.55437680727165</v>
      </c>
      <c r="LB9" s="27">
        <f>+'[1]табела 1'!LD10</f>
        <v>107.54316810045881</v>
      </c>
    </row>
    <row r="10" spans="1:314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402977.05220169004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53309.505443679969</v>
      </c>
      <c r="KK10" s="26">
        <f>+'[1]табела 1'!KM11</f>
        <v>137201.20383617</v>
      </c>
      <c r="KL10" s="26">
        <f>+'[1]табела 1'!KN11</f>
        <v>443413.55320786004</v>
      </c>
      <c r="KM10" s="26">
        <f>+'[1]табела 1'!KO11</f>
        <v>30261.638508529995</v>
      </c>
      <c r="KN10" s="26">
        <f>+'[1]табела 1'!KP11</f>
        <v>35244.917835209992</v>
      </c>
      <c r="KO10" s="26">
        <f>+'[1]табела 1'!KQ11</f>
        <v>37314.651156430002</v>
      </c>
      <c r="KP10" s="26">
        <f>+'[1]табела 1'!KR11</f>
        <v>44900.760966209993</v>
      </c>
      <c r="KQ10" s="26">
        <f>+'[1]табела 1'!KS11</f>
        <v>0</v>
      </c>
      <c r="KR10" s="26">
        <f>+'[1]табела 1'!KT11</f>
        <v>0</v>
      </c>
      <c r="KS10" s="26">
        <f>+'[1]табела 1'!KU11</f>
        <v>0</v>
      </c>
      <c r="KT10" s="26">
        <f>+'[1]табела 1'!KV11</f>
        <v>0</v>
      </c>
      <c r="KU10" s="26">
        <f>+'[1]табела 1'!KW11</f>
        <v>0</v>
      </c>
      <c r="KV10" s="26">
        <f>+'[1]табела 1'!KX11</f>
        <v>0</v>
      </c>
      <c r="KW10" s="26">
        <f>+'[1]табела 1'!KY11</f>
        <v>0</v>
      </c>
      <c r="KX10" s="26">
        <f>+'[1]табела 1'!KZ11</f>
        <v>0</v>
      </c>
      <c r="KY10" s="26">
        <f>+'[1]табела 1'!LA11</f>
        <v>147721.96846637997</v>
      </c>
      <c r="KZ10" s="26">
        <f>+'[1]табела 1'!LB11</f>
        <v>147721.96846637997</v>
      </c>
      <c r="LA10" s="95">
        <f>+'[1]табела 1'!LC11</f>
        <v>107.66812851203017</v>
      </c>
      <c r="LB10" s="27">
        <f>+'[1]табела 1'!LD11</f>
        <v>104.73553357201378</v>
      </c>
    </row>
    <row r="11" spans="1:314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299154.26012851001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41925.388948189982</v>
      </c>
      <c r="KK11" s="30">
        <f>+'[1]табела 1'!KM12</f>
        <v>104847.68221769</v>
      </c>
      <c r="KL11" s="30">
        <f>+'[1]табела 1'!KN12</f>
        <v>334029.67639653996</v>
      </c>
      <c r="KM11" s="30">
        <f>+'[1]табела 1'!KO12</f>
        <v>23952.891502690003</v>
      </c>
      <c r="KN11" s="30">
        <f>+'[1]табела 1'!KP12</f>
        <v>27975.400407640002</v>
      </c>
      <c r="KO11" s="30">
        <f>+'[1]табела 1'!KQ12</f>
        <v>29072.421526349997</v>
      </c>
      <c r="KP11" s="30">
        <f>+'[1]табела 1'!KR12</f>
        <v>32223.500307449998</v>
      </c>
      <c r="KQ11" s="30">
        <f>+'[1]табела 1'!KS12</f>
        <v>0</v>
      </c>
      <c r="KR11" s="30">
        <f>+'[1]табела 1'!KT12</f>
        <v>0</v>
      </c>
      <c r="KS11" s="30">
        <f>+'[1]табела 1'!KU12</f>
        <v>0</v>
      </c>
      <c r="KT11" s="30">
        <f>+'[1]табела 1'!KV12</f>
        <v>0</v>
      </c>
      <c r="KU11" s="30">
        <f>+'[1]табела 1'!KW12</f>
        <v>0</v>
      </c>
      <c r="KV11" s="30">
        <f>+'[1]табела 1'!KX12</f>
        <v>0</v>
      </c>
      <c r="KW11" s="30">
        <f>+'[1]табела 1'!KY12</f>
        <v>0</v>
      </c>
      <c r="KX11" s="30">
        <f>+'[1]табела 1'!KZ12</f>
        <v>0</v>
      </c>
      <c r="KY11" s="30">
        <f>+'[1]табела 1'!LA12</f>
        <v>113224.21374413</v>
      </c>
      <c r="KZ11" s="30">
        <f>+'[1]табела 1'!LB12</f>
        <v>113224.21374413</v>
      </c>
      <c r="LA11" s="96">
        <f>+'[1]табела 1'!LC12</f>
        <v>107.98923862622753</v>
      </c>
      <c r="LB11" s="31">
        <f>+'[1]табела 1'!LD12</f>
        <v>105.04789749633028</v>
      </c>
    </row>
    <row r="12" spans="1:314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103822.79207317997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11384.116495489987</v>
      </c>
      <c r="KK12" s="30">
        <f>+'[1]табела 1'!KM13</f>
        <v>32353.521618479994</v>
      </c>
      <c r="KL12" s="30">
        <f>+'[1]табела 1'!KN13</f>
        <v>109383.87681131996</v>
      </c>
      <c r="KM12" s="30">
        <f>+'[1]табела 1'!KO13</f>
        <v>6308.7470058399922</v>
      </c>
      <c r="KN12" s="30">
        <f>+'[1]табела 1'!KP13</f>
        <v>7269.5174275699901</v>
      </c>
      <c r="KO12" s="30">
        <f>+'[1]табела 1'!KQ13</f>
        <v>8242.2296300800044</v>
      </c>
      <c r="KP12" s="30">
        <f>+'[1]табела 1'!KR13</f>
        <v>12677.260658759995</v>
      </c>
      <c r="KQ12" s="30">
        <f>+'[1]табела 1'!KS13</f>
        <v>0</v>
      </c>
      <c r="KR12" s="30">
        <f>+'[1]табела 1'!KT13</f>
        <v>0</v>
      </c>
      <c r="KS12" s="30">
        <f>+'[1]табела 1'!KU13</f>
        <v>0</v>
      </c>
      <c r="KT12" s="30">
        <f>+'[1]табела 1'!KV13</f>
        <v>0</v>
      </c>
      <c r="KU12" s="30">
        <f>+'[1]табела 1'!KW13</f>
        <v>0</v>
      </c>
      <c r="KV12" s="30">
        <f>+'[1]табела 1'!KX13</f>
        <v>0</v>
      </c>
      <c r="KW12" s="30">
        <f>+'[1]табела 1'!KY13</f>
        <v>0</v>
      </c>
      <c r="KX12" s="30">
        <f>+'[1]табела 1'!KZ13</f>
        <v>0</v>
      </c>
      <c r="KY12" s="30">
        <f>+'[1]табела 1'!LA13</f>
        <v>34497.754722249985</v>
      </c>
      <c r="KZ12" s="30">
        <f>+'[1]табела 1'!LB13</f>
        <v>34497.754722249985</v>
      </c>
      <c r="LA12" s="96">
        <f>+'[1]табела 1'!LC13</f>
        <v>106.62751068973347</v>
      </c>
      <c r="LB12" s="31">
        <f>+'[1]табела 1'!LD13</f>
        <v>103.72325942581078</v>
      </c>
    </row>
    <row r="13" spans="1:314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297110.43933338998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25229.817715880032</v>
      </c>
      <c r="KK13" s="26">
        <f>+'[1]табела 1'!KM14</f>
        <v>70818.312750240002</v>
      </c>
      <c r="KL13" s="26">
        <f>+'[1]табела 1'!KN14</f>
        <v>293532.69695843005</v>
      </c>
      <c r="KM13" s="26">
        <f>+'[1]табела 1'!KO14</f>
        <v>17392.842297310002</v>
      </c>
      <c r="KN13" s="26">
        <f>+'[1]табела 1'!KP14</f>
        <v>19564.474444019997</v>
      </c>
      <c r="KO13" s="26">
        <f>+'[1]табела 1'!KQ14</f>
        <v>24931.817027139994</v>
      </c>
      <c r="KP13" s="26">
        <f>+'[1]табела 1'!KR14</f>
        <v>26547.958132620006</v>
      </c>
      <c r="KQ13" s="26">
        <f>+'[1]табела 1'!KS14</f>
        <v>0</v>
      </c>
      <c r="KR13" s="26">
        <f>+'[1]табела 1'!KT14</f>
        <v>0</v>
      </c>
      <c r="KS13" s="26">
        <f>+'[1]табела 1'!KU14</f>
        <v>0</v>
      </c>
      <c r="KT13" s="26">
        <f>+'[1]табела 1'!KV14</f>
        <v>0</v>
      </c>
      <c r="KU13" s="26">
        <f>+'[1]табела 1'!KW14</f>
        <v>0</v>
      </c>
      <c r="KV13" s="26">
        <f>+'[1]табела 1'!KX14</f>
        <v>0</v>
      </c>
      <c r="KW13" s="26">
        <f>+'[1]табела 1'!KY14</f>
        <v>0</v>
      </c>
      <c r="KX13" s="26">
        <f>+'[1]табела 1'!KZ14</f>
        <v>0</v>
      </c>
      <c r="KY13" s="26">
        <f>+'[1]табела 1'!LA14</f>
        <v>88437.091901089996</v>
      </c>
      <c r="KZ13" s="26">
        <f>+'[1]табела 1'!LB14</f>
        <v>88437.091901089996</v>
      </c>
      <c r="LA13" s="95">
        <f>+'[1]табела 1'!LC14</f>
        <v>124.87884625688189</v>
      </c>
      <c r="LB13" s="27">
        <f>+'[1]табела 1'!LD14</f>
        <v>121.47747690358159</v>
      </c>
    </row>
    <row r="14" spans="1:314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951782.41398082022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101460.71037692009</v>
      </c>
      <c r="KK14" s="26">
        <f>+'[1]табела 1'!KM15</f>
        <v>321752.38451844</v>
      </c>
      <c r="KL14" s="26">
        <f>+'[1]табела 1'!KN15</f>
        <v>998202.30229304999</v>
      </c>
      <c r="KM14" s="26">
        <f>+'[1]табела 1'!KO15</f>
        <v>85143.374352039988</v>
      </c>
      <c r="KN14" s="26">
        <f>+'[1]табела 1'!KP15</f>
        <v>77564.892456839996</v>
      </c>
      <c r="KO14" s="26">
        <f>+'[1]табела 1'!KQ15</f>
        <v>92035.333191120022</v>
      </c>
      <c r="KP14" s="26">
        <f>+'[1]табела 1'!KR15</f>
        <v>99401.200000000026</v>
      </c>
      <c r="KQ14" s="26">
        <f>+'[1]табела 1'!KS15</f>
        <v>0</v>
      </c>
      <c r="KR14" s="26">
        <f>+'[1]табела 1'!KT15</f>
        <v>0</v>
      </c>
      <c r="KS14" s="26">
        <f>+'[1]табела 1'!KU15</f>
        <v>0</v>
      </c>
      <c r="KT14" s="26">
        <f>+'[1]табела 1'!KV15</f>
        <v>0</v>
      </c>
      <c r="KU14" s="26">
        <f>+'[1]табела 1'!KW15</f>
        <v>0</v>
      </c>
      <c r="KV14" s="26">
        <f>+'[1]табела 1'!KX15</f>
        <v>0</v>
      </c>
      <c r="KW14" s="26">
        <f>+'[1]табела 1'!KY15</f>
        <v>0</v>
      </c>
      <c r="KX14" s="26">
        <f>+'[1]табела 1'!KZ15</f>
        <v>0</v>
      </c>
      <c r="KY14" s="26">
        <f>+'[1]табела 1'!LA15</f>
        <v>354144.8</v>
      </c>
      <c r="KZ14" s="26">
        <f>+'[1]табела 1'!LB15</f>
        <v>354144.8</v>
      </c>
      <c r="LA14" s="95">
        <f>+'[1]табела 1'!LC15</f>
        <v>110.06749818809922</v>
      </c>
      <c r="LB14" s="27">
        <f>+'[1]табела 1'!LD15</f>
        <v>107.0695507666335</v>
      </c>
    </row>
    <row r="15" spans="1:314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224043.54971732001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29106.566927360025</v>
      </c>
      <c r="KK15" s="30">
        <f>+'[1]табела 1'!KM16</f>
        <v>85567.983304690002</v>
      </c>
      <c r="KL15" s="30">
        <f>+'[1]табела 1'!KN16</f>
        <v>249345.49804352003</v>
      </c>
      <c r="KM15" s="30">
        <f>+'[1]табела 1'!KO16</f>
        <v>40922.811993839998</v>
      </c>
      <c r="KN15" s="30">
        <f>+'[1]табела 1'!KP16</f>
        <v>16887.417524980003</v>
      </c>
      <c r="KO15" s="30">
        <f>+'[1]табела 1'!KQ16</f>
        <v>17894.753329379997</v>
      </c>
      <c r="KP15" s="30">
        <f>+'[1]табела 1'!KR16</f>
        <v>31145.852981470001</v>
      </c>
      <c r="KQ15" s="30">
        <f>+'[1]табела 1'!KS16</f>
        <v>0</v>
      </c>
      <c r="KR15" s="30">
        <f>+'[1]табела 1'!KT16</f>
        <v>0</v>
      </c>
      <c r="KS15" s="30">
        <f>+'[1]табела 1'!KU16</f>
        <v>0</v>
      </c>
      <c r="KT15" s="30">
        <f>+'[1]табела 1'!KV16</f>
        <v>0</v>
      </c>
      <c r="KU15" s="30">
        <f>+'[1]табела 1'!KW16</f>
        <v>0</v>
      </c>
      <c r="KV15" s="30">
        <f>+'[1]табела 1'!KX16</f>
        <v>0</v>
      </c>
      <c r="KW15" s="30">
        <f>+'[1]табела 1'!KY16</f>
        <v>0</v>
      </c>
      <c r="KX15" s="30">
        <f>+'[1]табела 1'!KZ16</f>
        <v>0</v>
      </c>
      <c r="KY15" s="30">
        <f>+'[1]табела 1'!LA16</f>
        <v>106850.83582967</v>
      </c>
      <c r="KZ15" s="30">
        <f>+'[1]табела 1'!LB16</f>
        <v>106850.83582967</v>
      </c>
      <c r="LA15" s="96">
        <f>+'[1]табела 1'!LC16</f>
        <v>124.87244843576147</v>
      </c>
      <c r="LB15" s="31">
        <f>+'[1]табела 1'!LD16</f>
        <v>121.47125334218043</v>
      </c>
    </row>
    <row r="16" spans="1:314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721962.14445661998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71879.879207120073</v>
      </c>
      <c r="KK16" s="30">
        <f>+'[1]табела 1'!KM17</f>
        <v>234392.59514980999</v>
      </c>
      <c r="KL16" s="30">
        <f>+'[1]табела 1'!KN17</f>
        <v>742614.83266784006</v>
      </c>
      <c r="KM16" s="30">
        <f>+'[1]табела 1'!KO17</f>
        <v>43780.212697199997</v>
      </c>
      <c r="KN16" s="30">
        <f>+'[1]табела 1'!KP17</f>
        <v>60167.818913449999</v>
      </c>
      <c r="KO16" s="30">
        <f>+'[1]табела 1'!KQ17</f>
        <v>73680.046230070031</v>
      </c>
      <c r="KP16" s="30">
        <f>+'[1]табела 1'!KR17</f>
        <v>67683.864425560023</v>
      </c>
      <c r="KQ16" s="30">
        <f>+'[1]табела 1'!KS17</f>
        <v>0</v>
      </c>
      <c r="KR16" s="30">
        <f>+'[1]табела 1'!KT17</f>
        <v>0</v>
      </c>
      <c r="KS16" s="30">
        <f>+'[1]табела 1'!KU17</f>
        <v>0</v>
      </c>
      <c r="KT16" s="30">
        <f>+'[1]табела 1'!KV17</f>
        <v>0</v>
      </c>
      <c r="KU16" s="30">
        <f>+'[1]табела 1'!KW17</f>
        <v>0</v>
      </c>
      <c r="KV16" s="30">
        <f>+'[1]табела 1'!KX17</f>
        <v>0</v>
      </c>
      <c r="KW16" s="30">
        <f>+'[1]табела 1'!KY17</f>
        <v>0</v>
      </c>
      <c r="KX16" s="30">
        <f>+'[1]табела 1'!KZ17</f>
        <v>0</v>
      </c>
      <c r="KY16" s="30">
        <f>+'[1]табела 1'!LA17</f>
        <v>245311.94226628004</v>
      </c>
      <c r="KZ16" s="30">
        <f>+'[1]табела 1'!LB17</f>
        <v>245311.94226628004</v>
      </c>
      <c r="LA16" s="96">
        <f>+'[1]табела 1'!LC17</f>
        <v>104.65857170508779</v>
      </c>
      <c r="LB16" s="31">
        <f>+'[1]табела 1'!LD17</f>
        <v>101.80794912946286</v>
      </c>
    </row>
    <row r="17" spans="1:314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5776.7198068799999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474.26424244000083</v>
      </c>
      <c r="KK17" s="30">
        <f>+'[1]табела 1'!KM18</f>
        <v>1791.8060639400001</v>
      </c>
      <c r="KL17" s="30">
        <f>+'[1]табела 1'!KN18</f>
        <v>6241.9715816899998</v>
      </c>
      <c r="KM17" s="30">
        <f>+'[1]табела 1'!KO18</f>
        <v>440.34966100000003</v>
      </c>
      <c r="KN17" s="30">
        <f>+'[1]табела 1'!KP18</f>
        <v>509.65601840999994</v>
      </c>
      <c r="KO17" s="30">
        <f>+'[1]табела 1'!KQ18</f>
        <v>460.53363167000009</v>
      </c>
      <c r="KP17" s="30">
        <f>+'[1]табела 1'!KR18</f>
        <v>571.48259296999993</v>
      </c>
      <c r="KQ17" s="30">
        <f>+'[1]табела 1'!KS18</f>
        <v>0</v>
      </c>
      <c r="KR17" s="30">
        <f>+'[1]табела 1'!KT18</f>
        <v>0</v>
      </c>
      <c r="KS17" s="30">
        <f>+'[1]табела 1'!KU18</f>
        <v>0</v>
      </c>
      <c r="KT17" s="30">
        <f>+'[1]табела 1'!KV18</f>
        <v>0</v>
      </c>
      <c r="KU17" s="30">
        <f>+'[1]табела 1'!KW18</f>
        <v>0</v>
      </c>
      <c r="KV17" s="30">
        <f>+'[1]табела 1'!KX18</f>
        <v>0</v>
      </c>
      <c r="KW17" s="30">
        <f>+'[1]табела 1'!KY18</f>
        <v>0</v>
      </c>
      <c r="KX17" s="30">
        <f>+'[1]табела 1'!KZ18</f>
        <v>0</v>
      </c>
      <c r="KY17" s="30">
        <f>+'[1]табела 1'!LA18</f>
        <v>1982.0219040500001</v>
      </c>
      <c r="KZ17" s="30">
        <f>+'[1]табела 1'!LB18</f>
        <v>1982.0219040500001</v>
      </c>
      <c r="LA17" s="96">
        <f>+'[1]табела 1'!LC18</f>
        <v>110.61587210458114</v>
      </c>
      <c r="LB17" s="31">
        <f>+'[1]табела 1'!LD18</f>
        <v>107.60298842858089</v>
      </c>
    </row>
    <row r="18" spans="1:314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415112.17826814001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41821.970984190011</v>
      </c>
      <c r="KK18" s="26">
        <f>+'[1]табела 1'!KM19</f>
        <v>136226.96440294996</v>
      </c>
      <c r="KL18" s="26">
        <f>+'[1]табела 1'!KN19</f>
        <v>437931.00009656994</v>
      </c>
      <c r="KM18" s="26">
        <f>+'[1]табела 1'!KO19</f>
        <v>42766.157407900006</v>
      </c>
      <c r="KN18" s="26">
        <f>+'[1]табела 1'!KP19</f>
        <v>29725.784797550008</v>
      </c>
      <c r="KO18" s="26">
        <f>+'[1]табела 1'!KQ19</f>
        <v>32723.633321799996</v>
      </c>
      <c r="KP18" s="26">
        <f>+'[1]табела 1'!KR19</f>
        <v>26212.039718739994</v>
      </c>
      <c r="KQ18" s="26">
        <f>+'[1]табела 1'!KS19</f>
        <v>0</v>
      </c>
      <c r="KR18" s="26">
        <f>+'[1]табела 1'!KT19</f>
        <v>0</v>
      </c>
      <c r="KS18" s="26">
        <f>+'[1]табела 1'!KU19</f>
        <v>0</v>
      </c>
      <c r="KT18" s="26">
        <f>+'[1]табела 1'!KV19</f>
        <v>0</v>
      </c>
      <c r="KU18" s="26">
        <f>+'[1]табела 1'!KW19</f>
        <v>0</v>
      </c>
      <c r="KV18" s="26">
        <f>+'[1]табела 1'!KX19</f>
        <v>0</v>
      </c>
      <c r="KW18" s="26">
        <f>+'[1]табела 1'!KY19</f>
        <v>0</v>
      </c>
      <c r="KX18" s="26">
        <f>+'[1]табела 1'!KZ19</f>
        <v>0</v>
      </c>
      <c r="KY18" s="26">
        <f>+'[1]табела 1'!LA19</f>
        <v>131427.61524598999</v>
      </c>
      <c r="KZ18" s="26">
        <f>+'[1]табела 1'!LB19</f>
        <v>131427.61524598999</v>
      </c>
      <c r="LA18" s="95">
        <f>+'[1]табела 1'!LC19</f>
        <v>96.476946265378245</v>
      </c>
      <c r="LB18" s="27">
        <f>+'[1]табела 1'!LD19</f>
        <v>93.849169518850445</v>
      </c>
    </row>
    <row r="19" spans="1:314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224460.30635762998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17330.784541640012</v>
      </c>
      <c r="KK19" s="30">
        <f>+'[1]табела 1'!KM20</f>
        <v>73741.545216650004</v>
      </c>
      <c r="KL19" s="30">
        <f>+'[1]табела 1'!KN20</f>
        <v>231333.07072927002</v>
      </c>
      <c r="KM19" s="30">
        <f>+'[1]табела 1'!KO20</f>
        <v>14397.730391539999</v>
      </c>
      <c r="KN19" s="30">
        <f>+'[1]табела 1'!KP20</f>
        <v>15503.860988480001</v>
      </c>
      <c r="KO19" s="30">
        <f>+'[1]табела 1'!KQ20</f>
        <v>16638.850989059996</v>
      </c>
      <c r="KP19" s="30">
        <f>+'[1]табела 1'!KR20</f>
        <v>16473.036468229999</v>
      </c>
      <c r="KQ19" s="30">
        <f>+'[1]табела 1'!KS20</f>
        <v>0</v>
      </c>
      <c r="KR19" s="30">
        <f>+'[1]табела 1'!KT20</f>
        <v>0</v>
      </c>
      <c r="KS19" s="30">
        <f>+'[1]табела 1'!KU20</f>
        <v>0</v>
      </c>
      <c r="KT19" s="30">
        <f>+'[1]табела 1'!KV20</f>
        <v>0</v>
      </c>
      <c r="KU19" s="30">
        <f>+'[1]табела 1'!KW20</f>
        <v>0</v>
      </c>
      <c r="KV19" s="30">
        <f>+'[1]табела 1'!KX20</f>
        <v>0</v>
      </c>
      <c r="KW19" s="30">
        <f>+'[1]табела 1'!KY20</f>
        <v>0</v>
      </c>
      <c r="KX19" s="30">
        <f>+'[1]табела 1'!KZ20</f>
        <v>0</v>
      </c>
      <c r="KY19" s="30">
        <f>+'[1]табела 1'!LA20</f>
        <v>63013.478837309995</v>
      </c>
      <c r="KZ19" s="30">
        <f>+'[1]табела 1'!LB20</f>
        <v>63013.478837309995</v>
      </c>
      <c r="LA19" s="96">
        <f>+'[1]табела 1'!LC20</f>
        <v>85.451801494230509</v>
      </c>
      <c r="LB19" s="31">
        <f>+'[1]табела 1'!LD20</f>
        <v>83.124320519679486</v>
      </c>
    </row>
    <row r="20" spans="1:314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140935.44672235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20055.102094009992</v>
      </c>
      <c r="KK20" s="30">
        <f>+'[1]табела 1'!KM21</f>
        <v>45328.168941059994</v>
      </c>
      <c r="KL20" s="30">
        <f>+'[1]табела 1'!KN21</f>
        <v>156088.19876271999</v>
      </c>
      <c r="KM20" s="30">
        <f>+'[1]табела 1'!KO21</f>
        <v>24068.85059202</v>
      </c>
      <c r="KN20" s="30">
        <f>+'[1]табела 1'!KP21</f>
        <v>9680.498314530003</v>
      </c>
      <c r="KO20" s="30">
        <f>+'[1]табела 1'!KQ21</f>
        <v>11219.932799349997</v>
      </c>
      <c r="KP20" s="30">
        <f>+'[1]табела 1'!KR21</f>
        <v>4822.0928291400014</v>
      </c>
      <c r="KQ20" s="30">
        <f>+'[1]табела 1'!KS21</f>
        <v>0</v>
      </c>
      <c r="KR20" s="30">
        <f>+'[1]табела 1'!KT21</f>
        <v>0</v>
      </c>
      <c r="KS20" s="30">
        <f>+'[1]табела 1'!KU21</f>
        <v>0</v>
      </c>
      <c r="KT20" s="30">
        <f>+'[1]табела 1'!KV21</f>
        <v>0</v>
      </c>
      <c r="KU20" s="30">
        <f>+'[1]табела 1'!KW21</f>
        <v>0</v>
      </c>
      <c r="KV20" s="30">
        <f>+'[1]табела 1'!KX21</f>
        <v>0</v>
      </c>
      <c r="KW20" s="30">
        <f>+'[1]табела 1'!KY21</f>
        <v>0</v>
      </c>
      <c r="KX20" s="30">
        <f>+'[1]табела 1'!KZ21</f>
        <v>0</v>
      </c>
      <c r="KY20" s="30">
        <f>+'[1]табела 1'!LA21</f>
        <v>49791.374535039999</v>
      </c>
      <c r="KZ20" s="30">
        <f>+'[1]табела 1'!LB21</f>
        <v>49791.374535039999</v>
      </c>
      <c r="LA20" s="96">
        <f>+'[1]табела 1'!LC21</f>
        <v>109.84642816651935</v>
      </c>
      <c r="LB20" s="31">
        <f>+'[1]табела 1'!LD21</f>
        <v>106.85450210750909</v>
      </c>
    </row>
    <row r="21" spans="1:314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49716.425188160007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4436.084348540001</v>
      </c>
      <c r="KK21" s="30">
        <f>+'[1]табела 1'!KM22</f>
        <v>17157.25024524</v>
      </c>
      <c r="KL21" s="30">
        <f>+'[1]табела 1'!KN22</f>
        <v>50509.730604580007</v>
      </c>
      <c r="KM21" s="30">
        <f>+'[1]табела 1'!KO22</f>
        <v>4299.5764243399999</v>
      </c>
      <c r="KN21" s="30">
        <f>+'[1]табела 1'!KP22</f>
        <v>4541.4254945400007</v>
      </c>
      <c r="KO21" s="30">
        <f>+'[1]табела 1'!KQ22</f>
        <v>4864.8495333899991</v>
      </c>
      <c r="KP21" s="30">
        <f>+'[1]табела 1'!KR22</f>
        <v>4916.9104213700002</v>
      </c>
      <c r="KQ21" s="30">
        <f>+'[1]табела 1'!KS22</f>
        <v>0</v>
      </c>
      <c r="KR21" s="30">
        <f>+'[1]табела 1'!KT22</f>
        <v>0</v>
      </c>
      <c r="KS21" s="30">
        <f>+'[1]табела 1'!KU22</f>
        <v>0</v>
      </c>
      <c r="KT21" s="30">
        <f>+'[1]табела 1'!KV22</f>
        <v>0</v>
      </c>
      <c r="KU21" s="30">
        <f>+'[1]табела 1'!KW22</f>
        <v>0</v>
      </c>
      <c r="KV21" s="30">
        <f>+'[1]табела 1'!KX22</f>
        <v>0</v>
      </c>
      <c r="KW21" s="30">
        <f>+'[1]табела 1'!KY22</f>
        <v>0</v>
      </c>
      <c r="KX21" s="30">
        <f>+'[1]табела 1'!KZ22</f>
        <v>0</v>
      </c>
      <c r="KY21" s="30">
        <f>+'[1]табела 1'!LA22</f>
        <v>18622.76187364</v>
      </c>
      <c r="KZ21" s="30">
        <f>+'[1]табела 1'!LB22</f>
        <v>18622.76187364</v>
      </c>
      <c r="LA21" s="96">
        <f>+'[1]табела 1'!LC22</f>
        <v>108.54164628627821</v>
      </c>
      <c r="LB21" s="31">
        <f>+'[1]табела 1'!LD22</f>
        <v>105.58525903334457</v>
      </c>
    </row>
    <row r="22" spans="1:314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89372.561079849998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9076.619083170006</v>
      </c>
      <c r="KK22" s="26">
        <f>+'[1]табела 1'!KM23</f>
        <v>30300.400294930005</v>
      </c>
      <c r="KL22" s="26">
        <f>+'[1]табела 1'!KN23</f>
        <v>93693.411609129995</v>
      </c>
      <c r="KM22" s="26">
        <f>+'[1]табела 1'!KO23</f>
        <v>5735.2332608200004</v>
      </c>
      <c r="KN22" s="26">
        <f>+'[1]табела 1'!KP23</f>
        <v>7532.2186467999991</v>
      </c>
      <c r="KO22" s="26">
        <f>+'[1]табела 1'!KQ23</f>
        <v>9253.1480923799973</v>
      </c>
      <c r="KP22" s="26">
        <f>+'[1]табела 1'!KR23</f>
        <v>7965.8837073500044</v>
      </c>
      <c r="KQ22" s="26">
        <f>+'[1]табела 1'!KS23</f>
        <v>0</v>
      </c>
      <c r="KR22" s="26">
        <f>+'[1]табела 1'!KT23</f>
        <v>0</v>
      </c>
      <c r="KS22" s="26">
        <f>+'[1]табела 1'!KU23</f>
        <v>0</v>
      </c>
      <c r="KT22" s="26">
        <f>+'[1]табела 1'!KV23</f>
        <v>0</v>
      </c>
      <c r="KU22" s="26">
        <f>+'[1]табела 1'!KW23</f>
        <v>0</v>
      </c>
      <c r="KV22" s="26">
        <f>+'[1]табела 1'!KX23</f>
        <v>0</v>
      </c>
      <c r="KW22" s="26">
        <f>+'[1]табела 1'!KY23</f>
        <v>0</v>
      </c>
      <c r="KX22" s="26">
        <f>+'[1]табела 1'!KZ23</f>
        <v>0</v>
      </c>
      <c r="KY22" s="26">
        <f>+'[1]табела 1'!LA23</f>
        <v>30486.483707350002</v>
      </c>
      <c r="KZ22" s="26">
        <f>+'[1]табела 1'!LB23</f>
        <v>30486.483707350002</v>
      </c>
      <c r="LA22" s="95">
        <f>+'[1]табела 1'!LC23</f>
        <v>100.61412856136801</v>
      </c>
      <c r="LB22" s="27">
        <f>+'[1]табела 1'!LD23</f>
        <v>97.873665915727642</v>
      </c>
    </row>
    <row r="23" spans="1:314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115996.86419055999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9019.7011442300027</v>
      </c>
      <c r="KK23" s="26">
        <f>+'[1]табела 1'!KM24</f>
        <v>37317.365823550004</v>
      </c>
      <c r="KL23" s="26">
        <f>+'[1]табела 1'!KN24</f>
        <v>127505.11491608003</v>
      </c>
      <c r="KM23" s="26">
        <f>+'[1]табела 1'!KO24</f>
        <v>6368.3182127999953</v>
      </c>
      <c r="KN23" s="26">
        <f>+'[1]табела 1'!KP24</f>
        <v>17529.759269150003</v>
      </c>
      <c r="KO23" s="26">
        <f>+'[1]табела 1'!KQ24</f>
        <v>8866.1805820500012</v>
      </c>
      <c r="KP23" s="26">
        <f>+'[1]табела 1'!KR24</f>
        <v>9268.8208090499975</v>
      </c>
      <c r="KQ23" s="26">
        <f>+'[1]табела 1'!KS24</f>
        <v>0</v>
      </c>
      <c r="KR23" s="26">
        <f>+'[1]табела 1'!KT24</f>
        <v>0</v>
      </c>
      <c r="KS23" s="26">
        <f>+'[1]табела 1'!KU24</f>
        <v>0</v>
      </c>
      <c r="KT23" s="26">
        <f>+'[1]табела 1'!KV24</f>
        <v>0</v>
      </c>
      <c r="KU23" s="26">
        <f>+'[1]табела 1'!KW24</f>
        <v>0</v>
      </c>
      <c r="KV23" s="26">
        <f>+'[1]табела 1'!KX24</f>
        <v>0</v>
      </c>
      <c r="KW23" s="26">
        <f>+'[1]табела 1'!KY24</f>
        <v>0</v>
      </c>
      <c r="KX23" s="26">
        <f>+'[1]табела 1'!KZ24</f>
        <v>0</v>
      </c>
      <c r="KY23" s="26">
        <f>+'[1]табела 1'!LA24</f>
        <v>42033.078873049999</v>
      </c>
      <c r="KZ23" s="26">
        <f>+'[1]табела 1'!LB24</f>
        <v>42033.078873049999</v>
      </c>
      <c r="LA23" s="95">
        <f>+'[1]табела 1'!LC24</f>
        <v>112.6367790047068</v>
      </c>
      <c r="LB23" s="27">
        <f>+'[1]табела 1'!LD24</f>
        <v>109.56885117189377</v>
      </c>
    </row>
    <row r="24" spans="1:314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1225027.7766549999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112841.620007</v>
      </c>
      <c r="KJ24" s="26">
        <f>+'[1]табела 1'!KL25</f>
        <v>154258.57959899999</v>
      </c>
      <c r="KK24" s="26">
        <f>+'[1]табела 1'!KM25</f>
        <v>434752.559832</v>
      </c>
      <c r="KL24" s="26">
        <f>+'[1]табела 1'!KN25</f>
        <v>1388468.9302856699</v>
      </c>
      <c r="KM24" s="26">
        <f>+'[1]табела 1'!KO25</f>
        <v>96382.496859000006</v>
      </c>
      <c r="KN24" s="26">
        <f>+'[1]табела 1'!KP25</f>
        <v>139089.68715799999</v>
      </c>
      <c r="KO24" s="26">
        <f>+'[1]табела 1'!KQ25</f>
        <v>125224.914899</v>
      </c>
      <c r="KP24" s="26">
        <f>+'[1]табела 1'!KR25</f>
        <v>136735.14131500002</v>
      </c>
      <c r="KQ24" s="26">
        <f>+'[1]табела 1'!KS25</f>
        <v>0</v>
      </c>
      <c r="KR24" s="26">
        <f>+'[1]табела 1'!KT25</f>
        <v>0</v>
      </c>
      <c r="KS24" s="26">
        <f>+'[1]табела 1'!KU25</f>
        <v>0</v>
      </c>
      <c r="KT24" s="26">
        <f>+'[1]табела 1'!KV25</f>
        <v>0</v>
      </c>
      <c r="KU24" s="26">
        <f>+'[1]табела 1'!KW25</f>
        <v>0</v>
      </c>
      <c r="KV24" s="26">
        <f>+'[1]табела 1'!KX25</f>
        <v>0</v>
      </c>
      <c r="KW24" s="26">
        <f>+'[1]табела 1'!KY25</f>
        <v>0</v>
      </c>
      <c r="KX24" s="26">
        <f>+'[1]табела 1'!KZ25</f>
        <v>0</v>
      </c>
      <c r="KY24" s="26">
        <f>+'[1]табела 1'!LA25</f>
        <v>497432.240231</v>
      </c>
      <c r="KZ24" s="26">
        <f>+'[1]табела 1'!LB25</f>
        <v>497432.240231</v>
      </c>
      <c r="LA24" s="95">
        <f>+'[1]табела 1'!LC25</f>
        <v>114.41732290736162</v>
      </c>
      <c r="LB24" s="27">
        <f>+'[1]табела 1'!LD25</f>
        <v>111.30089776980702</v>
      </c>
    </row>
    <row r="25" spans="1:314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422346.46391972993</v>
      </c>
      <c r="JX25" s="26">
        <f>+'[1]табела 1'!JZ26</f>
        <v>422346.46391972993</v>
      </c>
      <c r="JY25" s="26">
        <f>+'[1]табела 1'!KA26</f>
        <v>27256.793024480001</v>
      </c>
      <c r="JZ25" s="26">
        <f>+'[1]табела 1'!KB26</f>
        <v>25552.056638549999</v>
      </c>
      <c r="KA25" s="26">
        <f>+'[1]табела 1'!KC26</f>
        <v>26875.324225469987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41570.124427870011</v>
      </c>
      <c r="KI25" s="26">
        <f>+'[1]табела 1'!KK26</f>
        <v>84167.079015740164</v>
      </c>
      <c r="KJ25" s="26">
        <f>+'[1]табела 1'!KL26</f>
        <v>51714.111633019806</v>
      </c>
      <c r="KK25" s="26">
        <f>+'[1]табела 1'!KM26</f>
        <v>118899.53358715</v>
      </c>
      <c r="KL25" s="26">
        <f>+'[1]табела 1'!KN26</f>
        <v>455851.6900649899</v>
      </c>
      <c r="KM25" s="26">
        <f>+'[1]табела 1'!KO26</f>
        <v>37781.339283419984</v>
      </c>
      <c r="KN25" s="26">
        <f>+'[1]табела 1'!KP26</f>
        <v>28880.813725680007</v>
      </c>
      <c r="KO25" s="26">
        <f>+'[1]табела 1'!KQ26</f>
        <v>32775.234316019989</v>
      </c>
      <c r="KP25" s="26">
        <f>+'[1]табела 1'!KR26</f>
        <v>38164.062516229998</v>
      </c>
      <c r="KQ25" s="26">
        <f>+'[1]табела 1'!KS26</f>
        <v>0</v>
      </c>
      <c r="KR25" s="26">
        <f>+'[1]табела 1'!KT26</f>
        <v>0</v>
      </c>
      <c r="KS25" s="26">
        <f>+'[1]табела 1'!KU26</f>
        <v>0</v>
      </c>
      <c r="KT25" s="26">
        <f>+'[1]табела 1'!KV26</f>
        <v>0</v>
      </c>
      <c r="KU25" s="26">
        <f>+'[1]табела 1'!KW26</f>
        <v>0</v>
      </c>
      <c r="KV25" s="26">
        <f>+'[1]табела 1'!KX26</f>
        <v>0</v>
      </c>
      <c r="KW25" s="26">
        <f>+'[1]табела 1'!KY26</f>
        <v>0</v>
      </c>
      <c r="KX25" s="26">
        <f>+'[1]табела 1'!KZ26</f>
        <v>0</v>
      </c>
      <c r="KY25" s="26">
        <f>+'[1]табела 1'!LA26</f>
        <v>137601.44984134997</v>
      </c>
      <c r="KZ25" s="26">
        <f>+'[1]табела 1'!LB26</f>
        <v>137601.44984134997</v>
      </c>
      <c r="LA25" s="95">
        <f>+'[1]табела 1'!LC26</f>
        <v>115.72917545592556</v>
      </c>
      <c r="LB25" s="27">
        <f>+'[1]табела 1'!LD26</f>
        <v>112.57701892599763</v>
      </c>
    </row>
    <row r="26" spans="1:314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21237.579238870003</v>
      </c>
      <c r="JX26" s="26">
        <f>+'[1]табела 1'!JZ27</f>
        <v>21237.579238870003</v>
      </c>
      <c r="JY26" s="26">
        <f>+'[1]табела 1'!KA27</f>
        <v>2051.7164813066665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475.45061740333352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916.94217198999934</v>
      </c>
      <c r="KI26" s="26">
        <f>+'[1]табела 1'!KK27</f>
        <v>797.43404133000047</v>
      </c>
      <c r="KJ26" s="26">
        <f>+'[1]табела 1'!KL27</f>
        <v>2272.22242865</v>
      </c>
      <c r="KK26" s="26">
        <f>+'[1]табела 1'!KM27</f>
        <v>3800.5255865333338</v>
      </c>
      <c r="KL26" s="26">
        <f>+'[1]табела 1'!KN27</f>
        <v>14816.62366997</v>
      </c>
      <c r="KM26" s="26">
        <f>+'[1]табела 1'!KO27</f>
        <v>864.95207333666679</v>
      </c>
      <c r="KN26" s="26">
        <f>+'[1]табела 1'!KP27</f>
        <v>2836.0023013566674</v>
      </c>
      <c r="KO26" s="26">
        <f>+'[1]табела 1'!KQ27</f>
        <v>2107.8263693666668</v>
      </c>
      <c r="KP26" s="26">
        <f>+'[1]табела 1'!KR27</f>
        <v>1374.9806836299986</v>
      </c>
      <c r="KQ26" s="26">
        <f>+'[1]табела 1'!KS27</f>
        <v>0</v>
      </c>
      <c r="KR26" s="26">
        <f>+'[1]табела 1'!KT27</f>
        <v>0</v>
      </c>
      <c r="KS26" s="26">
        <f>+'[1]табела 1'!KU27</f>
        <v>0</v>
      </c>
      <c r="KT26" s="26">
        <f>+'[1]табела 1'!KV27</f>
        <v>0</v>
      </c>
      <c r="KU26" s="26">
        <f>+'[1]табела 1'!KW27</f>
        <v>0</v>
      </c>
      <c r="KV26" s="26">
        <f>+'[1]табела 1'!KX27</f>
        <v>0</v>
      </c>
      <c r="KW26" s="26">
        <f>+'[1]табела 1'!KY27</f>
        <v>0</v>
      </c>
      <c r="KX26" s="26">
        <f>+'[1]табела 1'!KZ27</f>
        <v>0</v>
      </c>
      <c r="KY26" s="26">
        <f>+'[1]табела 1'!LA27</f>
        <v>7183.7614276899994</v>
      </c>
      <c r="KZ26" s="26">
        <f>+'[1]табела 1'!LB27</f>
        <v>7183.7614276899994</v>
      </c>
      <c r="LA26" s="95">
        <f>+'[1]табела 1'!LC27</f>
        <v>189.02020955061374</v>
      </c>
      <c r="LB26" s="27">
        <f>+'[1]табела 1'!LD27</f>
        <v>183.8717991737488</v>
      </c>
    </row>
    <row r="27" spans="1:314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5"/>
      <c r="KN27" s="135"/>
      <c r="KO27" s="135"/>
      <c r="KP27" s="135"/>
      <c r="KQ27" s="135"/>
      <c r="KR27" s="135"/>
      <c r="KS27" s="135"/>
      <c r="KT27" s="135"/>
      <c r="KU27" s="135"/>
      <c r="KV27" s="135"/>
      <c r="KW27" s="135"/>
      <c r="KX27" s="135"/>
      <c r="KY27" s="135"/>
      <c r="KZ27" s="135"/>
      <c r="LA27" s="136"/>
      <c r="LB27" s="43"/>
    </row>
    <row r="28" spans="1:314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4132822.9065132388</v>
      </c>
      <c r="JX28" s="23">
        <f>+'[1]табела 1'!JZ29</f>
        <v>4132822.9065132388</v>
      </c>
      <c r="JY28" s="23">
        <f>+'[1]табела 1'!KA29</f>
        <v>283677.56268331764</v>
      </c>
      <c r="JZ28" s="23">
        <f>+'[1]табела 1'!KB29</f>
        <v>358145.99263657571</v>
      </c>
      <c r="KA28" s="23">
        <f>+'[1]табела 1'!KC29</f>
        <v>308678.03960902797</v>
      </c>
      <c r="KB28" s="23">
        <f>+'[1]табела 1'!KD29</f>
        <v>402552.85583787732</v>
      </c>
      <c r="KC28" s="23">
        <f>+'[1]табела 1'!KE29</f>
        <v>351432.33377082</v>
      </c>
      <c r="KD28" s="23">
        <f>+'[1]табела 1'!KF29</f>
        <v>351368.77135491214</v>
      </c>
      <c r="KE28" s="23">
        <f>+'[1]табела 1'!KG29</f>
        <v>361713.13845146907</v>
      </c>
      <c r="KF28" s="23">
        <f>+'[1]табела 1'!KH29</f>
        <v>361575.04789632384</v>
      </c>
      <c r="KG28" s="23">
        <f>+'[1]табела 1'!KI29</f>
        <v>346053.30799834139</v>
      </c>
      <c r="KH28" s="23">
        <f>+'[1]табела 1'!KJ29</f>
        <v>363728.78775029856</v>
      </c>
      <c r="KI28" s="23">
        <f>+'[1]табела 1'!KK29</f>
        <v>387010.24386354221</v>
      </c>
      <c r="KJ28" s="23">
        <f>+'[1]табела 1'!KL29</f>
        <v>630299.08438530914</v>
      </c>
      <c r="KK28" s="23">
        <f>+'[1]табела 1'!KM29</f>
        <v>1353054.4507667988</v>
      </c>
      <c r="KL28" s="23">
        <f>+'[1]табела 1'!KN29</f>
        <v>4506235.1662378153</v>
      </c>
      <c r="KM28" s="23">
        <f>+'[1]табела 1'!KO29</f>
        <v>364991.664062728</v>
      </c>
      <c r="KN28" s="23">
        <f>+'[1]табела 1'!KP29</f>
        <v>379654.88204653282</v>
      </c>
      <c r="KO28" s="23">
        <f>+'[1]табела 1'!KQ29</f>
        <v>414155.19271783921</v>
      </c>
      <c r="KP28" s="23">
        <f>+'[1]табела 1'!KR29</f>
        <v>383835.09650516952</v>
      </c>
      <c r="KQ28" s="23">
        <f>+'[1]табела 1'!KS29</f>
        <v>0</v>
      </c>
      <c r="KR28" s="23">
        <f>+'[1]табела 1'!KT29</f>
        <v>0</v>
      </c>
      <c r="KS28" s="23">
        <f>+'[1]табела 1'!KU29</f>
        <v>0</v>
      </c>
      <c r="KT28" s="23">
        <f>+'[1]табела 1'!KV29</f>
        <v>0</v>
      </c>
      <c r="KU28" s="23">
        <f>+'[1]табела 1'!KW29</f>
        <v>0</v>
      </c>
      <c r="KV28" s="23">
        <f>+'[1]табела 1'!KX29</f>
        <v>0</v>
      </c>
      <c r="KW28" s="23">
        <f>+'[1]табела 1'!KY29</f>
        <v>0</v>
      </c>
      <c r="KX28" s="23">
        <f>+'[1]табела 1'!KZ29</f>
        <v>0</v>
      </c>
      <c r="KY28" s="23">
        <f>+'[1]табела 1'!LA29</f>
        <v>1542636.8353322695</v>
      </c>
      <c r="KZ28" s="23">
        <f>+'[1]табела 1'!LB29</f>
        <v>1542636.8353322695</v>
      </c>
      <c r="LA28" s="94">
        <f>+'[1]табела 1'!LC29</f>
        <v>114.01143793274773</v>
      </c>
      <c r="LB28" s="79">
        <f>+'[1]табела 1'!LD29</f>
        <v>110.90606802796472</v>
      </c>
    </row>
    <row r="29" spans="1:314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3379297.0766065489</v>
      </c>
      <c r="JX29" s="26">
        <f>+'[1]табела 1'!JZ30</f>
        <v>3379297.0766065489</v>
      </c>
      <c r="JY29" s="26">
        <f>+'[1]табела 1'!KA30</f>
        <v>262112.12020219481</v>
      </c>
      <c r="JZ29" s="26">
        <f>+'[1]табела 1'!KB30</f>
        <v>301078.4167485222</v>
      </c>
      <c r="KA29" s="26">
        <f>+'[1]табела 1'!KC30</f>
        <v>282494.80906683428</v>
      </c>
      <c r="KB29" s="26">
        <f>+'[1]табела 1'!KD30</f>
        <v>311676.703195056</v>
      </c>
      <c r="KC29" s="26">
        <f>+'[1]табела 1'!KE30</f>
        <v>313721.86599599087</v>
      </c>
      <c r="KD29" s="26">
        <f>+'[1]табела 1'!KF30</f>
        <v>299869.72856494266</v>
      </c>
      <c r="KE29" s="26">
        <f>+'[1]табела 1'!KG30</f>
        <v>322185.93104072259</v>
      </c>
      <c r="KF29" s="26">
        <f>+'[1]табела 1'!KH30</f>
        <v>309725.53030423098</v>
      </c>
      <c r="KG29" s="26">
        <f>+'[1]табела 1'!KI30</f>
        <v>302112.29682904069</v>
      </c>
      <c r="KH29" s="26">
        <f>+'[1]табела 1'!KJ30</f>
        <v>317698.56746373075</v>
      </c>
      <c r="KI29" s="26">
        <f>+'[1]табела 1'!KK30</f>
        <v>309800.62243901822</v>
      </c>
      <c r="KJ29" s="26">
        <f>+'[1]табела 1'!KL30</f>
        <v>410710.45011545077</v>
      </c>
      <c r="KK29" s="26">
        <f>+'[1]табела 1'!KM30</f>
        <v>1157362.0492126073</v>
      </c>
      <c r="KL29" s="26">
        <f>+'[1]табела 1'!KN30</f>
        <v>3743187.0419657351</v>
      </c>
      <c r="KM29" s="26">
        <f>+'[1]табела 1'!KO30</f>
        <v>291141.23845519923</v>
      </c>
      <c r="KN29" s="26">
        <f>+'[1]табела 1'!KP30</f>
        <v>350646.58309545281</v>
      </c>
      <c r="KO29" s="26">
        <f>+'[1]табела 1'!KQ30</f>
        <v>350184.83397768793</v>
      </c>
      <c r="KP29" s="26">
        <f>+'[1]табела 1'!KR30</f>
        <v>340742.19041555951</v>
      </c>
      <c r="KQ29" s="26">
        <f>+'[1]табела 1'!KS30</f>
        <v>0</v>
      </c>
      <c r="KR29" s="26">
        <f>+'[1]табела 1'!KT30</f>
        <v>0</v>
      </c>
      <c r="KS29" s="26">
        <f>+'[1]табела 1'!KU30</f>
        <v>0</v>
      </c>
      <c r="KT29" s="26">
        <f>+'[1]табела 1'!KV30</f>
        <v>0</v>
      </c>
      <c r="KU29" s="26">
        <f>+'[1]табела 1'!KW30</f>
        <v>0</v>
      </c>
      <c r="KV29" s="26">
        <f>+'[1]табела 1'!KX30</f>
        <v>0</v>
      </c>
      <c r="KW29" s="26">
        <f>+'[1]табела 1'!KY30</f>
        <v>0</v>
      </c>
      <c r="KX29" s="26">
        <f>+'[1]табела 1'!KZ30</f>
        <v>0</v>
      </c>
      <c r="KY29" s="26">
        <f>+'[1]табела 1'!LA30</f>
        <v>1332714.8459438996</v>
      </c>
      <c r="KZ29" s="26">
        <f>+'[1]табела 1'!LB30</f>
        <v>1332714.8459438996</v>
      </c>
      <c r="LA29" s="97">
        <f>+'[1]табела 1'!LC30</f>
        <v>115.1510754003547</v>
      </c>
      <c r="LB29" s="80">
        <f>+'[1]табела 1'!LD30</f>
        <v>112.01466478633726</v>
      </c>
    </row>
    <row r="30" spans="1:314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907161.66736521386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88833.0803783109</v>
      </c>
      <c r="KI30" s="26">
        <f>+'[1]табела 1'!KK31</f>
        <v>90665.472031291822</v>
      </c>
      <c r="KJ30" s="26">
        <f>+'[1]табела 1'!KL31</f>
        <v>93225.41398697719</v>
      </c>
      <c r="KK30" s="26">
        <f>+'[1]табела 1'!KM31</f>
        <v>326126.97038957517</v>
      </c>
      <c r="KL30" s="26">
        <f>+'[1]табела 1'!KN31</f>
        <v>1029819.1755657297</v>
      </c>
      <c r="KM30" s="26">
        <f>+'[1]табела 1'!KO31</f>
        <v>90041.515385447157</v>
      </c>
      <c r="KN30" s="26">
        <f>+'[1]табела 1'!KP31</f>
        <v>95749.637770973961</v>
      </c>
      <c r="KO30" s="26">
        <f>+'[1]табела 1'!KQ31</f>
        <v>96009.300550368847</v>
      </c>
      <c r="KP30" s="26">
        <f>+'[1]табела 1'!KR31</f>
        <v>92518.553283469533</v>
      </c>
      <c r="KQ30" s="26">
        <f>+'[1]табела 1'!KS31</f>
        <v>0</v>
      </c>
      <c r="KR30" s="26">
        <f>+'[1]табела 1'!KT31</f>
        <v>0</v>
      </c>
      <c r="KS30" s="26">
        <f>+'[1]табела 1'!KU31</f>
        <v>0</v>
      </c>
      <c r="KT30" s="26">
        <f>+'[1]табела 1'!KV31</f>
        <v>0</v>
      </c>
      <c r="KU30" s="26">
        <f>+'[1]табела 1'!KW31</f>
        <v>0</v>
      </c>
      <c r="KV30" s="26">
        <f>+'[1]табела 1'!KX31</f>
        <v>0</v>
      </c>
      <c r="KW30" s="26">
        <f>+'[1]табела 1'!KY31</f>
        <v>0</v>
      </c>
      <c r="KX30" s="26">
        <f>+'[1]табела 1'!KZ31</f>
        <v>0</v>
      </c>
      <c r="KY30" s="26">
        <f>+'[1]табела 1'!LA31</f>
        <v>374319.00699025951</v>
      </c>
      <c r="KZ30" s="26">
        <f>+'[1]табела 1'!LB31</f>
        <v>374319.00699025951</v>
      </c>
      <c r="LA30" s="97">
        <f>+'[1]табела 1'!LC31</f>
        <v>114.77707794087577</v>
      </c>
      <c r="LB30" s="80">
        <f>+'[1]табела 1'!LD31</f>
        <v>111.65085402808927</v>
      </c>
    </row>
    <row r="31" spans="1:314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676149.54609696998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69901.129899634296</v>
      </c>
      <c r="KI31" s="26">
        <f>+'[1]табела 1'!KK32</f>
        <v>65174.559586347474</v>
      </c>
      <c r="KJ31" s="26">
        <f>+'[1]табела 1'!KL32</f>
        <v>110802.03448836807</v>
      </c>
      <c r="KK31" s="26">
        <f>+'[1]табела 1'!KM32</f>
        <v>205751.97064736043</v>
      </c>
      <c r="KL31" s="26">
        <f>+'[1]табела 1'!KN32</f>
        <v>749737.9649295999</v>
      </c>
      <c r="KM31" s="26">
        <f>+'[1]табела 1'!KO32</f>
        <v>45015.10600271033</v>
      </c>
      <c r="KN31" s="26">
        <f>+'[1]табела 1'!KP32</f>
        <v>56757.747741716674</v>
      </c>
      <c r="KO31" s="26">
        <f>+'[1]табела 1'!KQ32</f>
        <v>69190.664169613025</v>
      </c>
      <c r="KP31" s="26">
        <f>+'[1]табела 1'!KR32</f>
        <v>73549.169197669966</v>
      </c>
      <c r="KQ31" s="26">
        <f>+'[1]табела 1'!KS32</f>
        <v>0</v>
      </c>
      <c r="KR31" s="26">
        <f>+'[1]табела 1'!KT32</f>
        <v>0</v>
      </c>
      <c r="KS31" s="26">
        <f>+'[1]табела 1'!KU32</f>
        <v>0</v>
      </c>
      <c r="KT31" s="26">
        <f>+'[1]табела 1'!KV32</f>
        <v>0</v>
      </c>
      <c r="KU31" s="26">
        <f>+'[1]табела 1'!KW32</f>
        <v>0</v>
      </c>
      <c r="KV31" s="26">
        <f>+'[1]табела 1'!KX32</f>
        <v>0</v>
      </c>
      <c r="KW31" s="26">
        <f>+'[1]табела 1'!KY32</f>
        <v>0</v>
      </c>
      <c r="KX31" s="26">
        <f>+'[1]табела 1'!KZ32</f>
        <v>0</v>
      </c>
      <c r="KY31" s="26">
        <f>+'[1]табела 1'!LA32</f>
        <v>244512.68711170997</v>
      </c>
      <c r="KZ31" s="26">
        <f>+'[1]табела 1'!LB32</f>
        <v>244512.68711170997</v>
      </c>
      <c r="LA31" s="97">
        <f>+'[1]табела 1'!LC32</f>
        <v>118.8385638992405</v>
      </c>
      <c r="LB31" s="80">
        <f>+'[1]табела 1'!LD32</f>
        <v>115.60171585529231</v>
      </c>
    </row>
    <row r="32" spans="1:314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180458.75977704857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16617.775998705965</v>
      </c>
      <c r="KI32" s="26">
        <f>+'[1]табела 1'!KK33</f>
        <v>8846.4229810932593</v>
      </c>
      <c r="KJ32" s="26">
        <f>+'[1]табела 1'!KL33</f>
        <v>26354.115483900769</v>
      </c>
      <c r="KK32" s="26">
        <f>+'[1]табела 1'!KM33</f>
        <v>63322.965857616065</v>
      </c>
      <c r="KL32" s="26">
        <f>+'[1]табела 1'!KN33</f>
        <v>188967.15961011121</v>
      </c>
      <c r="KM32" s="26">
        <f>+'[1]табела 1'!KO33</f>
        <v>17884.353610393038</v>
      </c>
      <c r="KN32" s="26">
        <f>+'[1]табела 1'!KP33</f>
        <v>21139.350584067328</v>
      </c>
      <c r="KO32" s="26">
        <f>+'[1]табела 1'!KQ33</f>
        <v>8933.0734960396239</v>
      </c>
      <c r="KP32" s="26">
        <f>+'[1]табела 1'!KR33</f>
        <v>8953.068900510003</v>
      </c>
      <c r="KQ32" s="26">
        <f>+'[1]табела 1'!KS33</f>
        <v>0</v>
      </c>
      <c r="KR32" s="26">
        <f>+'[1]табела 1'!KT33</f>
        <v>0</v>
      </c>
      <c r="KS32" s="26">
        <f>+'[1]табела 1'!KU33</f>
        <v>0</v>
      </c>
      <c r="KT32" s="26">
        <f>+'[1]табела 1'!KV33</f>
        <v>0</v>
      </c>
      <c r="KU32" s="26">
        <f>+'[1]табела 1'!KW33</f>
        <v>0</v>
      </c>
      <c r="KV32" s="26">
        <f>+'[1]табела 1'!KX33</f>
        <v>0</v>
      </c>
      <c r="KW32" s="26">
        <f>+'[1]табела 1'!KY33</f>
        <v>0</v>
      </c>
      <c r="KX32" s="26">
        <f>+'[1]табела 1'!KZ33</f>
        <v>0</v>
      </c>
      <c r="KY32" s="26">
        <f>+'[1]табела 1'!LA33</f>
        <v>56909.846591009991</v>
      </c>
      <c r="KZ32" s="26">
        <f>+'[1]табела 1'!LB33</f>
        <v>56909.846591009991</v>
      </c>
      <c r="LA32" s="97">
        <f>+'[1]табела 1'!LC33</f>
        <v>89.872364347200346</v>
      </c>
      <c r="LB32" s="80">
        <f>+'[1]табела 1'!LD33</f>
        <v>87.424478936965329</v>
      </c>
    </row>
    <row r="33" spans="1:314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236737.14502582996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46612.570225909927</v>
      </c>
      <c r="KK33" s="26">
        <f>+'[1]табела 1'!KM34</f>
        <v>68208.855020179995</v>
      </c>
      <c r="KL33" s="26">
        <f>+'[1]табела 1'!KN34</f>
        <v>260280.08089604991</v>
      </c>
      <c r="KM33" s="26">
        <f>+'[1]табела 1'!KO34</f>
        <v>5448.6852766399988</v>
      </c>
      <c r="KN33" s="26">
        <f>+'[1]табела 1'!KP34</f>
        <v>16609.838842330002</v>
      </c>
      <c r="KO33" s="26">
        <f>+'[1]табела 1'!KQ34</f>
        <v>36153.80602732001</v>
      </c>
      <c r="KP33" s="26">
        <f>+'[1]табела 1'!KR34</f>
        <v>23201.238558369998</v>
      </c>
      <c r="KQ33" s="26">
        <f>+'[1]табела 1'!KS34</f>
        <v>0</v>
      </c>
      <c r="KR33" s="26">
        <f>+'[1]табела 1'!KT34</f>
        <v>0</v>
      </c>
      <c r="KS33" s="26">
        <f>+'[1]табела 1'!KU34</f>
        <v>0</v>
      </c>
      <c r="KT33" s="26">
        <f>+'[1]табела 1'!KV34</f>
        <v>0</v>
      </c>
      <c r="KU33" s="26">
        <f>+'[1]табела 1'!KW34</f>
        <v>0</v>
      </c>
      <c r="KV33" s="26">
        <f>+'[1]табела 1'!KX34</f>
        <v>0</v>
      </c>
      <c r="KW33" s="26">
        <f>+'[1]табела 1'!KY34</f>
        <v>0</v>
      </c>
      <c r="KX33" s="26">
        <f>+'[1]табела 1'!KZ34</f>
        <v>0</v>
      </c>
      <c r="KY33" s="26">
        <f>+'[1]табела 1'!LA34</f>
        <v>81413.568704660007</v>
      </c>
      <c r="KZ33" s="26">
        <f>+'[1]табела 1'!LB34</f>
        <v>81413.568704660007</v>
      </c>
      <c r="LA33" s="97">
        <f>+'[1]табела 1'!LC34</f>
        <v>119.35923668645856</v>
      </c>
      <c r="LB33" s="80">
        <f>+'[1]табела 1'!LD34</f>
        <v>116.10820689344219</v>
      </c>
    </row>
    <row r="34" spans="1:314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1260189.7209966402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113942.74876421668</v>
      </c>
      <c r="KA34" s="26">
        <f>+'[1]табела 1'!KC35</f>
        <v>114548.95923433662</v>
      </c>
      <c r="KB34" s="26">
        <f>+'[1]табела 1'!KD35</f>
        <v>115545.00972769002</v>
      </c>
      <c r="KC34" s="26">
        <f>+'[1]табела 1'!KE35</f>
        <v>113223.32623587003</v>
      </c>
      <c r="KD34" s="26">
        <f>+'[1]табела 1'!KF35</f>
        <v>115812.59412619994</v>
      </c>
      <c r="KE34" s="26">
        <f>+'[1]табела 1'!KG35</f>
        <v>116244.79946391343</v>
      </c>
      <c r="KF34" s="26">
        <f>+'[1]табела 1'!KH35</f>
        <v>116004.14888254323</v>
      </c>
      <c r="KG34" s="26">
        <f>+'[1]табела 1'!KI35</f>
        <v>115559.23130374332</v>
      </c>
      <c r="KH34" s="26">
        <f>+'[1]табела 1'!KJ35</f>
        <v>117164.57627308006</v>
      </c>
      <c r="KI34" s="26">
        <f>+'[1]табела 1'!KK35</f>
        <v>116722.86226739004</v>
      </c>
      <c r="KJ34" s="26">
        <f>+'[1]табела 1'!KL35</f>
        <v>118870.98972597993</v>
      </c>
      <c r="KK34" s="26">
        <f>+'[1]табела 1'!KM35</f>
        <v>456832.08878679998</v>
      </c>
      <c r="KL34" s="26">
        <f>+'[1]табела 1'!KN35</f>
        <v>1386434.61706552</v>
      </c>
      <c r="KM34" s="26">
        <f>+'[1]табела 1'!KO35</f>
        <v>126496.83648217334</v>
      </c>
      <c r="KN34" s="26">
        <f>+'[1]табела 1'!KP35</f>
        <v>129025.75734117336</v>
      </c>
      <c r="KO34" s="26">
        <f>+'[1]табела 1'!KQ35</f>
        <v>129692.46700439329</v>
      </c>
      <c r="KP34" s="26">
        <f>+'[1]табела 1'!KR35</f>
        <v>131166.53290463999</v>
      </c>
      <c r="KQ34" s="26">
        <f>+'[1]табела 1'!KS35</f>
        <v>0</v>
      </c>
      <c r="KR34" s="26">
        <f>+'[1]табела 1'!KT35</f>
        <v>0</v>
      </c>
      <c r="KS34" s="26">
        <f>+'[1]табела 1'!KU35</f>
        <v>0</v>
      </c>
      <c r="KT34" s="26">
        <f>+'[1]табела 1'!KV35</f>
        <v>0</v>
      </c>
      <c r="KU34" s="26">
        <f>+'[1]табела 1'!KW35</f>
        <v>0</v>
      </c>
      <c r="KV34" s="26">
        <f>+'[1]табела 1'!KX35</f>
        <v>0</v>
      </c>
      <c r="KW34" s="26">
        <f>+'[1]табела 1'!KY35</f>
        <v>0</v>
      </c>
      <c r="KX34" s="26">
        <f>+'[1]табела 1'!KZ35</f>
        <v>0</v>
      </c>
      <c r="KY34" s="26">
        <f>+'[1]табела 1'!LA35</f>
        <v>516381.59373237996</v>
      </c>
      <c r="KZ34" s="26">
        <f>+'[1]табела 1'!LB35</f>
        <v>516381.59373237996</v>
      </c>
      <c r="LA34" s="97">
        <f>+'[1]табела 1'!LC35</f>
        <v>113.035315689781</v>
      </c>
      <c r="LB34" s="80">
        <f>+'[1]табела 1'!LD35</f>
        <v>109.95653277216051</v>
      </c>
    </row>
    <row r="35" spans="1:314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929618.75999999978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86246.21</v>
      </c>
      <c r="KK35" s="30">
        <f>+'[1]табела 1'!KM36</f>
        <v>349672.76</v>
      </c>
      <c r="KL35" s="30">
        <f>+'[1]табела 1'!KN36</f>
        <v>1044796.53</v>
      </c>
      <c r="KM35" s="30">
        <f>+'[1]табела 1'!KO36</f>
        <v>98517.680000000008</v>
      </c>
      <c r="KN35" s="30">
        <f>+'[1]табела 1'!KP36</f>
        <v>97961.440000000017</v>
      </c>
      <c r="KO35" s="30">
        <f>+'[1]табела 1'!KQ36</f>
        <v>98458.81</v>
      </c>
      <c r="KP35" s="30">
        <f>+'[1]табела 1'!KR36</f>
        <v>98154.16</v>
      </c>
      <c r="KQ35" s="30">
        <f>+'[1]табела 1'!KS36</f>
        <v>0</v>
      </c>
      <c r="KR35" s="30">
        <f>+'[1]табела 1'!KT36</f>
        <v>0</v>
      </c>
      <c r="KS35" s="30">
        <f>+'[1]табела 1'!KU36</f>
        <v>0</v>
      </c>
      <c r="KT35" s="30">
        <f>+'[1]табела 1'!KV36</f>
        <v>0</v>
      </c>
      <c r="KU35" s="30">
        <f>+'[1]табела 1'!KW36</f>
        <v>0</v>
      </c>
      <c r="KV35" s="30">
        <f>+'[1]табела 1'!KX36</f>
        <v>0</v>
      </c>
      <c r="KW35" s="30">
        <f>+'[1]табела 1'!KY36</f>
        <v>0</v>
      </c>
      <c r="KX35" s="30">
        <f>+'[1]табела 1'!KZ36</f>
        <v>0</v>
      </c>
      <c r="KY35" s="30">
        <f>+'[1]табела 1'!LA36</f>
        <v>393092.09000000008</v>
      </c>
      <c r="KZ35" s="30">
        <f>+'[1]табела 1'!LB36</f>
        <v>393092.09000000008</v>
      </c>
      <c r="LA35" s="98">
        <f>+'[1]табела 1'!LC36</f>
        <v>112.41713252127505</v>
      </c>
      <c r="LB35" s="81">
        <f>+'[1]табела 1'!LD36</f>
        <v>109.35518727750491</v>
      </c>
    </row>
    <row r="36" spans="1:314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8696.1964000000007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856.39200000000005</v>
      </c>
      <c r="KA36" s="30">
        <f>+'[1]табела 1'!KC37</f>
        <v>864.01826899999992</v>
      </c>
      <c r="KB36" s="30">
        <f>+'[1]табела 1'!KD37</f>
        <v>863.22486200000037</v>
      </c>
      <c r="KC36" s="30">
        <f>+'[1]табела 1'!KE37</f>
        <v>851.45637699999975</v>
      </c>
      <c r="KD36" s="30">
        <f>+'[1]табела 1'!KF37</f>
        <v>858.40007499999967</v>
      </c>
      <c r="KE36" s="30">
        <f>+'[1]табела 1'!KG37</f>
        <v>850.44355800000062</v>
      </c>
      <c r="KF36" s="30">
        <f>+'[1]табела 1'!KH37</f>
        <v>852.42871129000036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968.39054839000016</v>
      </c>
      <c r="KK36" s="30">
        <f>+'[1]табела 1'!KM37</f>
        <v>3294.7151310000004</v>
      </c>
      <c r="KL36" s="30">
        <f>+'[1]табела 1'!KN37</f>
        <v>10381.576935450003</v>
      </c>
      <c r="KM36" s="30">
        <f>+'[1]табела 1'!KO37</f>
        <v>969.54</v>
      </c>
      <c r="KN36" s="30">
        <f>+'[1]табела 1'!KP37</f>
        <v>1076.8</v>
      </c>
      <c r="KO36" s="30">
        <f>+'[1]табела 1'!KQ37</f>
        <v>1050.06</v>
      </c>
      <c r="KP36" s="30">
        <f>+'[1]табела 1'!KR37</f>
        <v>1033.1860000000001</v>
      </c>
      <c r="KQ36" s="30">
        <f>+'[1]табела 1'!KS37</f>
        <v>0</v>
      </c>
      <c r="KR36" s="30">
        <f>+'[1]табела 1'!KT37</f>
        <v>0</v>
      </c>
      <c r="KS36" s="30">
        <f>+'[1]табела 1'!KU37</f>
        <v>0</v>
      </c>
      <c r="KT36" s="30">
        <f>+'[1]табела 1'!KV37</f>
        <v>0</v>
      </c>
      <c r="KU36" s="30">
        <f>+'[1]табела 1'!KW37</f>
        <v>0</v>
      </c>
      <c r="KV36" s="30">
        <f>+'[1]табела 1'!KX37</f>
        <v>0</v>
      </c>
      <c r="KW36" s="30">
        <f>+'[1]табела 1'!KY37</f>
        <v>0</v>
      </c>
      <c r="KX36" s="30">
        <f>+'[1]табела 1'!KZ37</f>
        <v>0</v>
      </c>
      <c r="KY36" s="30">
        <f>+'[1]табела 1'!LA37</f>
        <v>4129.5859999999993</v>
      </c>
      <c r="KZ36" s="30">
        <f>+'[1]табела 1'!LB37</f>
        <v>4129.5859999999993</v>
      </c>
      <c r="LA36" s="98">
        <f>+'[1]табела 1'!LC37</f>
        <v>125.33969814703228</v>
      </c>
      <c r="LB36" s="81">
        <f>+'[1]табела 1'!LD37</f>
        <v>121.92577640761894</v>
      </c>
    </row>
    <row r="37" spans="1:314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25473.738004999999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3121.9207769999998</v>
      </c>
      <c r="KK37" s="30">
        <f>+'[1]табела 1'!KM38</f>
        <v>9926.8180309999989</v>
      </c>
      <c r="KL37" s="30">
        <f>+'[1]табела 1'!KN38</f>
        <v>31217.490522999997</v>
      </c>
      <c r="KM37" s="30">
        <f>+'[1]табела 1'!KO38</f>
        <v>2566.7946910000001</v>
      </c>
      <c r="KN37" s="30">
        <f>+'[1]табела 1'!KP38</f>
        <v>2873.5387100000007</v>
      </c>
      <c r="KO37" s="30">
        <f>+'[1]табела 1'!KQ38</f>
        <v>3637.8995369999998</v>
      </c>
      <c r="KP37" s="30">
        <f>+'[1]табела 1'!KR38</f>
        <v>2480.0514829999997</v>
      </c>
      <c r="KQ37" s="30">
        <f>+'[1]табела 1'!KS38</f>
        <v>0</v>
      </c>
      <c r="KR37" s="30">
        <f>+'[1]табела 1'!KT38</f>
        <v>0</v>
      </c>
      <c r="KS37" s="30">
        <f>+'[1]табела 1'!KU38</f>
        <v>0</v>
      </c>
      <c r="KT37" s="30">
        <f>+'[1]табела 1'!KV38</f>
        <v>0</v>
      </c>
      <c r="KU37" s="30">
        <f>+'[1]табела 1'!KW38</f>
        <v>0</v>
      </c>
      <c r="KV37" s="30">
        <f>+'[1]табела 1'!KX38</f>
        <v>0</v>
      </c>
      <c r="KW37" s="30">
        <f>+'[1]табела 1'!KY38</f>
        <v>0</v>
      </c>
      <c r="KX37" s="30">
        <f>+'[1]табела 1'!KZ38</f>
        <v>0</v>
      </c>
      <c r="KY37" s="30">
        <f>+'[1]табела 1'!LA38</f>
        <v>11558.284421</v>
      </c>
      <c r="KZ37" s="30">
        <f>+'[1]табела 1'!LB38</f>
        <v>11558.284421</v>
      </c>
      <c r="LA37" s="98">
        <f>+'[1]табела 1'!LC38</f>
        <v>116.43493801241416</v>
      </c>
      <c r="LB37" s="81">
        <f>+'[1]табела 1'!LD38</f>
        <v>113.2635583778348</v>
      </c>
    </row>
    <row r="38" spans="1:314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244127.85975950002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20793.417968590074</v>
      </c>
      <c r="KI38" s="30">
        <f>+'[1]табела 1'!KK39</f>
        <v>22008.625719390035</v>
      </c>
      <c r="KJ38" s="30">
        <f>+'[1]табела 1'!KL39</f>
        <v>23351.066428589911</v>
      </c>
      <c r="KK38" s="30">
        <f>+'[1]табела 1'!KM39</f>
        <v>75761.092868799984</v>
      </c>
      <c r="KL38" s="30">
        <f>+'[1]табела 1'!KN39</f>
        <v>241759.18754135992</v>
      </c>
      <c r="KM38" s="30">
        <f>+'[1]табела 1'!KO39</f>
        <v>19588.583772173337</v>
      </c>
      <c r="KN38" s="30">
        <f>+'[1]табела 1'!KP39</f>
        <v>22041.427788173351</v>
      </c>
      <c r="KO38" s="30">
        <f>+'[1]табела 1'!KQ39</f>
        <v>21271.526828393289</v>
      </c>
      <c r="KP38" s="30">
        <f>+'[1]табела 1'!KR39</f>
        <v>23888.348818639988</v>
      </c>
      <c r="KQ38" s="30">
        <f>+'[1]табела 1'!KS39</f>
        <v>0</v>
      </c>
      <c r="KR38" s="30">
        <f>+'[1]табела 1'!KT39</f>
        <v>0</v>
      </c>
      <c r="KS38" s="30">
        <f>+'[1]табела 1'!KU39</f>
        <v>0</v>
      </c>
      <c r="KT38" s="30">
        <f>+'[1]табела 1'!KV39</f>
        <v>0</v>
      </c>
      <c r="KU38" s="30">
        <f>+'[1]табела 1'!KW39</f>
        <v>0</v>
      </c>
      <c r="KV38" s="30">
        <f>+'[1]табела 1'!KX39</f>
        <v>0</v>
      </c>
      <c r="KW38" s="30">
        <f>+'[1]табела 1'!KY39</f>
        <v>0</v>
      </c>
      <c r="KX38" s="30">
        <f>+'[1]табела 1'!KZ39</f>
        <v>0</v>
      </c>
      <c r="KY38" s="30">
        <f>+'[1]табела 1'!LA39</f>
        <v>86789.887207379958</v>
      </c>
      <c r="KZ38" s="30">
        <f>+'[1]табела 1'!LB39</f>
        <v>86789.887207379958</v>
      </c>
      <c r="LA38" s="98">
        <f>+'[1]табела 1'!LC39</f>
        <v>114.55733269011733</v>
      </c>
      <c r="LB38" s="81">
        <f>+'[1]табела 1'!LD39</f>
        <v>111.43709405653436</v>
      </c>
    </row>
    <row r="39" spans="1:314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52273.166832139992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4724.9593579999928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5183.4019720000069</v>
      </c>
      <c r="KK39" s="30">
        <f>+'[1]табела 1'!KM40</f>
        <v>18176.702755999999</v>
      </c>
      <c r="KL39" s="30">
        <f>+'[1]табела 1'!KN40</f>
        <v>58279.832065710027</v>
      </c>
      <c r="KM39" s="30">
        <f>+'[1]табела 1'!KO40</f>
        <v>4854.2380189999967</v>
      </c>
      <c r="KN39" s="30">
        <f>+'[1]табела 1'!KP40</f>
        <v>5072.5508430000045</v>
      </c>
      <c r="KO39" s="30">
        <f>+'[1]табела 1'!KQ40</f>
        <v>5274.170638999989</v>
      </c>
      <c r="KP39" s="30">
        <f>+'[1]табела 1'!KR40</f>
        <v>5610.7866029999859</v>
      </c>
      <c r="KQ39" s="30">
        <f>+'[1]табела 1'!KS40</f>
        <v>0</v>
      </c>
      <c r="KR39" s="30">
        <f>+'[1]табела 1'!KT40</f>
        <v>0</v>
      </c>
      <c r="KS39" s="30">
        <f>+'[1]табела 1'!KU40</f>
        <v>0</v>
      </c>
      <c r="KT39" s="30">
        <f>+'[1]табела 1'!KV40</f>
        <v>0</v>
      </c>
      <c r="KU39" s="30">
        <f>+'[1]табела 1'!KW40</f>
        <v>0</v>
      </c>
      <c r="KV39" s="30">
        <f>+'[1]табела 1'!KX40</f>
        <v>0</v>
      </c>
      <c r="KW39" s="30">
        <f>+'[1]табела 1'!KY40</f>
        <v>0</v>
      </c>
      <c r="KX39" s="30">
        <f>+'[1]табела 1'!KZ40</f>
        <v>0</v>
      </c>
      <c r="KY39" s="30">
        <f>+'[1]табела 1'!LA40</f>
        <v>20811.746103999976</v>
      </c>
      <c r="KZ39" s="30">
        <f>+'[1]табела 1'!LB40</f>
        <v>20811.746103999976</v>
      </c>
      <c r="LA39" s="98">
        <f>+'[1]табела 1'!LC40</f>
        <v>114.49681707057771</v>
      </c>
      <c r="LB39" s="81">
        <f>+'[1]табела 1'!LD40</f>
        <v>111.37822672235185</v>
      </c>
    </row>
    <row r="40" spans="1:314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118600.23734484633</v>
      </c>
      <c r="JX40" s="26">
        <f>+'[1]табела 1'!JZ41</f>
        <v>118600.23734484633</v>
      </c>
      <c r="JY40" s="26">
        <f>+'[1]табела 1'!KA41</f>
        <v>5276.3758852402443</v>
      </c>
      <c r="JZ40" s="26">
        <f>+'[1]табела 1'!KB41</f>
        <v>13410.718932852593</v>
      </c>
      <c r="KA40" s="26">
        <f>+'[1]табела 1'!KC41</f>
        <v>8562.2910784971718</v>
      </c>
      <c r="KB40" s="26">
        <f>+'[1]табела 1'!KD41</f>
        <v>9869.8126144854923</v>
      </c>
      <c r="KC40" s="26">
        <f>+'[1]табела 1'!KE41</f>
        <v>17490.163575378188</v>
      </c>
      <c r="KD40" s="26">
        <f>+'[1]табела 1'!KF41</f>
        <v>11381.52199239634</v>
      </c>
      <c r="KE40" s="26">
        <f>+'[1]табела 1'!KG41</f>
        <v>12346.320629301357</v>
      </c>
      <c r="KF40" s="26">
        <f>+'[1]табела 1'!KH41</f>
        <v>7320.6291168418229</v>
      </c>
      <c r="KG40" s="26">
        <f>+'[1]табела 1'!KI41</f>
        <v>10017.451474970761</v>
      </c>
      <c r="KH40" s="26">
        <f>+'[1]табела 1'!KJ41</f>
        <v>9248.6201828395278</v>
      </c>
      <c r="KI40" s="26">
        <f>+'[1]табела 1'!KK41</f>
        <v>8178.8122116055893</v>
      </c>
      <c r="KJ40" s="26">
        <f>+'[1]табела 1'!KL41</f>
        <v>14845.326204314857</v>
      </c>
      <c r="KK40" s="26">
        <f>+'[1]табела 1'!KM41</f>
        <v>37119.198511075505</v>
      </c>
      <c r="KL40" s="26">
        <f>+'[1]табела 1'!KN41</f>
        <v>127948.04389872396</v>
      </c>
      <c r="KM40" s="26">
        <f>+'[1]табела 1'!KO41</f>
        <v>6254.7416978353895</v>
      </c>
      <c r="KN40" s="26">
        <f>+'[1]табела 1'!KP41</f>
        <v>31364.250815191499</v>
      </c>
      <c r="KO40" s="26">
        <f>+'[1]табела 1'!KQ41</f>
        <v>10205.522729953091</v>
      </c>
      <c r="KP40" s="26">
        <f>+'[1]табела 1'!KR41</f>
        <v>11353.627570900009</v>
      </c>
      <c r="KQ40" s="26">
        <f>+'[1]табела 1'!KS41</f>
        <v>0</v>
      </c>
      <c r="KR40" s="26">
        <f>+'[1]табела 1'!KT41</f>
        <v>0</v>
      </c>
      <c r="KS40" s="26">
        <f>+'[1]табела 1'!KU41</f>
        <v>0</v>
      </c>
      <c r="KT40" s="26">
        <f>+'[1]табела 1'!KV41</f>
        <v>0</v>
      </c>
      <c r="KU40" s="26">
        <f>+'[1]табела 1'!KW41</f>
        <v>0</v>
      </c>
      <c r="KV40" s="26">
        <f>+'[1]табела 1'!KX41</f>
        <v>0</v>
      </c>
      <c r="KW40" s="26">
        <f>+'[1]табела 1'!KY41</f>
        <v>0</v>
      </c>
      <c r="KX40" s="26">
        <f>+'[1]табела 1'!KZ41</f>
        <v>0</v>
      </c>
      <c r="KY40" s="26">
        <f>+'[1]табела 1'!LA41</f>
        <v>59178.142813879989</v>
      </c>
      <c r="KZ40" s="26">
        <f>+'[1]табела 1'!LB41</f>
        <v>59178.142813879989</v>
      </c>
      <c r="LA40" s="97">
        <f>+'[1]табела 1'!LC41</f>
        <v>159.42731844337266</v>
      </c>
      <c r="LB40" s="80">
        <f>+'[1]табела 1'!LD41</f>
        <v>155.08494012001231</v>
      </c>
    </row>
    <row r="41" spans="1:314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704648.98790997011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45149.544286567805</v>
      </c>
      <c r="KI41" s="26">
        <f>+'[1]табела 1'!KK42</f>
        <v>73598.871425524019</v>
      </c>
      <c r="KJ41" s="26">
        <f>+'[1]табела 1'!KL42</f>
        <v>213705.83074786834</v>
      </c>
      <c r="KK41" s="26">
        <f>+'[1]табела 1'!KM42</f>
        <v>182187.13655419135</v>
      </c>
      <c r="KL41" s="26">
        <f>+'[1]табела 1'!KN42</f>
        <v>715380.18000763003</v>
      </c>
      <c r="KM41" s="26">
        <f>+'[1]табела 1'!KO42</f>
        <v>72738.691862158739</v>
      </c>
      <c r="KN41" s="26">
        <f>+'[1]табела 1'!KP42</f>
        <v>20297.876515100015</v>
      </c>
      <c r="KO41" s="26">
        <f>+'[1]табела 1'!KQ42</f>
        <v>62696.75947945127</v>
      </c>
      <c r="KP41" s="26">
        <f>+'[1]табела 1'!KR42</f>
        <v>41614.68608960999</v>
      </c>
      <c r="KQ41" s="26">
        <f>+'[1]табела 1'!KS42</f>
        <v>0</v>
      </c>
      <c r="KR41" s="26">
        <f>+'[1]табела 1'!KT42</f>
        <v>0</v>
      </c>
      <c r="KS41" s="26">
        <f>+'[1]табела 1'!KU42</f>
        <v>0</v>
      </c>
      <c r="KT41" s="26">
        <f>+'[1]табела 1'!KV42</f>
        <v>0</v>
      </c>
      <c r="KU41" s="26">
        <f>+'[1]табела 1'!KW42</f>
        <v>0</v>
      </c>
      <c r="KV41" s="26">
        <f>+'[1]табела 1'!KX42</f>
        <v>0</v>
      </c>
      <c r="KW41" s="26">
        <f>+'[1]табела 1'!KY42</f>
        <v>0</v>
      </c>
      <c r="KX41" s="26">
        <f>+'[1]табела 1'!KZ42</f>
        <v>0</v>
      </c>
      <c r="KY41" s="26">
        <f>+'[1]табела 1'!LA42</f>
        <v>197348.01394631999</v>
      </c>
      <c r="KZ41" s="26">
        <f>+'[1]табела 1'!LB42</f>
        <v>197348.01394631999</v>
      </c>
      <c r="LA41" s="97">
        <f>+'[1]табела 1'!LC42</f>
        <v>108.3215959583508</v>
      </c>
      <c r="LB41" s="80">
        <f>+'[1]табела 1'!LD42</f>
        <v>105.37120229411556</v>
      </c>
    </row>
    <row r="42" spans="1:314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27933.100000000002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523.4</v>
      </c>
      <c r="KK42" s="26">
        <f>+'[1]табела 1'!KM43</f>
        <v>7843.3</v>
      </c>
      <c r="KL42" s="26">
        <f>+'[1]табела 1'!KN43</f>
        <v>23258.500000000004</v>
      </c>
      <c r="KM42" s="26">
        <f>+'[1]табела 1'!KO43</f>
        <v>769.3</v>
      </c>
      <c r="KN42" s="26">
        <f>+'[1]табела 1'!KP43</f>
        <v>3575.5</v>
      </c>
      <c r="KO42" s="26">
        <f>+'[1]табела 1'!KQ43</f>
        <v>747.5</v>
      </c>
      <c r="KP42" s="26">
        <f>+'[1]табела 1'!KR43</f>
        <v>577.20000000000005</v>
      </c>
      <c r="KQ42" s="26">
        <f>+'[1]табела 1'!KS43</f>
        <v>0</v>
      </c>
      <c r="KR42" s="26">
        <f>+'[1]табела 1'!KT43</f>
        <v>0</v>
      </c>
      <c r="KS42" s="26">
        <f>+'[1]табела 1'!KU43</f>
        <v>0</v>
      </c>
      <c r="KT42" s="26">
        <f>+'[1]табела 1'!KV43</f>
        <v>0</v>
      </c>
      <c r="KU42" s="26">
        <f>+'[1]табела 1'!KW43</f>
        <v>0</v>
      </c>
      <c r="KV42" s="26">
        <f>+'[1]табела 1'!KX43</f>
        <v>0</v>
      </c>
      <c r="KW42" s="26">
        <f>+'[1]табела 1'!KY43</f>
        <v>0</v>
      </c>
      <c r="KX42" s="26">
        <f>+'[1]табела 1'!KZ43</f>
        <v>0</v>
      </c>
      <c r="KY42" s="26">
        <f>+'[1]табела 1'!LA43</f>
        <v>5669.5</v>
      </c>
      <c r="KZ42" s="26">
        <f>+'[1]табела 1'!LB43</f>
        <v>5669.5</v>
      </c>
      <c r="LA42" s="97">
        <f>+'[1]табела 1'!LC43</f>
        <v>72.284625094029295</v>
      </c>
      <c r="LB42" s="80">
        <f>+'[1]табела 1'!LD43</f>
        <v>70.315783165398145</v>
      </c>
    </row>
    <row r="43" spans="1:314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20943.74199672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412.38489346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5359.4035219899997</v>
      </c>
      <c r="KK43" s="26">
        <f>+'[1]табела 1'!KM44</f>
        <v>5661.9649999999992</v>
      </c>
      <c r="KL43" s="26">
        <f>+'[1]табела 1'!KN44</f>
        <v>24409.444264449998</v>
      </c>
      <c r="KM43" s="26">
        <f>+'[1]табела 1'!KO44</f>
        <v>342.43374537</v>
      </c>
      <c r="KN43" s="26">
        <f>+'[1]табела 1'!KP44</f>
        <v>5134.92243598</v>
      </c>
      <c r="KO43" s="26">
        <f>+'[1]табела 1'!KQ44</f>
        <v>526.09926070000006</v>
      </c>
      <c r="KP43" s="26">
        <f>+'[1]табела 1'!KR44</f>
        <v>901.02</v>
      </c>
      <c r="KQ43" s="26">
        <f>+'[1]табела 1'!KS44</f>
        <v>0</v>
      </c>
      <c r="KR43" s="26">
        <f>+'[1]табела 1'!KT44</f>
        <v>0</v>
      </c>
      <c r="KS43" s="26">
        <f>+'[1]табела 1'!KU44</f>
        <v>0</v>
      </c>
      <c r="KT43" s="26">
        <f>+'[1]табела 1'!KV44</f>
        <v>0</v>
      </c>
      <c r="KU43" s="26">
        <f>+'[1]табела 1'!KW44</f>
        <v>0</v>
      </c>
      <c r="KV43" s="26">
        <f>+'[1]табела 1'!KX44</f>
        <v>0</v>
      </c>
      <c r="KW43" s="26">
        <f>+'[1]табела 1'!KY44</f>
        <v>0</v>
      </c>
      <c r="KX43" s="26">
        <f>+'[1]табела 1'!KZ44</f>
        <v>0</v>
      </c>
      <c r="KY43" s="26">
        <f>+'[1]табела 1'!LA44</f>
        <v>6904.4754420499994</v>
      </c>
      <c r="KZ43" s="26">
        <f>+'[1]табела 1'!LB44</f>
        <v>6904.4754420499994</v>
      </c>
      <c r="LA43" s="97">
        <f>+'[1]табела 1'!LC44</f>
        <v>121.94486264132682</v>
      </c>
      <c r="LB43" s="80">
        <f>+'[1]табела 1'!LD44</f>
        <v>118.62340723864477</v>
      </c>
    </row>
    <row r="44" spans="1:314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-191859.57764518875</v>
      </c>
      <c r="JX44" s="23">
        <f>+'[1]табела 1'!JZ45</f>
        <v>-191859.57764518875</v>
      </c>
      <c r="JY44" s="23">
        <f>+'[1]табела 1'!KA45</f>
        <v>18014.122084808943</v>
      </c>
      <c r="JZ44" s="23">
        <f>+'[1]табела 1'!KB45</f>
        <v>-45169.090302899072</v>
      </c>
      <c r="KA44" s="23">
        <f>+'[1]табела 1'!KC45</f>
        <v>-1488.5818861413281</v>
      </c>
      <c r="KB44" s="23">
        <f>+'[1]табела 1'!KD45</f>
        <v>-33341.650030603982</v>
      </c>
      <c r="KC44" s="23">
        <f>+'[1]табела 1'!KE45</f>
        <v>4414.7346070933854</v>
      </c>
      <c r="KD44" s="23">
        <f>+'[1]табела 1'!KF45</f>
        <v>36284.342930981191</v>
      </c>
      <c r="KE44" s="23">
        <f>+'[1]табела 1'!KG45</f>
        <v>16539.037883460813</v>
      </c>
      <c r="KF44" s="23">
        <f>+'[1]табела 1'!KH45</f>
        <v>-48750.241248143779</v>
      </c>
      <c r="KG44" s="23">
        <f>+'[1]табела 1'!KI45</f>
        <v>-8779.2980833313777</v>
      </c>
      <c r="KH44" s="23">
        <f>+'[1]табела 1'!KJ45</f>
        <v>-10028.604746928497</v>
      </c>
      <c r="KI44" s="23">
        <f>+'[1]табела 1'!KK45</f>
        <v>1621.2316322078696</v>
      </c>
      <c r="KJ44" s="23">
        <f>+'[1]табела 1'!KL45</f>
        <v>-182135.84597656922</v>
      </c>
      <c r="KK44" s="23">
        <f>+'[1]табела 1'!KM45</f>
        <v>-61985.200134835439</v>
      </c>
      <c r="KL44" s="23">
        <f>+'[1]табела 1'!KN45</f>
        <v>-252819.84313606506</v>
      </c>
      <c r="KM44" s="23">
        <f>+'[1]табела 1'!KO45</f>
        <v>-42295.31180757127</v>
      </c>
      <c r="KN44" s="23">
        <f>+'[1]табела 1'!KP45</f>
        <v>-21686.331411926192</v>
      </c>
      <c r="KO44" s="23">
        <f>+'[1]табела 1'!KQ45</f>
        <v>-48922.453762532503</v>
      </c>
      <c r="KP44" s="23">
        <f>+'[1]табела 1'!KR45</f>
        <v>6735.751343660464</v>
      </c>
      <c r="KQ44" s="23">
        <f>+'[1]табела 1'!KS45</f>
        <v>0</v>
      </c>
      <c r="KR44" s="23">
        <f>+'[1]табела 1'!KT45</f>
        <v>0</v>
      </c>
      <c r="KS44" s="23">
        <f>+'[1]табела 1'!KU45</f>
        <v>0</v>
      </c>
      <c r="KT44" s="23">
        <f>+'[1]табела 1'!KV45</f>
        <v>0</v>
      </c>
      <c r="KU44" s="23">
        <f>+'[1]табела 1'!KW45</f>
        <v>0</v>
      </c>
      <c r="KV44" s="23">
        <f>+'[1]табела 1'!KX45</f>
        <v>0</v>
      </c>
      <c r="KW44" s="23">
        <f>+'[1]табела 1'!KY45</f>
        <v>0</v>
      </c>
      <c r="KX44" s="23">
        <f>+'[1]табела 1'!KZ45</f>
        <v>0</v>
      </c>
      <c r="KY44" s="23">
        <f>+'[1]табела 1'!LA45</f>
        <v>-106168.3456383695</v>
      </c>
      <c r="KZ44" s="23">
        <f>+'[1]табела 1'!LB45</f>
        <v>-106168.3456383695</v>
      </c>
      <c r="LA44" s="142"/>
      <c r="LB44" s="79"/>
    </row>
    <row r="45" spans="1:314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5"/>
      <c r="KN45" s="135"/>
      <c r="KO45" s="135"/>
      <c r="KP45" s="135"/>
      <c r="KQ45" s="135"/>
      <c r="KR45" s="135"/>
      <c r="KS45" s="135"/>
      <c r="KT45" s="135"/>
      <c r="KU45" s="135"/>
      <c r="KV45" s="135"/>
      <c r="KW45" s="135"/>
      <c r="KX45" s="135"/>
      <c r="KY45" s="135"/>
      <c r="KZ45" s="135"/>
      <c r="LA45" s="136"/>
      <c r="LB45" s="43"/>
    </row>
    <row r="46" spans="1:314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667281.82945595984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23969.313978059989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155173.70903115004</v>
      </c>
      <c r="KK46" s="23">
        <f>+'[1]табела 1'!KM47</f>
        <v>208200.79063753001</v>
      </c>
      <c r="KL46" s="23">
        <f>+'[1]табела 1'!KN47</f>
        <v>624299.98564174003</v>
      </c>
      <c r="KM46" s="23">
        <f>+'[1]табела 1'!KO47</f>
        <v>132632.26481015998</v>
      </c>
      <c r="KN46" s="23">
        <f>+'[1]табела 1'!KP47</f>
        <v>51159.138779089997</v>
      </c>
      <c r="KO46" s="23">
        <f>+'[1]табела 1'!KQ47</f>
        <v>21246.231854019992</v>
      </c>
      <c r="KP46" s="23">
        <f>+'[1]табела 1'!KR47</f>
        <v>15457.098837320025</v>
      </c>
      <c r="KQ46" s="23">
        <f>+'[1]табела 1'!KS47</f>
        <v>0</v>
      </c>
      <c r="KR46" s="23">
        <f>+'[1]табела 1'!KT47</f>
        <v>0</v>
      </c>
      <c r="KS46" s="23">
        <f>+'[1]табела 1'!KU47</f>
        <v>0</v>
      </c>
      <c r="KT46" s="23">
        <f>+'[1]табела 1'!KV47</f>
        <v>0</v>
      </c>
      <c r="KU46" s="23">
        <f>+'[1]табела 1'!KW47</f>
        <v>0</v>
      </c>
      <c r="KV46" s="23">
        <f>+'[1]табела 1'!KX47</f>
        <v>0</v>
      </c>
      <c r="KW46" s="23">
        <f>+'[1]табела 1'!KY47</f>
        <v>0</v>
      </c>
      <c r="KX46" s="23">
        <f>+'[1]табела 1'!KZ47</f>
        <v>0</v>
      </c>
      <c r="KY46" s="23">
        <f>+'[1]табела 1'!LA47</f>
        <v>220494.73428059</v>
      </c>
      <c r="KZ46" s="23">
        <f>+'[1]табела 1'!LB47</f>
        <v>220494.73428059</v>
      </c>
      <c r="LA46" s="94">
        <f>+'[1]табела 1'!LC47</f>
        <v>105.9048496431809</v>
      </c>
      <c r="LB46" s="79">
        <f>+'[1]табела 1'!LD47</f>
        <v>103.02028175406701</v>
      </c>
    </row>
    <row r="47" spans="1:314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4316.3917981899995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7.0234393300000058</v>
      </c>
      <c r="KK47" s="26">
        <f>+'[1]табела 1'!KM48</f>
        <v>1615.48720237</v>
      </c>
      <c r="KL47" s="26">
        <f>+'[1]табела 1'!KN48</f>
        <v>3797.7861659900004</v>
      </c>
      <c r="KM47" s="26">
        <f>+'[1]табела 1'!KO48</f>
        <v>2.3231199999999999</v>
      </c>
      <c r="KN47" s="26">
        <f>+'[1]табела 1'!KP48</f>
        <v>13.502639670000001</v>
      </c>
      <c r="KO47" s="26">
        <f>+'[1]табела 1'!KQ48</f>
        <v>2.766258810000001</v>
      </c>
      <c r="KP47" s="26">
        <f>+'[1]табела 1'!KR48</f>
        <v>30.906639400000003</v>
      </c>
      <c r="KQ47" s="26">
        <f>+'[1]табела 1'!KS48</f>
        <v>0</v>
      </c>
      <c r="KR47" s="26">
        <f>+'[1]табела 1'!KT48</f>
        <v>0</v>
      </c>
      <c r="KS47" s="26">
        <f>+'[1]табела 1'!KU48</f>
        <v>0</v>
      </c>
      <c r="KT47" s="26">
        <f>+'[1]табела 1'!KV48</f>
        <v>0</v>
      </c>
      <c r="KU47" s="26">
        <f>+'[1]табела 1'!KW48</f>
        <v>0</v>
      </c>
      <c r="KV47" s="26">
        <f>+'[1]табела 1'!KX48</f>
        <v>0</v>
      </c>
      <c r="KW47" s="26">
        <f>+'[1]табела 1'!KY48</f>
        <v>0</v>
      </c>
      <c r="KX47" s="26">
        <f>+'[1]табела 1'!KZ48</f>
        <v>0</v>
      </c>
      <c r="KY47" s="26">
        <f>+'[1]табела 1'!LA48</f>
        <v>49.498657880000003</v>
      </c>
      <c r="KZ47" s="26">
        <f>+'[1]табела 1'!LB48</f>
        <v>49.498657880000003</v>
      </c>
      <c r="LA47" s="97">
        <f>+'[1]табела 1'!LC48</f>
        <v>3.0640080470698257</v>
      </c>
      <c r="LB47" s="80">
        <f>+'[1]табела 1'!LD48</f>
        <v>2.9805525749706478</v>
      </c>
    </row>
    <row r="48" spans="1:314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45609.671999999999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5033.8006929600033</v>
      </c>
      <c r="KK48" s="26">
        <f>+'[1]табела 1'!KM49</f>
        <v>6768.0330174500004</v>
      </c>
      <c r="KL48" s="26">
        <f>+'[1]табела 1'!KN49</f>
        <v>22228.165999999997</v>
      </c>
      <c r="KM48" s="26">
        <f>+'[1]табела 1'!KO49</f>
        <v>4420.9017209600006</v>
      </c>
      <c r="KN48" s="26">
        <f>+'[1]табела 1'!KP49</f>
        <v>498.73830488000038</v>
      </c>
      <c r="KO48" s="26">
        <f>+'[1]табела 1'!KQ49</f>
        <v>84.668810539999782</v>
      </c>
      <c r="KP48" s="26">
        <f>+'[1]табела 1'!KR49</f>
        <v>620.15816361999919</v>
      </c>
      <c r="KQ48" s="26">
        <f>+'[1]табела 1'!KS49</f>
        <v>0</v>
      </c>
      <c r="KR48" s="26">
        <f>+'[1]табела 1'!KT49</f>
        <v>0</v>
      </c>
      <c r="KS48" s="26">
        <f>+'[1]табела 1'!KU49</f>
        <v>0</v>
      </c>
      <c r="KT48" s="26">
        <f>+'[1]табела 1'!KV49</f>
        <v>0</v>
      </c>
      <c r="KU48" s="26">
        <f>+'[1]табела 1'!KW49</f>
        <v>0</v>
      </c>
      <c r="KV48" s="26">
        <f>+'[1]табела 1'!KX49</f>
        <v>0</v>
      </c>
      <c r="KW48" s="26">
        <f>+'[1]табела 1'!KY49</f>
        <v>0</v>
      </c>
      <c r="KX48" s="26">
        <f>+'[1]табела 1'!KZ49</f>
        <v>0</v>
      </c>
      <c r="KY48" s="26">
        <f>+'[1]табела 1'!LA49</f>
        <v>5624.4669999999996</v>
      </c>
      <c r="KZ48" s="26">
        <f>+'[1]табела 1'!LB49</f>
        <v>5624.4669999999996</v>
      </c>
      <c r="LA48" s="97">
        <f>+'[1]табела 1'!LC49</f>
        <v>83.103421415032287</v>
      </c>
      <c r="LB48" s="80">
        <f>+'[1]табела 1'!LD49</f>
        <v>80.839904100225951</v>
      </c>
    </row>
    <row r="49" spans="1:314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230927.88803177996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7966.5102178399993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38031.384898860022</v>
      </c>
      <c r="KK49" s="26">
        <f>+'[1]табела 1'!KM50</f>
        <v>158360.74635077</v>
      </c>
      <c r="KL49" s="26">
        <f>+'[1]табела 1'!KN50</f>
        <v>356483.40940880997</v>
      </c>
      <c r="KM49" s="26">
        <f>+'[1]табела 1'!KO50</f>
        <v>65217.339969199995</v>
      </c>
      <c r="KN49" s="26">
        <f>+'[1]табела 1'!KP50</f>
        <v>47548.897834539996</v>
      </c>
      <c r="KO49" s="26">
        <f>+'[1]табела 1'!KQ50</f>
        <v>10823.56253307</v>
      </c>
      <c r="KP49" s="26">
        <f>+'[1]табела 1'!KR50</f>
        <v>5060.1340342999993</v>
      </c>
      <c r="KQ49" s="26">
        <f>+'[1]табела 1'!KS50</f>
        <v>0</v>
      </c>
      <c r="KR49" s="26">
        <f>+'[1]табела 1'!KT50</f>
        <v>0</v>
      </c>
      <c r="KS49" s="26">
        <f>+'[1]табела 1'!KU50</f>
        <v>0</v>
      </c>
      <c r="KT49" s="26">
        <f>+'[1]табела 1'!KV50</f>
        <v>0</v>
      </c>
      <c r="KU49" s="26">
        <f>+'[1]табела 1'!KW50</f>
        <v>0</v>
      </c>
      <c r="KV49" s="26">
        <f>+'[1]табела 1'!KX50</f>
        <v>0</v>
      </c>
      <c r="KW49" s="26">
        <f>+'[1]табела 1'!KY50</f>
        <v>0</v>
      </c>
      <c r="KX49" s="26">
        <f>+'[1]табела 1'!KZ50</f>
        <v>0</v>
      </c>
      <c r="KY49" s="26">
        <f>+'[1]табела 1'!LA50</f>
        <v>128649.93437110999</v>
      </c>
      <c r="KZ49" s="26">
        <f>+'[1]табела 1'!LB50</f>
        <v>128649.93437110999</v>
      </c>
      <c r="LA49" s="97">
        <f>+'[1]табела 1'!LC50</f>
        <v>81.238524909543941</v>
      </c>
      <c r="LB49" s="80">
        <f>+'[1]табела 1'!LD50</f>
        <v>79.025802441190606</v>
      </c>
    </row>
    <row r="50" spans="1:314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386427.87762598996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112101.50000000001</v>
      </c>
      <c r="KK50" s="26">
        <f>+'[1]табела 1'!KM51</f>
        <v>41456.524066940008</v>
      </c>
      <c r="KL50" s="26">
        <f>+'[1]табела 1'!KN51</f>
        <v>241790.62406693998</v>
      </c>
      <c r="KM50" s="26">
        <f>+'[1]табела 1'!KO51</f>
        <v>62991.7</v>
      </c>
      <c r="KN50" s="26">
        <f>+'[1]табела 1'!KP51</f>
        <v>3098.0000000000032</v>
      </c>
      <c r="KO50" s="26">
        <f>+'[1]табела 1'!KQ51</f>
        <v>10335.234251599992</v>
      </c>
      <c r="KP50" s="26">
        <f>+'[1]табела 1'!KR51</f>
        <v>9745.9000000000269</v>
      </c>
      <c r="KQ50" s="26">
        <f>+'[1]табела 1'!KS51</f>
        <v>0</v>
      </c>
      <c r="KR50" s="26">
        <f>+'[1]табела 1'!KT51</f>
        <v>0</v>
      </c>
      <c r="KS50" s="26">
        <f>+'[1]табела 1'!KU51</f>
        <v>0</v>
      </c>
      <c r="KT50" s="26">
        <f>+'[1]табела 1'!KV51</f>
        <v>0</v>
      </c>
      <c r="KU50" s="26">
        <f>+'[1]табела 1'!KW51</f>
        <v>0</v>
      </c>
      <c r="KV50" s="26">
        <f>+'[1]табела 1'!KX51</f>
        <v>0</v>
      </c>
      <c r="KW50" s="26">
        <f>+'[1]табела 1'!KY51</f>
        <v>0</v>
      </c>
      <c r="KX50" s="26">
        <f>+'[1]табела 1'!KZ51</f>
        <v>0</v>
      </c>
      <c r="KY50" s="26">
        <f>+'[1]табела 1'!LA51</f>
        <v>86170.834251600012</v>
      </c>
      <c r="KZ50" s="26">
        <f>+'[1]табела 1'!LB51</f>
        <v>86170.834251600012</v>
      </c>
      <c r="LA50" s="97">
        <f>+'[1]табела 1'!LC51</f>
        <v>207.85831950710491</v>
      </c>
      <c r="LB50" s="80">
        <f>+'[1]табела 1'!LD51</f>
        <v>202.19680885905146</v>
      </c>
    </row>
    <row r="51" spans="1:314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5"/>
      <c r="KN51" s="135"/>
      <c r="KO51" s="135"/>
      <c r="KP51" s="135"/>
      <c r="KQ51" s="135"/>
      <c r="KR51" s="135"/>
      <c r="KS51" s="135"/>
      <c r="KT51" s="135"/>
      <c r="KU51" s="135"/>
      <c r="KV51" s="135"/>
      <c r="KW51" s="135"/>
      <c r="KX51" s="135"/>
      <c r="KY51" s="135"/>
      <c r="KZ51" s="135"/>
      <c r="LA51" s="136"/>
      <c r="LB51" s="43"/>
    </row>
    <row r="52" spans="1:314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388485.88005806995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13799.825913950051</v>
      </c>
      <c r="KJ52" s="23">
        <f>+'[1]табела 1'!KL53</f>
        <v>28425.708037299926</v>
      </c>
      <c r="KK52" s="23">
        <f>+'[1]табела 1'!KM53</f>
        <v>154470.21616181999</v>
      </c>
      <c r="KL52" s="23">
        <f>+'[1]табела 1'!KN53</f>
        <v>438906.87077069987</v>
      </c>
      <c r="KM52" s="23">
        <f>+'[1]табела 1'!KO53</f>
        <v>177814.73588705005</v>
      </c>
      <c r="KN52" s="23">
        <f>+'[1]табела 1'!KP53</f>
        <v>23805.367624340008</v>
      </c>
      <c r="KO52" s="23">
        <f>+'[1]табела 1'!KQ53</f>
        <v>9097.7870682199846</v>
      </c>
      <c r="KP52" s="23">
        <f>+'[1]табела 1'!KR53</f>
        <v>34506.232858510011</v>
      </c>
      <c r="KQ52" s="23">
        <f>+'[1]табела 1'!KS53</f>
        <v>0</v>
      </c>
      <c r="KR52" s="23">
        <f>+'[1]табела 1'!KT53</f>
        <v>0</v>
      </c>
      <c r="KS52" s="23">
        <f>+'[1]табела 1'!KU53</f>
        <v>0</v>
      </c>
      <c r="KT52" s="23">
        <f>+'[1]табела 1'!KV53</f>
        <v>0</v>
      </c>
      <c r="KU52" s="23">
        <f>+'[1]табела 1'!KW53</f>
        <v>0</v>
      </c>
      <c r="KV52" s="23">
        <f>+'[1]табела 1'!KX53</f>
        <v>0</v>
      </c>
      <c r="KW52" s="23">
        <f>+'[1]табела 1'!KY53</f>
        <v>0</v>
      </c>
      <c r="KX52" s="23">
        <f>+'[1]табела 1'!KZ53</f>
        <v>0</v>
      </c>
      <c r="KY52" s="23">
        <f>+'[1]табела 1'!LA53</f>
        <v>245224.12343812003</v>
      </c>
      <c r="KZ52" s="23">
        <f>+'[1]табела 1'!LB53</f>
        <v>245224.12343812003</v>
      </c>
      <c r="LA52" s="94">
        <f>+'[1]табела 1'!LC53</f>
        <v>158.75171896000197</v>
      </c>
      <c r="LB52" s="79">
        <f>+'[1]табела 1'!LD53</f>
        <v>154.42774217899026</v>
      </c>
    </row>
    <row r="53" spans="1:314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194371.52809998998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960.36723656005211</v>
      </c>
      <c r="KJ53" s="26">
        <f>+'[1]табела 1'!KL54</f>
        <v>7265.9488168599328</v>
      </c>
      <c r="KK53" s="26">
        <f>+'[1]табела 1'!KM54</f>
        <v>117575.01570366</v>
      </c>
      <c r="KL53" s="26">
        <f>+'[1]табела 1'!KN54</f>
        <v>266044.64218958002</v>
      </c>
      <c r="KM53" s="26">
        <f>+'[1]табела 1'!KO54</f>
        <v>154221.95433705003</v>
      </c>
      <c r="KN53" s="26">
        <f>+'[1]табела 1'!KP54</f>
        <v>19356.924551640008</v>
      </c>
      <c r="KO53" s="26">
        <f>+'[1]табела 1'!KQ54</f>
        <v>2463.1284859499856</v>
      </c>
      <c r="KP53" s="26">
        <f>+'[1]табела 1'!KR54</f>
        <v>4349.6910104300132</v>
      </c>
      <c r="KQ53" s="26">
        <f>+'[1]табела 1'!KS54</f>
        <v>0</v>
      </c>
      <c r="KR53" s="26">
        <f>+'[1]табела 1'!KT54</f>
        <v>0</v>
      </c>
      <c r="KS53" s="26">
        <f>+'[1]табела 1'!KU54</f>
        <v>0</v>
      </c>
      <c r="KT53" s="26">
        <f>+'[1]табела 1'!KV54</f>
        <v>0</v>
      </c>
      <c r="KU53" s="26">
        <f>+'[1]табела 1'!KW54</f>
        <v>0</v>
      </c>
      <c r="KV53" s="26">
        <f>+'[1]табела 1'!KX54</f>
        <v>0</v>
      </c>
      <c r="KW53" s="26">
        <f>+'[1]табела 1'!KY54</f>
        <v>0</v>
      </c>
      <c r="KX53" s="26">
        <f>+'[1]табела 1'!KZ54</f>
        <v>0</v>
      </c>
      <c r="KY53" s="26">
        <f>+'[1]табела 1'!LA54</f>
        <v>180391.69838507002</v>
      </c>
      <c r="KZ53" s="26">
        <f>+'[1]табела 1'!LB54</f>
        <v>180391.69838507002</v>
      </c>
      <c r="LA53" s="97">
        <f>+'[1]табела 1'!LC54</f>
        <v>153.42689712220434</v>
      </c>
      <c r="LB53" s="80">
        <f>+'[1]табела 1'!LD54</f>
        <v>149.24795439903147</v>
      </c>
    </row>
    <row r="54" spans="1:314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159683.09095807999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15999.759220439993</v>
      </c>
      <c r="KK54" s="26">
        <f>+'[1]табела 1'!KM55</f>
        <v>36316.500458160001</v>
      </c>
      <c r="KL54" s="26">
        <f>+'[1]табела 1'!KN55</f>
        <v>166419.42858112001</v>
      </c>
      <c r="KM54" s="26">
        <f>+'[1]табела 1'!KO55</f>
        <v>23592.78155</v>
      </c>
      <c r="KN54" s="26">
        <f>+'[1]табела 1'!KP55</f>
        <v>4432.2630727000005</v>
      </c>
      <c r="KO54" s="26">
        <f>+'[1]табела 1'!KQ55</f>
        <v>6632.1265822699997</v>
      </c>
      <c r="KP54" s="26">
        <f>+'[1]табела 1'!KR55</f>
        <v>30156.54184808</v>
      </c>
      <c r="KQ54" s="26">
        <f>+'[1]табела 1'!KS55</f>
        <v>0</v>
      </c>
      <c r="KR54" s="26">
        <f>+'[1]табела 1'!KT55</f>
        <v>0</v>
      </c>
      <c r="KS54" s="26">
        <f>+'[1]табела 1'!KU55</f>
        <v>0</v>
      </c>
      <c r="KT54" s="26">
        <f>+'[1]табела 1'!KV55</f>
        <v>0</v>
      </c>
      <c r="KU54" s="26">
        <f>+'[1]табела 1'!KW55</f>
        <v>0</v>
      </c>
      <c r="KV54" s="26">
        <f>+'[1]табела 1'!KX55</f>
        <v>0</v>
      </c>
      <c r="KW54" s="26">
        <f>+'[1]табела 1'!KY55</f>
        <v>0</v>
      </c>
      <c r="KX54" s="26">
        <f>+'[1]табела 1'!KZ55</f>
        <v>0</v>
      </c>
      <c r="KY54" s="26">
        <f>+'[1]табела 1'!LA55</f>
        <v>64813.71305305</v>
      </c>
      <c r="KZ54" s="26">
        <f>+'[1]табела 1'!LB55</f>
        <v>64813.71305305</v>
      </c>
      <c r="LA54" s="97">
        <f>+'[1]табела 1'!LC55</f>
        <v>178.46904915224818</v>
      </c>
      <c r="LB54" s="80">
        <f>+'[1]табела 1'!LD55</f>
        <v>173.6080244671675</v>
      </c>
    </row>
    <row r="55" spans="1:314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34431.260999999999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0.6</v>
      </c>
      <c r="KJ55" s="26">
        <f>+'[1]табела 1'!KL56</f>
        <v>5160</v>
      </c>
      <c r="KK55" s="26">
        <f>+'[1]табела 1'!KM56</f>
        <v>578.70000000000005</v>
      </c>
      <c r="KL55" s="26">
        <f>+'[1]табела 1'!KN56</f>
        <v>6442.7999999999993</v>
      </c>
      <c r="KM55" s="26">
        <f>+'[1]табела 1'!KO56</f>
        <v>0</v>
      </c>
      <c r="KN55" s="26">
        <f>+'[1]табела 1'!KP56</f>
        <v>16.18</v>
      </c>
      <c r="KO55" s="26">
        <f>+'[1]табела 1'!KQ56</f>
        <v>2.532</v>
      </c>
      <c r="KP55" s="26">
        <f>+'[1]табела 1'!KR56</f>
        <v>0</v>
      </c>
      <c r="KQ55" s="26">
        <f>+'[1]табела 1'!KS56</f>
        <v>0</v>
      </c>
      <c r="KR55" s="26">
        <f>+'[1]табела 1'!KT56</f>
        <v>0</v>
      </c>
      <c r="KS55" s="26">
        <f>+'[1]табела 1'!KU56</f>
        <v>0</v>
      </c>
      <c r="KT55" s="26">
        <f>+'[1]табела 1'!KV56</f>
        <v>0</v>
      </c>
      <c r="KU55" s="26">
        <f>+'[1]табела 1'!KW56</f>
        <v>0</v>
      </c>
      <c r="KV55" s="26">
        <f>+'[1]табела 1'!KX56</f>
        <v>0</v>
      </c>
      <c r="KW55" s="26">
        <f>+'[1]табела 1'!KY56</f>
        <v>0</v>
      </c>
      <c r="KX55" s="26">
        <f>+'[1]табела 1'!KZ56</f>
        <v>0</v>
      </c>
      <c r="KY55" s="26">
        <f>+'[1]табела 1'!LA56</f>
        <v>18.712</v>
      </c>
      <c r="KZ55" s="26">
        <f>+'[1]табела 1'!LB56</f>
        <v>18.712</v>
      </c>
      <c r="LA55" s="143">
        <f>+'[1]табела 1'!LC56</f>
        <v>3.2334542941074824</v>
      </c>
      <c r="LB55" s="144">
        <f>+'[1]табела 1'!LD56</f>
        <v>3.1453835545792632</v>
      </c>
    </row>
    <row r="56" spans="1:314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7"/>
      <c r="KN56" s="137"/>
      <c r="KO56" s="137"/>
      <c r="KP56" s="137"/>
      <c r="KQ56" s="137"/>
      <c r="KR56" s="137"/>
      <c r="KS56" s="137"/>
      <c r="KT56" s="137"/>
      <c r="KU56" s="137"/>
      <c r="KV56" s="137"/>
      <c r="KW56" s="137"/>
      <c r="KX56" s="137"/>
      <c r="KY56" s="137"/>
      <c r="KZ56" s="137"/>
      <c r="LA56" s="138"/>
      <c r="LB56" s="48"/>
    </row>
    <row r="57" spans="1:314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14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14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14" ht="31.9" customHeight="1" x14ac:dyDescent="0.2">
      <c r="B60" s="152" t="s">
        <v>77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</row>
    <row r="61" spans="1:314" x14ac:dyDescent="0.2">
      <c r="B61" s="152" t="s">
        <v>78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</row>
    <row r="62" spans="1:314" x14ac:dyDescent="0.2">
      <c r="B62" s="152" t="s">
        <v>84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</row>
    <row r="63" spans="1:314" ht="80.25" customHeight="1" x14ac:dyDescent="0.2">
      <c r="B63" s="151" t="s">
        <v>88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14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31">
    <mergeCell ref="JK5:JX5"/>
    <mergeCell ref="IW5:JJ5"/>
    <mergeCell ref="LA5:LA6"/>
    <mergeCell ref="LB5:LB6"/>
    <mergeCell ref="KJ4:KL4"/>
    <mergeCell ref="JY5:KL5"/>
    <mergeCell ref="KM5:KZ5"/>
    <mergeCell ref="KY4:KZ4"/>
    <mergeCell ref="AS5:BE5"/>
    <mergeCell ref="B61:FP61"/>
    <mergeCell ref="B60:FP60"/>
    <mergeCell ref="BG5:BS5"/>
    <mergeCell ref="B5:B6"/>
    <mergeCell ref="C5:O5"/>
    <mergeCell ref="Q5:AC5"/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W7" sqref="W7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3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3" x14ac:dyDescent="0.25">
      <c r="E2" s="101"/>
      <c r="H2" s="102"/>
    </row>
    <row r="3" spans="1:23" ht="15.75" x14ac:dyDescent="0.25">
      <c r="B3" s="59" t="s">
        <v>90</v>
      </c>
      <c r="C3" s="103"/>
      <c r="D3" s="104"/>
      <c r="E3" s="101"/>
      <c r="U3" s="102"/>
    </row>
    <row r="4" spans="1:23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3" ht="21.75" customHeight="1" thickTop="1" x14ac:dyDescent="0.25">
      <c r="B5" s="165"/>
      <c r="C5" s="160">
        <v>2005</v>
      </c>
      <c r="D5" s="160">
        <v>2006</v>
      </c>
      <c r="E5" s="160">
        <v>2007</v>
      </c>
      <c r="F5" s="160">
        <v>2008</v>
      </c>
      <c r="G5" s="160">
        <v>2009</v>
      </c>
      <c r="H5" s="160">
        <v>2010</v>
      </c>
      <c r="I5" s="163">
        <v>2011</v>
      </c>
      <c r="J5" s="160">
        <v>2012</v>
      </c>
      <c r="K5" s="160">
        <v>2013</v>
      </c>
      <c r="L5" s="160">
        <v>2014</v>
      </c>
      <c r="M5" s="167" t="s">
        <v>80</v>
      </c>
      <c r="N5" s="160" t="s">
        <v>81</v>
      </c>
      <c r="O5" s="160">
        <v>2017</v>
      </c>
      <c r="P5" s="160">
        <v>2018</v>
      </c>
      <c r="Q5" s="160">
        <v>2019</v>
      </c>
      <c r="R5" s="171">
        <v>2020</v>
      </c>
      <c r="S5" s="167">
        <v>2021</v>
      </c>
      <c r="T5" s="167">
        <v>2022</v>
      </c>
      <c r="U5" s="167">
        <v>2023</v>
      </c>
      <c r="V5" s="167">
        <v>2024</v>
      </c>
      <c r="W5" s="169">
        <v>2025</v>
      </c>
    </row>
    <row r="6" spans="1:23" ht="21.75" customHeight="1" x14ac:dyDescent="0.25">
      <c r="B6" s="166"/>
      <c r="C6" s="161"/>
      <c r="D6" s="161"/>
      <c r="E6" s="161"/>
      <c r="F6" s="161"/>
      <c r="G6" s="161"/>
      <c r="H6" s="161"/>
      <c r="I6" s="164"/>
      <c r="J6" s="161"/>
      <c r="K6" s="161"/>
      <c r="L6" s="161"/>
      <c r="M6" s="168"/>
      <c r="N6" s="161"/>
      <c r="O6" s="161"/>
      <c r="P6" s="161"/>
      <c r="Q6" s="161"/>
      <c r="R6" s="172"/>
      <c r="S6" s="168"/>
      <c r="T6" s="168"/>
      <c r="U6" s="168"/>
      <c r="V6" s="168"/>
      <c r="W6" s="170"/>
    </row>
    <row r="7" spans="1:23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62">
        <f>+'[1]табела 1б'!V7</f>
        <v>40.427355580807301</v>
      </c>
      <c r="W7" s="140">
        <f>+'[1]табела 1б'!W7</f>
        <v>40.927003302905703</v>
      </c>
    </row>
    <row r="8" spans="1:23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65">
        <f>+'[1]табела 1б'!V8</f>
        <v>40.209495353264415</v>
      </c>
      <c r="W8" s="91">
        <f>+'[1]табела 1б'!W8</f>
        <v>40.784435516829134</v>
      </c>
    </row>
    <row r="9" spans="1:23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65">
        <f>+'[1]табела 1б'!V9</f>
        <v>35.876963114228403</v>
      </c>
      <c r="W9" s="91">
        <f>+'[1]табела 1б'!W9</f>
        <v>36.398161850207778</v>
      </c>
    </row>
    <row r="10" spans="1:23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65">
        <f>+'[1]табела 1б'!V10</f>
        <v>4.1338361260373784</v>
      </c>
      <c r="W10" s="91">
        <f>+'[1]табела 1б'!W10</f>
        <v>4.2665920391374668</v>
      </c>
    </row>
    <row r="11" spans="1:23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69">
        <f>+'[1]табела 1б'!V11</f>
        <v>3.0687967987771971</v>
      </c>
      <c r="W11" s="92">
        <f>+'[1]табела 1б'!W11</f>
        <v>3.2140838903971485</v>
      </c>
    </row>
    <row r="12" spans="1:23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69">
        <f>+'[1]табела 1б'!V12</f>
        <v>1.0650393272601801</v>
      </c>
      <c r="W12" s="92">
        <f>+'[1]табела 1б'!W12</f>
        <v>1.0525081487403176</v>
      </c>
    </row>
    <row r="13" spans="1:23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65">
        <f>+'[1]табела 1б'!V13</f>
        <v>3.0478307904353996</v>
      </c>
      <c r="W13" s="91">
        <f>+'[1]табела 1б'!W13</f>
        <v>2.8244158506411399</v>
      </c>
    </row>
    <row r="14" spans="1:23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65">
        <f>+'[1]табела 1б'!V14</f>
        <v>9.7636143436568545</v>
      </c>
      <c r="W14" s="91">
        <f>+'[1]табела 1б'!W14</f>
        <v>9.6048529991949838</v>
      </c>
    </row>
    <row r="15" spans="1:23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69">
        <f>+'[1]табела 1б'!V15</f>
        <v>2.2982929538220107</v>
      </c>
      <c r="W15" s="92">
        <f>+'[1]табела 1б'!W15</f>
        <v>2.3992399628987959</v>
      </c>
    </row>
    <row r="16" spans="1:23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69">
        <f>+'[1]табела 1б'!V16</f>
        <v>7.406062400030816</v>
      </c>
      <c r="W16" s="92">
        <f>+'[1]табела 1б'!W16</f>
        <v>7.1455518449629665</v>
      </c>
    </row>
    <row r="17" spans="1:23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69">
        <f>+'[1]табела 1б'!V17</f>
        <v>5.9258989804025511E-2</v>
      </c>
      <c r="W17" s="92">
        <f>+'[1]табела 1б'!W17</f>
        <v>6.0061191333221471E-2</v>
      </c>
    </row>
    <row r="18" spans="1:23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65">
        <f>+'[1]табела 1б'!V18</f>
        <v>4.2583211860511705</v>
      </c>
      <c r="W18" s="91">
        <f>+'[1]табела 1б'!W18</f>
        <v>4.2138380867840688</v>
      </c>
    </row>
    <row r="19" spans="1:23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69">
        <f>+'[1]табела 1б'!V19</f>
        <v>2.3025681442976635</v>
      </c>
      <c r="W19" s="92">
        <f>+'[1]табела 1б'!W19</f>
        <v>2.2259216724935063</v>
      </c>
    </row>
    <row r="20" spans="1:23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69">
        <f>+'[1]табела 1б'!V20</f>
        <v>1.4457499202919208</v>
      </c>
      <c r="W20" s="92">
        <f>+'[1]табела 1б'!W20</f>
        <v>1.5019041737141983</v>
      </c>
    </row>
    <row r="21" spans="1:23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69">
        <f>+'[1]табела 1б'!V21</f>
        <v>0.51000312146158622</v>
      </c>
      <c r="W21" s="92">
        <f>+'[1]табела 1б'!W21</f>
        <v>0.48601224057636461</v>
      </c>
    </row>
    <row r="22" spans="1:23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65">
        <f>+'[1]табела 1б'!V22</f>
        <v>0.91680536062747198</v>
      </c>
      <c r="W22" s="91">
        <f>+'[1]табела 1б'!W22</f>
        <v>0.90153212773753777</v>
      </c>
    </row>
    <row r="23" spans="1:23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65">
        <f>+'[1]табела 1б'!V23</f>
        <v>1.1899239052897548</v>
      </c>
      <c r="W23" s="91">
        <f>+'[1]табела 1б'!W23</f>
        <v>1.2268734329715831</v>
      </c>
    </row>
    <row r="24" spans="1:23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65">
        <f>+'[1]табела 1б'!V24</f>
        <v>12.566631402130369</v>
      </c>
      <c r="W24" s="91">
        <f>+'[1]табела 1б'!W24</f>
        <v>13.360057313741001</v>
      </c>
    </row>
    <row r="25" spans="1:23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65">
        <f>+'[1]табела 1б'!V25</f>
        <v>4.3325322390360164</v>
      </c>
      <c r="W25" s="91">
        <f>+'[1]табела 1б'!W25</f>
        <v>4.3862736666213609</v>
      </c>
    </row>
    <row r="26" spans="1:23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65">
        <f>+'[1]табела 1б'!V26</f>
        <v>0.21786022754288742</v>
      </c>
      <c r="W26" s="91">
        <f>+'[1]табела 1б'!W26</f>
        <v>0.14256778607656953</v>
      </c>
    </row>
    <row r="27" spans="1:23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77"/>
      <c r="W27" s="93"/>
    </row>
    <row r="28" spans="1:23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62">
        <f>+'[1]табела 1б'!V28</f>
        <v>42.395497560264232</v>
      </c>
      <c r="W28" s="90">
        <f>+'[1]табела 1б'!W28</f>
        <v>43.3596739379295</v>
      </c>
    </row>
    <row r="29" spans="1:23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65">
        <f>+'[1]табела 1б'!V29</f>
        <v>34.665647236153127</v>
      </c>
      <c r="W29" s="91">
        <f>+'[1]табела 1б'!W29</f>
        <v>36.017509881496402</v>
      </c>
    </row>
    <row r="30" spans="1:23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65">
        <f>+'[1]табела 1б'!V30</f>
        <v>9.305883926198657</v>
      </c>
      <c r="W30" s="91">
        <f>+'[1]табела 1б'!W30</f>
        <v>9.9090753190400385</v>
      </c>
    </row>
    <row r="31" spans="1:23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65">
        <f>+'[1]табела 1б'!V31</f>
        <v>6.936105678941952</v>
      </c>
      <c r="W31" s="91">
        <f>+'[1]табела 1б'!W31</f>
        <v>7.2140916971661335</v>
      </c>
    </row>
    <row r="32" spans="1:23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65">
        <f>+'[1]табела 1б'!V32</f>
        <v>1.8511896306514688</v>
      </c>
      <c r="W32" s="91">
        <f>+'[1]табела 1б'!W32</f>
        <v>1.8182704904217799</v>
      </c>
    </row>
    <row r="33" spans="1:23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65">
        <f>+'[1]табела 1б'!V33</f>
        <v>2.4285069264761017</v>
      </c>
      <c r="W33" s="91">
        <f>+'[1]табела 1б'!W33</f>
        <v>2.5044541671385643</v>
      </c>
    </row>
    <row r="34" spans="1:23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65">
        <f>+'[1]табела 1б'!V34</f>
        <v>12.927331136735701</v>
      </c>
      <c r="W34" s="91">
        <f>+'[1]табела 1б'!W34</f>
        <v>13.340482845330165</v>
      </c>
    </row>
    <row r="35" spans="1:23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69">
        <f>+'[1]табела 1б'!V35</f>
        <v>9.5362542172915159</v>
      </c>
      <c r="W35" s="92">
        <f>+'[1]табела 1б'!W35</f>
        <v>10.05318968075564</v>
      </c>
    </row>
    <row r="36" spans="1:23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69">
        <f>+'[1]табела 1б'!V36</f>
        <v>8.9207687239331659E-2</v>
      </c>
      <c r="W36" s="92">
        <f>+'[1]табела 1б'!W36</f>
        <v>9.9893097957969593E-2</v>
      </c>
    </row>
    <row r="37" spans="1:23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69">
        <f>+'[1]табела 1б'!V37</f>
        <v>0.26131576935943129</v>
      </c>
      <c r="W37" s="92">
        <f>+'[1]табела 1б'!W37</f>
        <v>0.30037939883367581</v>
      </c>
    </row>
    <row r="38" spans="1:23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69">
        <f>+'[1]табела 1б'!V38</f>
        <v>2.5043226668423566</v>
      </c>
      <c r="W38" s="92">
        <f>+'[1]табела 1б'!W38</f>
        <v>2.3262433398574425</v>
      </c>
    </row>
    <row r="39" spans="1:23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69">
        <f>+'[1]табела 1б'!V39</f>
        <v>0.53623079600306056</v>
      </c>
      <c r="W39" s="92">
        <f>+'[1]табела 1б'!W39</f>
        <v>0.560777327925436</v>
      </c>
    </row>
    <row r="40" spans="1:23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65">
        <f>+'[1]табела 1б'!V40</f>
        <v>1.2166299371492522</v>
      </c>
      <c r="W40" s="91">
        <f>+'[1]табела 1б'!W40</f>
        <v>1.2311353623997212</v>
      </c>
    </row>
    <row r="41" spans="1:23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65">
        <f>+'[1]табела 1б'!V41</f>
        <v>7.2284598502149979</v>
      </c>
      <c r="W41" s="91">
        <f>+'[1]табела 1б'!W41</f>
        <v>6.8834959123283248</v>
      </c>
    </row>
    <row r="42" spans="1:23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65">
        <f>+'[1]табела 1б'!V42</f>
        <v>0.28654449989480174</v>
      </c>
      <c r="W42" s="91">
        <f>+'[1]табела 1б'!W42</f>
        <v>0.22379679246240899</v>
      </c>
    </row>
    <row r="43" spans="1:23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65">
        <f>+'[1]табела 1б'!V43</f>
        <v>0.21484597400130626</v>
      </c>
      <c r="W43" s="91">
        <f>+'[1]табела 1б'!W43</f>
        <v>0.23487135164236106</v>
      </c>
    </row>
    <row r="44" spans="1:23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62">
        <f>+'[1]табела 1б'!V44</f>
        <v>-1.9681419794569344</v>
      </c>
      <c r="W44" s="90">
        <f>+'[1]табела 1б'!W44</f>
        <v>-2.4326706350237868</v>
      </c>
    </row>
    <row r="45" spans="1:23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77"/>
      <c r="W45" s="93"/>
    </row>
    <row r="46" spans="1:23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62">
        <f>+'[1]табела 1б'!V46</f>
        <v>6.8451384955606933</v>
      </c>
      <c r="W46" s="90">
        <f>+'[1]табела 1б'!W46</f>
        <v>6.0071085547627483</v>
      </c>
    </row>
    <row r="47" spans="1:23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65">
        <f>+'[1]табела 1б'!V47</f>
        <v>4.4278591676626559E-2</v>
      </c>
      <c r="W47" s="91">
        <f>+'[1]табела 1б'!W47</f>
        <v>3.6542870881900037E-2</v>
      </c>
    </row>
    <row r="48" spans="1:23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65">
        <f>+'[1]табела 1б'!V48</f>
        <v>0.46787505338132684</v>
      </c>
      <c r="W48" s="91">
        <f>+'[1]табела 1б'!W48</f>
        <v>0.21388276342506929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65">
        <f>+'[1]табела 1б'!V49</f>
        <v>2.3689141623317553</v>
      </c>
      <c r="W49" s="91">
        <f>+'[1]табела 1б'!W49</f>
        <v>3.4301370936111706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65">
        <f>+'[1]табела 1б'!V50</f>
        <v>3.9640706881709851</v>
      </c>
      <c r="W50" s="91">
        <f>+'[1]табела 1б'!W50</f>
        <v>2.3265458268446078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77"/>
      <c r="W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62">
        <f>+'[1]табела 1б'!V52</f>
        <v>3.9851821751768184</v>
      </c>
      <c r="W52" s="90">
        <f>+'[1]табела 1б'!W52</f>
        <v>4.2232280614913114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65">
        <f>+'[1]табела 1б'!V53</f>
        <v>1.9939101751398889</v>
      </c>
      <c r="W53" s="91">
        <f>+'[1]табела 1б'!W53</f>
        <v>2.5599216447250375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65">
        <f>+'[1]табела 1б'!V54</f>
        <v>1.638067791982958</v>
      </c>
      <c r="W54" s="91">
        <f>+'[1]табела 1б'!W54</f>
        <v>1.6013128241237227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65">
        <f>+'[1]табела 1б'!V55</f>
        <v>0.35320420805397146</v>
      </c>
      <c r="W55" s="91">
        <f>+'[1]табела 1б'!W55</f>
        <v>6.1993592642552546E-2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6"/>
      <c r="W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2" t="s">
        <v>38</v>
      </c>
      <c r="C58" s="162"/>
      <c r="D58" s="162"/>
      <c r="E58" s="162"/>
      <c r="F58" s="162"/>
      <c r="G58" s="162"/>
      <c r="H58" s="120"/>
      <c r="I58" s="120"/>
      <c r="J58" s="123"/>
    </row>
    <row r="59" spans="1:113" ht="27.6" customHeight="1" x14ac:dyDescent="0.25">
      <c r="B59" s="162" t="s">
        <v>82</v>
      </c>
      <c r="C59" s="162"/>
      <c r="D59" s="162"/>
      <c r="E59" s="162"/>
      <c r="F59" s="162"/>
      <c r="G59" s="162"/>
      <c r="H59" s="121"/>
      <c r="I59" s="121"/>
      <c r="J59" s="122" t="s">
        <v>83</v>
      </c>
    </row>
    <row r="60" spans="1:113" ht="66.599999999999994" customHeight="1" x14ac:dyDescent="0.25">
      <c r="B60" s="162" t="s">
        <v>67</v>
      </c>
      <c r="C60" s="162"/>
      <c r="D60" s="162"/>
      <c r="E60" s="162"/>
      <c r="F60" s="162"/>
      <c r="G60" s="162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5">
    <mergeCell ref="M5:M6"/>
    <mergeCell ref="P5:P6"/>
    <mergeCell ref="N5:N6"/>
    <mergeCell ref="O5:O6"/>
    <mergeCell ref="W5:W6"/>
    <mergeCell ref="V5:V6"/>
    <mergeCell ref="U5:U6"/>
    <mergeCell ref="T5:T6"/>
    <mergeCell ref="S5:S6"/>
    <mergeCell ref="R5:R6"/>
    <mergeCell ref="Q5:Q6"/>
    <mergeCell ref="L5:L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77">
        <v>2013</v>
      </c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56"/>
      <c r="DY5" s="177">
        <v>2014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56"/>
      <c r="EN5" s="177">
        <v>2015</v>
      </c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>
        <v>2016</v>
      </c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>
        <v>2017</v>
      </c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3" t="s">
        <v>73</v>
      </c>
      <c r="GE5" s="175" t="s">
        <v>74</v>
      </c>
    </row>
    <row r="6" spans="1:187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4"/>
      <c r="GE6" s="176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1" t="s">
        <v>67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</row>
    <row r="61" spans="1:187" x14ac:dyDescent="0.25">
      <c r="B61" s="151" t="s">
        <v>70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FB5:FO5"/>
    <mergeCell ref="FP5:GC5"/>
    <mergeCell ref="GD5:GD6"/>
    <mergeCell ref="GE5:GE6"/>
    <mergeCell ref="B60:FP60"/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2026-05-27T11:23:44Z</dcterms:modified>
</cp:coreProperties>
</file>