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<sst xmlns="http://schemas.openxmlformats.org/spreadsheetml/2006/main" count="625" uniqueCount="95">
  <si>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</si>
  <si>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</si>
  <si>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</si>
  <si>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</si>
  <si>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</si>
  <si>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</si>
  <si>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</si>
  <si>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</si>
  <si>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</si>
  <si>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</si>
  <si>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</si>
  <si>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</si>
  <si>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</si>
  <si>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</si>
  <si>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</si>
  <si>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</si>
  <si>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</si>
  <si>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</si>
  <si>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</si>
  <si>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</si>
  <si>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</si>
  <si>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</si>
  <si>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</si>
  <si>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</si>
  <si>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</si>
  <si>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</si>
  <si>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</si>
  <si>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</si>
  <si>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</si>
  <si>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</si>
  <si>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</si>
  <si>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</si>
  <si>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</si>
  <si>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</si>
  <si>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</si>
  <si>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</si>
  <si>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</si>
  <si>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</si>
  <si>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</si>
  <si>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</si>
  <si>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</si>
  <si>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</si>
  <si>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</si>
  <si>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</si>
  <si>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</si>
  <si>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</si>
  <si>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</si>
  <si>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</si>
  <si>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</si>
  <si>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</si>
  <si>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</si>
  <si>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</si>
  <si>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</si>
  <si>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</si>
  <si>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</si>
  <si>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</si>
  <si>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</si>
  <si>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</si>
  <si>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</si>
  <si>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</si>
  <si>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</si>
  <si>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</si>
  <si>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</si>
  <si>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</si>
  <si>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</si>
  <si>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</si>
  <si>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</si>
  <si>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</si>
  <si>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</si>
  <si>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</si>
  <si>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</si>
  <si>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</si>
  <si>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</si>
  <si>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</si>
  <si>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</si>
  <si>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</si>
  <si>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</si>
  <si>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</si>
  <si>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</si>
  <si>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</si>
  <si>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</si>
  <si>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</si>
  <si>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</si>
  <si>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</si>
  <si>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</si>
  <si>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</si>
  <si>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</si>
  <si>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</si>
  <si>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</si>
  <si>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</si>
  <si>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</si>
  <si>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</si>
  <si>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Јан-Април</t>
  </si>
  <si>
    <t>Индекс номиналног раста 
 јан-апр
2025/јан-апр 2024</t>
  </si>
  <si>
    <t>Индекс реалног раста 
 јан-апр
2025/јан-апр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</si>
</sst>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R7"/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F7"/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T7"/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H7"/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V7"/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J7"/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X7"/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M7"/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Q7"/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GF7"/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R8"/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F8"/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T8"/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H8"/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V8"/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J8"/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X8"/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M8"/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Q8"/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F8"/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1240300.9621905035</v>
          </cell>
          <cell r="JZ8">
            <v>3940963.3288680501</v>
          </cell>
          <cell r="KA8">
            <v>301691.67926812661</v>
          </cell>
          <cell r="KB8">
            <v>312976.85863367666</v>
          </cell>
          <cell r="KC8">
            <v>307189.4433228866</v>
          </cell>
          <cell r="KD8">
            <v>366332.15113194002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1288190.1323566299</v>
          </cell>
          <cell r="KN8">
            <v>1288190.1323566299</v>
          </cell>
          <cell r="KO8">
            <v>103.86109272071748</v>
          </cell>
          <cell r="KP8">
            <v>99.483805288043555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R9"/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F9"/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T9"/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H9"/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V9"/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J9"/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X9"/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M9"/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Q9"/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F9"/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1235531.1396596502</v>
          </cell>
          <cell r="JZ9">
            <v>3919725.7496291804</v>
          </cell>
          <cell r="KA9">
            <v>299639.96678681992</v>
          </cell>
          <cell r="KB9">
            <v>312379.49169340002</v>
          </cell>
          <cell r="KC9">
            <v>306513.45177533996</v>
          </cell>
          <cell r="KD9">
            <v>365885.63298987004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1284418.5432454301</v>
          </cell>
          <cell r="KN9">
            <v>1284418.5432454301</v>
          </cell>
          <cell r="KO9">
            <v>103.95679250943419</v>
          </cell>
          <cell r="KP9">
            <v>99.575471752331595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R10"/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F10"/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T10"/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H10"/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V10"/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J10"/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X10"/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M10"/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Q10"/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F10"/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1110129.5298761299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329520.40529122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1168369.20475828</v>
          </cell>
          <cell r="KN10">
            <v>1168369.20475828</v>
          </cell>
          <cell r="KO10">
            <v>105.24620535845474</v>
          </cell>
          <cell r="KP10">
            <v>100.81054153108691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R11"/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F11"/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T11"/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H11"/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V11"/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J11"/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X11"/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M11"/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Q11"/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F11"/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126847.03021796001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43228.761110910011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137201.20413617001</v>
          </cell>
          <cell r="KN11">
            <v>137201.20413617001</v>
          </cell>
          <cell r="KO11">
            <v>108.16272474051503</v>
          </cell>
          <cell r="KP11">
            <v>103.60414247175768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R12"/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F12"/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T12"/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H12"/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V12"/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J12"/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X12"/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M12"/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Q12"/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F12"/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96107.327854079995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30796.324677869998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104847.68221769</v>
          </cell>
          <cell r="KN12">
            <v>104847.68221769</v>
          </cell>
          <cell r="KO12">
            <v>109.09436830548501</v>
          </cell>
          <cell r="KP12">
            <v>104.49652136540708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R13"/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F13"/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T13"/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H13"/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V13"/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J13"/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X13"/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M13"/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Q13"/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F13"/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30739.702363880002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12432.436433040013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32353.521918480001</v>
          </cell>
          <cell r="KN13">
            <v>32353.521918480001</v>
          </cell>
          <cell r="KO13">
            <v>105.24995179034747</v>
          </cell>
          <cell r="KP13">
            <v>100.81413006738262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R14"/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F14"/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T14"/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H14"/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V14"/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J14"/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X14"/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M14"/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Q14"/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F14"/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74564.191774449995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24059.124086909993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70818.312750240002</v>
          </cell>
          <cell r="KN14">
            <v>70818.312750240002</v>
          </cell>
          <cell r="KO14">
            <v>94.976303055036198</v>
          </cell>
          <cell r="KP14">
            <v>90.973470359230063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R15"/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F15"/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T15"/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H15"/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V15"/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J15"/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X15"/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M15"/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Q15"/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F15"/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315379.39649866003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87138.698223679981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321752.38451844</v>
          </cell>
          <cell r="KN15">
            <v>321752.38451844</v>
          </cell>
          <cell r="KO15">
            <v>102.02073695698985</v>
          </cell>
          <cell r="KP15">
            <v>97.721012410909807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R16"/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F16"/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T16"/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H16"/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V16"/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J16"/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X16"/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M16"/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Q16"/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F16"/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83352.33664103999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21755.358795290002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85567.983304690002</v>
          </cell>
          <cell r="KN16">
            <v>85567.983304690002</v>
          </cell>
          <cell r="KO16">
            <v>102.65816982814984</v>
          </cell>
          <cell r="KP16">
            <v>98.331580295162681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R17"/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F17"/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T17"/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H17"/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V17"/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J17"/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X17"/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M17"/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Q17"/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F17"/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230337.41278899001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64874.763383749982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234392.59514980999</v>
          </cell>
          <cell r="KN17">
            <v>234392.59514980999</v>
          </cell>
          <cell r="KO17">
            <v>101.76054003199857</v>
          </cell>
          <cell r="KP17">
            <v>97.471781639845361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R18"/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F18"/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T18"/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H18"/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V18"/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J18"/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X18"/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M18"/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Q18"/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F18"/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1689.6470686299999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508.57604464000019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1791.8060639400001</v>
          </cell>
          <cell r="KN18">
            <v>1791.8060639400001</v>
          </cell>
          <cell r="KO18">
            <v>106.04617361854348</v>
          </cell>
          <cell r="KP18">
            <v>101.57679465377727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R19"/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F19"/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T19"/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H19"/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V19"/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J19"/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X19"/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M19"/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Q19"/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F19"/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134629.00697491004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32193.265560909989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136226.96440294996</v>
          </cell>
          <cell r="KN19">
            <v>136226.96440294996</v>
          </cell>
          <cell r="KO19">
            <v>101.18693397800797</v>
          </cell>
          <cell r="KP19">
            <v>96.922350553647476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R20"/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F20"/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T20"/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H20"/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V20"/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J20"/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X20"/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M20"/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Q20"/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F20"/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72761.111257500015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18854.6771066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73741.545216650004</v>
          </cell>
          <cell r="KN20">
            <v>73741.545216650004</v>
          </cell>
          <cell r="KO20">
            <v>101.34746974339114</v>
          </cell>
          <cell r="KP20">
            <v>97.076120443861242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R21"/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F21"/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T21"/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H21"/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V21"/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J21"/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X21"/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M21"/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Q21"/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F21"/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45201.768229220004</v>
          </cell>
          <cell r="JZ21">
            <v>140935.44672235</v>
          </cell>
          <cell r="KA21">
            <v>25150.39990059</v>
          </cell>
          <cell r="KB21">
            <v>7771.0608007800001</v>
          </cell>
          <cell r="KC21">
            <v>3539.8872581300025</v>
          </cell>
          <cell r="KD21">
            <v>8727.4202401999974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45188.768199700004</v>
          </cell>
          <cell r="KN21">
            <v>45188.768199700004</v>
          </cell>
          <cell r="KO21">
            <v>99.971239997837969</v>
          </cell>
          <cell r="KP21">
            <v>95.757892718235595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R22"/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F22"/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T22"/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H22"/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V22"/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J22"/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X22"/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M22"/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Q22"/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F22"/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16666.127488190003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4570.4418096299987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17157.25024524</v>
          </cell>
          <cell r="KN22">
            <v>17157.25024524</v>
          </cell>
          <cell r="KO22">
            <v>102.94683187439927</v>
          </cell>
          <cell r="KP22">
            <v>98.608076508045272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R23"/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F23"/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T23"/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H23"/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V23"/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J23"/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X23"/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M23"/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Q23"/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F23"/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28924.077319579999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8215.6007481500001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30300.400294930005</v>
          </cell>
          <cell r="KN23">
            <v>30300.400294930005</v>
          </cell>
          <cell r="KO23">
            <v>104.75839889426071</v>
          </cell>
          <cell r="KP23">
            <v>100.34329396001982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R24"/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F24"/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T24"/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H24"/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V24"/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J24"/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X24"/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M24"/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Q24"/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F24"/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34205.597103569999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7930.1363316600009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37317.365823550004</v>
          </cell>
          <cell r="KN24">
            <v>37317.365823550004</v>
          </cell>
          <cell r="KO24">
            <v>109.09725010955951</v>
          </cell>
          <cell r="KP24">
            <v>104.49928171413745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R25"/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F25"/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T25"/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H25"/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V25"/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J25"/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X25"/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M25"/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Q25"/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F25"/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395580.229987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126754.81922900002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434752.57283199998</v>
          </cell>
          <cell r="KN25">
            <v>434752.57283199998</v>
          </cell>
          <cell r="KO25">
            <v>109.90250267216015</v>
          </cell>
          <cell r="KP25">
            <v>105.27059642927216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R26"/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F26"/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T26"/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H26"/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V26"/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J26"/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X26"/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M26"/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Q26"/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F26"/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125401.60978351999</v>
          </cell>
          <cell r="JZ26">
            <v>422346.46391972993</v>
          </cell>
          <cell r="KA26">
            <v>27256.792224479999</v>
          </cell>
          <cell r="KB26">
            <v>25552.007538550002</v>
          </cell>
          <cell r="KC26">
            <v>26875.311025469982</v>
          </cell>
          <cell r="KD26">
            <v>36365.227698650007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116049.33848714999</v>
          </cell>
          <cell r="KN26">
            <v>116049.33848714999</v>
          </cell>
          <cell r="KO26">
            <v>92.542144145904686</v>
          </cell>
          <cell r="KP26">
            <v>88.641900522897203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4769.8225308533329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446.51814207000024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3771.5891112000004</v>
          </cell>
          <cell r="KN27">
            <v>3771.5891112000004</v>
          </cell>
          <cell r="KO27">
            <v>79.071896004593142</v>
          </cell>
          <cell r="KP27">
            <v>75.73936398907388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  <cell r="DJ28"/>
          <cell r="DK28"/>
          <cell r="DL28"/>
          <cell r="DM28"/>
          <cell r="DN28"/>
          <cell r="DO28"/>
          <cell r="DP28"/>
          <cell r="DQ28"/>
          <cell r="DR28"/>
          <cell r="DS28"/>
          <cell r="DT28"/>
          <cell r="DU28"/>
          <cell r="DV28"/>
          <cell r="DW28"/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  <cell r="EJ28"/>
          <cell r="EK28"/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  <cell r="EX28"/>
          <cell r="EY28"/>
          <cell r="EZ28"/>
          <cell r="FA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R29"/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F29"/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T29"/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H29"/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V29"/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J29"/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X29"/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M29"/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Q29"/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F29"/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1265949.021379604</v>
          </cell>
          <cell r="JZ29">
            <v>4132822.9065132388</v>
          </cell>
          <cell r="KA29">
            <v>283677.46132171765</v>
          </cell>
          <cell r="KB29">
            <v>358145.92884947563</v>
          </cell>
          <cell r="KC29">
            <v>308677.8067973479</v>
          </cell>
          <cell r="KD29">
            <v>400298.30418037972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1350799.501148921</v>
          </cell>
          <cell r="KN29">
            <v>1350799.501148921</v>
          </cell>
          <cell r="KO29">
            <v>106.70251948035386</v>
          </cell>
          <cell r="KP29">
            <v>102.20547842945771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R30"/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F30"/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T30"/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H30"/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V30"/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J30"/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X30"/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M30"/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Q30"/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F30"/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1108287.0277187782</v>
          </cell>
          <cell r="JZ30">
            <v>3379297.0766065489</v>
          </cell>
          <cell r="KA30">
            <v>262112.00984059481</v>
          </cell>
          <cell r="KB30">
            <v>301078.3489614221</v>
          </cell>
          <cell r="KC30">
            <v>282494.57608515426</v>
          </cell>
          <cell r="KD30">
            <v>310035.13273936982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1155720.067626541</v>
          </cell>
          <cell r="KN30">
            <v>1155720.067626541</v>
          </cell>
          <cell r="KO30">
            <v>104.27985158369989</v>
          </cell>
          <cell r="KP30">
            <v>99.884915310057366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R31"/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F31"/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T31"/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H31"/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V31"/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J31"/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X31"/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M31"/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Q31"/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F31"/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309539.32637097832</v>
          </cell>
          <cell r="JZ31">
            <v>907161.66736521386</v>
          </cell>
          <cell r="KA31">
            <v>77561.458981641117</v>
          </cell>
          <cell r="KB31">
            <v>84636.562795216989</v>
          </cell>
          <cell r="KC31">
            <v>81033.925784041829</v>
          </cell>
          <cell r="KD31">
            <v>79444.678547539748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322676.6261084397</v>
          </cell>
          <cell r="KN31">
            <v>322676.6261084397</v>
          </cell>
          <cell r="KO31">
            <v>104.24414561195903</v>
          </cell>
          <cell r="KP31">
            <v>99.850714187700206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R32"/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F32"/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T32"/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H32"/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V32"/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J32"/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X32"/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M32"/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Q32"/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F32"/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194072.74813449831</v>
          </cell>
          <cell r="JZ32">
            <v>676149.54609696998</v>
          </cell>
          <cell r="KA32">
            <v>36344.999190917792</v>
          </cell>
          <cell r="KB32">
            <v>56834.811803431818</v>
          </cell>
          <cell r="KC32">
            <v>50834.014358990404</v>
          </cell>
          <cell r="KD32">
            <v>62982.78512616011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206996.61047950012</v>
          </cell>
          <cell r="KN32">
            <v>206996.61047950012</v>
          </cell>
          <cell r="KO32">
            <v>106.65928754512466</v>
          </cell>
          <cell r="KP32">
            <v>102.16406852981288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R33"/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F33"/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T33"/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H33"/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V33"/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J33"/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X33"/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M33"/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Q33"/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F33"/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77045.806386803102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7022.735162490002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63310.258326491217</v>
          </cell>
          <cell r="KN33">
            <v>63310.258326491217</v>
          </cell>
          <cell r="KO33">
            <v>82.172231423792852</v>
          </cell>
          <cell r="KP33">
            <v>78.709033930836057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R34"/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F34"/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T34"/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H34"/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V34"/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J34"/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X34"/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M34"/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Q34"/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F34"/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72007.506719430006</v>
          </cell>
          <cell r="JZ34">
            <v>236737.14502582996</v>
          </cell>
          <cell r="KA34">
            <v>5330.3875621700008</v>
          </cell>
          <cell r="KB34">
            <v>9792.6116203100009</v>
          </cell>
          <cell r="KC34">
            <v>18492.565583129996</v>
          </cell>
          <cell r="KD34">
            <v>34593.290254569991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68208.855020179995</v>
          </cell>
          <cell r="KN34">
            <v>68208.855020179995</v>
          </cell>
          <cell r="KO34">
            <v>94.72464487063678</v>
          </cell>
          <cell r="KP34">
            <v>90.732418458464352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R35"/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F35"/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T35"/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H35"/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V35"/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J35"/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X35"/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M35"/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Q35"/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F35"/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411978.19528019999</v>
          </cell>
          <cell r="JZ35">
            <v>1260189.7209966402</v>
          </cell>
          <cell r="KA35">
            <v>112795.37106055667</v>
          </cell>
          <cell r="KB35">
            <v>113942.75976421668</v>
          </cell>
          <cell r="KC35">
            <v>114548.96364533663</v>
          </cell>
          <cell r="KD35">
            <v>115832.77116369002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457119.86563379999</v>
          </cell>
          <cell r="KN35">
            <v>457119.86563379999</v>
          </cell>
          <cell r="KO35">
            <v>110.95729601002249</v>
          </cell>
          <cell r="KP35">
            <v>106.28093487550045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R36"/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F36"/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T36"/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H36"/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V36"/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J36"/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X36"/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M36"/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Q36"/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F36"/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309331.03000000003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88345.200000000012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349672.76</v>
          </cell>
          <cell r="KN36">
            <v>349672.76</v>
          </cell>
          <cell r="KO36">
            <v>113.04160465246567</v>
          </cell>
          <cell r="KP36">
            <v>108.27739909240006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R37"/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F37"/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T37"/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H37"/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V37"/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J37"/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X37"/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M37"/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Q37"/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F37"/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2938.78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863.22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3294.7200000000003</v>
          </cell>
          <cell r="KN37">
            <v>3294.7200000000003</v>
          </cell>
          <cell r="KO37">
            <v>112.11182871803946</v>
          </cell>
          <cell r="KP37">
            <v>107.38680911689602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R38"/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F38"/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T38"/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H38"/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V38"/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J38"/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X38"/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M38"/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Q38"/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F38"/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8628.3809829999991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2456.1063490000001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9926.8180309999989</v>
          </cell>
          <cell r="KN38">
            <v>9926.8180309999989</v>
          </cell>
          <cell r="KO38">
            <v>115.04844362526686</v>
          </cell>
          <cell r="KP38">
            <v>110.19965864489163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R39"/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F39"/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T39"/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H39"/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V39"/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J39"/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X39"/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M39"/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Q39"/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F39"/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74965.798296669993</v>
          </cell>
          <cell r="JZ39">
            <v>244127.85975950002</v>
          </cell>
          <cell r="KA39">
            <v>17541.215786556673</v>
          </cell>
          <cell r="KB39">
            <v>19247.798370216664</v>
          </cell>
          <cell r="KC39">
            <v>19668.918813336648</v>
          </cell>
          <cell r="KD39">
            <v>19590.926898690006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76048.859868799991</v>
          </cell>
          <cell r="KN39">
            <v>76048.859868799991</v>
          </cell>
          <cell r="KO39">
            <v>101.44474093084941</v>
          </cell>
          <cell r="KP39">
            <v>97.16929207935766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R40"/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F40"/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T40"/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H40"/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V40"/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J40"/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X40"/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M40"/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Q40"/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F40"/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16114.206000530001</v>
          </cell>
          <cell r="JZ40">
            <v>52273.166832139992</v>
          </cell>
          <cell r="KA40">
            <v>4383.1507810000039</v>
          </cell>
          <cell r="KB40">
            <v>4724.9623580000043</v>
          </cell>
          <cell r="KC40">
            <v>4491.2766790000023</v>
          </cell>
          <cell r="KD40">
            <v>4577.317916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18176.707734000011</v>
          </cell>
          <cell r="KN40">
            <v>18176.707734000011</v>
          </cell>
          <cell r="KO40">
            <v>112.7992762001564</v>
          </cell>
          <cell r="KP40">
            <v>108.04528371662489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R41"/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F41"/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T41"/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H41"/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V41"/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J41"/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X41"/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M41"/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Q41"/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F41"/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43643.444826868414</v>
          </cell>
          <cell r="JZ41">
            <v>118600.23734484633</v>
          </cell>
          <cell r="KA41">
            <v>5276.27132464025</v>
          </cell>
          <cell r="KB41">
            <v>13410.647145752589</v>
          </cell>
          <cell r="KC41">
            <v>8562.0611028171716</v>
          </cell>
          <cell r="KD41">
            <v>10158.872484919986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37407.852058129996</v>
          </cell>
          <cell r="KN41">
            <v>37407.852058129996</v>
          </cell>
          <cell r="KO41">
            <v>85.712418454879696</v>
          </cell>
          <cell r="KP41">
            <v>82.10001767708782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R42"/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F42"/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T42"/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H42"/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V42"/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J42"/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X42"/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M42"/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Q42"/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F42"/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143779.24383686588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89224.296441009938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181574.16852237997</v>
          </cell>
          <cell r="KN42">
            <v>181574.16852237997</v>
          </cell>
          <cell r="KO42">
            <v>126.2867738603472</v>
          </cell>
          <cell r="KP42">
            <v>120.96434277811035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R43"/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F43"/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T43"/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H43"/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V43"/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J43"/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X43"/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M43"/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Q43"/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F43"/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7527.2000000000007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732.7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7843.3</v>
          </cell>
          <cell r="KN43">
            <v>7843.3</v>
          </cell>
          <cell r="KO43">
            <v>104.19943670953342</v>
          </cell>
          <cell r="KP43">
            <v>99.80788956851859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R44"/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F44"/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T44"/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H44"/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V44"/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J44"/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X44"/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M44"/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Q44"/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F44"/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6355.5498239600001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306.17500000000007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5661.9649999999992</v>
          </cell>
          <cell r="KN44">
            <v>5661.9649999999992</v>
          </cell>
          <cell r="KO44">
            <v>89.086942228896831</v>
          </cell>
          <cell r="KP44">
            <v>85.332320142621469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-25648.059189100662</v>
          </cell>
          <cell r="JZ45">
            <v>-191859.57764518875</v>
          </cell>
          <cell r="KA45">
            <v>18014.217946408957</v>
          </cell>
          <cell r="KB45">
            <v>-45169.070215798973</v>
          </cell>
          <cell r="KC45">
            <v>-1488.3634744613082</v>
          </cell>
          <cell r="KD45">
            <v>-33966.153048439708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-62609.368792291032</v>
          </cell>
          <cell r="KN45">
            <v>-62609.368792291032</v>
          </cell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  <cell r="DK46"/>
          <cell r="DL46"/>
          <cell r="DM46"/>
          <cell r="DN46"/>
          <cell r="DO46"/>
          <cell r="DP46"/>
          <cell r="DQ46"/>
          <cell r="DR46"/>
          <cell r="DS46"/>
          <cell r="DT46"/>
          <cell r="DU46"/>
          <cell r="DV46"/>
          <cell r="DW46"/>
          <cell r="DX46"/>
          <cell r="DY46"/>
          <cell r="DZ46"/>
          <cell r="EA46"/>
          <cell r="EB46"/>
          <cell r="EC46"/>
          <cell r="ED46"/>
          <cell r="EE46"/>
          <cell r="EF46"/>
          <cell r="EG46"/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/>
          <cell r="EU46"/>
          <cell r="EV46"/>
          <cell r="EW46"/>
          <cell r="EX46"/>
          <cell r="EY46"/>
          <cell r="EZ46"/>
          <cell r="FA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R47"/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F47"/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T47"/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H47"/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V47"/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J47"/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X47"/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M47"/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Q47"/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F47"/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201539.24531303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17067.933834009986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208200.79063753001</v>
          </cell>
          <cell r="KN47">
            <v>208200.79063753001</v>
          </cell>
          <cell r="KO47">
            <v>103.30533406243202</v>
          </cell>
          <cell r="KP47">
            <v>98.951469408459786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R48"/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F48"/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T48"/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H48"/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V48"/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J48"/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X48"/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M48"/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Q48"/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F48"/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3554.6629043599996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2.5518959700000012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1615.48720237</v>
          </cell>
          <cell r="KN48">
            <v>1615.48720237</v>
          </cell>
          <cell r="KO48">
            <v>45.446987403179961</v>
          </cell>
          <cell r="KP48">
            <v>43.531597129482719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R49"/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F49"/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T49"/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H49"/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V49"/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J49"/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X49"/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M49"/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Q49"/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F49"/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12884.611999999999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610.41958878999969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6768.0330174500004</v>
          </cell>
          <cell r="KN49">
            <v>6768.0330174500004</v>
          </cell>
          <cell r="KO49">
            <v>52.528031247273887</v>
          </cell>
          <cell r="KP49">
            <v>50.3142061755497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R50"/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F50"/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T50"/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H50"/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V50"/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J50"/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X50"/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M50"/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Q50"/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F50"/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143508.67040867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6447.5623492499826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158360.74635077</v>
          </cell>
          <cell r="KN50">
            <v>158360.74635077</v>
          </cell>
          <cell r="KO50">
            <v>110.34925339340522</v>
          </cell>
          <cell r="KP50">
            <v>105.69851857605863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41591.299999999996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10007.400000000001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41456.524066940008</v>
          </cell>
          <cell r="KN51">
            <v>41456.524066940008</v>
          </cell>
          <cell r="KO51">
            <v>99.675951621949807</v>
          </cell>
          <cell r="KP51">
            <v>95.47504944631207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R53"/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F53"/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T53"/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H53"/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V53"/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J53"/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X53"/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M53"/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Q53"/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F53"/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197608.40583128002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21639.851287240002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154470.21616181999</v>
          </cell>
          <cell r="KN53">
            <v>154470.21616181999</v>
          </cell>
          <cell r="KO53">
            <v>78.169860999591364</v>
          </cell>
          <cell r="KP53">
            <v>74.875345785049191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R54"/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F54"/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T54"/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H54"/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V54"/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J54"/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X54"/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M54"/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Q54"/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F54"/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139905.63597306004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4882.9733731200031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117575.01570366</v>
          </cell>
          <cell r="KN54">
            <v>117575.01570366</v>
          </cell>
          <cell r="KO54">
            <v>84.038798641607272</v>
          </cell>
          <cell r="KP54">
            <v>80.496933564757924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R55"/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F55"/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T55"/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H55"/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V55"/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J55"/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X55"/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M55"/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Q55"/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F55"/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57226.947858219995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16353.877914119999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36316.500458160001</v>
          </cell>
          <cell r="KN55">
            <v>36316.500458160001</v>
          </cell>
          <cell r="KO55">
            <v>63.460488139493798</v>
          </cell>
          <cell r="KP55">
            <v>60.78590817959175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Q56"/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F56"/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475.822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403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578.70000000000005</v>
          </cell>
          <cell r="KN56">
            <v>578.70000000000005</v>
          </cell>
          <cell r="KO56">
            <v>121.62111041523933</v>
          </cell>
          <cell r="KP56">
            <v>116.49531648969284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IH22" activePane="bottomRight" state="frozen"/>
      <selection pane="topRight" activeCell="C1" sqref="C1"/>
      <selection pane="bottomLeft" activeCell="A6" sqref="A6"/>
      <selection pane="bottomRight" activeCell="KO11" sqref="KO11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4" width="10.7109375" style="17" customWidth="1"/>
    <col min="275" max="282" width="10.7109375" style="17" hidden="1" customWidth="1"/>
    <col min="283" max="288" width="10.7109375" style="17" customWidth="1"/>
    <col min="289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2" t="s">
        <v>1</v>
      </c>
      <c r="KK4" s="152"/>
      <c r="KL4" s="152"/>
      <c r="KM4" s="50"/>
    </row>
    <row r="5" spans="1:300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53">
        <v>2013</v>
      </c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54"/>
      <c r="DY5" s="153">
        <v>2014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54"/>
      <c r="EN5" s="153">
        <v>2015</v>
      </c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>
        <v>2016</v>
      </c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48" t="s">
        <v>93</v>
      </c>
      <c r="KN5" s="150" t="s">
        <v>94</v>
      </c>
    </row>
    <row r="6" spans="1:300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Јан-Април</v>
      </c>
      <c r="KL6" s="37" t="s">
        <v>2</v>
      </c>
      <c r="KM6" s="149"/>
      <c r="KN6" s="151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1240300.9621905035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312976.85863367666</v>
      </c>
      <c r="KA7" s="23">
        <f>+'[1]табела 1'!KC8</f>
        <v>307189.4433228866</v>
      </c>
      <c r="KB7" s="23">
        <f>+'[1]табела 1'!KD8</f>
        <v>366332.15113194002</v>
      </c>
      <c r="KC7" s="23">
        <f>+'[1]табела 1'!KE8</f>
        <v>0</v>
      </c>
      <c r="KD7" s="23">
        <f>+'[1]табела 1'!KF8</f>
        <v>0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1288190.1323566299</v>
      </c>
      <c r="KL7" s="23">
        <f>+'[1]табела 1'!KN8</f>
        <v>1288190.1323566299</v>
      </c>
      <c r="KM7" s="23">
        <f>+'[1]табела 1'!KO8</f>
        <v>103.86109272071748</v>
      </c>
      <c r="KN7" s="53">
        <f>+'[1]табела 1'!KP8</f>
        <v>99.483805288043555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1235531.1396596502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312379.49169340002</v>
      </c>
      <c r="KA8" s="26">
        <f>+'[1]табела 1'!KC9</f>
        <v>306513.45177533996</v>
      </c>
      <c r="KB8" s="26">
        <f>+'[1]табела 1'!KD9</f>
        <v>365885.63298987004</v>
      </c>
      <c r="KC8" s="26">
        <f>+'[1]табела 1'!KE9</f>
        <v>0</v>
      </c>
      <c r="KD8" s="26">
        <f>+'[1]табела 1'!KF9</f>
        <v>0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1284418.5432454301</v>
      </c>
      <c r="KL8" s="26">
        <f>+'[1]табела 1'!KN9</f>
        <v>1284418.5432454301</v>
      </c>
      <c r="KM8" s="95">
        <f>+'[1]табела 1'!KO9</f>
        <v>103.95679250943419</v>
      </c>
      <c r="KN8" s="27">
        <f>+'[1]табела 1'!KP9</f>
        <v>99.575471752331595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1110129.5298761299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329520.40529122</v>
      </c>
      <c r="KC9" s="26">
        <f>+'[1]табела 1'!KE10</f>
        <v>0</v>
      </c>
      <c r="KD9" s="26">
        <f>+'[1]табела 1'!KF10</f>
        <v>0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1168369.20475828</v>
      </c>
      <c r="KL9" s="26">
        <f>+'[1]табела 1'!KN10</f>
        <v>1168369.20475828</v>
      </c>
      <c r="KM9" s="95">
        <f>+'[1]табела 1'!KO10</f>
        <v>105.24620535845474</v>
      </c>
      <c r="KN9" s="27">
        <f>+'[1]табела 1'!KP10</f>
        <v>100.81054153108691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126847.03021796001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43228.761110910011</v>
      </c>
      <c r="KC10" s="26">
        <f>+'[1]табела 1'!KE11</f>
        <v>0</v>
      </c>
      <c r="KD10" s="26">
        <f>+'[1]табела 1'!KF11</f>
        <v>0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137201.20413617001</v>
      </c>
      <c r="KL10" s="26">
        <f>+'[1]табела 1'!KN11</f>
        <v>137201.20413617001</v>
      </c>
      <c r="KM10" s="95">
        <f>+'[1]табела 1'!KO11</f>
        <v>108.16272474051503</v>
      </c>
      <c r="KN10" s="27">
        <f>+'[1]табела 1'!KP11</f>
        <v>103.60414247175768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96107.327854079995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30796.324677869998</v>
      </c>
      <c r="KC11" s="30">
        <f>+'[1]табела 1'!KE12</f>
        <v>0</v>
      </c>
      <c r="KD11" s="30">
        <f>+'[1]табела 1'!KF12</f>
        <v>0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104847.68221769</v>
      </c>
      <c r="KL11" s="30">
        <f>+'[1]табела 1'!KN12</f>
        <v>104847.68221769</v>
      </c>
      <c r="KM11" s="96">
        <f>+'[1]табела 1'!KO12</f>
        <v>109.09436830548501</v>
      </c>
      <c r="KN11" s="31">
        <f>+'[1]табела 1'!KP12</f>
        <v>104.49652136540708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30739.702363880002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12432.436433040013</v>
      </c>
      <c r="KC12" s="30">
        <f>+'[1]табела 1'!KE13</f>
        <v>0</v>
      </c>
      <c r="KD12" s="30">
        <f>+'[1]табела 1'!KF13</f>
        <v>0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32353.521918480001</v>
      </c>
      <c r="KL12" s="30">
        <f>+'[1]табела 1'!KN13</f>
        <v>32353.521918480001</v>
      </c>
      <c r="KM12" s="96">
        <f>+'[1]табела 1'!KO13</f>
        <v>105.24995179034747</v>
      </c>
      <c r="KN12" s="31">
        <f>+'[1]табела 1'!KP13</f>
        <v>100.81413006738262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74564.191774449995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24059.124086909993</v>
      </c>
      <c r="KC13" s="26">
        <f>+'[1]табела 1'!KE14</f>
        <v>0</v>
      </c>
      <c r="KD13" s="26">
        <f>+'[1]табела 1'!KF14</f>
        <v>0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70818.312750240002</v>
      </c>
      <c r="KL13" s="26">
        <f>+'[1]табела 1'!KN14</f>
        <v>70818.312750240002</v>
      </c>
      <c r="KM13" s="95">
        <f>+'[1]табела 1'!KO14</f>
        <v>94.976303055036198</v>
      </c>
      <c r="KN13" s="27">
        <f>+'[1]табела 1'!KP14</f>
        <v>90.973470359230063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315379.39649866003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87138.698223679981</v>
      </c>
      <c r="KC14" s="26">
        <f>+'[1]табела 1'!KE15</f>
        <v>0</v>
      </c>
      <c r="KD14" s="26">
        <f>+'[1]табела 1'!KF15</f>
        <v>0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321752.38451844</v>
      </c>
      <c r="KL14" s="26">
        <f>+'[1]табела 1'!KN15</f>
        <v>321752.38451844</v>
      </c>
      <c r="KM14" s="95">
        <f>+'[1]табела 1'!KO15</f>
        <v>102.02073695698985</v>
      </c>
      <c r="KN14" s="27">
        <f>+'[1]табела 1'!KP15</f>
        <v>97.721012410909807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83352.33664103999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21755.358795290002</v>
      </c>
      <c r="KC15" s="30">
        <f>+'[1]табела 1'!KE16</f>
        <v>0</v>
      </c>
      <c r="KD15" s="30">
        <f>+'[1]табела 1'!KF16</f>
        <v>0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85567.983304690002</v>
      </c>
      <c r="KL15" s="30">
        <f>+'[1]табела 1'!KN16</f>
        <v>85567.983304690002</v>
      </c>
      <c r="KM15" s="96">
        <f>+'[1]табела 1'!KO16</f>
        <v>102.65816982814984</v>
      </c>
      <c r="KN15" s="31">
        <f>+'[1]табела 1'!KP16</f>
        <v>98.331580295162681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230337.41278899001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64874.763383749982</v>
      </c>
      <c r="KC16" s="30">
        <f>+'[1]табела 1'!KE17</f>
        <v>0</v>
      </c>
      <c r="KD16" s="30">
        <f>+'[1]табела 1'!KF17</f>
        <v>0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234392.59514980999</v>
      </c>
      <c r="KL16" s="30">
        <f>+'[1]табела 1'!KN17</f>
        <v>234392.59514980999</v>
      </c>
      <c r="KM16" s="96">
        <f>+'[1]табела 1'!KO17</f>
        <v>101.76054003199857</v>
      </c>
      <c r="KN16" s="31">
        <f>+'[1]табела 1'!KP17</f>
        <v>97.471781639845361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1689.6470686299999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508.57604464000019</v>
      </c>
      <c r="KC17" s="30">
        <f>+'[1]табела 1'!KE18</f>
        <v>0</v>
      </c>
      <c r="KD17" s="30">
        <f>+'[1]табела 1'!KF18</f>
        <v>0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1791.8060639400001</v>
      </c>
      <c r="KL17" s="30">
        <f>+'[1]табела 1'!KN18</f>
        <v>1791.8060639400001</v>
      </c>
      <c r="KM17" s="96">
        <f>+'[1]табела 1'!KO18</f>
        <v>106.04617361854348</v>
      </c>
      <c r="KN17" s="31">
        <f>+'[1]табела 1'!KP18</f>
        <v>101.57679465377727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134629.00697491004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32193.265560909989</v>
      </c>
      <c r="KC18" s="26">
        <f>+'[1]табела 1'!KE19</f>
        <v>0</v>
      </c>
      <c r="KD18" s="26">
        <f>+'[1]табела 1'!KF19</f>
        <v>0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136226.96440294996</v>
      </c>
      <c r="KL18" s="26">
        <f>+'[1]табела 1'!KN19</f>
        <v>136226.96440294996</v>
      </c>
      <c r="KM18" s="95">
        <f>+'[1]табела 1'!KO19</f>
        <v>101.18693397800797</v>
      </c>
      <c r="KN18" s="27">
        <f>+'[1]табела 1'!KP19</f>
        <v>96.922350553647476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72761.111257500015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18854.6771066</v>
      </c>
      <c r="KC19" s="30">
        <f>+'[1]табела 1'!KE20</f>
        <v>0</v>
      </c>
      <c r="KD19" s="30">
        <f>+'[1]табела 1'!KF20</f>
        <v>0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73741.545216650004</v>
      </c>
      <c r="KL19" s="30">
        <f>+'[1]табела 1'!KN20</f>
        <v>73741.545216650004</v>
      </c>
      <c r="KM19" s="96">
        <f>+'[1]табела 1'!KO20</f>
        <v>101.34746974339114</v>
      </c>
      <c r="KN19" s="31">
        <f>+'[1]табела 1'!KP20</f>
        <v>97.076120443861242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45201.768229220004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7771.0608007800001</v>
      </c>
      <c r="KA20" s="30">
        <f>+'[1]табела 1'!KC21</f>
        <v>3539.8872581300025</v>
      </c>
      <c r="KB20" s="30">
        <f>+'[1]табела 1'!KD21</f>
        <v>8727.4202401999974</v>
      </c>
      <c r="KC20" s="30">
        <f>+'[1]табела 1'!KE21</f>
        <v>0</v>
      </c>
      <c r="KD20" s="30">
        <f>+'[1]табела 1'!KF21</f>
        <v>0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45188.768199700004</v>
      </c>
      <c r="KL20" s="30">
        <f>+'[1]табела 1'!KN21</f>
        <v>45188.768199700004</v>
      </c>
      <c r="KM20" s="96">
        <f>+'[1]табела 1'!KO21</f>
        <v>99.971239997837969</v>
      </c>
      <c r="KN20" s="31">
        <f>+'[1]табела 1'!KP21</f>
        <v>95.757892718235595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16666.127488190003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4570.4418096299987</v>
      </c>
      <c r="KC21" s="30">
        <f>+'[1]табела 1'!KE22</f>
        <v>0</v>
      </c>
      <c r="KD21" s="30">
        <f>+'[1]табела 1'!KF22</f>
        <v>0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17157.25024524</v>
      </c>
      <c r="KL21" s="30">
        <f>+'[1]табела 1'!KN22</f>
        <v>17157.25024524</v>
      </c>
      <c r="KM21" s="96">
        <f>+'[1]табела 1'!KO22</f>
        <v>102.94683187439927</v>
      </c>
      <c r="KN21" s="31">
        <f>+'[1]табела 1'!KP22</f>
        <v>98.608076508045272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28924.077319579999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8215.6007481500001</v>
      </c>
      <c r="KC22" s="26">
        <f>+'[1]табела 1'!KE23</f>
        <v>0</v>
      </c>
      <c r="KD22" s="26">
        <f>+'[1]табела 1'!KF23</f>
        <v>0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30300.400294930005</v>
      </c>
      <c r="KL22" s="26">
        <f>+'[1]табела 1'!KN23</f>
        <v>30300.400294930005</v>
      </c>
      <c r="KM22" s="95">
        <f>+'[1]табела 1'!KO23</f>
        <v>104.75839889426071</v>
      </c>
      <c r="KN22" s="27">
        <f>+'[1]табела 1'!KP23</f>
        <v>100.34329396001982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34205.597103569999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7930.1363316600009</v>
      </c>
      <c r="KC23" s="26">
        <f>+'[1]табела 1'!KE24</f>
        <v>0</v>
      </c>
      <c r="KD23" s="26">
        <f>+'[1]табела 1'!KF24</f>
        <v>0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37317.365823550004</v>
      </c>
      <c r="KL23" s="26">
        <f>+'[1]табела 1'!KN24</f>
        <v>37317.365823550004</v>
      </c>
      <c r="KM23" s="95">
        <f>+'[1]табела 1'!KO24</f>
        <v>109.09725010955951</v>
      </c>
      <c r="KN23" s="27">
        <f>+'[1]табела 1'!KP24</f>
        <v>104.49928171413745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395580.229987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126754.81922900002</v>
      </c>
      <c r="KC24" s="26">
        <f>+'[1]табела 1'!KE25</f>
        <v>0</v>
      </c>
      <c r="KD24" s="26">
        <f>+'[1]табела 1'!KF25</f>
        <v>0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434752.57283199998</v>
      </c>
      <c r="KL24" s="26">
        <f>+'[1]табела 1'!KN25</f>
        <v>434752.57283199998</v>
      </c>
      <c r="KM24" s="95">
        <f>+'[1]табела 1'!KO25</f>
        <v>109.90250267216015</v>
      </c>
      <c r="KN24" s="27">
        <f>+'[1]табела 1'!KP25</f>
        <v>105.27059642927216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125401.60978351999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25552.007538550002</v>
      </c>
      <c r="KA25" s="26">
        <f>+'[1]табела 1'!KC26</f>
        <v>26875.311025469982</v>
      </c>
      <c r="KB25" s="26">
        <f>+'[1]табела 1'!KD26</f>
        <v>36365.227698650007</v>
      </c>
      <c r="KC25" s="26">
        <f>+'[1]табела 1'!KE26</f>
        <v>0</v>
      </c>
      <c r="KD25" s="26">
        <f>+'[1]табела 1'!KF26</f>
        <v>0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116049.33848714999</v>
      </c>
      <c r="KL25" s="26">
        <f>+'[1]табела 1'!KN26</f>
        <v>116049.33848714999</v>
      </c>
      <c r="KM25" s="95">
        <f>+'[1]табела 1'!KO26</f>
        <v>92.542144145904686</v>
      </c>
      <c r="KN25" s="27">
        <f>+'[1]табела 1'!KP26</f>
        <v>88.641900522897203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4769.8225308533329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446.51814207000024</v>
      </c>
      <c r="KC26" s="26">
        <f>+'[1]табела 1'!KE27</f>
        <v>0</v>
      </c>
      <c r="KD26" s="26">
        <f>+'[1]табела 1'!KF27</f>
        <v>0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3771.5891112000004</v>
      </c>
      <c r="KL26" s="26">
        <f>+'[1]табела 1'!KN27</f>
        <v>3771.5891112000004</v>
      </c>
      <c r="KM26" s="95">
        <f>+'[1]табела 1'!KO27</f>
        <v>79.071896004593142</v>
      </c>
      <c r="KN26" s="27">
        <f>+'[1]табела 1'!KP27</f>
        <v>75.73936398907388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1265949.021379604</v>
      </c>
      <c r="JX28" s="23">
        <f>+'[1]табела 1'!JZ29</f>
        <v>4132822.9065132388</v>
      </c>
      <c r="JY28" s="23">
        <f>+'[1]табела 1'!KA29</f>
        <v>283677.46132171765</v>
      </c>
      <c r="JZ28" s="23">
        <f>+'[1]табела 1'!KB29</f>
        <v>358145.92884947563</v>
      </c>
      <c r="KA28" s="23">
        <f>+'[1]табела 1'!KC29</f>
        <v>308677.8067973479</v>
      </c>
      <c r="KB28" s="23">
        <f>+'[1]табела 1'!KD29</f>
        <v>400298.30418037972</v>
      </c>
      <c r="KC28" s="23">
        <f>+'[1]табела 1'!KE29</f>
        <v>0</v>
      </c>
      <c r="KD28" s="23">
        <f>+'[1]табела 1'!KF29</f>
        <v>0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1350799.501148921</v>
      </c>
      <c r="KL28" s="23">
        <f>+'[1]табела 1'!KN29</f>
        <v>1350799.501148921</v>
      </c>
      <c r="KM28" s="94">
        <f>+'[1]табела 1'!KO29</f>
        <v>106.70251948035386</v>
      </c>
      <c r="KN28" s="79">
        <f>+'[1]табела 1'!KP29</f>
        <v>102.20547842945771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1108287.0277187782</v>
      </c>
      <c r="JX29" s="26">
        <f>+'[1]табела 1'!JZ30</f>
        <v>3379297.0766065489</v>
      </c>
      <c r="JY29" s="26">
        <f>+'[1]табела 1'!KA30</f>
        <v>262112.00984059481</v>
      </c>
      <c r="JZ29" s="26">
        <f>+'[1]табела 1'!KB30</f>
        <v>301078.3489614221</v>
      </c>
      <c r="KA29" s="26">
        <f>+'[1]табела 1'!KC30</f>
        <v>282494.57608515426</v>
      </c>
      <c r="KB29" s="26">
        <f>+'[1]табела 1'!KD30</f>
        <v>310035.13273936982</v>
      </c>
      <c r="KC29" s="26">
        <f>+'[1]табела 1'!KE30</f>
        <v>0</v>
      </c>
      <c r="KD29" s="26">
        <f>+'[1]табела 1'!KF30</f>
        <v>0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1155720.067626541</v>
      </c>
      <c r="KL29" s="26">
        <f>+'[1]табела 1'!KN30</f>
        <v>1155720.067626541</v>
      </c>
      <c r="KM29" s="97">
        <f>+'[1]табела 1'!KO30</f>
        <v>104.27985158369989</v>
      </c>
      <c r="KN29" s="80">
        <f>+'[1]табела 1'!KP30</f>
        <v>99.884915310057366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309539.32637097832</v>
      </c>
      <c r="JX30" s="26">
        <f>+'[1]табела 1'!JZ31</f>
        <v>907161.66736521386</v>
      </c>
      <c r="JY30" s="26">
        <f>+'[1]табела 1'!KA31</f>
        <v>77561.458981641117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79444.678547539748</v>
      </c>
      <c r="KC30" s="26">
        <f>+'[1]табела 1'!KE31</f>
        <v>0</v>
      </c>
      <c r="KD30" s="26">
        <f>+'[1]табела 1'!KF31</f>
        <v>0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322676.6261084397</v>
      </c>
      <c r="KL30" s="26">
        <f>+'[1]табела 1'!KN31</f>
        <v>322676.6261084397</v>
      </c>
      <c r="KM30" s="97">
        <f>+'[1]табела 1'!KO31</f>
        <v>104.24414561195903</v>
      </c>
      <c r="KN30" s="80">
        <f>+'[1]табела 1'!KP31</f>
        <v>99.850714187700206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194072.74813449831</v>
      </c>
      <c r="JX31" s="26">
        <f>+'[1]табела 1'!JZ32</f>
        <v>676149.54609696998</v>
      </c>
      <c r="JY31" s="26">
        <f>+'[1]табела 1'!KA32</f>
        <v>36344.999190917792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62982.78512616011</v>
      </c>
      <c r="KC31" s="26">
        <f>+'[1]табела 1'!KE32</f>
        <v>0</v>
      </c>
      <c r="KD31" s="26">
        <f>+'[1]табела 1'!KF32</f>
        <v>0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206996.61047950012</v>
      </c>
      <c r="KL31" s="26">
        <f>+'[1]табела 1'!KN32</f>
        <v>206996.61047950012</v>
      </c>
      <c r="KM31" s="97">
        <f>+'[1]табела 1'!KO32</f>
        <v>106.65928754512466</v>
      </c>
      <c r="KN31" s="80">
        <f>+'[1]табела 1'!KP32</f>
        <v>102.16406852981288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77045.806386803102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7022.735162490002</v>
      </c>
      <c r="KC32" s="26">
        <f>+'[1]табела 1'!KE33</f>
        <v>0</v>
      </c>
      <c r="KD32" s="26">
        <f>+'[1]табела 1'!KF33</f>
        <v>0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63310.258326491217</v>
      </c>
      <c r="KL32" s="26">
        <f>+'[1]табела 1'!KN33</f>
        <v>63310.258326491217</v>
      </c>
      <c r="KM32" s="97">
        <f>+'[1]табела 1'!KO33</f>
        <v>82.172231423792852</v>
      </c>
      <c r="KN32" s="80">
        <f>+'[1]табела 1'!KP33</f>
        <v>78.709033930836057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72007.506719430006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9792.6116203100009</v>
      </c>
      <c r="KA33" s="26">
        <f>+'[1]табела 1'!KC34</f>
        <v>18492.565583129996</v>
      </c>
      <c r="KB33" s="26">
        <f>+'[1]табела 1'!KD34</f>
        <v>34593.290254569991</v>
      </c>
      <c r="KC33" s="26">
        <f>+'[1]табела 1'!KE34</f>
        <v>0</v>
      </c>
      <c r="KD33" s="26">
        <f>+'[1]табела 1'!KF34</f>
        <v>0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68208.855020179995</v>
      </c>
      <c r="KL33" s="26">
        <f>+'[1]табела 1'!KN34</f>
        <v>68208.855020179995</v>
      </c>
      <c r="KM33" s="97">
        <f>+'[1]табела 1'!KO34</f>
        <v>94.72464487063678</v>
      </c>
      <c r="KN33" s="80">
        <f>+'[1]табела 1'!KP34</f>
        <v>90.732418458464352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411978.19528019999</v>
      </c>
      <c r="JX34" s="26">
        <f>+'[1]табела 1'!JZ35</f>
        <v>1260189.7209966402</v>
      </c>
      <c r="JY34" s="26">
        <f>+'[1]табела 1'!KA35</f>
        <v>112795.37106055667</v>
      </c>
      <c r="JZ34" s="26">
        <f>+'[1]табела 1'!KB35</f>
        <v>113942.75976421668</v>
      </c>
      <c r="KA34" s="26">
        <f>+'[1]табела 1'!KC35</f>
        <v>114548.96364533663</v>
      </c>
      <c r="KB34" s="26">
        <f>+'[1]табела 1'!KD35</f>
        <v>115832.77116369002</v>
      </c>
      <c r="KC34" s="26">
        <f>+'[1]табела 1'!KE35</f>
        <v>0</v>
      </c>
      <c r="KD34" s="26">
        <f>+'[1]табела 1'!KF35</f>
        <v>0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457119.86563379999</v>
      </c>
      <c r="KL34" s="26">
        <f>+'[1]табела 1'!KN35</f>
        <v>457119.86563379999</v>
      </c>
      <c r="KM34" s="97">
        <f>+'[1]табела 1'!KO35</f>
        <v>110.95729601002249</v>
      </c>
      <c r="KN34" s="80">
        <f>+'[1]табела 1'!KP35</f>
        <v>106.28093487550045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309331.03000000003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88345.200000000012</v>
      </c>
      <c r="KC35" s="30">
        <f>+'[1]табела 1'!KE36</f>
        <v>0</v>
      </c>
      <c r="KD35" s="30">
        <f>+'[1]табела 1'!KF36</f>
        <v>0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349672.76</v>
      </c>
      <c r="KL35" s="30">
        <f>+'[1]табела 1'!KN36</f>
        <v>349672.76</v>
      </c>
      <c r="KM35" s="98">
        <f>+'[1]табела 1'!KO36</f>
        <v>113.04160465246567</v>
      </c>
      <c r="KN35" s="81">
        <f>+'[1]табела 1'!KP36</f>
        <v>108.27739909240006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2938.78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863.22</v>
      </c>
      <c r="KC36" s="30">
        <f>+'[1]табела 1'!KE37</f>
        <v>0</v>
      </c>
      <c r="KD36" s="30">
        <f>+'[1]табела 1'!KF37</f>
        <v>0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3294.7200000000003</v>
      </c>
      <c r="KL36" s="30">
        <f>+'[1]табела 1'!KN37</f>
        <v>3294.7200000000003</v>
      </c>
      <c r="KM36" s="98">
        <f>+'[1]табела 1'!KO37</f>
        <v>112.11182871803946</v>
      </c>
      <c r="KN36" s="81">
        <f>+'[1]табела 1'!KP37</f>
        <v>107.38680911689602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8628.3809829999991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2456.1063490000001</v>
      </c>
      <c r="KC37" s="30">
        <f>+'[1]табела 1'!KE38</f>
        <v>0</v>
      </c>
      <c r="KD37" s="30">
        <f>+'[1]табела 1'!KF38</f>
        <v>0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9926.8180309999989</v>
      </c>
      <c r="KL37" s="30">
        <f>+'[1]табела 1'!KN38</f>
        <v>9926.8180309999989</v>
      </c>
      <c r="KM37" s="98">
        <f>+'[1]табела 1'!KO38</f>
        <v>115.04844362526686</v>
      </c>
      <c r="KN37" s="81">
        <f>+'[1]табела 1'!KP38</f>
        <v>110.19965864489163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74965.798296669993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19247.798370216664</v>
      </c>
      <c r="KA38" s="30">
        <f>+'[1]табела 1'!KC39</f>
        <v>19668.918813336648</v>
      </c>
      <c r="KB38" s="30">
        <f>+'[1]табела 1'!KD39</f>
        <v>19590.926898690006</v>
      </c>
      <c r="KC38" s="30">
        <f>+'[1]табела 1'!KE39</f>
        <v>0</v>
      </c>
      <c r="KD38" s="30">
        <f>+'[1]табела 1'!KF39</f>
        <v>0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76048.859868799991</v>
      </c>
      <c r="KL38" s="30">
        <f>+'[1]табела 1'!KN39</f>
        <v>76048.859868799991</v>
      </c>
      <c r="KM38" s="98">
        <f>+'[1]табела 1'!KO39</f>
        <v>101.44474093084941</v>
      </c>
      <c r="KN38" s="81">
        <f>+'[1]табела 1'!KP39</f>
        <v>97.16929207935766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16114.206000530001</v>
      </c>
      <c r="JX39" s="30">
        <f>+'[1]табела 1'!JZ40</f>
        <v>52273.166832139992</v>
      </c>
      <c r="JY39" s="30">
        <f>+'[1]табела 1'!KA40</f>
        <v>4383.1507810000039</v>
      </c>
      <c r="JZ39" s="30">
        <f>+'[1]табела 1'!KB40</f>
        <v>4724.9623580000043</v>
      </c>
      <c r="KA39" s="30">
        <f>+'[1]табела 1'!KC40</f>
        <v>4491.2766790000023</v>
      </c>
      <c r="KB39" s="30">
        <f>+'[1]табела 1'!KD40</f>
        <v>4577.317916</v>
      </c>
      <c r="KC39" s="30">
        <f>+'[1]табела 1'!KE40</f>
        <v>0</v>
      </c>
      <c r="KD39" s="30">
        <f>+'[1]табела 1'!KF40</f>
        <v>0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18176.707734000011</v>
      </c>
      <c r="KL39" s="30">
        <f>+'[1]табела 1'!KN40</f>
        <v>18176.707734000011</v>
      </c>
      <c r="KM39" s="98">
        <f>+'[1]табела 1'!KO40</f>
        <v>112.7992762001564</v>
      </c>
      <c r="KN39" s="81">
        <f>+'[1]табела 1'!KP40</f>
        <v>108.04528371662489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43643.444826868414</v>
      </c>
      <c r="JX40" s="26">
        <f>+'[1]табела 1'!JZ41</f>
        <v>118600.23734484633</v>
      </c>
      <c r="JY40" s="26">
        <f>+'[1]табела 1'!KA41</f>
        <v>5276.27132464025</v>
      </c>
      <c r="JZ40" s="26">
        <f>+'[1]табела 1'!KB41</f>
        <v>13410.647145752589</v>
      </c>
      <c r="KA40" s="26">
        <f>+'[1]табела 1'!KC41</f>
        <v>8562.0611028171716</v>
      </c>
      <c r="KB40" s="26">
        <f>+'[1]табела 1'!KD41</f>
        <v>10158.872484919986</v>
      </c>
      <c r="KC40" s="26">
        <f>+'[1]табела 1'!KE41</f>
        <v>0</v>
      </c>
      <c r="KD40" s="26">
        <f>+'[1]табела 1'!KF41</f>
        <v>0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37407.852058129996</v>
      </c>
      <c r="KL40" s="26">
        <f>+'[1]табела 1'!KN41</f>
        <v>37407.852058129996</v>
      </c>
      <c r="KM40" s="97">
        <f>+'[1]табела 1'!KO41</f>
        <v>85.712418454879696</v>
      </c>
      <c r="KN40" s="80">
        <f>+'[1]табела 1'!KP41</f>
        <v>82.10001767708782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143779.24383686588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89224.296441009938</v>
      </c>
      <c r="KC41" s="26">
        <f>+'[1]табела 1'!KE42</f>
        <v>0</v>
      </c>
      <c r="KD41" s="26">
        <f>+'[1]табела 1'!KF42</f>
        <v>0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181574.16852237997</v>
      </c>
      <c r="KL41" s="26">
        <f>+'[1]табела 1'!KN42</f>
        <v>181574.16852237997</v>
      </c>
      <c r="KM41" s="97">
        <f>+'[1]табела 1'!KO42</f>
        <v>126.2867738603472</v>
      </c>
      <c r="KN41" s="80">
        <f>+'[1]табела 1'!KP42</f>
        <v>120.96434277811035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7527.2000000000007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732.7</v>
      </c>
      <c r="KC42" s="26">
        <f>+'[1]табела 1'!KE43</f>
        <v>0</v>
      </c>
      <c r="KD42" s="26">
        <f>+'[1]табела 1'!KF43</f>
        <v>0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7843.3</v>
      </c>
      <c r="KL42" s="26">
        <f>+'[1]табела 1'!KN43</f>
        <v>7843.3</v>
      </c>
      <c r="KM42" s="97">
        <f>+'[1]табела 1'!KO43</f>
        <v>104.19943670953342</v>
      </c>
      <c r="KN42" s="80">
        <f>+'[1]табела 1'!KP43</f>
        <v>99.80788956851859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6355.5498239600001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306.17500000000007</v>
      </c>
      <c r="KC43" s="26">
        <f>+'[1]табела 1'!KE44</f>
        <v>0</v>
      </c>
      <c r="KD43" s="26">
        <f>+'[1]табела 1'!KF44</f>
        <v>0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5661.9649999999992</v>
      </c>
      <c r="KL43" s="26">
        <f>+'[1]табела 1'!KN44</f>
        <v>5661.9649999999992</v>
      </c>
      <c r="KM43" s="97">
        <f>+'[1]табела 1'!KO44</f>
        <v>89.086942228896831</v>
      </c>
      <c r="KN43" s="80">
        <f>+'[1]табела 1'!KP44</f>
        <v>85.332320142621469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-25648.059189100662</v>
      </c>
      <c r="JX44" s="23">
        <f>+'[1]табела 1'!JZ45</f>
        <v>-191859.57764518875</v>
      </c>
      <c r="JY44" s="23">
        <f>+'[1]табела 1'!KA45</f>
        <v>18014.217946408957</v>
      </c>
      <c r="JZ44" s="23">
        <f>+'[1]табела 1'!KB45</f>
        <v>-45169.070215798973</v>
      </c>
      <c r="KA44" s="23">
        <f>+'[1]табела 1'!KC45</f>
        <v>-1488.3634744613082</v>
      </c>
      <c r="KB44" s="23">
        <f>+'[1]табела 1'!KD45</f>
        <v>-33966.153048439708</v>
      </c>
      <c r="KC44" s="23">
        <f>+'[1]табела 1'!KE45</f>
        <v>0</v>
      </c>
      <c r="KD44" s="23">
        <f>+'[1]табела 1'!KF45</f>
        <v>0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-62609.368792291032</v>
      </c>
      <c r="KL44" s="23">
        <f>+'[1]табела 1'!KN45</f>
        <v>-62609.368792291032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201539.24531303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17067.933834009986</v>
      </c>
      <c r="KC46" s="23">
        <f>+'[1]табела 1'!KE47</f>
        <v>0</v>
      </c>
      <c r="KD46" s="23">
        <f>+'[1]табела 1'!KF47</f>
        <v>0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208200.79063753001</v>
      </c>
      <c r="KL46" s="23">
        <f>+'[1]табела 1'!KN47</f>
        <v>208200.79063753001</v>
      </c>
      <c r="KM46" s="94">
        <f>+'[1]табела 1'!KO47</f>
        <v>103.30533406243202</v>
      </c>
      <c r="KN46" s="79">
        <f>+'[1]табела 1'!KP47</f>
        <v>98.951469408459786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3554.6629043599996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2.5518959700000012</v>
      </c>
      <c r="KC47" s="26">
        <f>+'[1]табела 1'!KE48</f>
        <v>0</v>
      </c>
      <c r="KD47" s="26">
        <f>+'[1]табела 1'!KF48</f>
        <v>0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1615.48720237</v>
      </c>
      <c r="KL47" s="26">
        <f>+'[1]табела 1'!KN48</f>
        <v>1615.48720237</v>
      </c>
      <c r="KM47" s="97">
        <f>+'[1]табела 1'!KO48</f>
        <v>45.446987403179961</v>
      </c>
      <c r="KN47" s="80">
        <f>+'[1]табела 1'!KP48</f>
        <v>43.531597129482719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12884.611999999999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610.41958878999969</v>
      </c>
      <c r="KC48" s="26">
        <f>+'[1]табела 1'!KE49</f>
        <v>0</v>
      </c>
      <c r="KD48" s="26">
        <f>+'[1]табела 1'!KF49</f>
        <v>0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6768.0330174500004</v>
      </c>
      <c r="KL48" s="26">
        <f>+'[1]табела 1'!KN49</f>
        <v>6768.0330174500004</v>
      </c>
      <c r="KM48" s="97">
        <f>+'[1]табела 1'!KO49</f>
        <v>52.528031247273887</v>
      </c>
      <c r="KN48" s="80">
        <f>+'[1]табела 1'!KP49</f>
        <v>50.3142061755497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143508.67040867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6447.5623492499826</v>
      </c>
      <c r="KC49" s="26">
        <f>+'[1]табела 1'!KE50</f>
        <v>0</v>
      </c>
      <c r="KD49" s="26">
        <f>+'[1]табела 1'!KF50</f>
        <v>0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158360.74635077</v>
      </c>
      <c r="KL49" s="26">
        <f>+'[1]табела 1'!KN50</f>
        <v>158360.74635077</v>
      </c>
      <c r="KM49" s="97">
        <f>+'[1]табела 1'!KO50</f>
        <v>110.34925339340522</v>
      </c>
      <c r="KN49" s="80">
        <f>+'[1]табела 1'!KP50</f>
        <v>105.69851857605863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41591.299999999996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10007.400000000001</v>
      </c>
      <c r="KC50" s="26">
        <f>+'[1]табела 1'!KE51</f>
        <v>0</v>
      </c>
      <c r="KD50" s="26">
        <f>+'[1]табела 1'!KF51</f>
        <v>0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41456.524066940008</v>
      </c>
      <c r="KL50" s="26">
        <f>+'[1]табела 1'!KN51</f>
        <v>41456.524066940008</v>
      </c>
      <c r="KM50" s="97">
        <f>+'[1]табела 1'!KO51</f>
        <v>99.675951621949807</v>
      </c>
      <c r="KN50" s="80">
        <f>+'[1]табела 1'!KP51</f>
        <v>95.47504944631207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197608.40583128002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21639.851287240002</v>
      </c>
      <c r="KC52" s="23">
        <f>+'[1]табела 1'!KE53</f>
        <v>0</v>
      </c>
      <c r="KD52" s="23">
        <f>+'[1]табела 1'!KF53</f>
        <v>0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154470.21616181999</v>
      </c>
      <c r="KL52" s="23">
        <f>+'[1]табела 1'!KN53</f>
        <v>154470.21616181999</v>
      </c>
      <c r="KM52" s="94">
        <f>+'[1]табела 1'!KO53</f>
        <v>78.169860999591364</v>
      </c>
      <c r="KN52" s="79">
        <f>+'[1]табела 1'!KP53</f>
        <v>74.875345785049191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139905.63597306004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4882.9733731200031</v>
      </c>
      <c r="KC53" s="26">
        <f>+'[1]табела 1'!KE54</f>
        <v>0</v>
      </c>
      <c r="KD53" s="26">
        <f>+'[1]табела 1'!KF54</f>
        <v>0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117575.01570366</v>
      </c>
      <c r="KL53" s="26">
        <f>+'[1]табела 1'!KN54</f>
        <v>117575.01570366</v>
      </c>
      <c r="KM53" s="97">
        <f>+'[1]табела 1'!KO54</f>
        <v>84.038798641607272</v>
      </c>
      <c r="KN53" s="80">
        <f>+'[1]табела 1'!KP54</f>
        <v>80.496933564757924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57226.947858219995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16353.877914119999</v>
      </c>
      <c r="KC54" s="26">
        <f>+'[1]табела 1'!KE55</f>
        <v>0</v>
      </c>
      <c r="KD54" s="26">
        <f>+'[1]табела 1'!KF55</f>
        <v>0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36316.500458160001</v>
      </c>
      <c r="KL54" s="26">
        <f>+'[1]табела 1'!KN55</f>
        <v>36316.500458160001</v>
      </c>
      <c r="KM54" s="97">
        <f>+'[1]табела 1'!KO55</f>
        <v>63.460488139493798</v>
      </c>
      <c r="KN54" s="80">
        <f>+'[1]табела 1'!KP55</f>
        <v>60.78590817959175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475.822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403</v>
      </c>
      <c r="KC55" s="26">
        <f>+'[1]табела 1'!KE56</f>
        <v>0</v>
      </c>
      <c r="KD55" s="26">
        <f>+'[1]табела 1'!KF56</f>
        <v>0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578.70000000000005</v>
      </c>
      <c r="KL55" s="26">
        <f>+'[1]табела 1'!KN56</f>
        <v>578.70000000000005</v>
      </c>
      <c r="KM55" s="143">
        <f>+'[1]табела 1'!KO56</f>
        <v>121.62111041523933</v>
      </c>
      <c r="KN55" s="144">
        <f>+'[1]табела 1'!KP56</f>
        <v>116.49531648969284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4" t="s">
        <v>77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</row>
    <row r="61" spans="1:300" x14ac:dyDescent="0.2">
      <c r="B61" s="154" t="s">
        <v>78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</row>
    <row r="62" spans="1:300" x14ac:dyDescent="0.2">
      <c r="B62" s="154" t="s">
        <v>84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</row>
    <row r="63" spans="1:300" ht="80.25" customHeight="1" x14ac:dyDescent="0.2">
      <c r="B63" s="158" t="s">
        <v>88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IW5:JJ5"/>
    <mergeCell ref="KM5:KM6"/>
    <mergeCell ref="KN5:KN6"/>
    <mergeCell ref="KJ4:KL4"/>
    <mergeCell ref="JY5:KL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70"/>
      <c r="C5" s="163">
        <v>2005</v>
      </c>
      <c r="D5" s="163">
        <v>2006</v>
      </c>
      <c r="E5" s="163">
        <v>2007</v>
      </c>
      <c r="F5" s="163">
        <v>2008</v>
      </c>
      <c r="G5" s="163">
        <v>2009</v>
      </c>
      <c r="H5" s="163">
        <v>2010</v>
      </c>
      <c r="I5" s="168">
        <v>2011</v>
      </c>
      <c r="J5" s="163">
        <v>2012</v>
      </c>
      <c r="K5" s="163">
        <v>2013</v>
      </c>
      <c r="L5" s="163">
        <v>2014</v>
      </c>
      <c r="M5" s="161" t="s">
        <v>80</v>
      </c>
      <c r="N5" s="163" t="s">
        <v>81</v>
      </c>
      <c r="O5" s="163">
        <v>2017</v>
      </c>
      <c r="P5" s="163">
        <v>2018</v>
      </c>
      <c r="Q5" s="163">
        <v>2019</v>
      </c>
      <c r="R5" s="165">
        <v>2020</v>
      </c>
      <c r="S5" s="161">
        <v>2021</v>
      </c>
      <c r="T5" s="161">
        <v>2022</v>
      </c>
      <c r="U5" s="161">
        <v>2023</v>
      </c>
      <c r="V5" s="159">
        <v>2024</v>
      </c>
    </row>
    <row r="6" spans="1:22" ht="21.75" customHeight="1" x14ac:dyDescent="0.25">
      <c r="B6" s="171"/>
      <c r="C6" s="164"/>
      <c r="D6" s="164"/>
      <c r="E6" s="164"/>
      <c r="F6" s="164"/>
      <c r="G6" s="164"/>
      <c r="H6" s="164"/>
      <c r="I6" s="169"/>
      <c r="J6" s="164"/>
      <c r="K6" s="164"/>
      <c r="L6" s="164"/>
      <c r="M6" s="162"/>
      <c r="N6" s="164"/>
      <c r="O6" s="164"/>
      <c r="P6" s="164"/>
      <c r="Q6" s="164"/>
      <c r="R6" s="166"/>
      <c r="S6" s="162"/>
      <c r="T6" s="162"/>
      <c r="U6" s="162"/>
      <c r="V6" s="160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7" t="s">
        <v>38</v>
      </c>
      <c r="C58" s="167"/>
      <c r="D58" s="167"/>
      <c r="E58" s="167"/>
      <c r="F58" s="167"/>
      <c r="G58" s="167"/>
      <c r="H58" s="120"/>
      <c r="I58" s="120"/>
      <c r="J58" s="123"/>
    </row>
    <row r="59" spans="1:113" ht="27.6" customHeight="1" x14ac:dyDescent="0.25">
      <c r="B59" s="167" t="s">
        <v>82</v>
      </c>
      <c r="C59" s="167"/>
      <c r="D59" s="167"/>
      <c r="E59" s="167"/>
      <c r="F59" s="167"/>
      <c r="G59" s="167"/>
      <c r="H59" s="121"/>
      <c r="I59" s="121"/>
      <c r="J59" s="122" t="s">
        <v>83</v>
      </c>
    </row>
    <row r="60" spans="1:113" ht="66.599999999999994" customHeight="1" x14ac:dyDescent="0.25">
      <c r="B60" s="167" t="s">
        <v>67</v>
      </c>
      <c r="C60" s="167"/>
      <c r="D60" s="167"/>
      <c r="E60" s="167"/>
      <c r="F60" s="167"/>
      <c r="G60" s="167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5"/>
      <c r="C5" s="153">
        <v>2005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36"/>
      <c r="Q5" s="153">
        <v>2006</v>
      </c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54"/>
      <c r="AE5" s="153">
        <v>2007</v>
      </c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54"/>
      <c r="AS5" s="153">
        <v>2008</v>
      </c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54"/>
      <c r="BG5" s="153">
        <v>2009</v>
      </c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54"/>
      <c r="BU5" s="153">
        <v>2010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54"/>
      <c r="CI5" s="157">
        <v>2011</v>
      </c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55"/>
      <c r="CW5" s="153">
        <v>2012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54"/>
      <c r="DK5" s="176">
        <v>2013</v>
      </c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56"/>
      <c r="DY5" s="176">
        <v>2014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56"/>
      <c r="EN5" s="176">
        <v>2015</v>
      </c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>
        <v>2016</v>
      </c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>
        <v>2017</v>
      </c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2" t="s">
        <v>73</v>
      </c>
      <c r="GE5" s="174" t="s">
        <v>74</v>
      </c>
    </row>
    <row r="6" spans="1:187" ht="53.25" customHeight="1" x14ac:dyDescent="0.25">
      <c r="B6" s="156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3"/>
      <c r="GE6" s="175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8" t="s">
        <v>67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</row>
    <row r="61" spans="1:187" x14ac:dyDescent="0.25">
      <c r="B61" s="158" t="s">
        <v>70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FB5:FO5"/>
    <mergeCell ref="FP5:GC5"/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2025-05-28T07:04:06Z</dcterms:modified>
</cp:coreProperties>
</file>