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5440" windowHeight="15396"/>
  </bookViews>
  <sheets>
    <sheet name="Consolidated by Levels" sheetId="4" r:id="rId1"/>
  </sheets>
  <externalReferences>
    <externalReference r:id="rId2"/>
  </externalReferences>
  <definedNames>
    <definedName name="_xlnm.Print_Area" localSheetId="0">'Consolidated by Levels'!$C$4:$O$73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8" i="4" l="1"/>
  <c r="N68" i="4"/>
  <c r="M68" i="4"/>
  <c r="L68" i="4"/>
  <c r="K68" i="4"/>
  <c r="J68" i="4"/>
  <c r="I68" i="4"/>
  <c r="H68" i="4"/>
  <c r="G68" i="4"/>
  <c r="F68" i="4"/>
  <c r="E68" i="4"/>
  <c r="D68" i="4"/>
  <c r="O67" i="4"/>
  <c r="N67" i="4"/>
  <c r="M67" i="4"/>
  <c r="L67" i="4"/>
  <c r="K67" i="4"/>
  <c r="J67" i="4"/>
  <c r="I67" i="4"/>
  <c r="H67" i="4"/>
  <c r="G67" i="4"/>
  <c r="F67" i="4"/>
  <c r="E67" i="4"/>
  <c r="D67" i="4"/>
  <c r="O65" i="4"/>
  <c r="N65" i="4"/>
  <c r="M65" i="4"/>
  <c r="L65" i="4"/>
  <c r="K65" i="4"/>
  <c r="J65" i="4"/>
  <c r="I65" i="4"/>
  <c r="H65" i="4"/>
  <c r="G65" i="4"/>
  <c r="F65" i="4"/>
  <c r="E65" i="4"/>
  <c r="D65" i="4"/>
  <c r="O64" i="4"/>
  <c r="N64" i="4"/>
  <c r="M64" i="4"/>
  <c r="L64" i="4"/>
  <c r="K64" i="4"/>
  <c r="J64" i="4"/>
  <c r="I64" i="4"/>
  <c r="H64" i="4"/>
  <c r="G64" i="4"/>
  <c r="F64" i="4"/>
  <c r="E64" i="4"/>
  <c r="D64" i="4"/>
  <c r="O63" i="4"/>
  <c r="N63" i="4"/>
  <c r="M63" i="4"/>
  <c r="L63" i="4"/>
  <c r="K63" i="4"/>
  <c r="J63" i="4"/>
  <c r="I63" i="4"/>
  <c r="H63" i="4"/>
  <c r="G63" i="4"/>
  <c r="F63" i="4"/>
  <c r="E63" i="4"/>
  <c r="D63" i="4"/>
  <c r="O62" i="4"/>
  <c r="N62" i="4"/>
  <c r="M62" i="4"/>
  <c r="L62" i="4"/>
  <c r="K62" i="4"/>
  <c r="J62" i="4"/>
  <c r="I62" i="4"/>
  <c r="H62" i="4"/>
  <c r="G62" i="4"/>
  <c r="F62" i="4"/>
  <c r="E62" i="4"/>
  <c r="D62" i="4"/>
  <c r="O60" i="4"/>
  <c r="N60" i="4"/>
  <c r="M60" i="4"/>
  <c r="L60" i="4"/>
  <c r="K60" i="4"/>
  <c r="J60" i="4"/>
  <c r="I60" i="4"/>
  <c r="H60" i="4"/>
  <c r="G60" i="4"/>
  <c r="F60" i="4"/>
  <c r="E60" i="4"/>
  <c r="D60" i="4"/>
  <c r="O59" i="4"/>
  <c r="N59" i="4"/>
  <c r="M59" i="4"/>
  <c r="L59" i="4"/>
  <c r="K59" i="4"/>
  <c r="J59" i="4"/>
  <c r="I59" i="4"/>
  <c r="H59" i="4"/>
  <c r="G59" i="4"/>
  <c r="F59" i="4"/>
  <c r="E59" i="4"/>
  <c r="D59" i="4"/>
  <c r="O58" i="4"/>
  <c r="N58" i="4"/>
  <c r="M58" i="4"/>
  <c r="L58" i="4"/>
  <c r="K58" i="4"/>
  <c r="J58" i="4"/>
  <c r="I58" i="4"/>
  <c r="H58" i="4"/>
  <c r="G58" i="4"/>
  <c r="F58" i="4"/>
  <c r="E58" i="4"/>
  <c r="D58" i="4"/>
  <c r="O57" i="4"/>
  <c r="N57" i="4"/>
  <c r="M57" i="4"/>
  <c r="L57" i="4"/>
  <c r="K57" i="4"/>
  <c r="J57" i="4"/>
  <c r="I57" i="4"/>
  <c r="H57" i="4"/>
  <c r="G57" i="4"/>
  <c r="F57" i="4"/>
  <c r="E57" i="4"/>
  <c r="D57" i="4"/>
  <c r="O56" i="4"/>
  <c r="N56" i="4"/>
  <c r="M56" i="4"/>
  <c r="L56" i="4"/>
  <c r="K56" i="4"/>
  <c r="J56" i="4"/>
  <c r="I56" i="4"/>
  <c r="H56" i="4"/>
  <c r="G56" i="4"/>
  <c r="F56" i="4"/>
  <c r="E56" i="4"/>
  <c r="D56" i="4"/>
  <c r="O53" i="4"/>
  <c r="N53" i="4"/>
  <c r="M53" i="4"/>
  <c r="L53" i="4"/>
  <c r="K53" i="4"/>
  <c r="J53" i="4"/>
  <c r="I53" i="4"/>
  <c r="H53" i="4"/>
  <c r="G53" i="4"/>
  <c r="F53" i="4"/>
  <c r="E53" i="4"/>
  <c r="D53" i="4"/>
  <c r="O52" i="4"/>
  <c r="N52" i="4"/>
  <c r="M52" i="4"/>
  <c r="L52" i="4"/>
  <c r="K52" i="4"/>
  <c r="J52" i="4"/>
  <c r="I52" i="4"/>
  <c r="H52" i="4"/>
  <c r="G52" i="4"/>
  <c r="F52" i="4"/>
  <c r="E52" i="4"/>
  <c r="D52" i="4"/>
  <c r="O50" i="4"/>
  <c r="N50" i="4"/>
  <c r="M50" i="4"/>
  <c r="L50" i="4"/>
  <c r="K50" i="4"/>
  <c r="J50" i="4"/>
  <c r="I50" i="4"/>
  <c r="H50" i="4"/>
  <c r="G50" i="4"/>
  <c r="F50" i="4"/>
  <c r="E50" i="4"/>
  <c r="D50" i="4"/>
  <c r="O49" i="4"/>
  <c r="N49" i="4"/>
  <c r="M49" i="4"/>
  <c r="L49" i="4"/>
  <c r="K49" i="4"/>
  <c r="J49" i="4"/>
  <c r="I49" i="4"/>
  <c r="H49" i="4"/>
  <c r="G49" i="4"/>
  <c r="F49" i="4"/>
  <c r="E49" i="4"/>
  <c r="D49" i="4"/>
  <c r="O48" i="4"/>
  <c r="N48" i="4"/>
  <c r="M48" i="4"/>
  <c r="L48" i="4"/>
  <c r="K48" i="4"/>
  <c r="J48" i="4"/>
  <c r="I48" i="4"/>
  <c r="H48" i="4"/>
  <c r="G48" i="4"/>
  <c r="F48" i="4"/>
  <c r="E48" i="4"/>
  <c r="D48" i="4"/>
  <c r="O46" i="4"/>
  <c r="N46" i="4"/>
  <c r="M46" i="4"/>
  <c r="L46" i="4"/>
  <c r="K46" i="4"/>
  <c r="J46" i="4"/>
  <c r="I46" i="4"/>
  <c r="H46" i="4"/>
  <c r="G46" i="4"/>
  <c r="F46" i="4"/>
  <c r="E46" i="4"/>
  <c r="D46" i="4"/>
  <c r="O45" i="4"/>
  <c r="N45" i="4"/>
  <c r="M45" i="4"/>
  <c r="L45" i="4"/>
  <c r="K45" i="4"/>
  <c r="J45" i="4"/>
  <c r="I45" i="4"/>
  <c r="H45" i="4"/>
  <c r="G45" i="4"/>
  <c r="F45" i="4"/>
  <c r="E45" i="4"/>
  <c r="D45" i="4"/>
  <c r="O44" i="4"/>
  <c r="N44" i="4"/>
  <c r="M44" i="4"/>
  <c r="L44" i="4"/>
  <c r="K44" i="4"/>
  <c r="J44" i="4"/>
  <c r="I44" i="4"/>
  <c r="H44" i="4"/>
  <c r="G44" i="4"/>
  <c r="F44" i="4"/>
  <c r="E44" i="4"/>
  <c r="D44" i="4"/>
  <c r="O43" i="4"/>
  <c r="N43" i="4"/>
  <c r="M43" i="4"/>
  <c r="L43" i="4"/>
  <c r="K43" i="4"/>
  <c r="J43" i="4"/>
  <c r="I43" i="4"/>
  <c r="H43" i="4"/>
  <c r="G43" i="4"/>
  <c r="F43" i="4"/>
  <c r="E43" i="4"/>
  <c r="D43" i="4"/>
  <c r="O42" i="4"/>
  <c r="N42" i="4"/>
  <c r="M42" i="4"/>
  <c r="L42" i="4"/>
  <c r="K42" i="4"/>
  <c r="J42" i="4"/>
  <c r="I42" i="4"/>
  <c r="H42" i="4"/>
  <c r="G42" i="4"/>
  <c r="F42" i="4"/>
  <c r="E42" i="4"/>
  <c r="D42" i="4"/>
  <c r="O41" i="4"/>
  <c r="N41" i="4"/>
  <c r="M41" i="4"/>
  <c r="L41" i="4"/>
  <c r="K41" i="4"/>
  <c r="J41" i="4"/>
  <c r="I41" i="4"/>
  <c r="H41" i="4"/>
  <c r="G41" i="4"/>
  <c r="F41" i="4"/>
  <c r="E41" i="4"/>
  <c r="D41" i="4"/>
  <c r="O40" i="4"/>
  <c r="N40" i="4"/>
  <c r="M40" i="4"/>
  <c r="L40" i="4"/>
  <c r="K40" i="4"/>
  <c r="J40" i="4"/>
  <c r="I40" i="4"/>
  <c r="H40" i="4"/>
  <c r="G40" i="4"/>
  <c r="F40" i="4"/>
  <c r="E40" i="4"/>
  <c r="D40" i="4"/>
  <c r="O39" i="4"/>
  <c r="N39" i="4"/>
  <c r="M39" i="4"/>
  <c r="L39" i="4"/>
  <c r="K39" i="4"/>
  <c r="J39" i="4"/>
  <c r="I39" i="4"/>
  <c r="H39" i="4"/>
  <c r="G39" i="4"/>
  <c r="F39" i="4"/>
  <c r="E39" i="4"/>
  <c r="D39" i="4"/>
  <c r="O38" i="4"/>
  <c r="N38" i="4"/>
  <c r="M38" i="4"/>
  <c r="L38" i="4"/>
  <c r="K38" i="4"/>
  <c r="J38" i="4"/>
  <c r="I38" i="4"/>
  <c r="H38" i="4"/>
  <c r="G38" i="4"/>
  <c r="F38" i="4"/>
  <c r="E38" i="4"/>
  <c r="D38" i="4"/>
  <c r="O37" i="4"/>
  <c r="N37" i="4"/>
  <c r="M37" i="4"/>
  <c r="L37" i="4"/>
  <c r="K37" i="4"/>
  <c r="J37" i="4"/>
  <c r="I37" i="4"/>
  <c r="H37" i="4"/>
  <c r="G37" i="4"/>
  <c r="F37" i="4"/>
  <c r="E37" i="4"/>
  <c r="D37" i="4"/>
  <c r="O36" i="4"/>
  <c r="N36" i="4"/>
  <c r="M36" i="4"/>
  <c r="L36" i="4"/>
  <c r="K36" i="4"/>
  <c r="J36" i="4"/>
  <c r="I36" i="4"/>
  <c r="H36" i="4"/>
  <c r="G36" i="4"/>
  <c r="F36" i="4"/>
  <c r="E36" i="4"/>
  <c r="D36" i="4"/>
  <c r="O35" i="4"/>
  <c r="N35" i="4"/>
  <c r="M35" i="4"/>
  <c r="L35" i="4"/>
  <c r="K35" i="4"/>
  <c r="J35" i="4"/>
  <c r="I35" i="4"/>
  <c r="H35" i="4"/>
  <c r="G35" i="4"/>
  <c r="F35" i="4"/>
  <c r="E35" i="4"/>
  <c r="D35" i="4"/>
  <c r="O34" i="4"/>
  <c r="N34" i="4"/>
  <c r="M34" i="4"/>
  <c r="L34" i="4"/>
  <c r="K34" i="4"/>
  <c r="J34" i="4"/>
  <c r="I34" i="4"/>
  <c r="H34" i="4"/>
  <c r="G34" i="4"/>
  <c r="F34" i="4"/>
  <c r="E34" i="4"/>
  <c r="D34" i="4"/>
  <c r="O33" i="4"/>
  <c r="N33" i="4"/>
  <c r="M33" i="4"/>
  <c r="L33" i="4"/>
  <c r="K33" i="4"/>
  <c r="J33" i="4"/>
  <c r="I33" i="4"/>
  <c r="H33" i="4"/>
  <c r="G33" i="4"/>
  <c r="F33" i="4"/>
  <c r="E33" i="4"/>
  <c r="D33" i="4"/>
  <c r="O32" i="4"/>
  <c r="N32" i="4"/>
  <c r="M32" i="4"/>
  <c r="L32" i="4"/>
  <c r="K32" i="4"/>
  <c r="J32" i="4"/>
  <c r="I32" i="4"/>
  <c r="H32" i="4"/>
  <c r="G32" i="4"/>
  <c r="F32" i="4"/>
  <c r="E32" i="4"/>
  <c r="D32" i="4"/>
  <c r="O31" i="4"/>
  <c r="N31" i="4"/>
  <c r="M31" i="4"/>
  <c r="L31" i="4"/>
  <c r="K31" i="4"/>
  <c r="J31" i="4"/>
  <c r="I31" i="4"/>
  <c r="H31" i="4"/>
  <c r="G31" i="4"/>
  <c r="F31" i="4"/>
  <c r="E31" i="4"/>
  <c r="D31" i="4"/>
  <c r="O29" i="4"/>
  <c r="N29" i="4"/>
  <c r="M29" i="4"/>
  <c r="L29" i="4"/>
  <c r="K29" i="4"/>
  <c r="J29" i="4"/>
  <c r="I29" i="4"/>
  <c r="H29" i="4"/>
  <c r="G29" i="4"/>
  <c r="F29" i="4"/>
  <c r="E29" i="4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N26" i="4"/>
  <c r="M26" i="4"/>
  <c r="L26" i="4"/>
  <c r="K26" i="4"/>
  <c r="J26" i="4"/>
  <c r="I26" i="4"/>
  <c r="H26" i="4"/>
  <c r="G26" i="4"/>
  <c r="F26" i="4"/>
  <c r="E26" i="4"/>
  <c r="D26" i="4"/>
  <c r="O25" i="4"/>
  <c r="N25" i="4"/>
  <c r="M25" i="4"/>
  <c r="L25" i="4"/>
  <c r="K25" i="4"/>
  <c r="J25" i="4"/>
  <c r="I25" i="4"/>
  <c r="H25" i="4"/>
  <c r="G25" i="4"/>
  <c r="F25" i="4"/>
  <c r="E25" i="4"/>
  <c r="D25" i="4"/>
  <c r="O24" i="4"/>
  <c r="N24" i="4"/>
  <c r="M24" i="4"/>
  <c r="L24" i="4"/>
  <c r="K24" i="4"/>
  <c r="J24" i="4"/>
  <c r="I24" i="4"/>
  <c r="H24" i="4"/>
  <c r="G24" i="4"/>
  <c r="F24" i="4"/>
  <c r="E24" i="4"/>
  <c r="D24" i="4"/>
  <c r="O23" i="4"/>
  <c r="N23" i="4"/>
  <c r="M23" i="4"/>
  <c r="L23" i="4"/>
  <c r="K23" i="4"/>
  <c r="J23" i="4"/>
  <c r="I23" i="4"/>
  <c r="H23" i="4"/>
  <c r="G23" i="4"/>
  <c r="F23" i="4"/>
  <c r="E23" i="4"/>
  <c r="D23" i="4"/>
  <c r="O22" i="4"/>
  <c r="N22" i="4"/>
  <c r="M22" i="4"/>
  <c r="L22" i="4"/>
  <c r="K22" i="4"/>
  <c r="J22" i="4"/>
  <c r="I22" i="4"/>
  <c r="H22" i="4"/>
  <c r="G22" i="4"/>
  <c r="F22" i="4"/>
  <c r="E22" i="4"/>
  <c r="D22" i="4"/>
  <c r="O21" i="4"/>
  <c r="N21" i="4"/>
  <c r="M21" i="4"/>
  <c r="L21" i="4"/>
  <c r="K21" i="4"/>
  <c r="J21" i="4"/>
  <c r="I21" i="4"/>
  <c r="H21" i="4"/>
  <c r="G21" i="4"/>
  <c r="F21" i="4"/>
  <c r="E21" i="4"/>
  <c r="D21" i="4"/>
  <c r="O20" i="4"/>
  <c r="N20" i="4"/>
  <c r="M20" i="4"/>
  <c r="L20" i="4"/>
  <c r="K20" i="4"/>
  <c r="J20" i="4"/>
  <c r="I20" i="4"/>
  <c r="H20" i="4"/>
  <c r="G20" i="4"/>
  <c r="F20" i="4"/>
  <c r="E20" i="4"/>
  <c r="D20" i="4"/>
  <c r="O19" i="4"/>
  <c r="N19" i="4"/>
  <c r="M19" i="4"/>
  <c r="L19" i="4"/>
  <c r="K19" i="4"/>
  <c r="J19" i="4"/>
  <c r="I19" i="4"/>
  <c r="H19" i="4"/>
  <c r="G19" i="4"/>
  <c r="F19" i="4"/>
  <c r="E19" i="4"/>
  <c r="D19" i="4"/>
  <c r="O18" i="4"/>
  <c r="N18" i="4"/>
  <c r="M18" i="4"/>
  <c r="L18" i="4"/>
  <c r="K18" i="4"/>
  <c r="J18" i="4"/>
  <c r="I18" i="4"/>
  <c r="H18" i="4"/>
  <c r="G18" i="4"/>
  <c r="F18" i="4"/>
  <c r="E18" i="4"/>
  <c r="D18" i="4"/>
  <c r="O17" i="4"/>
  <c r="N17" i="4"/>
  <c r="M17" i="4"/>
  <c r="L17" i="4"/>
  <c r="K17" i="4"/>
  <c r="J17" i="4"/>
  <c r="I17" i="4"/>
  <c r="H17" i="4"/>
  <c r="G17" i="4"/>
  <c r="F17" i="4"/>
  <c r="E17" i="4"/>
  <c r="D17" i="4"/>
  <c r="O16" i="4"/>
  <c r="N16" i="4"/>
  <c r="M16" i="4"/>
  <c r="L16" i="4"/>
  <c r="K16" i="4"/>
  <c r="J16" i="4"/>
  <c r="I16" i="4"/>
  <c r="H16" i="4"/>
  <c r="G16" i="4"/>
  <c r="F16" i="4"/>
  <c r="E16" i="4"/>
  <c r="D16" i="4"/>
  <c r="O15" i="4"/>
  <c r="N15" i="4"/>
  <c r="M15" i="4"/>
  <c r="L15" i="4"/>
  <c r="K15" i="4"/>
  <c r="J15" i="4"/>
  <c r="I15" i="4"/>
  <c r="H15" i="4"/>
  <c r="G15" i="4"/>
  <c r="F15" i="4"/>
  <c r="E15" i="4"/>
  <c r="D15" i="4"/>
  <c r="O14" i="4"/>
  <c r="N14" i="4"/>
  <c r="M14" i="4"/>
  <c r="L14" i="4"/>
  <c r="K14" i="4"/>
  <c r="J14" i="4"/>
  <c r="I14" i="4"/>
  <c r="H14" i="4"/>
  <c r="G14" i="4"/>
  <c r="F14" i="4"/>
  <c r="E14" i="4"/>
  <c r="D14" i="4"/>
  <c r="O13" i="4"/>
  <c r="N13" i="4"/>
  <c r="M13" i="4"/>
  <c r="L13" i="4"/>
  <c r="K13" i="4"/>
  <c r="J13" i="4"/>
  <c r="I13" i="4"/>
  <c r="H13" i="4"/>
  <c r="G13" i="4"/>
  <c r="F13" i="4"/>
  <c r="E13" i="4"/>
  <c r="D13" i="4"/>
  <c r="O12" i="4"/>
  <c r="N12" i="4"/>
  <c r="M12" i="4"/>
  <c r="L12" i="4"/>
  <c r="K12" i="4"/>
  <c r="J12" i="4"/>
  <c r="I12" i="4"/>
  <c r="H12" i="4"/>
  <c r="G12" i="4"/>
  <c r="F12" i="4"/>
  <c r="E12" i="4"/>
  <c r="D12" i="4"/>
  <c r="O11" i="4"/>
  <c r="N11" i="4"/>
  <c r="M11" i="4"/>
  <c r="L11" i="4"/>
  <c r="K11" i="4"/>
  <c r="J11" i="4"/>
  <c r="I11" i="4"/>
  <c r="H11" i="4"/>
  <c r="G11" i="4"/>
  <c r="F11" i="4"/>
  <c r="E11" i="4"/>
  <c r="D11" i="4"/>
  <c r="O10" i="4"/>
  <c r="N10" i="4"/>
  <c r="M10" i="4"/>
  <c r="L10" i="4"/>
  <c r="K10" i="4"/>
  <c r="J10" i="4"/>
  <c r="I10" i="4"/>
  <c r="H10" i="4"/>
  <c r="G10" i="4"/>
  <c r="F10" i="4"/>
  <c r="E10" i="4"/>
  <c r="D10" i="4"/>
  <c r="O9" i="4"/>
  <c r="N9" i="4"/>
  <c r="M9" i="4"/>
  <c r="L9" i="4"/>
  <c r="K9" i="4"/>
  <c r="J9" i="4"/>
  <c r="I9" i="4"/>
  <c r="H9" i="4"/>
  <c r="G9" i="4"/>
  <c r="F9" i="4"/>
  <c r="E9" i="4"/>
  <c r="D9" i="4"/>
  <c r="O8" i="4"/>
  <c r="N8" i="4"/>
  <c r="M8" i="4"/>
  <c r="L8" i="4"/>
  <c r="K8" i="4"/>
  <c r="J8" i="4"/>
  <c r="I8" i="4"/>
  <c r="H8" i="4"/>
  <c r="G8" i="4"/>
  <c r="F8" i="4"/>
  <c r="E8" i="4"/>
  <c r="D8" i="4"/>
</calcChain>
</file>

<file path=xl/sharedStrings.xml><?xml version="1.0" encoding="utf-8"?>
<sst xmlns="http://schemas.openxmlformats.org/spreadsheetml/2006/main" count="77" uniqueCount="77">
  <si>
    <t xml:space="preserve">1 = 2 + 9 </t>
  </si>
  <si>
    <t>2 = 3 + 4 + 5 + 6 + 7 + 8</t>
  </si>
  <si>
    <t>9 = 10 + 11</t>
  </si>
  <si>
    <t xml:space="preserve"> General Government</t>
  </si>
  <si>
    <t>Central Government</t>
  </si>
  <si>
    <t>Pension Insurance Fund</t>
  </si>
  <si>
    <t>Health Fund</t>
  </si>
  <si>
    <t>Unemployment Fund</t>
  </si>
  <si>
    <t>Military Health Fund</t>
  </si>
  <si>
    <t>Road Fund</t>
  </si>
  <si>
    <t xml:space="preserve">Local Government </t>
  </si>
  <si>
    <t>Cities and Municipalities</t>
  </si>
  <si>
    <t>Vojvodina</t>
  </si>
  <si>
    <t xml:space="preserve"> Netting</t>
  </si>
  <si>
    <t>I Public revenues</t>
  </si>
  <si>
    <t>1. Current revenues</t>
  </si>
  <si>
    <t xml:space="preserve">     1.1.Tax revenues</t>
  </si>
  <si>
    <t xml:space="preserve">            Personal income tax</t>
  </si>
  <si>
    <t xml:space="preserve">               Wage tax</t>
  </si>
  <si>
    <t xml:space="preserve">               Other personal income tax</t>
  </si>
  <si>
    <t xml:space="preserve">            Corporate income tax </t>
  </si>
  <si>
    <t xml:space="preserve">            VAT</t>
  </si>
  <si>
    <t xml:space="preserve">               VAT - domestic</t>
  </si>
  <si>
    <t xml:space="preserve">               VAT - imports</t>
  </si>
  <si>
    <t xml:space="preserve">            Excises</t>
  </si>
  <si>
    <t xml:space="preserve">               Excises on petroleum</t>
  </si>
  <si>
    <t xml:space="preserve">               Excises on tobacco</t>
  </si>
  <si>
    <t xml:space="preserve">               Other excises</t>
  </si>
  <si>
    <t xml:space="preserve">            Customs</t>
  </si>
  <si>
    <t xml:space="preserve">            Property tax</t>
  </si>
  <si>
    <t xml:space="preserve">            Other tax revenues</t>
  </si>
  <si>
    <t xml:space="preserve">            Social contributions</t>
  </si>
  <si>
    <t xml:space="preserve">     1.2. Non tax revenues</t>
  </si>
  <si>
    <t xml:space="preserve">            of which: interest collected</t>
  </si>
  <si>
    <t>2. Donations</t>
  </si>
  <si>
    <t>II Public expenditures</t>
  </si>
  <si>
    <t>1. Current expenditures</t>
  </si>
  <si>
    <t xml:space="preserve">        Expenditures for employees</t>
  </si>
  <si>
    <t xml:space="preserve">        Purchase of goods and services</t>
  </si>
  <si>
    <t xml:space="preserve">        Interest payment</t>
  </si>
  <si>
    <t xml:space="preserve">        Subsidies</t>
  </si>
  <si>
    <t xml:space="preserve">        Social grants and transfers</t>
  </si>
  <si>
    <t xml:space="preserve">             of which: Pensions</t>
  </si>
  <si>
    <t xml:space="preserve">             Unemployment benefits</t>
  </si>
  <si>
    <t xml:space="preserve">             Sick leave</t>
  </si>
  <si>
    <t xml:space="preserve">             Social assistance</t>
  </si>
  <si>
    <t xml:space="preserve">             Other transfers to households</t>
  </si>
  <si>
    <t xml:space="preserve">        Other current expenditures</t>
  </si>
  <si>
    <t>2. Capital expenditures*</t>
  </si>
  <si>
    <t>4. Net lending</t>
  </si>
  <si>
    <t>III Net transfers (4-3)</t>
  </si>
  <si>
    <t>3. Transfers from other levels of government</t>
  </si>
  <si>
    <t>4. Transfers to other levels of government</t>
  </si>
  <si>
    <t xml:space="preserve">IV Consolidated balance I - II </t>
  </si>
  <si>
    <t>Financing</t>
  </si>
  <si>
    <t>VI Financing Inflows</t>
  </si>
  <si>
    <t>2. Receipts from repayment of loans</t>
  </si>
  <si>
    <t>3. Domestic borrowing</t>
  </si>
  <si>
    <t>4. Foreign borrowing</t>
  </si>
  <si>
    <t>VII Financing outflows</t>
  </si>
  <si>
    <t>1. Debt repayment to domestic creditors</t>
  </si>
  <si>
    <t>2. Debt repayment to foreign creditors</t>
  </si>
  <si>
    <t>3. Aqusition of financial assets</t>
  </si>
  <si>
    <t>VIII Net change in stock of cash (IV+VI-VII)</t>
  </si>
  <si>
    <t>IX Net financing (VI-VII-VIII = - IV)</t>
  </si>
  <si>
    <t>V Primary balance***</t>
  </si>
  <si>
    <t>*** primary balance: interest collected is excluded from the total revenues, interest paid is excluded from the total expenditures</t>
  </si>
  <si>
    <t>3. Activated guarantees**</t>
  </si>
  <si>
    <t>** not including activated guarantees for PE Roads of Serbia, which are included in debt repayment to foreign creditors</t>
  </si>
  <si>
    <t>Note: in column no. 12 displayed are the results of transfers from and to other government levels. The result is corrective factor for other current expenditures.</t>
  </si>
  <si>
    <t xml:space="preserve">Republic Budget </t>
  </si>
  <si>
    <t>in mil RSD</t>
  </si>
  <si>
    <t xml:space="preserve">              Taxes on other goods and services</t>
  </si>
  <si>
    <t>* Column Republic budget in accordance with the Budget of the Republic of Serbia from 2017 includes expenditures financed from project loans disbursed by institutions that belong to the Republican level.</t>
  </si>
  <si>
    <t>****Including airport Nikola Tesla super-dividend in amount of RSD 42.2 bln (April 2019).</t>
  </si>
  <si>
    <t>1. Privatization proceeds****</t>
  </si>
  <si>
    <t>Table 4. Consolidated General Government, by Levels of Government, in January-November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</si>
</sst>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</font>
    <font>
      <sz val="10"/>
      <color theme="4" tint="-0.499984740745262"/>
      <name val="Calibri"/>
      <family val="2"/>
    </font>
    <font>
      <i/>
      <sz val="10"/>
      <color theme="4" tint="-0.499984740745262"/>
      <name val="Calibri"/>
      <family val="2"/>
      <scheme val="minor"/>
    </font>
    <font>
      <i/>
      <sz val="10"/>
      <color theme="4" tint="-0.499984740745262"/>
      <name val="Calibri"/>
      <family val="2"/>
    </font>
    <font>
      <b/>
      <i/>
      <sz val="10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  <font>
      <b/>
      <sz val="12"/>
      <color theme="4" tint="-0.499984740745262"/>
      <name val="Calibri"/>
      <family val="2"/>
      <scheme val="minor"/>
    </font>
    <font>
      <sz val="10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ck">
        <color theme="1" tint="0.499984740745262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theme="1" tint="0.499984740745262"/>
      </top>
      <bottom style="medium">
        <color indexed="64"/>
      </bottom>
      <diagonal/>
    </border>
    <border>
      <left/>
      <right style="hair">
        <color indexed="64"/>
      </right>
      <top/>
      <bottom style="thick">
        <color theme="1" tint="0.499984740745262"/>
      </bottom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/>
      <bottom style="medium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/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indexed="64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thick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ck">
        <color theme="1" tint="0.499984740745262"/>
      </bottom>
      <diagonal/>
    </border>
    <border>
      <left/>
      <right/>
      <top style="medium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indexed="64"/>
      </top>
      <bottom/>
      <diagonal/>
    </border>
    <border>
      <left/>
      <right style="medium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/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indexed="64"/>
      </bottom>
      <diagonal/>
    </border>
    <border>
      <left/>
      <right style="medium">
        <color theme="1" tint="0.499984740745262"/>
      </right>
      <top/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 style="medium">
        <color theme="1" tint="0.499984740745262"/>
      </left>
      <right style="thick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 style="medium">
        <color theme="1" tint="0.499984740745262"/>
      </left>
      <right style="thick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thick">
        <color theme="1" tint="0.499984740745262"/>
      </right>
      <top style="medium">
        <color indexed="64"/>
      </top>
      <bottom/>
      <diagonal/>
    </border>
    <border>
      <left style="medium">
        <color theme="1" tint="0.499984740745262"/>
      </left>
      <right style="thick">
        <color theme="1" tint="0.499984740745262"/>
      </right>
      <top/>
      <bottom/>
      <diagonal/>
    </border>
    <border>
      <left style="medium">
        <color theme="1" tint="0.499984740745262"/>
      </left>
      <right style="thick">
        <color theme="1" tint="0.499984740745262"/>
      </right>
      <top/>
      <bottom style="medium">
        <color indexed="64"/>
      </bottom>
      <diagonal/>
    </border>
    <border>
      <left style="medium">
        <color theme="1" tint="0.499984740745262"/>
      </left>
      <right style="thick">
        <color theme="1" tint="0.499984740745262"/>
      </right>
      <top/>
      <bottom style="thick">
        <color theme="1" tint="0.499984740745262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05">
    <xf numFmtId="0" fontId="0" fillId="0" borderId="0" xfId="0"/>
    <xf numFmtId="0" fontId="2" fillId="0" borderId="0" xfId="1" applyFont="1" applyAlignment="1"/>
    <xf numFmtId="164" fontId="2" fillId="0" borderId="0" xfId="1" applyNumberFormat="1" applyFont="1" applyAlignment="1"/>
    <xf numFmtId="0" fontId="3" fillId="0" borderId="0" xfId="1" applyFont="1" applyBorder="1" applyAlignment="1">
      <alignment horizontal="left"/>
    </xf>
    <xf numFmtId="0" fontId="2" fillId="0" borderId="0" xfId="1" applyFont="1" applyBorder="1" applyAlignment="1"/>
    <xf numFmtId="0" fontId="2" fillId="0" borderId="0" xfId="1" applyFont="1" applyBorder="1" applyAlignment="1">
      <alignment vertical="center"/>
    </xf>
    <xf numFmtId="0" fontId="2" fillId="2" borderId="12" xfId="1" applyNumberFormat="1" applyFont="1" applyFill="1" applyBorder="1" applyAlignment="1">
      <alignment horizontal="center" vertical="center" wrapText="1"/>
    </xf>
    <xf numFmtId="0" fontId="3" fillId="2" borderId="19" xfId="1" applyNumberFormat="1" applyFont="1" applyFill="1" applyBorder="1" applyAlignment="1">
      <alignment horizontal="center" vertical="center" wrapText="1"/>
    </xf>
    <xf numFmtId="0" fontId="3" fillId="2" borderId="8" xfId="1" applyNumberFormat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center" vertical="center" wrapText="1"/>
    </xf>
    <xf numFmtId="0" fontId="3" fillId="2" borderId="29" xfId="1" applyNumberFormat="1" applyFont="1" applyFill="1" applyBorder="1" applyAlignment="1">
      <alignment horizontal="center" vertical="center" wrapText="1"/>
    </xf>
    <xf numFmtId="0" fontId="3" fillId="2" borderId="34" xfId="1" applyNumberFormat="1" applyFont="1" applyFill="1" applyBorder="1" applyAlignment="1">
      <alignment horizontal="center" vertical="center" wrapText="1"/>
    </xf>
    <xf numFmtId="0" fontId="2" fillId="0" borderId="13" xfId="1" applyFont="1" applyBorder="1" applyAlignment="1"/>
    <xf numFmtId="0" fontId="2" fillId="0" borderId="20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164" fontId="3" fillId="0" borderId="14" xfId="1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31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0" fontId="2" fillId="0" borderId="14" xfId="1" applyFont="1" applyFill="1" applyBorder="1" applyAlignment="1">
      <alignment vertical="center"/>
    </xf>
    <xf numFmtId="164" fontId="5" fillId="0" borderId="2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26" xfId="0" applyNumberFormat="1" applyFont="1" applyFill="1" applyBorder="1" applyAlignment="1">
      <alignment horizontal="right"/>
    </xf>
    <xf numFmtId="164" fontId="5" fillId="0" borderId="31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0" fontId="2" fillId="0" borderId="14" xfId="1" applyFont="1" applyFill="1" applyBorder="1" applyAlignment="1">
      <alignment horizontal="left" vertical="center"/>
    </xf>
    <xf numFmtId="164" fontId="5" fillId="0" borderId="26" xfId="0" applyNumberFormat="1" applyFont="1" applyBorder="1" applyAlignment="1">
      <alignment horizontal="right"/>
    </xf>
    <xf numFmtId="164" fontId="5" fillId="0" borderId="31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6" fillId="0" borderId="0" xfId="1" applyFont="1" applyBorder="1" applyAlignment="1"/>
    <xf numFmtId="0" fontId="6" fillId="0" borderId="14" xfId="1" applyFont="1" applyFill="1" applyBorder="1" applyAlignment="1">
      <alignment horizontal="left" vertical="center"/>
    </xf>
    <xf numFmtId="164" fontId="7" fillId="0" borderId="21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0" borderId="26" xfId="0" applyNumberFormat="1" applyFont="1" applyBorder="1" applyAlignment="1">
      <alignment horizontal="right"/>
    </xf>
    <xf numFmtId="164" fontId="7" fillId="0" borderId="31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6" fillId="0" borderId="0" xfId="1" applyFont="1" applyAlignment="1"/>
    <xf numFmtId="0" fontId="6" fillId="0" borderId="14" xfId="1" applyFont="1" applyFill="1" applyBorder="1" applyAlignment="1">
      <alignment vertical="center"/>
    </xf>
    <xf numFmtId="164" fontId="7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2" fillId="0" borderId="14" xfId="1" applyFont="1" applyBorder="1" applyAlignment="1"/>
    <xf numFmtId="164" fontId="4" fillId="0" borderId="26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7" fillId="0" borderId="26" xfId="0" applyNumberFormat="1" applyFont="1" applyFill="1" applyBorder="1" applyAlignment="1">
      <alignment horizontal="right"/>
    </xf>
    <xf numFmtId="164" fontId="7" fillId="0" borderId="31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3" fillId="0" borderId="14" xfId="1" applyFont="1" applyBorder="1" applyAlignment="1"/>
    <xf numFmtId="164" fontId="4" fillId="0" borderId="3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/>
    </xf>
    <xf numFmtId="164" fontId="4" fillId="0" borderId="31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2" fillId="0" borderId="15" xfId="1" applyFont="1" applyBorder="1" applyAlignment="1"/>
    <xf numFmtId="0" fontId="5" fillId="0" borderId="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8" fillId="0" borderId="16" xfId="1" applyFont="1" applyBorder="1" applyAlignment="1"/>
    <xf numFmtId="0" fontId="5" fillId="0" borderId="25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27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0" fontId="3" fillId="0" borderId="17" xfId="1" applyFont="1" applyBorder="1" applyAlignment="1"/>
    <xf numFmtId="164" fontId="4" fillId="0" borderId="23" xfId="0" applyNumberFormat="1" applyFont="1" applyFill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24" xfId="0" applyNumberFormat="1" applyFont="1" applyBorder="1" applyAlignment="1">
      <alignment horizontal="right"/>
    </xf>
    <xf numFmtId="164" fontId="4" fillId="0" borderId="33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2" fillId="0" borderId="0" xfId="1" applyFont="1" applyAlignment="1"/>
    <xf numFmtId="2" fontId="2" fillId="0" borderId="0" xfId="1" applyNumberFormat="1" applyFont="1" applyBorder="1" applyAlignment="1"/>
    <xf numFmtId="2" fontId="9" fillId="0" borderId="0" xfId="0" applyNumberFormat="1" applyFont="1" applyBorder="1" applyAlignment="1"/>
    <xf numFmtId="0" fontId="2" fillId="0" borderId="0" xfId="1" applyFont="1" applyAlignment="1"/>
    <xf numFmtId="0" fontId="11" fillId="0" borderId="0" xfId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right"/>
    </xf>
    <xf numFmtId="0" fontId="2" fillId="0" borderId="0" xfId="1" applyFont="1" applyAlignment="1">
      <alignment vertical="top" wrapText="1"/>
    </xf>
    <xf numFmtId="0" fontId="3" fillId="2" borderId="35" xfId="1" applyNumberFormat="1" applyFont="1" applyFill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/>
    </xf>
    <xf numFmtId="164" fontId="5" fillId="0" borderId="38" xfId="0" applyNumberFormat="1" applyFont="1" applyFill="1" applyBorder="1" applyAlignment="1">
      <alignment horizontal="right"/>
    </xf>
    <xf numFmtId="164" fontId="5" fillId="0" borderId="38" xfId="0" applyNumberFormat="1" applyFont="1" applyBorder="1" applyAlignment="1">
      <alignment horizontal="right"/>
    </xf>
    <xf numFmtId="164" fontId="7" fillId="0" borderId="38" xfId="0" applyNumberFormat="1" applyFont="1" applyBorder="1" applyAlignment="1">
      <alignment horizontal="right"/>
    </xf>
    <xf numFmtId="164" fontId="4" fillId="0" borderId="38" xfId="0" applyNumberFormat="1" applyFont="1" applyFill="1" applyBorder="1" applyAlignment="1">
      <alignment horizontal="right"/>
    </xf>
    <xf numFmtId="164" fontId="7" fillId="0" borderId="38" xfId="0" applyNumberFormat="1" applyFont="1" applyFill="1" applyBorder="1" applyAlignment="1">
      <alignment horizontal="right"/>
    </xf>
    <xf numFmtId="164" fontId="4" fillId="0" borderId="38" xfId="0" applyNumberFormat="1" applyFont="1" applyBorder="1" applyAlignment="1">
      <alignment horizontal="right"/>
    </xf>
    <xf numFmtId="164" fontId="5" fillId="0" borderId="39" xfId="0" applyNumberFormat="1" applyFont="1" applyBorder="1" applyAlignment="1">
      <alignment horizontal="right"/>
    </xf>
    <xf numFmtId="164" fontId="5" fillId="0" borderId="37" xfId="0" applyNumberFormat="1" applyFont="1" applyBorder="1" applyAlignment="1">
      <alignment horizontal="right"/>
    </xf>
    <xf numFmtId="164" fontId="4" fillId="0" borderId="40" xfId="0" applyNumberFormat="1" applyFont="1" applyBorder="1" applyAlignment="1">
      <alignment horizontal="right"/>
    </xf>
    <xf numFmtId="0" fontId="10" fillId="0" borderId="0" xfId="1" applyFont="1" applyBorder="1" applyAlignment="1">
      <alignment horizontal="left"/>
    </xf>
    <xf numFmtId="0" fontId="2" fillId="0" borderId="0" xfId="1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a%204%20Konsolidovani%20bilans%20drzave%20po%20nivo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овани по нивоима"/>
      <sheetName val="provera"/>
    </sheetNames>
    <sheetDataSet>
      <sheetData sheetId="0">
        <row r="8">
          <cell r="D8">
            <v>2764462.1564626005</v>
          </cell>
          <cell r="E8">
            <v>2409823.6122138198</v>
          </cell>
          <cell r="F8">
            <v>1512527.9390489899</v>
          </cell>
          <cell r="G8">
            <v>593159.30250302993</v>
          </cell>
          <cell r="H8">
            <v>242513.50565000004</v>
          </cell>
          <cell r="I8">
            <v>18247.319540000004</v>
          </cell>
          <cell r="J8">
            <v>2851.1833045000003</v>
          </cell>
          <cell r="K8">
            <v>40524.362167300002</v>
          </cell>
          <cell r="L8">
            <v>354638.54424878006</v>
          </cell>
          <cell r="M8">
            <v>319442.85806546005</v>
          </cell>
          <cell r="N8">
            <v>35195.686183320016</v>
          </cell>
          <cell r="O8">
            <v>0</v>
          </cell>
        </row>
        <row r="9">
          <cell r="D9">
            <v>2751955.2225728706</v>
          </cell>
          <cell r="E9">
            <v>2399481.4192138198</v>
          </cell>
          <cell r="F9">
            <v>1502251.1390489899</v>
          </cell>
          <cell r="G9">
            <v>593159.30250302993</v>
          </cell>
          <cell r="H9">
            <v>242513.50565000004</v>
          </cell>
          <cell r="I9">
            <v>18244.689540000003</v>
          </cell>
          <cell r="J9">
            <v>2851.1833045000003</v>
          </cell>
          <cell r="K9">
            <v>40461.599167300003</v>
          </cell>
          <cell r="L9">
            <v>352473.80335905007</v>
          </cell>
          <cell r="M9">
            <v>317278.11717573006</v>
          </cell>
          <cell r="N9">
            <v>35195.686183320016</v>
          </cell>
          <cell r="O9">
            <v>0</v>
          </cell>
        </row>
        <row r="10">
          <cell r="D10">
            <v>2487979.1300631003</v>
          </cell>
          <cell r="E10">
            <v>2210053.9277574797</v>
          </cell>
          <cell r="F10">
            <v>1362839.9177464799</v>
          </cell>
          <cell r="G10">
            <v>592671.97</v>
          </cell>
          <cell r="H10">
            <v>234713.60301100003</v>
          </cell>
          <cell r="I10">
            <v>17202.980000000003</v>
          </cell>
          <cell r="J10">
            <v>2625.4570000000003</v>
          </cell>
          <cell r="K10">
            <v>0</v>
          </cell>
          <cell r="L10">
            <v>277925.20230562007</v>
          </cell>
          <cell r="M10">
            <v>248624.70230562004</v>
          </cell>
          <cell r="N10">
            <v>29300.5</v>
          </cell>
          <cell r="O10">
            <v>0</v>
          </cell>
        </row>
        <row r="11">
          <cell r="D11">
            <v>267180.04304522998</v>
          </cell>
          <cell r="E11">
            <v>89483.800045229989</v>
          </cell>
          <cell r="F11">
            <v>89483.800045229989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177696.24300000002</v>
          </cell>
          <cell r="M11">
            <v>168980.24300000002</v>
          </cell>
          <cell r="N11">
            <v>8716</v>
          </cell>
          <cell r="O11">
            <v>0</v>
          </cell>
        </row>
        <row r="12">
          <cell r="D12">
            <v>195804.48979706</v>
          </cell>
          <cell r="E12">
            <v>47152.848797059996</v>
          </cell>
          <cell r="F12">
            <v>47152.848797059996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148651.641</v>
          </cell>
          <cell r="M12">
            <v>140103.46400000001</v>
          </cell>
          <cell r="N12">
            <v>8548.1769999999997</v>
          </cell>
          <cell r="O12">
            <v>0</v>
          </cell>
        </row>
        <row r="13">
          <cell r="D13">
            <v>71375.553248170007</v>
          </cell>
          <cell r="E13">
            <v>42330.951248169993</v>
          </cell>
          <cell r="F13">
            <v>42330.951248169993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29044.60200000001</v>
          </cell>
          <cell r="M13">
            <v>28876.77900000001</v>
          </cell>
          <cell r="N13">
            <v>167.82299999999998</v>
          </cell>
          <cell r="O13">
            <v>0</v>
          </cell>
        </row>
        <row r="14">
          <cell r="D14">
            <v>193129.00206055</v>
          </cell>
          <cell r="E14">
            <v>172562.10206055001</v>
          </cell>
          <cell r="F14">
            <v>172562.10206055001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20566.900000000001</v>
          </cell>
          <cell r="M14">
            <v>0</v>
          </cell>
          <cell r="N14">
            <v>20566.900000000001</v>
          </cell>
          <cell r="O14">
            <v>0</v>
          </cell>
        </row>
        <row r="15">
          <cell r="D15">
            <v>710719.09966821992</v>
          </cell>
          <cell r="E15">
            <v>710719.09966821992</v>
          </cell>
          <cell r="F15">
            <v>710719.09966821992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64860.475404950004</v>
          </cell>
          <cell r="E16">
            <v>64860.475404950004</v>
          </cell>
          <cell r="F16">
            <v>64860.475404950004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641759.45659414993</v>
          </cell>
          <cell r="E17">
            <v>641759.45659414993</v>
          </cell>
          <cell r="F17">
            <v>641759.45659414993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4099.16766912</v>
          </cell>
          <cell r="E18">
            <v>4099.16766912</v>
          </cell>
          <cell r="F18">
            <v>4099.16766912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306892.60371252004</v>
          </cell>
          <cell r="E19">
            <v>306892.60371252004</v>
          </cell>
          <cell r="F19">
            <v>306892.60371252004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163239.61259263</v>
          </cell>
          <cell r="E20">
            <v>163239.61259263</v>
          </cell>
          <cell r="F20">
            <v>163239.61259263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107019.10516973003</v>
          </cell>
          <cell r="E21">
            <v>107019.10516973003</v>
          </cell>
          <cell r="F21">
            <v>107019.10516973003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36633.885950160002</v>
          </cell>
          <cell r="E22">
            <v>36633.885950160002</v>
          </cell>
          <cell r="F22">
            <v>36633.885950160002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71629.50568278</v>
          </cell>
          <cell r="E23">
            <v>71629.50568278</v>
          </cell>
          <cell r="F23">
            <v>71629.50568278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62280.990834020005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62280.990834020005</v>
          </cell>
          <cell r="M24">
            <v>62280.990834020005</v>
          </cell>
          <cell r="N24">
            <v>0</v>
          </cell>
          <cell r="O24">
            <v>0</v>
          </cell>
        </row>
        <row r="25">
          <cell r="D25">
            <v>28933.875048779999</v>
          </cell>
          <cell r="E25">
            <v>11552.806577179999</v>
          </cell>
          <cell r="F25">
            <v>11552.806577179999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17381.0684716</v>
          </cell>
          <cell r="M25">
            <v>17363.468471600001</v>
          </cell>
          <cell r="N25">
            <v>17.600000000000001</v>
          </cell>
          <cell r="O25">
            <v>0</v>
          </cell>
        </row>
        <row r="26">
          <cell r="D26">
            <v>847214.01001099998</v>
          </cell>
          <cell r="E26">
            <v>847214.01001099998</v>
          </cell>
          <cell r="F26">
            <v>0</v>
          </cell>
          <cell r="G26">
            <v>592671.97</v>
          </cell>
          <cell r="H26">
            <v>234713.60301100003</v>
          </cell>
          <cell r="I26">
            <v>17202.980000000003</v>
          </cell>
          <cell r="J26">
            <v>2625.4570000000003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263976.09250977007</v>
          </cell>
          <cell r="E27">
            <v>189427.49145634004</v>
          </cell>
          <cell r="F27">
            <v>139411.22130251001</v>
          </cell>
          <cell r="G27">
            <v>487.33250302999863</v>
          </cell>
          <cell r="H27">
            <v>7799.9026389999999</v>
          </cell>
          <cell r="I27">
            <v>1041.7095400000001</v>
          </cell>
          <cell r="J27">
            <v>225.72630449999997</v>
          </cell>
          <cell r="K27">
            <v>40461.599167300003</v>
          </cell>
          <cell r="L27">
            <v>74548.601053430029</v>
          </cell>
          <cell r="M27">
            <v>68653.414870110006</v>
          </cell>
          <cell r="N27">
            <v>5895.1861833200182</v>
          </cell>
          <cell r="O27">
            <v>0</v>
          </cell>
        </row>
        <row r="28">
          <cell r="D28">
            <v>305.51677762999998</v>
          </cell>
          <cell r="E28">
            <v>1.3387776299999994</v>
          </cell>
          <cell r="F28">
            <v>1.3387776299999994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304.178</v>
          </cell>
          <cell r="M28">
            <v>0</v>
          </cell>
          <cell r="N28">
            <v>304.178</v>
          </cell>
          <cell r="O28">
            <v>0</v>
          </cell>
        </row>
        <row r="29">
          <cell r="D29">
            <v>12506.93388973</v>
          </cell>
          <cell r="E29">
            <v>10342.192999999999</v>
          </cell>
          <cell r="F29">
            <v>10276.799999999999</v>
          </cell>
          <cell r="G29">
            <v>0</v>
          </cell>
          <cell r="H29">
            <v>0</v>
          </cell>
          <cell r="I29">
            <v>2.63</v>
          </cell>
          <cell r="J29">
            <v>0</v>
          </cell>
          <cell r="K29">
            <v>62.763000000000005</v>
          </cell>
          <cell r="L29">
            <v>2164.7408897300002</v>
          </cell>
          <cell r="M29">
            <v>2164.7408897300002</v>
          </cell>
          <cell r="N29">
            <v>0</v>
          </cell>
          <cell r="O29">
            <v>0</v>
          </cell>
        </row>
        <row r="31">
          <cell r="D31">
            <v>2794263.0053361715</v>
          </cell>
          <cell r="E31">
            <v>2385345.235854961</v>
          </cell>
          <cell r="F31">
            <v>1287020.45682859</v>
          </cell>
          <cell r="G31">
            <v>646408.04000000015</v>
          </cell>
          <cell r="H31">
            <v>364427.64842301083</v>
          </cell>
          <cell r="I31">
            <v>17422.05</v>
          </cell>
          <cell r="J31">
            <v>5481.9889999999996</v>
          </cell>
          <cell r="K31">
            <v>64585.05160336</v>
          </cell>
          <cell r="L31">
            <v>408917.76459525997</v>
          </cell>
          <cell r="M31">
            <v>341320.76459526003</v>
          </cell>
          <cell r="N31">
            <v>67597</v>
          </cell>
          <cell r="O31">
            <v>4.8859500093385577E-3</v>
          </cell>
        </row>
        <row r="32">
          <cell r="D32">
            <v>2280500.7557197614</v>
          </cell>
          <cell r="E32">
            <v>1932768.4126411311</v>
          </cell>
          <cell r="F32">
            <v>855796.1230361202</v>
          </cell>
          <cell r="G32">
            <v>644897.14000000013</v>
          </cell>
          <cell r="H32">
            <v>362772.52762801084</v>
          </cell>
          <cell r="I32">
            <v>16703.14</v>
          </cell>
          <cell r="J32">
            <v>5476.7779999999993</v>
          </cell>
          <cell r="K32">
            <v>47122.703976999997</v>
          </cell>
          <cell r="L32">
            <v>347732.34307862999</v>
          </cell>
          <cell r="M32">
            <v>281636.44307863002</v>
          </cell>
          <cell r="N32">
            <v>66095.899999999994</v>
          </cell>
          <cell r="O32">
            <v>4.8859500093385577E-3</v>
          </cell>
        </row>
        <row r="33">
          <cell r="D33">
            <v>618751.91436444013</v>
          </cell>
          <cell r="E33">
            <v>509927.49942097021</v>
          </cell>
          <cell r="F33">
            <v>324157.92674097023</v>
          </cell>
          <cell r="G33">
            <v>3648.0700000000006</v>
          </cell>
          <cell r="H33">
            <v>176859.182703</v>
          </cell>
          <cell r="I33">
            <v>1938.07</v>
          </cell>
          <cell r="J33">
            <v>0</v>
          </cell>
          <cell r="K33">
            <v>3324.2499769999999</v>
          </cell>
          <cell r="L33">
            <v>108824.41494346998</v>
          </cell>
          <cell r="M33">
            <v>67492.114943469991</v>
          </cell>
          <cell r="N33">
            <v>41332.299999999996</v>
          </cell>
          <cell r="O33">
            <v>0</v>
          </cell>
        </row>
        <row r="34">
          <cell r="D34">
            <v>460081.92021631089</v>
          </cell>
          <cell r="E34">
            <v>328494.45506813086</v>
          </cell>
          <cell r="F34">
            <v>115959.95710461002</v>
          </cell>
          <cell r="G34">
            <v>2656.09</v>
          </cell>
          <cell r="H34">
            <v>166388.75396352081</v>
          </cell>
          <cell r="I34">
            <v>1277.02</v>
          </cell>
          <cell r="J34">
            <v>3367.7799999999997</v>
          </cell>
          <cell r="K34">
            <v>38844.853999999999</v>
          </cell>
          <cell r="L34">
            <v>131587.46514818002</v>
          </cell>
          <cell r="M34">
            <v>129023.86514818002</v>
          </cell>
          <cell r="N34">
            <v>2563.6</v>
          </cell>
          <cell r="O34">
            <v>0</v>
          </cell>
        </row>
        <row r="35">
          <cell r="D35">
            <v>104091.92270453999</v>
          </cell>
          <cell r="E35">
            <v>102823.18399804</v>
          </cell>
          <cell r="F35">
            <v>102588.43734304</v>
          </cell>
          <cell r="G35">
            <v>24.86</v>
          </cell>
          <cell r="H35">
            <v>2.9316549999999997</v>
          </cell>
          <cell r="I35">
            <v>0</v>
          </cell>
          <cell r="J35">
            <v>0</v>
          </cell>
          <cell r="K35">
            <v>206.95499999999998</v>
          </cell>
          <cell r="L35">
            <v>1268.7387065</v>
          </cell>
          <cell r="M35">
            <v>1203.4387065000001</v>
          </cell>
          <cell r="N35">
            <v>65.3</v>
          </cell>
          <cell r="O35">
            <v>0</v>
          </cell>
        </row>
        <row r="36">
          <cell r="D36">
            <v>129038.53996812004</v>
          </cell>
          <cell r="E36">
            <v>103136.92625434004</v>
          </cell>
          <cell r="F36">
            <v>103136.92625434004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25901.61371378</v>
          </cell>
          <cell r="M36">
            <v>17744.013713780001</v>
          </cell>
          <cell r="N36">
            <v>8157.5999999999995</v>
          </cell>
          <cell r="O36">
            <v>0</v>
          </cell>
        </row>
        <row r="37">
          <cell r="D37">
            <v>841830.74856317008</v>
          </cell>
          <cell r="E37">
            <v>796279.71006309008</v>
          </cell>
          <cell r="F37">
            <v>124528.10886583004</v>
          </cell>
          <cell r="G37">
            <v>637784.72000000009</v>
          </cell>
          <cell r="H37">
            <v>18616.379197260001</v>
          </cell>
          <cell r="I37">
            <v>13243.980000000001</v>
          </cell>
          <cell r="J37">
            <v>2106.5219999999999</v>
          </cell>
          <cell r="K37">
            <v>0</v>
          </cell>
          <cell r="L37">
            <v>45551.038500079987</v>
          </cell>
          <cell r="M37">
            <v>45136.438500079988</v>
          </cell>
          <cell r="N37">
            <v>414.6</v>
          </cell>
          <cell r="O37">
            <v>0</v>
          </cell>
        </row>
        <row r="38">
          <cell r="D38">
            <v>580342.56000000006</v>
          </cell>
          <cell r="E38">
            <v>580342.56000000006</v>
          </cell>
          <cell r="F38">
            <v>0</v>
          </cell>
          <cell r="G38">
            <v>580342.56000000006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6775.6200000000008</v>
          </cell>
          <cell r="E39">
            <v>6775.6200000000008</v>
          </cell>
          <cell r="F39">
            <v>0</v>
          </cell>
          <cell r="G39">
            <v>0</v>
          </cell>
          <cell r="H39">
            <v>0</v>
          </cell>
          <cell r="I39">
            <v>6775.6200000000008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17375.383845259999</v>
          </cell>
          <cell r="E40">
            <v>17375.383845259999</v>
          </cell>
          <cell r="F40">
            <v>0</v>
          </cell>
          <cell r="G40">
            <v>0</v>
          </cell>
          <cell r="H40">
            <v>17375.383845259999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170079.14736591003</v>
          </cell>
          <cell r="E41">
            <v>124528.10886583004</v>
          </cell>
          <cell r="F41">
            <v>124528.10886583004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45551.038500079987</v>
          </cell>
          <cell r="M41">
            <v>45136.438500079988</v>
          </cell>
          <cell r="N41">
            <v>414.6</v>
          </cell>
          <cell r="O41">
            <v>0</v>
          </cell>
        </row>
        <row r="42">
          <cell r="D42">
            <v>67258.037351999999</v>
          </cell>
          <cell r="E42">
            <v>67258.037351999999</v>
          </cell>
          <cell r="F42">
            <v>0</v>
          </cell>
          <cell r="G42">
            <v>57442.16</v>
          </cell>
          <cell r="H42">
            <v>1240.9953519999999</v>
          </cell>
          <cell r="I42">
            <v>6468.3600000000006</v>
          </cell>
          <cell r="J42">
            <v>2106.5219999999999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126705.70990317996</v>
          </cell>
          <cell r="E43">
            <v>92106.637836559967</v>
          </cell>
          <cell r="F43">
            <v>85424.766727329959</v>
          </cell>
          <cell r="G43">
            <v>783.39999999999986</v>
          </cell>
          <cell r="H43">
            <v>905.28010922999977</v>
          </cell>
          <cell r="I43">
            <v>244.07</v>
          </cell>
          <cell r="J43">
            <v>2.476</v>
          </cell>
          <cell r="K43">
            <v>4746.6450000000004</v>
          </cell>
          <cell r="L43">
            <v>34599.072066619992</v>
          </cell>
          <cell r="M43">
            <v>21036.572066619996</v>
          </cell>
          <cell r="N43">
            <v>13562.5</v>
          </cell>
          <cell r="O43">
            <v>4.8859500093385577E-3</v>
          </cell>
        </row>
        <row r="44">
          <cell r="D44">
            <v>361597.40430792992</v>
          </cell>
          <cell r="E44">
            <v>303498.12321382994</v>
          </cell>
          <cell r="F44">
            <v>282145.63379246992</v>
          </cell>
          <cell r="G44">
            <v>1510.9</v>
          </cell>
          <cell r="H44">
            <v>1655.1207949999998</v>
          </cell>
          <cell r="I44">
            <v>718.91</v>
          </cell>
          <cell r="J44">
            <v>5.2109999999999994</v>
          </cell>
          <cell r="K44">
            <v>17462.347626359999</v>
          </cell>
          <cell r="L44">
            <v>58099.281094099992</v>
          </cell>
          <cell r="M44">
            <v>56613.181094099993</v>
          </cell>
          <cell r="N44">
            <v>1486.1</v>
          </cell>
          <cell r="O44">
            <v>0</v>
          </cell>
        </row>
        <row r="45">
          <cell r="D45">
            <v>13915.5</v>
          </cell>
          <cell r="E45">
            <v>13915.5</v>
          </cell>
          <cell r="F45">
            <v>13915.5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138249.34042253002</v>
          </cell>
          <cell r="E46">
            <v>135163.20000000001</v>
          </cell>
          <cell r="F46">
            <v>135163.20000000001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3086.1404225299998</v>
          </cell>
          <cell r="M46">
            <v>3071.1404225299998</v>
          </cell>
          <cell r="N46">
            <v>15</v>
          </cell>
          <cell r="O46">
            <v>0</v>
          </cell>
        </row>
        <row r="48">
          <cell r="D48">
            <v>4.8859500093385577E-3</v>
          </cell>
          <cell r="E48">
            <v>85760.877828519966</v>
          </cell>
          <cell r="F48">
            <v>306463.083449158</v>
          </cell>
          <cell r="G48">
            <v>-60776.708226710005</v>
          </cell>
          <cell r="H48">
            <v>-133589.77639340798</v>
          </cell>
          <cell r="I48">
            <v>-354.28734099999929</v>
          </cell>
          <cell r="J48">
            <v>-2684.8059670900002</v>
          </cell>
          <cell r="K48">
            <v>-23296.62769243</v>
          </cell>
          <cell r="L48">
            <v>-85760.87294257</v>
          </cell>
          <cell r="M48">
            <v>-46762.322631600022</v>
          </cell>
          <cell r="N48">
            <v>-38998.550310969971</v>
          </cell>
          <cell r="O48">
            <v>-4.8859500093385577E-3</v>
          </cell>
        </row>
        <row r="49">
          <cell r="D49">
            <v>397270.45027918799</v>
          </cell>
          <cell r="E49">
            <v>296881.39863912802</v>
          </cell>
          <cell r="F49">
            <v>6598.4786974900017</v>
          </cell>
          <cell r="G49">
            <v>118863.00822671001</v>
          </cell>
          <cell r="H49">
            <v>141375.93071440799</v>
          </cell>
          <cell r="I49">
            <v>4062.5473409999995</v>
          </cell>
          <cell r="J49">
            <v>2684.8059670900002</v>
          </cell>
          <cell r="K49">
            <v>23296.62769243</v>
          </cell>
          <cell r="L49">
            <v>100389.05164006</v>
          </cell>
          <cell r="M49">
            <v>53360.801329090027</v>
          </cell>
          <cell r="N49">
            <v>47028.250310969968</v>
          </cell>
          <cell r="O49">
            <v>-397270.45027918799</v>
          </cell>
        </row>
        <row r="50">
          <cell r="D50">
            <v>397270.455165138</v>
          </cell>
          <cell r="E50">
            <v>382642.27646764799</v>
          </cell>
          <cell r="F50">
            <v>313061.56214664801</v>
          </cell>
          <cell r="G50">
            <v>58086.3</v>
          </cell>
          <cell r="H50">
            <v>7786.154321</v>
          </cell>
          <cell r="I50">
            <v>3708.26</v>
          </cell>
          <cell r="J50">
            <v>0</v>
          </cell>
          <cell r="K50">
            <v>0</v>
          </cell>
          <cell r="L50">
            <v>14628.178697490001</v>
          </cell>
          <cell r="M50">
            <v>6598.4786974900017</v>
          </cell>
          <cell r="N50">
            <v>8029.6999999999989</v>
          </cell>
          <cell r="O50">
            <v>-397270.455165138</v>
          </cell>
        </row>
        <row r="52">
          <cell r="D52">
            <v>-29800.848873571027</v>
          </cell>
          <cell r="E52">
            <v>-61282.501469661132</v>
          </cell>
          <cell r="F52">
            <v>-80955.601228758169</v>
          </cell>
          <cell r="G52">
            <v>7527.9707297397981</v>
          </cell>
          <cell r="H52">
            <v>11675.633620397168</v>
          </cell>
          <cell r="I52">
            <v>1179.5568810000022</v>
          </cell>
          <cell r="J52">
            <v>54.000271590000921</v>
          </cell>
          <cell r="K52">
            <v>-764.06174362999445</v>
          </cell>
          <cell r="L52">
            <v>31481.652596090062</v>
          </cell>
          <cell r="M52">
            <v>24884.416101800049</v>
          </cell>
          <cell r="N52">
            <v>6597.2364942899858</v>
          </cell>
          <cell r="O52">
            <v>0</v>
          </cell>
        </row>
        <row r="53">
          <cell r="D53">
            <v>73985.557053338969</v>
          </cell>
          <cell r="E53">
            <v>41539.343750748863</v>
          </cell>
          <cell r="F53">
            <v>21631.497336651832</v>
          </cell>
          <cell r="G53">
            <v>7552.8307297397978</v>
          </cell>
          <cell r="H53">
            <v>11678.565275397168</v>
          </cell>
          <cell r="I53">
            <v>1179.5568810000022</v>
          </cell>
          <cell r="J53">
            <v>54.000271590000921</v>
          </cell>
          <cell r="K53">
            <v>-557.10674362999453</v>
          </cell>
          <cell r="L53">
            <v>32750.391302590062</v>
          </cell>
          <cell r="M53">
            <v>26087.85480830005</v>
          </cell>
          <cell r="N53">
            <v>6358.3584942899861</v>
          </cell>
          <cell r="O53">
            <v>0</v>
          </cell>
        </row>
        <row r="56">
          <cell r="D56">
            <v>510464.24573966995</v>
          </cell>
          <cell r="E56">
            <v>503884.8840056099</v>
          </cell>
          <cell r="F56">
            <v>501184.18400560995</v>
          </cell>
          <cell r="G56">
            <v>2700.7000000000003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6579.3617340599985</v>
          </cell>
          <cell r="M56">
            <v>6298.3617340599985</v>
          </cell>
          <cell r="N56">
            <v>281</v>
          </cell>
          <cell r="O56">
            <v>0</v>
          </cell>
        </row>
        <row r="57">
          <cell r="D57">
            <v>5597.740358</v>
          </cell>
          <cell r="E57">
            <v>5174.2481690100003</v>
          </cell>
          <cell r="F57">
            <v>4811.6281690100004</v>
          </cell>
          <cell r="G57">
            <v>362.62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423.49218898999976</v>
          </cell>
          <cell r="M57">
            <v>409.69218898999975</v>
          </cell>
          <cell r="N57">
            <v>13.8</v>
          </cell>
          <cell r="O57">
            <v>0</v>
          </cell>
        </row>
        <row r="58">
          <cell r="D58">
            <v>11320.65183099</v>
          </cell>
          <cell r="E58">
            <v>11291.45183099</v>
          </cell>
          <cell r="F58">
            <v>8953.3718309899996</v>
          </cell>
          <cell r="G58">
            <v>2338.0800000000004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29.200000000000003</v>
          </cell>
          <cell r="M58">
            <v>0</v>
          </cell>
          <cell r="N58">
            <v>29.200000000000003</v>
          </cell>
          <cell r="O58">
            <v>0</v>
          </cell>
        </row>
        <row r="59">
          <cell r="D59">
            <v>218189.29186658</v>
          </cell>
          <cell r="E59">
            <v>212317.88400560999</v>
          </cell>
          <cell r="F59">
            <v>212317.88400560999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5871.4078609699991</v>
          </cell>
          <cell r="M59">
            <v>5633.4078609699991</v>
          </cell>
          <cell r="N59">
            <v>238</v>
          </cell>
          <cell r="O59">
            <v>0</v>
          </cell>
        </row>
        <row r="60">
          <cell r="D60">
            <v>275356.56168409996</v>
          </cell>
          <cell r="E60">
            <v>275101.29999999993</v>
          </cell>
          <cell r="F60">
            <v>275101.29999999993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255.26168410000002</v>
          </cell>
          <cell r="M60">
            <v>255.26168410000002</v>
          </cell>
          <cell r="N60">
            <v>0</v>
          </cell>
          <cell r="O60">
            <v>0</v>
          </cell>
        </row>
        <row r="62">
          <cell r="D62">
            <v>372356.68430122</v>
          </cell>
          <cell r="E62">
            <v>363501.95183952997</v>
          </cell>
          <cell r="F62">
            <v>358596.03183952998</v>
          </cell>
          <cell r="G62">
            <v>2295.88</v>
          </cell>
          <cell r="H62">
            <v>0</v>
          </cell>
          <cell r="I62">
            <v>0</v>
          </cell>
          <cell r="J62">
            <v>0</v>
          </cell>
          <cell r="K62">
            <v>2610.04</v>
          </cell>
          <cell r="L62">
            <v>8854.7324616899987</v>
          </cell>
          <cell r="M62">
            <v>7967.2324616899987</v>
          </cell>
          <cell r="N62">
            <v>887.49999999999989</v>
          </cell>
          <cell r="O62">
            <v>0</v>
          </cell>
        </row>
        <row r="63">
          <cell r="D63">
            <v>237813.59879875003</v>
          </cell>
          <cell r="E63">
            <v>232471.47183953002</v>
          </cell>
          <cell r="F63">
            <v>229861.43183953001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2610.04</v>
          </cell>
          <cell r="L63">
            <v>5342.1269592199997</v>
          </cell>
          <cell r="M63">
            <v>4454.6269592199997</v>
          </cell>
          <cell r="N63">
            <v>887.49999999999989</v>
          </cell>
          <cell r="O63">
            <v>0</v>
          </cell>
        </row>
        <row r="64">
          <cell r="D64">
            <v>91859.505502470012</v>
          </cell>
          <cell r="E64">
            <v>88346.900000000009</v>
          </cell>
          <cell r="F64">
            <v>88346.900000000009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3512.605502469999</v>
          </cell>
          <cell r="M64">
            <v>3512.605502469999</v>
          </cell>
          <cell r="N64">
            <v>0</v>
          </cell>
          <cell r="O64">
            <v>0</v>
          </cell>
        </row>
        <row r="65">
          <cell r="D65">
            <v>42683.57999999998</v>
          </cell>
          <cell r="E65">
            <v>42683.57999999998</v>
          </cell>
          <cell r="F65">
            <v>40387.699999999983</v>
          </cell>
          <cell r="G65">
            <v>2295.88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7">
          <cell r="D67">
            <v>108306.71256487892</v>
          </cell>
          <cell r="E67">
            <v>79100.4306964188</v>
          </cell>
          <cell r="F67">
            <v>61632.550937321794</v>
          </cell>
          <cell r="G67">
            <v>7932.7907297397987</v>
          </cell>
          <cell r="H67">
            <v>11675.633620397168</v>
          </cell>
          <cell r="I67">
            <v>1179.5568810000022</v>
          </cell>
          <cell r="J67">
            <v>54.000271590000921</v>
          </cell>
          <cell r="K67">
            <v>-3374.1017436299944</v>
          </cell>
          <cell r="L67">
            <v>29206.281868460057</v>
          </cell>
          <cell r="M67">
            <v>23215.545374170048</v>
          </cell>
          <cell r="N67">
            <v>5990.7364942899858</v>
          </cell>
          <cell r="O67">
            <v>0</v>
          </cell>
        </row>
        <row r="68">
          <cell r="D68">
            <v>29800.848873571027</v>
          </cell>
          <cell r="E68">
            <v>61282.501469661132</v>
          </cell>
          <cell r="F68">
            <v>80955.601228758169</v>
          </cell>
          <cell r="G68">
            <v>-7527.9707297397981</v>
          </cell>
          <cell r="H68">
            <v>-11675.633620397168</v>
          </cell>
          <cell r="I68">
            <v>-1179.5568810000022</v>
          </cell>
          <cell r="J68">
            <v>-54.000271590000921</v>
          </cell>
          <cell r="K68">
            <v>764.06174362999445</v>
          </cell>
          <cell r="L68">
            <v>-31481.652596090058</v>
          </cell>
          <cell r="M68">
            <v>-24884.416101800049</v>
          </cell>
          <cell r="N68">
            <v>-6597.2364942899858</v>
          </cell>
          <cell r="O6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75"/>
  <sheetViews>
    <sheetView tabSelected="1" topLeftCell="C1" zoomScale="90" zoomScaleNormal="90" workbookViewId="0">
      <pane xSplit="1" ySplit="6" topLeftCell="D40" activePane="bottomRight" state="frozen"/>
      <selection activeCell="C1" sqref="C1"/>
      <selection pane="topRight" activeCell="D1" sqref="D1"/>
      <selection pane="bottomLeft" activeCell="C7" sqref="C7"/>
      <selection pane="bottomRight" activeCell="G52" sqref="G52:J52"/>
    </sheetView>
  </sheetViews>
  <sheetFormatPr defaultColWidth="9.33203125" defaultRowHeight="13.8" x14ac:dyDescent="0.3"/>
  <cols>
    <col min="1" max="2" width="9.33203125" style="1"/>
    <col min="3" max="3" width="49.6640625" style="1" customWidth="1"/>
    <col min="4" max="4" width="15.44140625" style="1" customWidth="1"/>
    <col min="5" max="5" width="13.6640625" style="1" customWidth="1"/>
    <col min="6" max="8" width="12.88671875" style="1" customWidth="1"/>
    <col min="9" max="9" width="14.109375" style="1" customWidth="1"/>
    <col min="10" max="15" width="12.88671875" style="1" customWidth="1"/>
    <col min="16" max="16384" width="9.33203125" style="1"/>
  </cols>
  <sheetData>
    <row r="2" spans="2:17" x14ac:dyDescent="0.3">
      <c r="F2" s="2"/>
    </row>
    <row r="4" spans="2:17" ht="15.6" x14ac:dyDescent="0.3">
      <c r="C4" s="103" t="s">
        <v>76</v>
      </c>
      <c r="D4" s="103"/>
      <c r="E4" s="103"/>
      <c r="F4" s="103"/>
      <c r="G4" s="103"/>
      <c r="H4" s="103"/>
      <c r="I4" s="103"/>
      <c r="J4" s="3"/>
      <c r="K4" s="4"/>
      <c r="L4" s="4"/>
      <c r="M4" s="4"/>
      <c r="N4" s="4"/>
      <c r="O4" s="4"/>
    </row>
    <row r="5" spans="2:17" ht="18.600000000000001" customHeight="1" thickBot="1" x14ac:dyDescent="0.35"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  <c r="O5" s="90" t="s">
        <v>71</v>
      </c>
      <c r="P5" s="89"/>
      <c r="Q5" s="89"/>
    </row>
    <row r="6" spans="2:17" ht="55.2" customHeight="1" thickTop="1" thickBot="1" x14ac:dyDescent="0.35">
      <c r="B6" s="4"/>
      <c r="C6" s="6"/>
      <c r="D6" s="7" t="s">
        <v>3</v>
      </c>
      <c r="E6" s="8" t="s">
        <v>4</v>
      </c>
      <c r="F6" s="8" t="s">
        <v>70</v>
      </c>
      <c r="G6" s="9" t="s">
        <v>5</v>
      </c>
      <c r="H6" s="8" t="s">
        <v>6</v>
      </c>
      <c r="I6" s="8" t="s">
        <v>7</v>
      </c>
      <c r="J6" s="9" t="s">
        <v>8</v>
      </c>
      <c r="K6" s="10" t="s">
        <v>9</v>
      </c>
      <c r="L6" s="8" t="s">
        <v>10</v>
      </c>
      <c r="M6" s="8" t="s">
        <v>11</v>
      </c>
      <c r="N6" s="11" t="s">
        <v>12</v>
      </c>
      <c r="O6" s="92" t="s">
        <v>13</v>
      </c>
      <c r="P6" s="4"/>
    </row>
    <row r="7" spans="2:17" ht="28.2" thickBot="1" x14ac:dyDescent="0.35">
      <c r="B7" s="4"/>
      <c r="C7" s="12"/>
      <c r="D7" s="13" t="s">
        <v>0</v>
      </c>
      <c r="E7" s="14" t="s">
        <v>1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6">
        <v>8</v>
      </c>
      <c r="L7" s="14" t="s">
        <v>2</v>
      </c>
      <c r="M7" s="15">
        <v>10</v>
      </c>
      <c r="N7" s="15">
        <v>11</v>
      </c>
      <c r="O7" s="93">
        <v>12</v>
      </c>
    </row>
    <row r="8" spans="2:17" ht="16.5" customHeight="1" x14ac:dyDescent="0.3">
      <c r="B8" s="4"/>
      <c r="C8" s="17" t="s">
        <v>14</v>
      </c>
      <c r="D8" s="18">
        <f>+'[1]Консолидовани по нивоима'!D8</f>
        <v>2764462.1564626005</v>
      </c>
      <c r="E8" s="19">
        <f>+'[1]Консолидовани по нивоима'!E8</f>
        <v>2409823.6122138198</v>
      </c>
      <c r="F8" s="46">
        <f>+'[1]Консолидовани по нивоима'!F8</f>
        <v>1512527.9390489899</v>
      </c>
      <c r="G8" s="46">
        <f>+'[1]Консолидовани по нивоима'!G8</f>
        <v>593159.30250302993</v>
      </c>
      <c r="H8" s="46">
        <f>+'[1]Консолидовани по нивоима'!H8</f>
        <v>242513.50565000004</v>
      </c>
      <c r="I8" s="46">
        <f>+'[1]Консолидовани по нивоима'!I8</f>
        <v>18247.319540000004</v>
      </c>
      <c r="J8" s="46">
        <f>+'[1]Консолидовани по нивоима'!J8</f>
        <v>2851.1833045000003</v>
      </c>
      <c r="K8" s="20">
        <f>+'[1]Консолидовани по нивоима'!K8</f>
        <v>40524.362167300002</v>
      </c>
      <c r="L8" s="18">
        <f>+'[1]Консолидовани по нивоима'!L8</f>
        <v>354638.54424878006</v>
      </c>
      <c r="M8" s="18">
        <f>+'[1]Консолидовани по нивоима'!M8</f>
        <v>319442.85806546005</v>
      </c>
      <c r="N8" s="18">
        <f>+'[1]Консолидовани по нивоима'!N8</f>
        <v>35195.686183320016</v>
      </c>
      <c r="O8" s="18">
        <f>+'[1]Консолидовани по нивоима'!O8</f>
        <v>0</v>
      </c>
    </row>
    <row r="9" spans="2:17" ht="16.5" customHeight="1" x14ac:dyDescent="0.3">
      <c r="B9" s="4"/>
      <c r="C9" s="22" t="s">
        <v>15</v>
      </c>
      <c r="D9" s="23">
        <f>+'[1]Консолидовани по нивоима'!D9</f>
        <v>2751955.2225728706</v>
      </c>
      <c r="E9" s="24">
        <f>+'[1]Консолидовани по нивоима'!E9</f>
        <v>2399481.4192138198</v>
      </c>
      <c r="F9" s="25">
        <f>+'[1]Консолидовани по нивоима'!F9</f>
        <v>1502251.1390489899</v>
      </c>
      <c r="G9" s="25">
        <f>+'[1]Консолидовани по нивоима'!G9</f>
        <v>593159.30250302993</v>
      </c>
      <c r="H9" s="25">
        <f>+'[1]Консолидовани по нивоима'!H9</f>
        <v>242513.50565000004</v>
      </c>
      <c r="I9" s="25">
        <f>+'[1]Консолидовани по нивоима'!I9</f>
        <v>18244.689540000003</v>
      </c>
      <c r="J9" s="25">
        <f>+'[1]Консолидовани по нивоима'!J9</f>
        <v>2851.1833045000003</v>
      </c>
      <c r="K9" s="26">
        <f>+'[1]Консолидовани по нивоима'!K9</f>
        <v>40461.599167300003</v>
      </c>
      <c r="L9" s="27">
        <f>+'[1]Консолидовани по нивоима'!L9</f>
        <v>352473.80335905007</v>
      </c>
      <c r="M9" s="27">
        <f>+'[1]Консолидовани по нивоима'!M9</f>
        <v>317278.11717573006</v>
      </c>
      <c r="N9" s="24">
        <f>+'[1]Консолидовани по нивоима'!N9</f>
        <v>35195.686183320016</v>
      </c>
      <c r="O9" s="94">
        <f>+'[1]Консолидовани по нивоима'!O9</f>
        <v>0</v>
      </c>
    </row>
    <row r="10" spans="2:17" ht="16.5" customHeight="1" x14ac:dyDescent="0.3">
      <c r="B10" s="4"/>
      <c r="C10" s="22" t="s">
        <v>16</v>
      </c>
      <c r="D10" s="23">
        <f>+'[1]Консолидовани по нивоима'!D10</f>
        <v>2487979.1300631003</v>
      </c>
      <c r="E10" s="24">
        <f>+'[1]Консолидовани по нивоима'!E10</f>
        <v>2210053.9277574797</v>
      </c>
      <c r="F10" s="25">
        <f>+'[1]Консолидовани по нивоима'!F10</f>
        <v>1362839.9177464799</v>
      </c>
      <c r="G10" s="25">
        <f>+'[1]Консолидовани по нивоима'!G10</f>
        <v>592671.97</v>
      </c>
      <c r="H10" s="25">
        <f>+'[1]Консолидовани по нивоима'!H10</f>
        <v>234713.60301100003</v>
      </c>
      <c r="I10" s="25">
        <f>+'[1]Консолидовани по нивоима'!I10</f>
        <v>17202.980000000003</v>
      </c>
      <c r="J10" s="25">
        <f>+'[1]Консолидовани по нивоима'!J10</f>
        <v>2625.4570000000003</v>
      </c>
      <c r="K10" s="26">
        <f>+'[1]Консолидовани по нивоима'!K10</f>
        <v>0</v>
      </c>
      <c r="L10" s="27">
        <f>+'[1]Консолидовани по нивоима'!L10</f>
        <v>277925.20230562007</v>
      </c>
      <c r="M10" s="27">
        <f>+'[1]Консолидовани по нивоима'!M10</f>
        <v>248624.70230562004</v>
      </c>
      <c r="N10" s="24">
        <f>+'[1]Консолидовани по нивоима'!N10</f>
        <v>29300.5</v>
      </c>
      <c r="O10" s="94">
        <f>+'[1]Консолидовани по нивоима'!O10</f>
        <v>0</v>
      </c>
    </row>
    <row r="11" spans="2:17" ht="16.5" customHeight="1" x14ac:dyDescent="0.3">
      <c r="B11" s="4"/>
      <c r="C11" s="28" t="s">
        <v>17</v>
      </c>
      <c r="D11" s="23">
        <f>+'[1]Консолидовани по нивоима'!D11</f>
        <v>267180.04304522998</v>
      </c>
      <c r="E11" s="24">
        <f>+'[1]Консолидовани по нивоима'!E11</f>
        <v>89483.800045229989</v>
      </c>
      <c r="F11" s="29">
        <f>+'[1]Консолидовани по нивоима'!F11</f>
        <v>89483.800045229989</v>
      </c>
      <c r="G11" s="29">
        <f>+'[1]Консолидовани по нивоима'!G11</f>
        <v>0</v>
      </c>
      <c r="H11" s="29">
        <f>+'[1]Консолидовани по нивоима'!H11</f>
        <v>0</v>
      </c>
      <c r="I11" s="29">
        <f>+'[1]Консолидовани по нивоима'!I11</f>
        <v>0</v>
      </c>
      <c r="J11" s="29">
        <f>+'[1]Консолидовани по нивоима'!J11</f>
        <v>0</v>
      </c>
      <c r="K11" s="30">
        <f>+'[1]Консолидовани по нивоима'!K11</f>
        <v>0</v>
      </c>
      <c r="L11" s="31">
        <f>+'[1]Консолидовани по нивоима'!L11</f>
        <v>177696.24300000002</v>
      </c>
      <c r="M11" s="31">
        <f>+'[1]Консолидовани по нивоима'!M11</f>
        <v>168980.24300000002</v>
      </c>
      <c r="N11" s="32">
        <f>+'[1]Консолидовани по нивоима'!N11</f>
        <v>8716</v>
      </c>
      <c r="O11" s="95">
        <f>+'[1]Консолидовани по нивоима'!O11</f>
        <v>0</v>
      </c>
    </row>
    <row r="12" spans="2:17" s="41" customFormat="1" ht="16.5" customHeight="1" x14ac:dyDescent="0.3">
      <c r="B12" s="33"/>
      <c r="C12" s="34" t="s">
        <v>18</v>
      </c>
      <c r="D12" s="35">
        <f>+'[1]Консолидовани по нивоима'!D12</f>
        <v>195804.48979706</v>
      </c>
      <c r="E12" s="36">
        <f>+'[1]Консолидовани по нивоима'!E12</f>
        <v>47152.848797059996</v>
      </c>
      <c r="F12" s="37">
        <f>+'[1]Консолидовани по нивоима'!F12</f>
        <v>47152.848797059996</v>
      </c>
      <c r="G12" s="37">
        <f>+'[1]Консолидовани по нивоима'!G12</f>
        <v>0</v>
      </c>
      <c r="H12" s="37">
        <f>+'[1]Консолидовани по нивоима'!H12</f>
        <v>0</v>
      </c>
      <c r="I12" s="37">
        <f>+'[1]Консолидовани по нивоима'!I12</f>
        <v>0</v>
      </c>
      <c r="J12" s="37">
        <f>+'[1]Консолидовани по нивоима'!J12</f>
        <v>0</v>
      </c>
      <c r="K12" s="38">
        <f>+'[1]Консолидовани по нивоима'!K12</f>
        <v>0</v>
      </c>
      <c r="L12" s="39">
        <f>+'[1]Консолидовани по нивоима'!L12</f>
        <v>148651.641</v>
      </c>
      <c r="M12" s="39">
        <f>+'[1]Консолидовани по нивоима'!M12</f>
        <v>140103.46400000001</v>
      </c>
      <c r="N12" s="40">
        <f>+'[1]Консолидовани по нивоима'!N12</f>
        <v>8548.1769999999997</v>
      </c>
      <c r="O12" s="96">
        <f>+'[1]Консолидовани по нивоима'!O12</f>
        <v>0</v>
      </c>
    </row>
    <row r="13" spans="2:17" s="41" customFormat="1" ht="16.5" customHeight="1" x14ac:dyDescent="0.3">
      <c r="B13" s="33"/>
      <c r="C13" s="34" t="s">
        <v>19</v>
      </c>
      <c r="D13" s="35">
        <f>+'[1]Консолидовани по нивоима'!D13</f>
        <v>71375.553248170007</v>
      </c>
      <c r="E13" s="36">
        <f>+'[1]Консолидовани по нивоима'!E13</f>
        <v>42330.951248169993</v>
      </c>
      <c r="F13" s="37">
        <f>+'[1]Консолидовани по нивоима'!F13</f>
        <v>42330.951248169993</v>
      </c>
      <c r="G13" s="37">
        <f>+'[1]Консолидовани по нивоима'!G13</f>
        <v>0</v>
      </c>
      <c r="H13" s="37">
        <f>+'[1]Консолидовани по нивоима'!H13</f>
        <v>0</v>
      </c>
      <c r="I13" s="37">
        <f>+'[1]Консолидовани по нивоима'!I13</f>
        <v>0</v>
      </c>
      <c r="J13" s="37">
        <f>+'[1]Консолидовани по нивоима'!J13</f>
        <v>0</v>
      </c>
      <c r="K13" s="38">
        <f>+'[1]Консолидовани по нивоима'!K13</f>
        <v>0</v>
      </c>
      <c r="L13" s="39">
        <f>+'[1]Консолидовани по нивоима'!L13</f>
        <v>29044.60200000001</v>
      </c>
      <c r="M13" s="39">
        <f>+'[1]Консолидовани по нивоима'!M13</f>
        <v>28876.77900000001</v>
      </c>
      <c r="N13" s="40">
        <f>+'[1]Консолидовани по нивоима'!N13</f>
        <v>167.82299999999998</v>
      </c>
      <c r="O13" s="96">
        <f>+'[1]Консолидовани по нивоима'!O13</f>
        <v>0</v>
      </c>
    </row>
    <row r="14" spans="2:17" ht="16.5" customHeight="1" x14ac:dyDescent="0.3">
      <c r="B14" s="4"/>
      <c r="C14" s="28" t="s">
        <v>20</v>
      </c>
      <c r="D14" s="23">
        <f>+'[1]Консолидовани по нивоима'!D14</f>
        <v>193129.00206055</v>
      </c>
      <c r="E14" s="24">
        <f>+'[1]Консолидовани по нивоима'!E14</f>
        <v>172562.10206055001</v>
      </c>
      <c r="F14" s="29">
        <f>+'[1]Консолидовани по нивоима'!F14</f>
        <v>172562.10206055001</v>
      </c>
      <c r="G14" s="29">
        <f>+'[1]Консолидовани по нивоима'!G14</f>
        <v>0</v>
      </c>
      <c r="H14" s="29">
        <f>+'[1]Консолидовани по нивоима'!H14</f>
        <v>0</v>
      </c>
      <c r="I14" s="29">
        <f>+'[1]Консолидовани по нивоима'!I14</f>
        <v>0</v>
      </c>
      <c r="J14" s="29">
        <f>+'[1]Консолидовани по нивоима'!J14</f>
        <v>0</v>
      </c>
      <c r="K14" s="30">
        <f>+'[1]Консолидовани по нивоима'!K14</f>
        <v>0</v>
      </c>
      <c r="L14" s="31">
        <f>+'[1]Консолидовани по нивоима'!L14</f>
        <v>20566.900000000001</v>
      </c>
      <c r="M14" s="31">
        <f>+'[1]Консолидовани по нивоима'!M14</f>
        <v>0</v>
      </c>
      <c r="N14" s="32">
        <f>+'[1]Консолидовани по нивоима'!N14</f>
        <v>20566.900000000001</v>
      </c>
      <c r="O14" s="95">
        <f>+'[1]Консолидовани по нивоима'!O14</f>
        <v>0</v>
      </c>
    </row>
    <row r="15" spans="2:17" ht="16.5" customHeight="1" x14ac:dyDescent="0.3">
      <c r="B15" s="4"/>
      <c r="C15" s="28" t="s">
        <v>21</v>
      </c>
      <c r="D15" s="23">
        <f>+'[1]Консолидовани по нивоима'!D15</f>
        <v>710719.09966821992</v>
      </c>
      <c r="E15" s="24">
        <f>+'[1]Консолидовани по нивоима'!E15</f>
        <v>710719.09966821992</v>
      </c>
      <c r="F15" s="29">
        <f>+'[1]Консолидовани по нивоима'!F15</f>
        <v>710719.09966821992</v>
      </c>
      <c r="G15" s="29">
        <f>+'[1]Консолидовани по нивоима'!G15</f>
        <v>0</v>
      </c>
      <c r="H15" s="29">
        <f>+'[1]Консолидовани по нивоима'!H15</f>
        <v>0</v>
      </c>
      <c r="I15" s="29">
        <f>+'[1]Консолидовани по нивоима'!I15</f>
        <v>0</v>
      </c>
      <c r="J15" s="29">
        <f>+'[1]Консолидовани по нивоима'!J15</f>
        <v>0</v>
      </c>
      <c r="K15" s="30">
        <f>+'[1]Консолидовани по нивоима'!K15</f>
        <v>0</v>
      </c>
      <c r="L15" s="31">
        <f>+'[1]Консолидовани по нивоима'!L15</f>
        <v>0</v>
      </c>
      <c r="M15" s="31">
        <f>+'[1]Консолидовани по нивоима'!M15</f>
        <v>0</v>
      </c>
      <c r="N15" s="32">
        <f>+'[1]Консолидовани по нивоима'!N15</f>
        <v>0</v>
      </c>
      <c r="O15" s="95">
        <f>+'[1]Консолидовани по нивоима'!O15</f>
        <v>0</v>
      </c>
    </row>
    <row r="16" spans="2:17" s="41" customFormat="1" ht="16.5" customHeight="1" x14ac:dyDescent="0.3">
      <c r="B16" s="33"/>
      <c r="C16" s="34" t="s">
        <v>22</v>
      </c>
      <c r="D16" s="35">
        <f>+'[1]Консолидовани по нивоима'!D16</f>
        <v>64860.475404950004</v>
      </c>
      <c r="E16" s="36">
        <f>+'[1]Консолидовани по нивоима'!E16</f>
        <v>64860.475404950004</v>
      </c>
      <c r="F16" s="37">
        <f>+'[1]Консолидовани по нивоима'!F16</f>
        <v>64860.475404950004</v>
      </c>
      <c r="G16" s="37">
        <f>+'[1]Консолидовани по нивоима'!G16</f>
        <v>0</v>
      </c>
      <c r="H16" s="37">
        <f>+'[1]Консолидовани по нивоима'!H16</f>
        <v>0</v>
      </c>
      <c r="I16" s="37">
        <f>+'[1]Консолидовани по нивоима'!I16</f>
        <v>0</v>
      </c>
      <c r="J16" s="37">
        <f>+'[1]Консолидовани по нивоима'!J16</f>
        <v>0</v>
      </c>
      <c r="K16" s="38">
        <f>+'[1]Консолидовани по нивоима'!K16</f>
        <v>0</v>
      </c>
      <c r="L16" s="39">
        <f>+'[1]Консолидовани по нивоима'!L16</f>
        <v>0</v>
      </c>
      <c r="M16" s="39">
        <f>+'[1]Консолидовани по нивоима'!M16</f>
        <v>0</v>
      </c>
      <c r="N16" s="40">
        <f>+'[1]Консолидовани по нивоима'!N16</f>
        <v>0</v>
      </c>
      <c r="O16" s="96">
        <f>+'[1]Консолидовани по нивоима'!O16</f>
        <v>0</v>
      </c>
    </row>
    <row r="17" spans="2:15" s="41" customFormat="1" ht="16.5" customHeight="1" x14ac:dyDescent="0.3">
      <c r="B17" s="33"/>
      <c r="C17" s="34" t="s">
        <v>23</v>
      </c>
      <c r="D17" s="35">
        <f>+'[1]Консолидовани по нивоима'!D17</f>
        <v>641759.45659414993</v>
      </c>
      <c r="E17" s="36">
        <f>+'[1]Консолидовани по нивоима'!E17</f>
        <v>641759.45659414993</v>
      </c>
      <c r="F17" s="37">
        <f>+'[1]Консолидовани по нивоима'!F17</f>
        <v>641759.45659414993</v>
      </c>
      <c r="G17" s="37">
        <f>+'[1]Консолидовани по нивоима'!G17</f>
        <v>0</v>
      </c>
      <c r="H17" s="37">
        <f>+'[1]Консолидовани по нивоима'!H17</f>
        <v>0</v>
      </c>
      <c r="I17" s="37">
        <f>+'[1]Консолидовани по нивоима'!I17</f>
        <v>0</v>
      </c>
      <c r="J17" s="37">
        <f>+'[1]Консолидовани по нивоима'!J17</f>
        <v>0</v>
      </c>
      <c r="K17" s="38">
        <f>+'[1]Консолидовани по нивоима'!K17</f>
        <v>0</v>
      </c>
      <c r="L17" s="39">
        <f>+'[1]Консолидовани по нивоима'!L17</f>
        <v>0</v>
      </c>
      <c r="M17" s="39">
        <f>+'[1]Консолидовани по нивоима'!M17</f>
        <v>0</v>
      </c>
      <c r="N17" s="40">
        <f>+'[1]Консолидовани по нивоима'!N17</f>
        <v>0</v>
      </c>
      <c r="O17" s="96">
        <f>+'[1]Консолидовани по нивоима'!O17</f>
        <v>0</v>
      </c>
    </row>
    <row r="18" spans="2:15" s="41" customFormat="1" ht="16.5" customHeight="1" x14ac:dyDescent="0.3">
      <c r="B18" s="33"/>
      <c r="C18" s="34" t="s">
        <v>72</v>
      </c>
      <c r="D18" s="35">
        <f>+'[1]Консолидовани по нивоима'!D18</f>
        <v>4099.16766912</v>
      </c>
      <c r="E18" s="36">
        <f>+'[1]Консолидовани по нивоима'!E18</f>
        <v>4099.16766912</v>
      </c>
      <c r="F18" s="37">
        <f>+'[1]Консолидовани по нивоима'!F18</f>
        <v>4099.16766912</v>
      </c>
      <c r="G18" s="37">
        <f>+'[1]Консолидовани по нивоима'!G18</f>
        <v>0</v>
      </c>
      <c r="H18" s="37">
        <f>+'[1]Консолидовани по нивоима'!H18</f>
        <v>0</v>
      </c>
      <c r="I18" s="37">
        <f>+'[1]Консолидовани по нивоима'!I18</f>
        <v>0</v>
      </c>
      <c r="J18" s="37">
        <f>+'[1]Консолидовани по нивоима'!J18</f>
        <v>0</v>
      </c>
      <c r="K18" s="38">
        <f>+'[1]Консолидовани по нивоима'!K18</f>
        <v>0</v>
      </c>
      <c r="L18" s="39">
        <f>+'[1]Консолидовани по нивоима'!L18</f>
        <v>0</v>
      </c>
      <c r="M18" s="39">
        <f>+'[1]Консолидовани по нивоима'!M18</f>
        <v>0</v>
      </c>
      <c r="N18" s="40">
        <f>+'[1]Консолидовани по нивоима'!N18</f>
        <v>0</v>
      </c>
      <c r="O18" s="96">
        <f>+'[1]Консолидовани по нивоима'!O18</f>
        <v>0</v>
      </c>
    </row>
    <row r="19" spans="2:15" ht="16.5" customHeight="1" x14ac:dyDescent="0.3">
      <c r="B19" s="4"/>
      <c r="C19" s="28" t="s">
        <v>24</v>
      </c>
      <c r="D19" s="23">
        <f>+'[1]Консолидовани по нивоима'!D19</f>
        <v>306892.60371252004</v>
      </c>
      <c r="E19" s="24">
        <f>+'[1]Консолидовани по нивоима'!E19</f>
        <v>306892.60371252004</v>
      </c>
      <c r="F19" s="29">
        <f>+'[1]Консолидовани по нивоима'!F19</f>
        <v>306892.60371252004</v>
      </c>
      <c r="G19" s="29">
        <f>+'[1]Консолидовани по нивоима'!G19</f>
        <v>0</v>
      </c>
      <c r="H19" s="29">
        <f>+'[1]Консолидовани по нивоима'!H19</f>
        <v>0</v>
      </c>
      <c r="I19" s="29">
        <f>+'[1]Консолидовани по нивоима'!I19</f>
        <v>0</v>
      </c>
      <c r="J19" s="29">
        <f>+'[1]Консолидовани по нивоима'!J19</f>
        <v>0</v>
      </c>
      <c r="K19" s="30">
        <f>+'[1]Консолидовани по нивоима'!K19</f>
        <v>0</v>
      </c>
      <c r="L19" s="31">
        <f>+'[1]Консолидовани по нивоима'!L19</f>
        <v>0</v>
      </c>
      <c r="M19" s="31">
        <f>+'[1]Консолидовани по нивоима'!M19</f>
        <v>0</v>
      </c>
      <c r="N19" s="32">
        <f>+'[1]Консолидовани по нивоима'!N19</f>
        <v>0</v>
      </c>
      <c r="O19" s="95">
        <f>+'[1]Консолидовани по нивоима'!O19</f>
        <v>0</v>
      </c>
    </row>
    <row r="20" spans="2:15" s="41" customFormat="1" ht="16.5" customHeight="1" x14ac:dyDescent="0.3">
      <c r="B20" s="33"/>
      <c r="C20" s="34" t="s">
        <v>25</v>
      </c>
      <c r="D20" s="35">
        <f>+'[1]Консолидовани по нивоима'!D20</f>
        <v>163239.61259263</v>
      </c>
      <c r="E20" s="36">
        <f>+'[1]Консолидовани по нивоима'!E20</f>
        <v>163239.61259263</v>
      </c>
      <c r="F20" s="37">
        <f>+'[1]Консолидовани по нивоима'!F20</f>
        <v>163239.61259263</v>
      </c>
      <c r="G20" s="37">
        <f>+'[1]Консолидовани по нивоима'!G20</f>
        <v>0</v>
      </c>
      <c r="H20" s="37">
        <f>+'[1]Консолидовани по нивоима'!H20</f>
        <v>0</v>
      </c>
      <c r="I20" s="37">
        <f>+'[1]Консолидовани по нивоима'!I20</f>
        <v>0</v>
      </c>
      <c r="J20" s="37">
        <f>+'[1]Консолидовани по нивоима'!J20</f>
        <v>0</v>
      </c>
      <c r="K20" s="38">
        <f>+'[1]Консолидовани по нивоима'!K20</f>
        <v>0</v>
      </c>
      <c r="L20" s="39">
        <f>+'[1]Консолидовани по нивоима'!L20</f>
        <v>0</v>
      </c>
      <c r="M20" s="39">
        <f>+'[1]Консолидовани по нивоима'!M20</f>
        <v>0</v>
      </c>
      <c r="N20" s="40">
        <f>+'[1]Консолидовани по нивоима'!N20</f>
        <v>0</v>
      </c>
      <c r="O20" s="96">
        <f>+'[1]Консолидовани по нивоима'!O20</f>
        <v>0</v>
      </c>
    </row>
    <row r="21" spans="2:15" s="41" customFormat="1" ht="16.5" customHeight="1" x14ac:dyDescent="0.3">
      <c r="B21" s="33"/>
      <c r="C21" s="34" t="s">
        <v>26</v>
      </c>
      <c r="D21" s="35">
        <f>+'[1]Консолидовани по нивоима'!D21</f>
        <v>107019.10516973003</v>
      </c>
      <c r="E21" s="36">
        <f>+'[1]Консолидовани по нивоима'!E21</f>
        <v>107019.10516973003</v>
      </c>
      <c r="F21" s="37">
        <f>+'[1]Консолидовани по нивоима'!F21</f>
        <v>107019.10516973003</v>
      </c>
      <c r="G21" s="37">
        <f>+'[1]Консолидовани по нивоима'!G21</f>
        <v>0</v>
      </c>
      <c r="H21" s="37">
        <f>+'[1]Консолидовани по нивоима'!H21</f>
        <v>0</v>
      </c>
      <c r="I21" s="37">
        <f>+'[1]Консолидовани по нивоима'!I21</f>
        <v>0</v>
      </c>
      <c r="J21" s="37">
        <f>+'[1]Консолидовани по нивоима'!J21</f>
        <v>0</v>
      </c>
      <c r="K21" s="38">
        <f>+'[1]Консолидовани по нивоима'!K21</f>
        <v>0</v>
      </c>
      <c r="L21" s="39">
        <f>+'[1]Консолидовани по нивоима'!L21</f>
        <v>0</v>
      </c>
      <c r="M21" s="39">
        <f>+'[1]Консолидовани по нивоима'!M21</f>
        <v>0</v>
      </c>
      <c r="N21" s="40">
        <f>+'[1]Консолидовани по нивоима'!N21</f>
        <v>0</v>
      </c>
      <c r="O21" s="96">
        <f>+'[1]Консолидовани по нивоима'!O21</f>
        <v>0</v>
      </c>
    </row>
    <row r="22" spans="2:15" s="41" customFormat="1" ht="16.5" customHeight="1" x14ac:dyDescent="0.3">
      <c r="B22" s="33"/>
      <c r="C22" s="34" t="s">
        <v>27</v>
      </c>
      <c r="D22" s="35">
        <f>+'[1]Консолидовани по нивоима'!D22</f>
        <v>36633.885950160002</v>
      </c>
      <c r="E22" s="36">
        <f>+'[1]Консолидовани по нивоима'!E22</f>
        <v>36633.885950160002</v>
      </c>
      <c r="F22" s="37">
        <f>+'[1]Консолидовани по нивоима'!F22</f>
        <v>36633.885950160002</v>
      </c>
      <c r="G22" s="37">
        <f>+'[1]Консолидовани по нивоима'!G22</f>
        <v>0</v>
      </c>
      <c r="H22" s="37">
        <f>+'[1]Консолидовани по нивоима'!H22</f>
        <v>0</v>
      </c>
      <c r="I22" s="37">
        <f>+'[1]Консолидовани по нивоима'!I22</f>
        <v>0</v>
      </c>
      <c r="J22" s="37">
        <f>+'[1]Консолидовани по нивоима'!J22</f>
        <v>0</v>
      </c>
      <c r="K22" s="38">
        <f>+'[1]Консолидовани по нивоима'!K22</f>
        <v>0</v>
      </c>
      <c r="L22" s="39">
        <f>+'[1]Консолидовани по нивоима'!L22</f>
        <v>0</v>
      </c>
      <c r="M22" s="39">
        <f>+'[1]Консолидовани по нивоима'!M22</f>
        <v>0</v>
      </c>
      <c r="N22" s="40">
        <f>+'[1]Консолидовани по нивоима'!N22</f>
        <v>0</v>
      </c>
      <c r="O22" s="96">
        <f>+'[1]Консолидовани по нивоима'!O22</f>
        <v>0</v>
      </c>
    </row>
    <row r="23" spans="2:15" ht="16.5" customHeight="1" x14ac:dyDescent="0.3">
      <c r="B23" s="4"/>
      <c r="C23" s="28" t="s">
        <v>28</v>
      </c>
      <c r="D23" s="23">
        <f>+'[1]Консолидовани по нивоима'!D23</f>
        <v>71629.50568278</v>
      </c>
      <c r="E23" s="24">
        <f>+'[1]Консолидовани по нивоима'!E23</f>
        <v>71629.50568278</v>
      </c>
      <c r="F23" s="29">
        <f>+'[1]Консолидовани по нивоима'!F23</f>
        <v>71629.50568278</v>
      </c>
      <c r="G23" s="29">
        <f>+'[1]Консолидовани по нивоима'!G23</f>
        <v>0</v>
      </c>
      <c r="H23" s="29">
        <f>+'[1]Консолидовани по нивоима'!H23</f>
        <v>0</v>
      </c>
      <c r="I23" s="29">
        <f>+'[1]Консолидовани по нивоима'!I23</f>
        <v>0</v>
      </c>
      <c r="J23" s="29">
        <f>+'[1]Консолидовани по нивоима'!J23</f>
        <v>0</v>
      </c>
      <c r="K23" s="30">
        <f>+'[1]Консолидовани по нивоима'!K23</f>
        <v>0</v>
      </c>
      <c r="L23" s="31">
        <f>+'[1]Консолидовани по нивоима'!L23</f>
        <v>0</v>
      </c>
      <c r="M23" s="31">
        <f>+'[1]Консолидовани по нивоима'!M23</f>
        <v>0</v>
      </c>
      <c r="N23" s="32">
        <f>+'[1]Консолидовани по нивоима'!N23</f>
        <v>0</v>
      </c>
      <c r="O23" s="95">
        <f>+'[1]Консолидовани по нивоима'!O23</f>
        <v>0</v>
      </c>
    </row>
    <row r="24" spans="2:15" ht="16.5" customHeight="1" x14ac:dyDescent="0.3">
      <c r="B24" s="4"/>
      <c r="C24" s="28" t="s">
        <v>29</v>
      </c>
      <c r="D24" s="23">
        <f>+'[1]Консолидовани по нивоима'!D24</f>
        <v>62280.990834020005</v>
      </c>
      <c r="E24" s="24">
        <f>+'[1]Консолидовани по нивоима'!E24</f>
        <v>0</v>
      </c>
      <c r="F24" s="29">
        <f>+'[1]Консолидовани по нивоима'!F24</f>
        <v>0</v>
      </c>
      <c r="G24" s="29">
        <f>+'[1]Консолидовани по нивоима'!G24</f>
        <v>0</v>
      </c>
      <c r="H24" s="29">
        <f>+'[1]Консолидовани по нивоима'!H24</f>
        <v>0</v>
      </c>
      <c r="I24" s="29">
        <f>+'[1]Консолидовани по нивоима'!I24</f>
        <v>0</v>
      </c>
      <c r="J24" s="29">
        <f>+'[1]Консолидовани по нивоима'!J24</f>
        <v>0</v>
      </c>
      <c r="K24" s="30">
        <f>+'[1]Консолидовани по нивоима'!K24</f>
        <v>0</v>
      </c>
      <c r="L24" s="31">
        <f>+'[1]Консолидовани по нивоима'!L24</f>
        <v>62280.990834020005</v>
      </c>
      <c r="M24" s="31">
        <f>+'[1]Консолидовани по нивоима'!M24</f>
        <v>62280.990834020005</v>
      </c>
      <c r="N24" s="32">
        <f>+'[1]Консолидовани по нивоима'!N24</f>
        <v>0</v>
      </c>
      <c r="O24" s="95">
        <f>+'[1]Консолидовани по нивоима'!O24</f>
        <v>0</v>
      </c>
    </row>
    <row r="25" spans="2:15" ht="16.5" customHeight="1" x14ac:dyDescent="0.3">
      <c r="B25" s="4"/>
      <c r="C25" s="28" t="s">
        <v>30</v>
      </c>
      <c r="D25" s="23">
        <f>+'[1]Консолидовани по нивоима'!D25</f>
        <v>28933.875048779999</v>
      </c>
      <c r="E25" s="24">
        <f>+'[1]Консолидовани по нивоима'!E25</f>
        <v>11552.806577179999</v>
      </c>
      <c r="F25" s="29">
        <f>+'[1]Консолидовани по нивоима'!F25</f>
        <v>11552.806577179999</v>
      </c>
      <c r="G25" s="29">
        <f>+'[1]Консолидовани по нивоима'!G25</f>
        <v>0</v>
      </c>
      <c r="H25" s="29">
        <f>+'[1]Консолидовани по нивоима'!H25</f>
        <v>0</v>
      </c>
      <c r="I25" s="29">
        <f>+'[1]Консолидовани по нивоима'!I25</f>
        <v>0</v>
      </c>
      <c r="J25" s="29">
        <f>+'[1]Консолидовани по нивоима'!J25</f>
        <v>0</v>
      </c>
      <c r="K25" s="30">
        <f>+'[1]Консолидовани по нивоима'!K25</f>
        <v>0</v>
      </c>
      <c r="L25" s="31">
        <f>+'[1]Консолидовани по нивоима'!L25</f>
        <v>17381.0684716</v>
      </c>
      <c r="M25" s="31">
        <f>+'[1]Консолидовани по нивоима'!M25</f>
        <v>17363.468471600001</v>
      </c>
      <c r="N25" s="32">
        <f>+'[1]Консолидовани по нивоима'!N25</f>
        <v>17.600000000000001</v>
      </c>
      <c r="O25" s="95">
        <f>+'[1]Консолидовани по нивоима'!O25</f>
        <v>0</v>
      </c>
    </row>
    <row r="26" spans="2:15" ht="16.5" customHeight="1" x14ac:dyDescent="0.3">
      <c r="B26" s="4"/>
      <c r="C26" s="28" t="s">
        <v>31</v>
      </c>
      <c r="D26" s="23">
        <f>+'[1]Консолидовани по нивоима'!D26</f>
        <v>847214.01001099998</v>
      </c>
      <c r="E26" s="24">
        <f>+'[1]Консолидовани по нивоима'!E26</f>
        <v>847214.01001099998</v>
      </c>
      <c r="F26" s="29">
        <f>+'[1]Консолидовани по нивоима'!F26</f>
        <v>0</v>
      </c>
      <c r="G26" s="29">
        <f>+'[1]Консолидовани по нивоима'!G26</f>
        <v>592671.97</v>
      </c>
      <c r="H26" s="29">
        <f>+'[1]Консолидовани по нивоима'!H26</f>
        <v>234713.60301100003</v>
      </c>
      <c r="I26" s="29">
        <f>+'[1]Консолидовани по нивоима'!I26</f>
        <v>17202.980000000003</v>
      </c>
      <c r="J26" s="29">
        <f>+'[1]Консолидовани по нивоима'!J26</f>
        <v>2625.4570000000003</v>
      </c>
      <c r="K26" s="30">
        <f>+'[1]Консолидовани по нивоима'!K26</f>
        <v>0</v>
      </c>
      <c r="L26" s="31">
        <f>+'[1]Консолидовани по нивоима'!L26</f>
        <v>0</v>
      </c>
      <c r="M26" s="31">
        <f>+'[1]Консолидовани по нивоима'!M26</f>
        <v>0</v>
      </c>
      <c r="N26" s="32">
        <f>+'[1]Консолидовани по нивоима'!N26</f>
        <v>0</v>
      </c>
      <c r="O26" s="95">
        <f>+'[1]Консолидовани по нивоима'!O26</f>
        <v>0</v>
      </c>
    </row>
    <row r="27" spans="2:15" ht="16.5" customHeight="1" x14ac:dyDescent="0.3">
      <c r="B27" s="4"/>
      <c r="C27" s="22" t="s">
        <v>32</v>
      </c>
      <c r="D27" s="23">
        <f>+'[1]Консолидовани по нивоима'!D27</f>
        <v>263976.09250977007</v>
      </c>
      <c r="E27" s="24">
        <f>+'[1]Консолидовани по нивоима'!E27</f>
        <v>189427.49145634004</v>
      </c>
      <c r="F27" s="29">
        <f>+'[1]Консолидовани по нивоима'!F27</f>
        <v>139411.22130251001</v>
      </c>
      <c r="G27" s="29">
        <f>+'[1]Консолидовани по нивоима'!G27</f>
        <v>487.33250302999863</v>
      </c>
      <c r="H27" s="29">
        <f>+'[1]Консолидовани по нивоима'!H27</f>
        <v>7799.9026389999999</v>
      </c>
      <c r="I27" s="29">
        <f>+'[1]Консолидовани по нивоима'!I27</f>
        <v>1041.7095400000001</v>
      </c>
      <c r="J27" s="29">
        <f>+'[1]Консолидовани по нивоима'!J27</f>
        <v>225.72630449999997</v>
      </c>
      <c r="K27" s="30">
        <f>+'[1]Консолидовани по нивоима'!K27</f>
        <v>40461.599167300003</v>
      </c>
      <c r="L27" s="31">
        <f>+'[1]Консолидовани по нивоима'!L27</f>
        <v>74548.601053430029</v>
      </c>
      <c r="M27" s="31">
        <f>+'[1]Консолидовани по нивоима'!M27</f>
        <v>68653.414870110006</v>
      </c>
      <c r="N27" s="32">
        <f>+'[1]Консолидовани по нивоима'!N27</f>
        <v>5895.1861833200182</v>
      </c>
      <c r="O27" s="95">
        <f>+'[1]Консолидовани по нивоима'!O27</f>
        <v>0</v>
      </c>
    </row>
    <row r="28" spans="2:15" ht="16.5" customHeight="1" x14ac:dyDescent="0.3">
      <c r="B28" s="4"/>
      <c r="C28" s="42" t="s">
        <v>33</v>
      </c>
      <c r="D28" s="35">
        <f>+'[1]Консолидовани по нивоима'!D28</f>
        <v>305.51677762999998</v>
      </c>
      <c r="E28" s="36">
        <f>+'[1]Консолидовани по нивоима'!E28</f>
        <v>1.3387776299999994</v>
      </c>
      <c r="F28" s="37">
        <f>+'[1]Консолидовани по нивоима'!F28</f>
        <v>1.3387776299999994</v>
      </c>
      <c r="G28" s="37">
        <f>+'[1]Консолидовани по нивоима'!G28</f>
        <v>0</v>
      </c>
      <c r="H28" s="37">
        <f>+'[1]Консолидовани по нивоима'!H28</f>
        <v>0</v>
      </c>
      <c r="I28" s="37">
        <f>+'[1]Консолидовани по нивоима'!I28</f>
        <v>0</v>
      </c>
      <c r="J28" s="37">
        <f>+'[1]Консолидовани по нивоима'!J28</f>
        <v>0</v>
      </c>
      <c r="K28" s="38">
        <f>+'[1]Консолидовани по нивоима'!K28</f>
        <v>0</v>
      </c>
      <c r="L28" s="39">
        <f>+'[1]Консолидовани по нивоима'!L28</f>
        <v>304.178</v>
      </c>
      <c r="M28" s="43">
        <f>+'[1]Консолидовани по нивоима'!M28</f>
        <v>0</v>
      </c>
      <c r="N28" s="40">
        <f>+'[1]Консолидовани по нивоима'!N28</f>
        <v>304.178</v>
      </c>
      <c r="O28" s="96">
        <f>+'[1]Консолидовани по нивоима'!O28</f>
        <v>0</v>
      </c>
    </row>
    <row r="29" spans="2:15" ht="16.5" customHeight="1" x14ac:dyDescent="0.3">
      <c r="B29" s="4"/>
      <c r="C29" s="22" t="s">
        <v>34</v>
      </c>
      <c r="D29" s="23">
        <f>+'[1]Консолидовани по нивоима'!D29</f>
        <v>12506.93388973</v>
      </c>
      <c r="E29" s="24">
        <f>+'[1]Консолидовани по нивоима'!E29</f>
        <v>10342.192999999999</v>
      </c>
      <c r="F29" s="29">
        <f>+'[1]Консолидовани по нивоима'!F29</f>
        <v>10276.799999999999</v>
      </c>
      <c r="G29" s="29">
        <f>+'[1]Консолидовани по нивоима'!G29</f>
        <v>0</v>
      </c>
      <c r="H29" s="29">
        <f>+'[1]Консолидовани по нивоима'!H29</f>
        <v>0</v>
      </c>
      <c r="I29" s="29">
        <f>+'[1]Консолидовани по нивоима'!I29</f>
        <v>2.63</v>
      </c>
      <c r="J29" s="29">
        <f>+'[1]Консолидовани по нивоима'!J29</f>
        <v>0</v>
      </c>
      <c r="K29" s="30">
        <f>+'[1]Консолидовани по нивоима'!K29</f>
        <v>62.763000000000005</v>
      </c>
      <c r="L29" s="31">
        <f>+'[1]Консолидовани по нивоима'!L29</f>
        <v>2164.7408897300002</v>
      </c>
      <c r="M29" s="44">
        <f>+'[1]Консолидовани по нивоима'!M29</f>
        <v>2164.7408897300002</v>
      </c>
      <c r="N29" s="32">
        <f>+'[1]Консолидовани по нивоима'!N29</f>
        <v>0</v>
      </c>
      <c r="O29" s="95">
        <f>+'[1]Консолидовани по нивоима'!O29</f>
        <v>0</v>
      </c>
    </row>
    <row r="30" spans="2:15" ht="16.5" customHeight="1" x14ac:dyDescent="0.3">
      <c r="B30" s="4"/>
      <c r="C30" s="45"/>
      <c r="D30" s="18"/>
      <c r="E30" s="32"/>
      <c r="F30" s="29"/>
      <c r="G30" s="29"/>
      <c r="H30" s="29"/>
      <c r="I30" s="29"/>
      <c r="J30" s="29"/>
      <c r="K30" s="30"/>
      <c r="L30" s="31"/>
      <c r="M30" s="44"/>
      <c r="N30" s="32"/>
      <c r="O30" s="95"/>
    </row>
    <row r="31" spans="2:15" ht="16.5" customHeight="1" x14ac:dyDescent="0.3">
      <c r="B31" s="4"/>
      <c r="C31" s="17" t="s">
        <v>35</v>
      </c>
      <c r="D31" s="18">
        <f>+'[1]Консолидовани по нивоима'!D31</f>
        <v>2794263.0053361715</v>
      </c>
      <c r="E31" s="19">
        <f>+'[1]Консолидовани по нивоима'!E31</f>
        <v>2385345.235854961</v>
      </c>
      <c r="F31" s="46">
        <f>+'[1]Консолидовани по нивоима'!F31</f>
        <v>1287020.45682859</v>
      </c>
      <c r="G31" s="46">
        <f>+'[1]Консолидовани по нивоима'!G31</f>
        <v>646408.04000000015</v>
      </c>
      <c r="H31" s="46">
        <f>+'[1]Консолидовани по нивоима'!H31</f>
        <v>364427.64842301083</v>
      </c>
      <c r="I31" s="46">
        <f>+'[1]Консолидовани по нивоима'!I31</f>
        <v>17422.05</v>
      </c>
      <c r="J31" s="46">
        <f>+'[1]Консолидовани по нивоима'!J31</f>
        <v>5481.9889999999996</v>
      </c>
      <c r="K31" s="20">
        <f>+'[1]Консолидовани по нивоима'!K31</f>
        <v>64585.05160336</v>
      </c>
      <c r="L31" s="19">
        <f>+'[1]Консолидовани по нивоима'!L31</f>
        <v>408917.76459525997</v>
      </c>
      <c r="M31" s="47">
        <f>+'[1]Консолидовани по нивоима'!M31</f>
        <v>341320.76459526003</v>
      </c>
      <c r="N31" s="19">
        <f>+'[1]Консолидовани по нивоима'!N31</f>
        <v>67597</v>
      </c>
      <c r="O31" s="97">
        <f>+'[1]Консолидовани по нивоима'!O31</f>
        <v>4.8859500093385577E-3</v>
      </c>
    </row>
    <row r="32" spans="2:15" ht="16.5" customHeight="1" x14ac:dyDescent="0.3">
      <c r="B32" s="4"/>
      <c r="C32" s="22" t="s">
        <v>36</v>
      </c>
      <c r="D32" s="23">
        <f>+'[1]Консолидовани по нивоима'!D32</f>
        <v>2280500.7557197614</v>
      </c>
      <c r="E32" s="24">
        <f>+'[1]Консолидовани по нивоима'!E32</f>
        <v>1932768.4126411311</v>
      </c>
      <c r="F32" s="25">
        <f>+'[1]Консолидовани по нивоима'!F32</f>
        <v>855796.1230361202</v>
      </c>
      <c r="G32" s="25">
        <f>+'[1]Консолидовани по нивоима'!G32</f>
        <v>644897.14000000013</v>
      </c>
      <c r="H32" s="25">
        <f>+'[1]Консолидовани по нивоима'!H32</f>
        <v>362772.52762801084</v>
      </c>
      <c r="I32" s="25">
        <f>+'[1]Консолидовани по нивоима'!I32</f>
        <v>16703.14</v>
      </c>
      <c r="J32" s="25">
        <f>+'[1]Консолидовани по нивоима'!J32</f>
        <v>5476.7779999999993</v>
      </c>
      <c r="K32" s="26">
        <f>+'[1]Консолидовани по нивоима'!K32</f>
        <v>47122.703976999997</v>
      </c>
      <c r="L32" s="24">
        <f>+'[1]Консолидовани по нивоима'!L32</f>
        <v>347732.34307862999</v>
      </c>
      <c r="M32" s="48">
        <f>+'[1]Консолидовани по нивоима'!M32</f>
        <v>281636.44307863002</v>
      </c>
      <c r="N32" s="24">
        <f>+'[1]Консолидовани по нивоима'!N32</f>
        <v>66095.899999999994</v>
      </c>
      <c r="O32" s="94">
        <f>+'[1]Консолидовани по нивоима'!O32</f>
        <v>4.8859500093385577E-3</v>
      </c>
    </row>
    <row r="33" spans="2:15" ht="16.5" customHeight="1" x14ac:dyDescent="0.3">
      <c r="B33" s="4"/>
      <c r="C33" s="28" t="s">
        <v>37</v>
      </c>
      <c r="D33" s="23">
        <f>+'[1]Консолидовани по нивоима'!D33</f>
        <v>618751.91436444013</v>
      </c>
      <c r="E33" s="24">
        <f>+'[1]Консолидовани по нивоима'!E33</f>
        <v>509927.49942097021</v>
      </c>
      <c r="F33" s="25">
        <f>+'[1]Консолидовани по нивоима'!F33</f>
        <v>324157.92674097023</v>
      </c>
      <c r="G33" s="25">
        <f>+'[1]Консолидовани по нивоима'!G33</f>
        <v>3648.0700000000006</v>
      </c>
      <c r="H33" s="25">
        <f>+'[1]Консолидовани по нивоима'!H33</f>
        <v>176859.182703</v>
      </c>
      <c r="I33" s="25">
        <f>+'[1]Консолидовани по нивоима'!I33</f>
        <v>1938.07</v>
      </c>
      <c r="J33" s="25">
        <f>+'[1]Консолидовани по нивоима'!J33</f>
        <v>0</v>
      </c>
      <c r="K33" s="26">
        <f>+'[1]Консолидовани по нивоима'!K33</f>
        <v>3324.2499769999999</v>
      </c>
      <c r="L33" s="24">
        <f>+'[1]Консолидовани по нивоима'!L33</f>
        <v>108824.41494346998</v>
      </c>
      <c r="M33" s="48">
        <f>+'[1]Консолидовани по нивоима'!M33</f>
        <v>67492.114943469991</v>
      </c>
      <c r="N33" s="24">
        <f>+'[1]Консолидовани по нивоима'!N33</f>
        <v>41332.299999999996</v>
      </c>
      <c r="O33" s="94">
        <f>+'[1]Консолидовани по нивоима'!O33</f>
        <v>0</v>
      </c>
    </row>
    <row r="34" spans="2:15" ht="16.5" customHeight="1" x14ac:dyDescent="0.3">
      <c r="B34" s="4"/>
      <c r="C34" s="28" t="s">
        <v>38</v>
      </c>
      <c r="D34" s="23">
        <f>+'[1]Консолидовани по нивоима'!D34</f>
        <v>460081.92021631089</v>
      </c>
      <c r="E34" s="24">
        <f>+'[1]Консолидовани по нивоима'!E34</f>
        <v>328494.45506813086</v>
      </c>
      <c r="F34" s="25">
        <f>+'[1]Консолидовани по нивоима'!F34</f>
        <v>115959.95710461002</v>
      </c>
      <c r="G34" s="25">
        <f>+'[1]Консолидовани по нивоима'!G34</f>
        <v>2656.09</v>
      </c>
      <c r="H34" s="25">
        <f>+'[1]Консолидовани по нивоима'!H34</f>
        <v>166388.75396352081</v>
      </c>
      <c r="I34" s="25">
        <f>+'[1]Консолидовани по нивоима'!I34</f>
        <v>1277.02</v>
      </c>
      <c r="J34" s="25">
        <f>+'[1]Консолидовани по нивоима'!J34</f>
        <v>3367.7799999999997</v>
      </c>
      <c r="K34" s="26">
        <f>+'[1]Консолидовани по нивоима'!K34</f>
        <v>38844.853999999999</v>
      </c>
      <c r="L34" s="24">
        <f>+'[1]Консолидовани по нивоима'!L34</f>
        <v>131587.46514818002</v>
      </c>
      <c r="M34" s="48">
        <f>+'[1]Консолидовани по нивоима'!M34</f>
        <v>129023.86514818002</v>
      </c>
      <c r="N34" s="24">
        <f>+'[1]Консолидовани по нивоима'!N34</f>
        <v>2563.6</v>
      </c>
      <c r="O34" s="94">
        <f>+'[1]Консолидовани по нивоима'!O34</f>
        <v>0</v>
      </c>
    </row>
    <row r="35" spans="2:15" ht="16.5" customHeight="1" x14ac:dyDescent="0.3">
      <c r="B35" s="4"/>
      <c r="C35" s="28" t="s">
        <v>39</v>
      </c>
      <c r="D35" s="23">
        <f>+'[1]Консолидовани по нивоима'!D35</f>
        <v>104091.92270453999</v>
      </c>
      <c r="E35" s="24">
        <f>+'[1]Консолидовани по нивоима'!E35</f>
        <v>102823.18399804</v>
      </c>
      <c r="F35" s="25">
        <f>+'[1]Консолидовани по нивоима'!F35</f>
        <v>102588.43734304</v>
      </c>
      <c r="G35" s="25">
        <f>+'[1]Консолидовани по нивоима'!G35</f>
        <v>24.86</v>
      </c>
      <c r="H35" s="25">
        <f>+'[1]Консолидовани по нивоима'!H35</f>
        <v>2.9316549999999997</v>
      </c>
      <c r="I35" s="25">
        <f>+'[1]Консолидовани по нивоима'!I35</f>
        <v>0</v>
      </c>
      <c r="J35" s="25">
        <f>+'[1]Консолидовани по нивоима'!J35</f>
        <v>0</v>
      </c>
      <c r="K35" s="26">
        <f>+'[1]Консолидовани по нивоима'!K35</f>
        <v>206.95499999999998</v>
      </c>
      <c r="L35" s="24">
        <f>+'[1]Консолидовани по нивоима'!L35</f>
        <v>1268.7387065</v>
      </c>
      <c r="M35" s="48">
        <f>+'[1]Консолидовани по нивоима'!M35</f>
        <v>1203.4387065000001</v>
      </c>
      <c r="N35" s="24">
        <f>+'[1]Консолидовани по нивоима'!N35</f>
        <v>65.3</v>
      </c>
      <c r="O35" s="94">
        <f>+'[1]Консолидовани по нивоима'!O35</f>
        <v>0</v>
      </c>
    </row>
    <row r="36" spans="2:15" ht="16.5" customHeight="1" x14ac:dyDescent="0.3">
      <c r="B36" s="4"/>
      <c r="C36" s="28" t="s">
        <v>40</v>
      </c>
      <c r="D36" s="23">
        <f>+'[1]Консолидовани по нивоима'!D36</f>
        <v>129038.53996812004</v>
      </c>
      <c r="E36" s="24">
        <f>+'[1]Консолидовани по нивоима'!E36</f>
        <v>103136.92625434004</v>
      </c>
      <c r="F36" s="25">
        <f>+'[1]Консолидовани по нивоима'!F36</f>
        <v>103136.92625434004</v>
      </c>
      <c r="G36" s="25">
        <f>+'[1]Консолидовани по нивоима'!G36</f>
        <v>0</v>
      </c>
      <c r="H36" s="25">
        <f>+'[1]Консолидовани по нивоима'!H36</f>
        <v>0</v>
      </c>
      <c r="I36" s="25">
        <f>+'[1]Консолидовани по нивоима'!I36</f>
        <v>0</v>
      </c>
      <c r="J36" s="25">
        <f>+'[1]Консолидовани по нивоима'!J36</f>
        <v>0</v>
      </c>
      <c r="K36" s="26">
        <f>+'[1]Консолидовани по нивоима'!K36</f>
        <v>0</v>
      </c>
      <c r="L36" s="24">
        <f>+'[1]Консолидовани по нивоима'!L36</f>
        <v>25901.61371378</v>
      </c>
      <c r="M36" s="48">
        <f>+'[1]Консолидовани по нивоима'!M36</f>
        <v>17744.013713780001</v>
      </c>
      <c r="N36" s="24">
        <f>+'[1]Консолидовани по нивоима'!N36</f>
        <v>8157.5999999999995</v>
      </c>
      <c r="O36" s="94">
        <f>+'[1]Консолидовани по нивоима'!O36</f>
        <v>0</v>
      </c>
    </row>
    <row r="37" spans="2:15" ht="16.5" customHeight="1" x14ac:dyDescent="0.3">
      <c r="B37" s="4"/>
      <c r="C37" s="28" t="s">
        <v>41</v>
      </c>
      <c r="D37" s="23">
        <f>+'[1]Консолидовани по нивоима'!D37</f>
        <v>841830.74856317008</v>
      </c>
      <c r="E37" s="24">
        <f>+'[1]Консолидовани по нивоима'!E37</f>
        <v>796279.71006309008</v>
      </c>
      <c r="F37" s="25">
        <f>+'[1]Консолидовани по нивоима'!F37</f>
        <v>124528.10886583004</v>
      </c>
      <c r="G37" s="25">
        <f>+'[1]Консолидовани по нивоима'!G37</f>
        <v>637784.72000000009</v>
      </c>
      <c r="H37" s="25">
        <f>+'[1]Консолидовани по нивоима'!H37</f>
        <v>18616.379197260001</v>
      </c>
      <c r="I37" s="25">
        <f>+'[1]Консолидовани по нивоима'!I37</f>
        <v>13243.980000000001</v>
      </c>
      <c r="J37" s="25">
        <f>+'[1]Консолидовани по нивоима'!J37</f>
        <v>2106.5219999999999</v>
      </c>
      <c r="K37" s="26">
        <f>+'[1]Консолидовани по нивоима'!K37</f>
        <v>0</v>
      </c>
      <c r="L37" s="24">
        <f>+'[1]Консолидовани по нивоима'!L37</f>
        <v>45551.038500079987</v>
      </c>
      <c r="M37" s="48">
        <f>+'[1]Консолидовани по нивоима'!M37</f>
        <v>45136.438500079988</v>
      </c>
      <c r="N37" s="24">
        <f>+'[1]Консолидовани по нивоима'!N37</f>
        <v>414.6</v>
      </c>
      <c r="O37" s="94">
        <f>+'[1]Консолидовани по нивоима'!O37</f>
        <v>0</v>
      </c>
    </row>
    <row r="38" spans="2:15" ht="16.5" customHeight="1" x14ac:dyDescent="0.3">
      <c r="B38" s="4"/>
      <c r="C38" s="34" t="s">
        <v>42</v>
      </c>
      <c r="D38" s="35">
        <f>+'[1]Консолидовани по нивоима'!D38</f>
        <v>580342.56000000006</v>
      </c>
      <c r="E38" s="36">
        <f>+'[1]Консолидовани по нивоима'!E38</f>
        <v>580342.56000000006</v>
      </c>
      <c r="F38" s="49">
        <f>+'[1]Консолидовани по нивоима'!F38</f>
        <v>0</v>
      </c>
      <c r="G38" s="49">
        <f>+'[1]Консолидовани по нивоима'!G38</f>
        <v>580342.56000000006</v>
      </c>
      <c r="H38" s="49">
        <f>+'[1]Консолидовани по нивоима'!H38</f>
        <v>0</v>
      </c>
      <c r="I38" s="49">
        <f>+'[1]Консолидовани по нивоима'!I38</f>
        <v>0</v>
      </c>
      <c r="J38" s="49">
        <f>+'[1]Консолидовани по нивоима'!J38</f>
        <v>0</v>
      </c>
      <c r="K38" s="50">
        <f>+'[1]Консолидовани по нивоима'!K38</f>
        <v>0</v>
      </c>
      <c r="L38" s="36">
        <f>+'[1]Консолидовани по нивоима'!L38</f>
        <v>0</v>
      </c>
      <c r="M38" s="51">
        <f>+'[1]Консолидовани по нивоима'!M38</f>
        <v>0</v>
      </c>
      <c r="N38" s="36">
        <f>+'[1]Консолидовани по нивоима'!N38</f>
        <v>0</v>
      </c>
      <c r="O38" s="98">
        <f>+'[1]Консолидовани по нивоима'!O38</f>
        <v>0</v>
      </c>
    </row>
    <row r="39" spans="2:15" ht="16.5" customHeight="1" x14ac:dyDescent="0.3">
      <c r="B39" s="4"/>
      <c r="C39" s="34" t="s">
        <v>43</v>
      </c>
      <c r="D39" s="35">
        <f>+'[1]Консолидовани по нивоима'!D39</f>
        <v>6775.6200000000008</v>
      </c>
      <c r="E39" s="36">
        <f>+'[1]Консолидовани по нивоима'!E39</f>
        <v>6775.6200000000008</v>
      </c>
      <c r="F39" s="49">
        <f>+'[1]Консолидовани по нивоима'!F39</f>
        <v>0</v>
      </c>
      <c r="G39" s="49">
        <f>+'[1]Консолидовани по нивоима'!G39</f>
        <v>0</v>
      </c>
      <c r="H39" s="49">
        <f>+'[1]Консолидовани по нивоима'!H39</f>
        <v>0</v>
      </c>
      <c r="I39" s="49">
        <f>+'[1]Консолидовани по нивоима'!I39</f>
        <v>6775.6200000000008</v>
      </c>
      <c r="J39" s="49">
        <f>+'[1]Консолидовани по нивоима'!J39</f>
        <v>0</v>
      </c>
      <c r="K39" s="50">
        <f>+'[1]Консолидовани по нивоима'!K39</f>
        <v>0</v>
      </c>
      <c r="L39" s="36">
        <f>+'[1]Консолидовани по нивоима'!L39</f>
        <v>0</v>
      </c>
      <c r="M39" s="51">
        <f>+'[1]Консолидовани по нивоима'!M39</f>
        <v>0</v>
      </c>
      <c r="N39" s="36">
        <f>+'[1]Консолидовани по нивоима'!N39</f>
        <v>0</v>
      </c>
      <c r="O39" s="98">
        <f>+'[1]Консолидовани по нивоима'!O39</f>
        <v>0</v>
      </c>
    </row>
    <row r="40" spans="2:15" ht="16.5" customHeight="1" x14ac:dyDescent="0.3">
      <c r="B40" s="4"/>
      <c r="C40" s="34" t="s">
        <v>44</v>
      </c>
      <c r="D40" s="35">
        <f>+'[1]Консолидовани по нивоима'!D40</f>
        <v>17375.383845259999</v>
      </c>
      <c r="E40" s="36">
        <f>+'[1]Консолидовани по нивоима'!E40</f>
        <v>17375.383845259999</v>
      </c>
      <c r="F40" s="49">
        <f>+'[1]Консолидовани по нивоима'!F40</f>
        <v>0</v>
      </c>
      <c r="G40" s="49">
        <f>+'[1]Консолидовани по нивоима'!G40</f>
        <v>0</v>
      </c>
      <c r="H40" s="49">
        <f>+'[1]Консолидовани по нивоима'!H40</f>
        <v>17375.383845259999</v>
      </c>
      <c r="I40" s="49">
        <f>+'[1]Консолидовани по нивоима'!I40</f>
        <v>0</v>
      </c>
      <c r="J40" s="49">
        <f>+'[1]Консолидовани по нивоима'!J40</f>
        <v>0</v>
      </c>
      <c r="K40" s="50">
        <f>+'[1]Консолидовани по нивоима'!K40</f>
        <v>0</v>
      </c>
      <c r="L40" s="36">
        <f>+'[1]Консолидовани по нивоима'!L40</f>
        <v>0</v>
      </c>
      <c r="M40" s="51">
        <f>+'[1]Консолидовани по нивоима'!M40</f>
        <v>0</v>
      </c>
      <c r="N40" s="36">
        <f>+'[1]Консолидовани по нивоима'!N40</f>
        <v>0</v>
      </c>
      <c r="O40" s="98">
        <f>+'[1]Консолидовани по нивоима'!O40</f>
        <v>0</v>
      </c>
    </row>
    <row r="41" spans="2:15" ht="16.5" customHeight="1" x14ac:dyDescent="0.3">
      <c r="B41" s="4"/>
      <c r="C41" s="34" t="s">
        <v>45</v>
      </c>
      <c r="D41" s="35">
        <f>+'[1]Консолидовани по нивоима'!D41</f>
        <v>170079.14736591003</v>
      </c>
      <c r="E41" s="36">
        <f>+'[1]Консолидовани по нивоима'!E41</f>
        <v>124528.10886583004</v>
      </c>
      <c r="F41" s="49">
        <f>+'[1]Консолидовани по нивоима'!F41</f>
        <v>124528.10886583004</v>
      </c>
      <c r="G41" s="49">
        <f>+'[1]Консолидовани по нивоима'!G41</f>
        <v>0</v>
      </c>
      <c r="H41" s="49">
        <f>+'[1]Консолидовани по нивоима'!H41</f>
        <v>0</v>
      </c>
      <c r="I41" s="49">
        <f>+'[1]Консолидовани по нивоима'!I41</f>
        <v>0</v>
      </c>
      <c r="J41" s="49">
        <f>+'[1]Консолидовани по нивоима'!J41</f>
        <v>0</v>
      </c>
      <c r="K41" s="50">
        <f>+'[1]Консолидовани по нивоима'!K41</f>
        <v>0</v>
      </c>
      <c r="L41" s="36">
        <f>+'[1]Консолидовани по нивоима'!L41</f>
        <v>45551.038500079987</v>
      </c>
      <c r="M41" s="51">
        <f>+'[1]Консолидовани по нивоима'!M41</f>
        <v>45136.438500079988</v>
      </c>
      <c r="N41" s="36">
        <f>+'[1]Консолидовани по нивоима'!N41</f>
        <v>414.6</v>
      </c>
      <c r="O41" s="98">
        <f>+'[1]Консолидовани по нивоима'!O41</f>
        <v>0</v>
      </c>
    </row>
    <row r="42" spans="2:15" ht="16.5" customHeight="1" x14ac:dyDescent="0.3">
      <c r="B42" s="4"/>
      <c r="C42" s="34" t="s">
        <v>46</v>
      </c>
      <c r="D42" s="35">
        <f>+'[1]Консолидовани по нивоима'!D42</f>
        <v>67258.037351999999</v>
      </c>
      <c r="E42" s="36">
        <f>+'[1]Консолидовани по нивоима'!E42</f>
        <v>67258.037351999999</v>
      </c>
      <c r="F42" s="49">
        <f>+'[1]Консолидовани по нивоима'!F42</f>
        <v>0</v>
      </c>
      <c r="G42" s="49">
        <f>+'[1]Консолидовани по нивоима'!G42</f>
        <v>57442.16</v>
      </c>
      <c r="H42" s="49">
        <f>+'[1]Консолидовани по нивоима'!H42</f>
        <v>1240.9953519999999</v>
      </c>
      <c r="I42" s="49">
        <f>+'[1]Консолидовани по нивоима'!I42</f>
        <v>6468.3600000000006</v>
      </c>
      <c r="J42" s="49">
        <f>+'[1]Консолидовани по нивоима'!J42</f>
        <v>2106.5219999999999</v>
      </c>
      <c r="K42" s="50">
        <f>+'[1]Консолидовани по нивоима'!K42</f>
        <v>0</v>
      </c>
      <c r="L42" s="36">
        <f>+'[1]Консолидовани по нивоима'!L42</f>
        <v>0</v>
      </c>
      <c r="M42" s="51">
        <f>+'[1]Консолидовани по нивоима'!M42</f>
        <v>0</v>
      </c>
      <c r="N42" s="36">
        <f>+'[1]Консолидовани по нивоима'!N42</f>
        <v>0</v>
      </c>
      <c r="O42" s="98">
        <f>+'[1]Консолидовани по нивоима'!O42</f>
        <v>0</v>
      </c>
    </row>
    <row r="43" spans="2:15" ht="16.5" customHeight="1" x14ac:dyDescent="0.3">
      <c r="B43" s="4"/>
      <c r="C43" s="28" t="s">
        <v>47</v>
      </c>
      <c r="D43" s="23">
        <f>+'[1]Консолидовани по нивоима'!D43</f>
        <v>126705.70990317996</v>
      </c>
      <c r="E43" s="24">
        <f>+'[1]Консолидовани по нивоима'!E43</f>
        <v>92106.637836559967</v>
      </c>
      <c r="F43" s="25">
        <f>+'[1]Консолидовани по нивоима'!F43</f>
        <v>85424.766727329959</v>
      </c>
      <c r="G43" s="25">
        <f>+'[1]Консолидовани по нивоима'!G43</f>
        <v>783.39999999999986</v>
      </c>
      <c r="H43" s="25">
        <f>+'[1]Консолидовани по нивоима'!H43</f>
        <v>905.28010922999977</v>
      </c>
      <c r="I43" s="25">
        <f>+'[1]Консолидовани по нивоима'!I43</f>
        <v>244.07</v>
      </c>
      <c r="J43" s="25">
        <f>+'[1]Консолидовани по нивоима'!J43</f>
        <v>2.476</v>
      </c>
      <c r="K43" s="26">
        <f>+'[1]Консолидовани по нивоима'!K43</f>
        <v>4746.6450000000004</v>
      </c>
      <c r="L43" s="24">
        <f>+'[1]Консолидовани по нивоима'!L43</f>
        <v>34599.072066619992</v>
      </c>
      <c r="M43" s="48">
        <f>+'[1]Консолидовани по нивоима'!M43</f>
        <v>21036.572066619996</v>
      </c>
      <c r="N43" s="24">
        <f>+'[1]Консолидовани по нивоима'!N43</f>
        <v>13562.5</v>
      </c>
      <c r="O43" s="94">
        <f>+'[1]Консолидовани по нивоима'!O43</f>
        <v>4.8859500093385577E-3</v>
      </c>
    </row>
    <row r="44" spans="2:15" ht="16.5" customHeight="1" x14ac:dyDescent="0.3">
      <c r="B44" s="4"/>
      <c r="C44" s="22" t="s">
        <v>48</v>
      </c>
      <c r="D44" s="23">
        <f>+'[1]Консолидовани по нивоима'!D44</f>
        <v>361597.40430792992</v>
      </c>
      <c r="E44" s="24">
        <f>+'[1]Консолидовани по нивоима'!E44</f>
        <v>303498.12321382994</v>
      </c>
      <c r="F44" s="25">
        <f>+'[1]Консолидовани по нивоима'!F44</f>
        <v>282145.63379246992</v>
      </c>
      <c r="G44" s="25">
        <f>+'[1]Консолидовани по нивоима'!G44</f>
        <v>1510.9</v>
      </c>
      <c r="H44" s="25">
        <f>+'[1]Консолидовани по нивоима'!H44</f>
        <v>1655.1207949999998</v>
      </c>
      <c r="I44" s="25">
        <f>+'[1]Консолидовани по нивоима'!I44</f>
        <v>718.91</v>
      </c>
      <c r="J44" s="25">
        <f>+'[1]Консолидовани по нивоима'!J44</f>
        <v>5.2109999999999994</v>
      </c>
      <c r="K44" s="26">
        <f>+'[1]Консолидовани по нивоима'!K44</f>
        <v>17462.347626359999</v>
      </c>
      <c r="L44" s="24">
        <f>+'[1]Консолидовани по нивоима'!L44</f>
        <v>58099.281094099992</v>
      </c>
      <c r="M44" s="48">
        <f>+'[1]Консолидовани по нивоима'!M44</f>
        <v>56613.181094099993</v>
      </c>
      <c r="N44" s="24">
        <f>+'[1]Консолидовани по нивоима'!N44</f>
        <v>1486.1</v>
      </c>
      <c r="O44" s="94">
        <f>+'[1]Консолидовани по нивоима'!O44</f>
        <v>0</v>
      </c>
    </row>
    <row r="45" spans="2:15" ht="16.5" customHeight="1" x14ac:dyDescent="0.3">
      <c r="B45" s="4"/>
      <c r="C45" s="22" t="s">
        <v>67</v>
      </c>
      <c r="D45" s="23">
        <f>+'[1]Консолидовани по нивоима'!D45</f>
        <v>13915.5</v>
      </c>
      <c r="E45" s="24">
        <f>+'[1]Консолидовани по нивоима'!E45</f>
        <v>13915.5</v>
      </c>
      <c r="F45" s="25">
        <f>+'[1]Консолидовани по нивоима'!F45</f>
        <v>13915.5</v>
      </c>
      <c r="G45" s="25">
        <f>+'[1]Консолидовани по нивоима'!G45</f>
        <v>0</v>
      </c>
      <c r="H45" s="25">
        <f>+'[1]Консолидовани по нивоима'!H45</f>
        <v>0</v>
      </c>
      <c r="I45" s="25">
        <f>+'[1]Консолидовани по нивоима'!I45</f>
        <v>0</v>
      </c>
      <c r="J45" s="25">
        <f>+'[1]Консолидовани по нивоима'!J45</f>
        <v>0</v>
      </c>
      <c r="K45" s="26">
        <f>+'[1]Консолидовани по нивоима'!K45</f>
        <v>0</v>
      </c>
      <c r="L45" s="24">
        <f>+'[1]Консолидовани по нивоима'!L45</f>
        <v>0</v>
      </c>
      <c r="M45" s="48">
        <f>+'[1]Консолидовани по нивоима'!M45</f>
        <v>0</v>
      </c>
      <c r="N45" s="24">
        <f>+'[1]Консолидовани по нивоима'!N45</f>
        <v>0</v>
      </c>
      <c r="O45" s="94">
        <f>+'[1]Консолидовани по нивоима'!O45</f>
        <v>0</v>
      </c>
    </row>
    <row r="46" spans="2:15" s="85" customFormat="1" ht="16.5" customHeight="1" x14ac:dyDescent="0.3">
      <c r="B46" s="4"/>
      <c r="C46" s="22" t="s">
        <v>49</v>
      </c>
      <c r="D46" s="23">
        <f>+'[1]Консолидовани по нивоима'!D46</f>
        <v>138249.34042253002</v>
      </c>
      <c r="E46" s="24">
        <f>+'[1]Консолидовани по нивоима'!E46</f>
        <v>135163.20000000001</v>
      </c>
      <c r="F46" s="25">
        <f>+'[1]Консолидовани по нивоима'!F46</f>
        <v>135163.20000000001</v>
      </c>
      <c r="G46" s="25">
        <f>+'[1]Консолидовани по нивоима'!G46</f>
        <v>0</v>
      </c>
      <c r="H46" s="25">
        <f>+'[1]Консолидовани по нивоима'!H46</f>
        <v>0</v>
      </c>
      <c r="I46" s="25">
        <f>+'[1]Консолидовани по нивоима'!I46</f>
        <v>0</v>
      </c>
      <c r="J46" s="25">
        <f>+'[1]Консолидовани по нивоима'!J46</f>
        <v>0</v>
      </c>
      <c r="K46" s="26">
        <f>+'[1]Консолидовани по нивоима'!K46</f>
        <v>0</v>
      </c>
      <c r="L46" s="24">
        <f>+'[1]Консолидовани по нивоима'!L46</f>
        <v>3086.1404225299998</v>
      </c>
      <c r="M46" s="48">
        <f>+'[1]Консолидовани по нивоима'!M46</f>
        <v>3071.1404225299998</v>
      </c>
      <c r="N46" s="24">
        <f>+'[1]Консолидовани по нивоима'!N46</f>
        <v>15</v>
      </c>
      <c r="O46" s="94">
        <f>+'[1]Консолидовани по нивоима'!O46</f>
        <v>0</v>
      </c>
    </row>
    <row r="47" spans="2:15" ht="16.5" customHeight="1" x14ac:dyDescent="0.3">
      <c r="B47" s="4"/>
      <c r="C47" s="45"/>
      <c r="D47" s="18"/>
      <c r="E47" s="52"/>
      <c r="F47" s="53"/>
      <c r="G47" s="53"/>
      <c r="H47" s="53"/>
      <c r="I47" s="53"/>
      <c r="J47" s="53"/>
      <c r="K47" s="54"/>
      <c r="L47" s="55"/>
      <c r="M47" s="56"/>
      <c r="N47" s="52"/>
      <c r="O47" s="95"/>
    </row>
    <row r="48" spans="2:15" ht="16.5" customHeight="1" x14ac:dyDescent="0.3">
      <c r="B48" s="4"/>
      <c r="C48" s="57" t="s">
        <v>50</v>
      </c>
      <c r="D48" s="18">
        <f>+'[1]Консолидовани по нивоима'!D48</f>
        <v>4.8859500093385577E-3</v>
      </c>
      <c r="E48" s="19">
        <f>+'[1]Консолидовани по нивоима'!E48</f>
        <v>85760.877828519966</v>
      </c>
      <c r="F48" s="46">
        <f>+'[1]Консолидовани по нивоима'!F48</f>
        <v>306463.083449158</v>
      </c>
      <c r="G48" s="46">
        <f>+'[1]Консолидовани по нивоима'!G48</f>
        <v>-60776.708226710005</v>
      </c>
      <c r="H48" s="46">
        <f>+'[1]Консолидовани по нивоима'!H48</f>
        <v>-133589.77639340798</v>
      </c>
      <c r="I48" s="46">
        <f>+'[1]Консолидовани по нивоима'!I48</f>
        <v>-354.28734099999929</v>
      </c>
      <c r="J48" s="46">
        <f>+'[1]Консолидовани по нивоима'!J48</f>
        <v>-2684.8059670900002</v>
      </c>
      <c r="K48" s="20">
        <f>+'[1]Консолидовани по нивоима'!K48</f>
        <v>-23296.62769243</v>
      </c>
      <c r="L48" s="58">
        <f>+'[1]Консолидовани по нивоима'!L48</f>
        <v>-85760.87294257</v>
      </c>
      <c r="M48" s="47">
        <f>+'[1]Консолидовани по нивоима'!M48</f>
        <v>-46762.322631600022</v>
      </c>
      <c r="N48" s="19">
        <f>+'[1]Консолидовани по нивоима'!N48</f>
        <v>-38998.550310969971</v>
      </c>
      <c r="O48" s="97">
        <f>+'[1]Консолидовани по нивоима'!O48</f>
        <v>-4.8859500093385577E-3</v>
      </c>
    </row>
    <row r="49" spans="2:17" ht="16.5" customHeight="1" x14ac:dyDescent="0.3">
      <c r="B49" s="4"/>
      <c r="C49" s="22" t="s">
        <v>51</v>
      </c>
      <c r="D49" s="23">
        <f>+'[1]Консолидовани по нивоима'!D49</f>
        <v>397270.45027918799</v>
      </c>
      <c r="E49" s="24">
        <f>+'[1]Консолидовани по нивоима'!E49</f>
        <v>296881.39863912802</v>
      </c>
      <c r="F49" s="29">
        <f>+'[1]Консолидовани по нивоима'!F49</f>
        <v>6598.4786974900017</v>
      </c>
      <c r="G49" s="29">
        <f>+'[1]Консолидовани по нивоима'!G49</f>
        <v>118863.00822671001</v>
      </c>
      <c r="H49" s="29">
        <f>+'[1]Консолидовани по нивоима'!H49</f>
        <v>141375.93071440799</v>
      </c>
      <c r="I49" s="29">
        <f>+'[1]Консолидовани по нивоима'!I49</f>
        <v>4062.5473409999995</v>
      </c>
      <c r="J49" s="29">
        <f>+'[1]Консолидовани по нивоима'!J49</f>
        <v>2684.8059670900002</v>
      </c>
      <c r="K49" s="30">
        <f>+'[1]Консолидовани по нивоима'!K49</f>
        <v>23296.62769243</v>
      </c>
      <c r="L49" s="31">
        <f>+'[1]Консолидовани по нивоима'!L49</f>
        <v>100389.05164006</v>
      </c>
      <c r="M49" s="44">
        <f>+'[1]Консолидовани по нивоима'!M49</f>
        <v>53360.801329090027</v>
      </c>
      <c r="N49" s="32">
        <f>+'[1]Консолидовани по нивоима'!N49</f>
        <v>47028.250310969968</v>
      </c>
      <c r="O49" s="95">
        <f>+'[1]Консолидовани по нивоима'!O49</f>
        <v>-397270.45027918799</v>
      </c>
    </row>
    <row r="50" spans="2:17" ht="16.5" customHeight="1" x14ac:dyDescent="0.3">
      <c r="B50" s="4"/>
      <c r="C50" s="45" t="s">
        <v>52</v>
      </c>
      <c r="D50" s="23">
        <f>+'[1]Консолидовани по нивоима'!D50</f>
        <v>397270.455165138</v>
      </c>
      <c r="E50" s="24">
        <f>+'[1]Консолидовани по нивоима'!E50</f>
        <v>382642.27646764799</v>
      </c>
      <c r="F50" s="29">
        <f>+'[1]Консолидовани по нивоима'!F50</f>
        <v>313061.56214664801</v>
      </c>
      <c r="G50" s="29">
        <f>+'[1]Консолидовани по нивоима'!G50</f>
        <v>58086.3</v>
      </c>
      <c r="H50" s="29">
        <f>+'[1]Консолидовани по нивоима'!H50</f>
        <v>7786.154321</v>
      </c>
      <c r="I50" s="29">
        <f>+'[1]Консолидовани по нивоима'!I50</f>
        <v>3708.26</v>
      </c>
      <c r="J50" s="29">
        <f>+'[1]Консолидовани по нивоима'!J50</f>
        <v>0</v>
      </c>
      <c r="K50" s="30">
        <f>+'[1]Консолидовани по нивоима'!K50</f>
        <v>0</v>
      </c>
      <c r="L50" s="31">
        <f>+'[1]Консолидовани по нивоима'!L50</f>
        <v>14628.178697490001</v>
      </c>
      <c r="M50" s="44">
        <f>+'[1]Консолидовани по нивоима'!M50</f>
        <v>6598.4786974900017</v>
      </c>
      <c r="N50" s="32">
        <f>+'[1]Консолидовани по нивоима'!N50</f>
        <v>8029.6999999999989</v>
      </c>
      <c r="O50" s="95">
        <f>+'[1]Консолидовани по нивоима'!O50</f>
        <v>-397270.455165138</v>
      </c>
    </row>
    <row r="51" spans="2:17" ht="16.5" customHeight="1" x14ac:dyDescent="0.3">
      <c r="B51" s="4"/>
      <c r="C51" s="45"/>
      <c r="D51" s="18"/>
      <c r="E51" s="24"/>
      <c r="F51" s="29"/>
      <c r="G51" s="29"/>
      <c r="H51" s="29"/>
      <c r="I51" s="29"/>
      <c r="J51" s="29"/>
      <c r="K51" s="30"/>
      <c r="L51" s="31"/>
      <c r="M51" s="44"/>
      <c r="N51" s="32"/>
      <c r="O51" s="95"/>
    </row>
    <row r="52" spans="2:17" ht="16.5" customHeight="1" x14ac:dyDescent="0.3">
      <c r="B52" s="4"/>
      <c r="C52" s="57" t="s">
        <v>53</v>
      </c>
      <c r="D52" s="18">
        <f>+'[1]Консолидовани по нивоима'!D52</f>
        <v>-29800.848873571027</v>
      </c>
      <c r="E52" s="59">
        <f>+'[1]Консолидовани по нивоима'!E52</f>
        <v>-61282.501469661132</v>
      </c>
      <c r="F52" s="60">
        <f>+'[1]Консолидовани по нивоима'!F52</f>
        <v>-80955.601228758169</v>
      </c>
      <c r="G52" s="60">
        <f>+'[1]Консолидовани по нивоима'!G52</f>
        <v>7527.9707297397981</v>
      </c>
      <c r="H52" s="60">
        <f>+'[1]Консолидовани по нивоима'!H52</f>
        <v>11675.633620397168</v>
      </c>
      <c r="I52" s="60">
        <f>+'[1]Консолидовани по нивоима'!I52</f>
        <v>1179.5568810000022</v>
      </c>
      <c r="J52" s="60">
        <f>+'[1]Консолидовани по нивоима'!J52</f>
        <v>54.000271590000921</v>
      </c>
      <c r="K52" s="61">
        <f>+'[1]Консолидовани по нивоима'!K52</f>
        <v>-764.06174362999445</v>
      </c>
      <c r="L52" s="62">
        <f>+'[1]Консолидовани по нивоима'!L52</f>
        <v>31481.652596090062</v>
      </c>
      <c r="M52" s="63">
        <f>+'[1]Консолидовани по нивоима'!M52</f>
        <v>24884.416101800049</v>
      </c>
      <c r="N52" s="59">
        <f>+'[1]Консолидовани по нивоима'!N52</f>
        <v>6597.2364942899858</v>
      </c>
      <c r="O52" s="99">
        <f>+'[1]Консолидовани по нивоима'!O52</f>
        <v>0</v>
      </c>
      <c r="Q52" s="2"/>
    </row>
    <row r="53" spans="2:17" ht="16.5" customHeight="1" x14ac:dyDescent="0.3">
      <c r="B53" s="4"/>
      <c r="C53" s="57" t="s">
        <v>65</v>
      </c>
      <c r="D53" s="18">
        <f>+'[1]Консолидовани по нивоима'!D53</f>
        <v>73985.557053338969</v>
      </c>
      <c r="E53" s="59">
        <f>+'[1]Консолидовани по нивоима'!E53</f>
        <v>41539.343750748863</v>
      </c>
      <c r="F53" s="60">
        <f>+'[1]Консолидовани по нивоима'!F53</f>
        <v>21631.497336651832</v>
      </c>
      <c r="G53" s="60">
        <f>+'[1]Консолидовани по нивоима'!G53</f>
        <v>7552.8307297397978</v>
      </c>
      <c r="H53" s="60">
        <f>+'[1]Консолидовани по нивоима'!H53</f>
        <v>11678.565275397168</v>
      </c>
      <c r="I53" s="60">
        <f>+'[1]Консолидовани по нивоима'!I53</f>
        <v>1179.5568810000022</v>
      </c>
      <c r="J53" s="60">
        <f>+'[1]Консолидовани по нивоима'!J53</f>
        <v>54.000271590000921</v>
      </c>
      <c r="K53" s="61">
        <f>+'[1]Консолидовани по нивоима'!K53</f>
        <v>-557.10674362999453</v>
      </c>
      <c r="L53" s="62">
        <f>+'[1]Консолидовани по нивоима'!L53</f>
        <v>32750.391302590062</v>
      </c>
      <c r="M53" s="63">
        <f>+'[1]Консолидовани по нивоима'!M53</f>
        <v>26087.85480830005</v>
      </c>
      <c r="N53" s="59">
        <f>+'[1]Консолидовани по нивоима'!N53</f>
        <v>6358.3584942899861</v>
      </c>
      <c r="O53" s="99">
        <f>+'[1]Консолидовани по нивоима'!O53</f>
        <v>0</v>
      </c>
    </row>
    <row r="54" spans="2:17" ht="16.5" customHeight="1" thickBot="1" x14ac:dyDescent="0.35">
      <c r="B54" s="4"/>
      <c r="C54" s="64"/>
      <c r="D54" s="18"/>
      <c r="E54" s="65"/>
      <c r="F54" s="66"/>
      <c r="G54" s="66"/>
      <c r="H54" s="66"/>
      <c r="I54" s="66"/>
      <c r="J54" s="66"/>
      <c r="K54" s="67"/>
      <c r="L54" s="68"/>
      <c r="M54" s="69"/>
      <c r="N54" s="65"/>
      <c r="O54" s="100"/>
    </row>
    <row r="55" spans="2:17" ht="16.5" customHeight="1" x14ac:dyDescent="0.3">
      <c r="B55" s="4"/>
      <c r="C55" s="70" t="s">
        <v>54</v>
      </c>
      <c r="D55" s="21"/>
      <c r="E55" s="71"/>
      <c r="F55" s="53"/>
      <c r="G55" s="72"/>
      <c r="H55" s="72"/>
      <c r="I55" s="72"/>
      <c r="J55" s="53"/>
      <c r="K55" s="54"/>
      <c r="L55" s="73"/>
      <c r="M55" s="73"/>
      <c r="N55" s="52"/>
      <c r="O55" s="101"/>
    </row>
    <row r="56" spans="2:17" ht="16.5" customHeight="1" x14ac:dyDescent="0.3">
      <c r="B56" s="4"/>
      <c r="C56" s="57" t="s">
        <v>55</v>
      </c>
      <c r="D56" s="18">
        <f>+'[1]Консолидовани по нивоима'!D56</f>
        <v>510464.24573966995</v>
      </c>
      <c r="E56" s="59">
        <f>+'[1]Консолидовани по нивоима'!E56</f>
        <v>503884.8840056099</v>
      </c>
      <c r="F56" s="60">
        <f>+'[1]Консолидовани по нивоима'!F56</f>
        <v>501184.18400560995</v>
      </c>
      <c r="G56" s="60">
        <f>+'[1]Консолидовани по нивоима'!G56</f>
        <v>2700.7000000000003</v>
      </c>
      <c r="H56" s="60">
        <f>+'[1]Консолидовани по нивоима'!H56</f>
        <v>0</v>
      </c>
      <c r="I56" s="60">
        <f>+'[1]Консолидовани по нивоима'!I56</f>
        <v>0</v>
      </c>
      <c r="J56" s="60">
        <f>+'[1]Консолидовани по нивоима'!J56</f>
        <v>0</v>
      </c>
      <c r="K56" s="61">
        <f>+'[1]Консолидовани по нивоима'!K56</f>
        <v>0</v>
      </c>
      <c r="L56" s="62">
        <f>+'[1]Консолидовани по нивоима'!L56</f>
        <v>6579.3617340599985</v>
      </c>
      <c r="M56" s="62">
        <f>+'[1]Консолидовани по нивоима'!M56</f>
        <v>6298.3617340599985</v>
      </c>
      <c r="N56" s="59">
        <f>+'[1]Консолидовани по нивоима'!N56</f>
        <v>281</v>
      </c>
      <c r="O56" s="99">
        <f>+'[1]Консолидовани по нивоима'!O56</f>
        <v>0</v>
      </c>
    </row>
    <row r="57" spans="2:17" ht="16.5" customHeight="1" x14ac:dyDescent="0.3">
      <c r="B57" s="4"/>
      <c r="C57" s="45" t="s">
        <v>75</v>
      </c>
      <c r="D57" s="23">
        <f>+'[1]Консолидовани по нивоима'!D57</f>
        <v>5597.740358</v>
      </c>
      <c r="E57" s="32">
        <f>+'[1]Консолидовани по нивоима'!E57</f>
        <v>5174.2481690100003</v>
      </c>
      <c r="F57" s="29">
        <f>+'[1]Консолидовани по нивоима'!F57</f>
        <v>4811.6281690100004</v>
      </c>
      <c r="G57" s="29">
        <f>+'[1]Консолидовани по нивоима'!G57</f>
        <v>362.62</v>
      </c>
      <c r="H57" s="29">
        <f>+'[1]Консолидовани по нивоима'!H57</f>
        <v>0</v>
      </c>
      <c r="I57" s="29">
        <f>+'[1]Консолидовани по нивоима'!I57</f>
        <v>0</v>
      </c>
      <c r="J57" s="29">
        <f>+'[1]Консолидовани по нивоима'!J57</f>
        <v>0</v>
      </c>
      <c r="K57" s="30">
        <f>+'[1]Консолидовани по нивоима'!K57</f>
        <v>0</v>
      </c>
      <c r="L57" s="31">
        <f>+'[1]Консолидовани по нивоима'!L57</f>
        <v>423.49218898999976</v>
      </c>
      <c r="M57" s="31">
        <f>+'[1]Консолидовани по нивоима'!M57</f>
        <v>409.69218898999975</v>
      </c>
      <c r="N57" s="32">
        <f>+'[1]Консолидовани по нивоима'!N57</f>
        <v>13.8</v>
      </c>
      <c r="O57" s="95">
        <f>+'[1]Консолидовани по нивоима'!O57</f>
        <v>0</v>
      </c>
    </row>
    <row r="58" spans="2:17" ht="16.5" customHeight="1" x14ac:dyDescent="0.3">
      <c r="B58" s="4"/>
      <c r="C58" s="45" t="s">
        <v>56</v>
      </c>
      <c r="D58" s="23">
        <f>+'[1]Консолидовани по нивоима'!D58</f>
        <v>11320.65183099</v>
      </c>
      <c r="E58" s="32">
        <f>+'[1]Консолидовани по нивоима'!E58</f>
        <v>11291.45183099</v>
      </c>
      <c r="F58" s="29">
        <f>+'[1]Консолидовани по нивоима'!F58</f>
        <v>8953.3718309899996</v>
      </c>
      <c r="G58" s="29">
        <f>+'[1]Консолидовани по нивоима'!G58</f>
        <v>2338.0800000000004</v>
      </c>
      <c r="H58" s="29">
        <f>+'[1]Консолидовани по нивоима'!H58</f>
        <v>0</v>
      </c>
      <c r="I58" s="29">
        <f>+'[1]Консолидовани по нивоима'!I58</f>
        <v>0</v>
      </c>
      <c r="J58" s="29">
        <f>+'[1]Консолидовани по нивоима'!J58</f>
        <v>0</v>
      </c>
      <c r="K58" s="30">
        <f>+'[1]Консолидовани по нивоима'!K58</f>
        <v>0</v>
      </c>
      <c r="L58" s="31">
        <f>+'[1]Консолидовани по нивоима'!L58</f>
        <v>29.200000000000003</v>
      </c>
      <c r="M58" s="31">
        <f>+'[1]Консолидовани по нивоима'!M58</f>
        <v>0</v>
      </c>
      <c r="N58" s="32">
        <f>+'[1]Консолидовани по нивоима'!N58</f>
        <v>29.200000000000003</v>
      </c>
      <c r="O58" s="95">
        <f>+'[1]Консолидовани по нивоима'!O58</f>
        <v>0</v>
      </c>
    </row>
    <row r="59" spans="2:17" ht="16.5" customHeight="1" x14ac:dyDescent="0.3">
      <c r="B59" s="4"/>
      <c r="C59" s="45" t="s">
        <v>57</v>
      </c>
      <c r="D59" s="23">
        <f>+'[1]Консолидовани по нивоима'!D59</f>
        <v>218189.29186658</v>
      </c>
      <c r="E59" s="32">
        <f>+'[1]Консолидовани по нивоима'!E59</f>
        <v>212317.88400560999</v>
      </c>
      <c r="F59" s="29">
        <f>+'[1]Консолидовани по нивоима'!F59</f>
        <v>212317.88400560999</v>
      </c>
      <c r="G59" s="29">
        <f>+'[1]Консолидовани по нивоима'!G59</f>
        <v>0</v>
      </c>
      <c r="H59" s="29">
        <f>+'[1]Консолидовани по нивоима'!H59</f>
        <v>0</v>
      </c>
      <c r="I59" s="29">
        <f>+'[1]Консолидовани по нивоима'!I59</f>
        <v>0</v>
      </c>
      <c r="J59" s="29">
        <f>+'[1]Консолидовани по нивоима'!J59</f>
        <v>0</v>
      </c>
      <c r="K59" s="30">
        <f>+'[1]Консолидовани по нивоима'!K59</f>
        <v>0</v>
      </c>
      <c r="L59" s="31">
        <f>+'[1]Консолидовани по нивоима'!L59</f>
        <v>5871.4078609699991</v>
      </c>
      <c r="M59" s="31">
        <f>+'[1]Консолидовани по нивоима'!M59</f>
        <v>5633.4078609699991</v>
      </c>
      <c r="N59" s="32">
        <f>+'[1]Консолидовани по нивоима'!N59</f>
        <v>238</v>
      </c>
      <c r="O59" s="95">
        <f>+'[1]Консолидовани по нивоима'!O59</f>
        <v>0</v>
      </c>
    </row>
    <row r="60" spans="2:17" ht="16.5" customHeight="1" x14ac:dyDescent="0.3">
      <c r="B60" s="4"/>
      <c r="C60" s="45" t="s">
        <v>58</v>
      </c>
      <c r="D60" s="23">
        <f>+'[1]Консолидовани по нивоима'!D60</f>
        <v>275356.56168409996</v>
      </c>
      <c r="E60" s="32">
        <f>+'[1]Консолидовани по нивоима'!E60</f>
        <v>275101.29999999993</v>
      </c>
      <c r="F60" s="29">
        <f>+'[1]Консолидовани по нивоима'!F60</f>
        <v>275101.29999999993</v>
      </c>
      <c r="G60" s="29">
        <f>+'[1]Консолидовани по нивоима'!G60</f>
        <v>0</v>
      </c>
      <c r="H60" s="29">
        <f>+'[1]Консолидовани по нивоима'!H60</f>
        <v>0</v>
      </c>
      <c r="I60" s="29">
        <f>+'[1]Консолидовани по нивоима'!I60</f>
        <v>0</v>
      </c>
      <c r="J60" s="29">
        <f>+'[1]Консолидовани по нивоима'!J60</f>
        <v>0</v>
      </c>
      <c r="K60" s="30">
        <f>+'[1]Консолидовани по нивоима'!K60</f>
        <v>0</v>
      </c>
      <c r="L60" s="31">
        <f>+'[1]Консолидовани по нивоима'!L60</f>
        <v>255.26168410000002</v>
      </c>
      <c r="M60" s="31">
        <f>+'[1]Консолидовани по нивоима'!M60</f>
        <v>255.26168410000002</v>
      </c>
      <c r="N60" s="32">
        <f>+'[1]Консолидовани по нивоима'!N60</f>
        <v>0</v>
      </c>
      <c r="O60" s="95">
        <f>+'[1]Консолидовани по нивоима'!O60</f>
        <v>0</v>
      </c>
    </row>
    <row r="61" spans="2:17" ht="16.5" customHeight="1" x14ac:dyDescent="0.3">
      <c r="B61" s="4"/>
      <c r="C61" s="45"/>
      <c r="D61" s="18"/>
      <c r="E61" s="32"/>
      <c r="F61" s="29"/>
      <c r="G61" s="29"/>
      <c r="H61" s="29"/>
      <c r="I61" s="29"/>
      <c r="J61" s="29"/>
      <c r="K61" s="30"/>
      <c r="L61" s="31"/>
      <c r="M61" s="31"/>
      <c r="N61" s="32"/>
      <c r="O61" s="95"/>
    </row>
    <row r="62" spans="2:17" ht="16.5" customHeight="1" x14ac:dyDescent="0.3">
      <c r="B62" s="4"/>
      <c r="C62" s="57" t="s">
        <v>59</v>
      </c>
      <c r="D62" s="18">
        <f>+'[1]Консолидовани по нивоима'!D62</f>
        <v>372356.68430122</v>
      </c>
      <c r="E62" s="59">
        <f>+'[1]Консолидовани по нивоима'!E62</f>
        <v>363501.95183952997</v>
      </c>
      <c r="F62" s="60">
        <f>+'[1]Консолидовани по нивоима'!F62</f>
        <v>358596.03183952998</v>
      </c>
      <c r="G62" s="60">
        <f>+'[1]Консолидовани по нивоима'!G62</f>
        <v>2295.88</v>
      </c>
      <c r="H62" s="60">
        <f>+'[1]Консолидовани по нивоима'!H62</f>
        <v>0</v>
      </c>
      <c r="I62" s="60">
        <f>+'[1]Консолидовани по нивоима'!I62</f>
        <v>0</v>
      </c>
      <c r="J62" s="60">
        <f>+'[1]Консолидовани по нивоима'!J62</f>
        <v>0</v>
      </c>
      <c r="K62" s="61">
        <f>+'[1]Консолидовани по нивоима'!K62</f>
        <v>2610.04</v>
      </c>
      <c r="L62" s="62">
        <f>+'[1]Консолидовани по нивоима'!L62</f>
        <v>8854.7324616899987</v>
      </c>
      <c r="M62" s="62">
        <f>+'[1]Консолидовани по нивоима'!M62</f>
        <v>7967.2324616899987</v>
      </c>
      <c r="N62" s="59">
        <f>+'[1]Консолидовани по нивоима'!N62</f>
        <v>887.49999999999989</v>
      </c>
      <c r="O62" s="99">
        <f>+'[1]Консолидовани по нивоима'!O62</f>
        <v>0</v>
      </c>
    </row>
    <row r="63" spans="2:17" ht="16.5" customHeight="1" x14ac:dyDescent="0.3">
      <c r="B63" s="4"/>
      <c r="C63" s="45" t="s">
        <v>60</v>
      </c>
      <c r="D63" s="23">
        <f>+'[1]Консолидовани по нивоима'!D63</f>
        <v>237813.59879875003</v>
      </c>
      <c r="E63" s="32">
        <f>+'[1]Консолидовани по нивоима'!E63</f>
        <v>232471.47183953002</v>
      </c>
      <c r="F63" s="29">
        <f>+'[1]Консолидовани по нивоима'!F63</f>
        <v>229861.43183953001</v>
      </c>
      <c r="G63" s="29">
        <f>+'[1]Консолидовани по нивоима'!G63</f>
        <v>0</v>
      </c>
      <c r="H63" s="29">
        <f>+'[1]Консолидовани по нивоима'!H63</f>
        <v>0</v>
      </c>
      <c r="I63" s="29">
        <f>+'[1]Консолидовани по нивоима'!I63</f>
        <v>0</v>
      </c>
      <c r="J63" s="29">
        <f>+'[1]Консолидовани по нивоима'!J63</f>
        <v>0</v>
      </c>
      <c r="K63" s="30">
        <f>+'[1]Консолидовани по нивоима'!K63</f>
        <v>2610.04</v>
      </c>
      <c r="L63" s="31">
        <f>+'[1]Консолидовани по нивоима'!L63</f>
        <v>5342.1269592199997</v>
      </c>
      <c r="M63" s="31">
        <f>+'[1]Консолидовани по нивоима'!M63</f>
        <v>4454.6269592199997</v>
      </c>
      <c r="N63" s="32">
        <f>+'[1]Консолидовани по нивоима'!N63</f>
        <v>887.49999999999989</v>
      </c>
      <c r="O63" s="95">
        <f>+'[1]Консолидовани по нивоима'!O63</f>
        <v>0</v>
      </c>
    </row>
    <row r="64" spans="2:17" ht="16.5" customHeight="1" x14ac:dyDescent="0.3">
      <c r="B64" s="4"/>
      <c r="C64" s="45" t="s">
        <v>61</v>
      </c>
      <c r="D64" s="23">
        <f>+'[1]Консолидовани по нивоима'!D64</f>
        <v>91859.505502470012</v>
      </c>
      <c r="E64" s="32">
        <f>+'[1]Консолидовани по нивоима'!E64</f>
        <v>88346.900000000009</v>
      </c>
      <c r="F64" s="29">
        <f>+'[1]Консолидовани по нивоима'!F64</f>
        <v>88346.900000000009</v>
      </c>
      <c r="G64" s="29">
        <f>+'[1]Консолидовани по нивоима'!G64</f>
        <v>0</v>
      </c>
      <c r="H64" s="29">
        <f>+'[1]Консолидовани по нивоима'!H64</f>
        <v>0</v>
      </c>
      <c r="I64" s="29">
        <f>+'[1]Консолидовани по нивоима'!I64</f>
        <v>0</v>
      </c>
      <c r="J64" s="29">
        <f>+'[1]Консолидовани по нивоима'!J64</f>
        <v>0</v>
      </c>
      <c r="K64" s="30">
        <f>+'[1]Консолидовани по нивоима'!K64</f>
        <v>0</v>
      </c>
      <c r="L64" s="31">
        <f>+'[1]Консолидовани по нивоима'!L64</f>
        <v>3512.605502469999</v>
      </c>
      <c r="M64" s="31">
        <f>+'[1]Консолидовани по нивоима'!M64</f>
        <v>3512.605502469999</v>
      </c>
      <c r="N64" s="32">
        <f>+'[1]Консолидовани по нивоима'!N64</f>
        <v>0</v>
      </c>
      <c r="O64" s="95">
        <f>+'[1]Консолидовани по нивоима'!O64</f>
        <v>0</v>
      </c>
    </row>
    <row r="65" spans="2:15" ht="16.5" customHeight="1" x14ac:dyDescent="0.3">
      <c r="B65" s="4"/>
      <c r="C65" s="45" t="s">
        <v>62</v>
      </c>
      <c r="D65" s="23">
        <f>+'[1]Консолидовани по нивоима'!D65</f>
        <v>42683.57999999998</v>
      </c>
      <c r="E65" s="32">
        <f>+'[1]Консолидовани по нивоима'!E65</f>
        <v>42683.57999999998</v>
      </c>
      <c r="F65" s="29">
        <f>+'[1]Консолидовани по нивоима'!F65</f>
        <v>40387.699999999983</v>
      </c>
      <c r="G65" s="29">
        <f>+'[1]Консолидовани по нивоима'!G65</f>
        <v>2295.88</v>
      </c>
      <c r="H65" s="29">
        <f>+'[1]Консолидовани по нивоима'!H65</f>
        <v>0</v>
      </c>
      <c r="I65" s="29">
        <f>+'[1]Консолидовани по нивоима'!I65</f>
        <v>0</v>
      </c>
      <c r="J65" s="29">
        <f>+'[1]Консолидовани по нивоима'!J65</f>
        <v>0</v>
      </c>
      <c r="K65" s="30">
        <f>+'[1]Консолидовани по нивоима'!K65</f>
        <v>0</v>
      </c>
      <c r="L65" s="31">
        <f>+'[1]Консолидовани по нивоима'!L65</f>
        <v>0</v>
      </c>
      <c r="M65" s="31">
        <f>+'[1]Консолидовани по нивоима'!M65</f>
        <v>0</v>
      </c>
      <c r="N65" s="32">
        <f>+'[1]Консолидовани по нивоима'!N65</f>
        <v>0</v>
      </c>
      <c r="O65" s="95">
        <f>+'[1]Консолидовани по нивоима'!O65</f>
        <v>0</v>
      </c>
    </row>
    <row r="66" spans="2:15" ht="16.5" customHeight="1" thickBot="1" x14ac:dyDescent="0.35">
      <c r="B66" s="4"/>
      <c r="C66" s="64"/>
      <c r="D66" s="18"/>
      <c r="E66" s="74"/>
      <c r="F66" s="75"/>
      <c r="G66" s="75"/>
      <c r="H66" s="75"/>
      <c r="I66" s="75"/>
      <c r="J66" s="75"/>
      <c r="K66" s="76"/>
      <c r="L66" s="77"/>
      <c r="M66" s="77"/>
      <c r="N66" s="74"/>
      <c r="O66" s="100"/>
    </row>
    <row r="67" spans="2:15" ht="16.5" customHeight="1" x14ac:dyDescent="0.3">
      <c r="B67" s="4"/>
      <c r="C67" s="57" t="s">
        <v>63</v>
      </c>
      <c r="D67" s="21">
        <f>+'[1]Консолидовани по нивоима'!D67</f>
        <v>108306.71256487892</v>
      </c>
      <c r="E67" s="59">
        <f>+'[1]Консолидовани по нивоима'!E67</f>
        <v>79100.4306964188</v>
      </c>
      <c r="F67" s="78">
        <f>+'[1]Консолидовани по нивоима'!F67</f>
        <v>61632.550937321794</v>
      </c>
      <c r="G67" s="60">
        <f>+'[1]Консолидовани по нивоима'!G67</f>
        <v>7932.7907297397987</v>
      </c>
      <c r="H67" s="60">
        <f>+'[1]Консолидовани по нивоима'!H67</f>
        <v>11675.633620397168</v>
      </c>
      <c r="I67" s="60">
        <f>+'[1]Консолидовани по нивоима'!I67</f>
        <v>1179.5568810000022</v>
      </c>
      <c r="J67" s="60">
        <f>+'[1]Консолидовани по нивоима'!J67</f>
        <v>54.000271590000921</v>
      </c>
      <c r="K67" s="61">
        <f>+'[1]Консолидовани по нивоима'!K67</f>
        <v>-3374.1017436299944</v>
      </c>
      <c r="L67" s="62">
        <f>+'[1]Консолидовани по нивоима'!L67</f>
        <v>29206.281868460057</v>
      </c>
      <c r="M67" s="62">
        <f>+'[1]Консолидовани по нивоима'!M67</f>
        <v>23215.545374170048</v>
      </c>
      <c r="N67" s="59">
        <f>+'[1]Консолидовани по нивоима'!N67</f>
        <v>5990.7364942899858</v>
      </c>
      <c r="O67" s="99">
        <f>+'[1]Консолидовани по нивоима'!O67</f>
        <v>0</v>
      </c>
    </row>
    <row r="68" spans="2:15" ht="16.5" customHeight="1" thickBot="1" x14ac:dyDescent="0.35">
      <c r="B68" s="4"/>
      <c r="C68" s="79" t="s">
        <v>64</v>
      </c>
      <c r="D68" s="80">
        <f>+'[1]Консолидовани по нивоима'!D68</f>
        <v>29800.848873571027</v>
      </c>
      <c r="E68" s="81">
        <f>+'[1]Консолидовани по нивоима'!E68</f>
        <v>61282.501469661132</v>
      </c>
      <c r="F68" s="82">
        <f>+'[1]Консолидовани по нивоима'!F68</f>
        <v>80955.601228758169</v>
      </c>
      <c r="G68" s="82">
        <f>+'[1]Консолидовани по нивоима'!G68</f>
        <v>-7527.9707297397981</v>
      </c>
      <c r="H68" s="82">
        <f>+'[1]Консолидовани по нивоима'!H68</f>
        <v>-11675.633620397168</v>
      </c>
      <c r="I68" s="82">
        <f>+'[1]Консолидовани по нивоима'!I68</f>
        <v>-1179.5568810000022</v>
      </c>
      <c r="J68" s="82">
        <f>+'[1]Консолидовани по нивоима'!J68</f>
        <v>-54.000271590000921</v>
      </c>
      <c r="K68" s="83">
        <f>+'[1]Консолидовани по нивоима'!K68</f>
        <v>764.06174362999445</v>
      </c>
      <c r="L68" s="84">
        <f>+'[1]Консолидовани по нивоима'!L68</f>
        <v>-31481.652596090058</v>
      </c>
      <c r="M68" s="84">
        <f>+'[1]Консолидовани по нивоима'!M68</f>
        <v>-24884.416101800049</v>
      </c>
      <c r="N68" s="81">
        <f>+'[1]Консолидовани по нивоима'!N68</f>
        <v>-6597.2364942899858</v>
      </c>
      <c r="O68" s="102">
        <f>+'[1]Консолидовани по нивоима'!O68</f>
        <v>0</v>
      </c>
    </row>
    <row r="69" spans="2:15" ht="14.4" thickTop="1" x14ac:dyDescent="0.3">
      <c r="C69" s="86" t="s">
        <v>73</v>
      </c>
      <c r="D69" s="87"/>
      <c r="E69" s="87"/>
      <c r="F69" s="87"/>
      <c r="G69" s="87"/>
      <c r="H69" s="87"/>
      <c r="I69" s="87"/>
      <c r="J69" s="87"/>
      <c r="K69" s="87"/>
      <c r="L69" s="59"/>
      <c r="M69" s="59"/>
      <c r="N69" s="59"/>
      <c r="O69" s="59"/>
    </row>
    <row r="70" spans="2:15" s="88" customFormat="1" x14ac:dyDescent="0.3">
      <c r="C70" s="86" t="s">
        <v>68</v>
      </c>
      <c r="D70" s="87"/>
      <c r="E70" s="87"/>
      <c r="F70" s="87"/>
      <c r="G70" s="87"/>
      <c r="H70" s="87"/>
      <c r="I70" s="87"/>
      <c r="J70" s="87"/>
      <c r="K70" s="87"/>
      <c r="L70" s="59"/>
      <c r="M70" s="59"/>
      <c r="N70" s="59"/>
      <c r="O70" s="59"/>
    </row>
    <row r="71" spans="2:15" ht="13.95" customHeight="1" x14ac:dyDescent="0.3">
      <c r="C71" s="88" t="s">
        <v>66</v>
      </c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2"/>
    </row>
    <row r="72" spans="2:15" ht="16.2" customHeight="1" x14ac:dyDescent="0.3">
      <c r="C72" s="104" t="s">
        <v>69</v>
      </c>
      <c r="D72" s="104"/>
      <c r="E72" s="104"/>
      <c r="F72" s="104"/>
      <c r="G72" s="104"/>
      <c r="H72" s="104"/>
      <c r="I72" s="104"/>
      <c r="J72" s="91"/>
      <c r="K72" s="91"/>
      <c r="L72" s="91"/>
      <c r="M72" s="91"/>
      <c r="N72" s="91"/>
      <c r="O72" s="91"/>
    </row>
    <row r="73" spans="2:15" x14ac:dyDescent="0.3">
      <c r="C73" s="88" t="s">
        <v>74</v>
      </c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 x14ac:dyDescent="0.3"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 x14ac:dyDescent="0.3"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</sheetData>
  <mergeCells count="2">
    <mergeCell ref="C4:I4"/>
    <mergeCell ref="C72:I72"/>
  </mergeCells>
  <pageMargins left="0.70866141732283472" right="0.70866141732283472" top="0.74803149606299213" bottom="0.74803149606299213" header="0.31496062992125984" footer="0.31496062992125984"/>
  <pageSetup scale="43" orientation="portrait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Consolidated by Levels</vt:lpstr>
      <vt:lpstr>'Consolidated by Levels'!Print_Area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2022-12-30T08:22:16Z</dcterms:modified>
</cp:coreProperties>
</file>