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9F4E448-D0FA-49F0-8D16-21055BDF93C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комисије" sheetId="1" r:id="rId1"/>
    <sheet name="уговори" sheetId="2" r:id="rId2"/>
    <sheet name="komisije-prenos" sheetId="4" r:id="rId3"/>
    <sheet name="ugovori-prenos" sheetId="5" r:id="rId4"/>
    <sheet name="funkcije" sheetId="7" state="hidden" r:id="rId5"/>
  </sheets>
  <externalReferences>
    <externalReference r:id="rId6"/>
  </externalReferences>
  <definedNames>
    <definedName name="izvor">#REF!</definedName>
    <definedName name="Programi">OFFSET([1]spisak!$C$13:$C$32,0,0,COUNTA([1]spisak!$C$13:$C$32),1)</definedName>
    <definedName name="Projekti">OFFSET([1]spisak!#REF!,0,0,COUNTA([1]spisak!#REF!),1)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5" l="1"/>
  <c r="F8" i="5" s="1"/>
  <c r="F7" i="5"/>
  <c r="F9" i="5" l="1"/>
  <c r="F10" i="5" l="1"/>
  <c r="F11" i="5" l="1"/>
  <c r="F12" i="5" l="1"/>
  <c r="F13" i="5" s="1"/>
  <c r="F14" i="5" l="1"/>
  <c r="F15" i="5" s="1"/>
  <c r="A1" i="5" l="1"/>
  <c r="K4" i="5"/>
  <c r="J4" i="5"/>
  <c r="I4" i="5"/>
  <c r="H4" i="5"/>
  <c r="G4" i="5"/>
  <c r="D4" i="5"/>
  <c r="B4" i="5"/>
  <c r="K4" i="4"/>
  <c r="J4" i="4"/>
  <c r="I4" i="4"/>
  <c r="H4" i="4"/>
  <c r="G4" i="4"/>
  <c r="A1" i="4"/>
  <c r="F5" i="4" s="1"/>
  <c r="E4" i="4"/>
  <c r="D4" i="4"/>
  <c r="E4" i="5"/>
  <c r="F6" i="4" l="1"/>
  <c r="F7" i="4" s="1"/>
  <c r="A5" i="4"/>
  <c r="F5" i="5"/>
  <c r="A5" i="5"/>
  <c r="A6" i="5" s="1"/>
  <c r="J5" i="4"/>
  <c r="H5" i="4"/>
  <c r="G5" i="4"/>
  <c r="K5" i="4"/>
  <c r="I5" i="4"/>
  <c r="F8" i="4" l="1"/>
  <c r="A6" i="4"/>
  <c r="G5" i="5"/>
  <c r="K5" i="5"/>
  <c r="J5" i="5"/>
  <c r="I5" i="5"/>
  <c r="H5" i="5"/>
  <c r="B6" i="5"/>
  <c r="B5" i="5"/>
  <c r="E5" i="5"/>
  <c r="E6" i="5" s="1"/>
  <c r="D5" i="5"/>
  <c r="D6" i="5" s="1"/>
  <c r="A7" i="5"/>
  <c r="K6" i="4"/>
  <c r="J6" i="4"/>
  <c r="I6" i="4"/>
  <c r="H6" i="4"/>
  <c r="G6" i="4"/>
  <c r="C4" i="5"/>
  <c r="F9" i="4" l="1"/>
  <c r="F10" i="4" s="1"/>
  <c r="F11" i="4" s="1"/>
  <c r="A7" i="4"/>
  <c r="C5" i="5"/>
  <c r="C6" i="5"/>
  <c r="A8" i="5"/>
  <c r="A9" i="5" s="1"/>
  <c r="B7" i="5"/>
  <c r="C7" i="5"/>
  <c r="G6" i="5"/>
  <c r="J6" i="5"/>
  <c r="H6" i="5"/>
  <c r="K6" i="5"/>
  <c r="I6" i="5"/>
  <c r="E7" i="5"/>
  <c r="D7" i="5"/>
  <c r="H7" i="4"/>
  <c r="G7" i="4"/>
  <c r="K7" i="4"/>
  <c r="J7" i="4"/>
  <c r="I7" i="4"/>
  <c r="F12" i="4" l="1"/>
  <c r="E8" i="5"/>
  <c r="A8" i="4"/>
  <c r="D8" i="5"/>
  <c r="K7" i="5"/>
  <c r="J7" i="5"/>
  <c r="I7" i="5"/>
  <c r="H7" i="5"/>
  <c r="G7" i="5"/>
  <c r="C9" i="5"/>
  <c r="B9" i="5"/>
  <c r="B8" i="5"/>
  <c r="C8" i="5"/>
  <c r="D9" i="5"/>
  <c r="E9" i="5"/>
  <c r="A10" i="5"/>
  <c r="G8" i="4"/>
  <c r="K8" i="4"/>
  <c r="J8" i="4"/>
  <c r="I8" i="4"/>
  <c r="H8" i="4"/>
  <c r="F13" i="4" l="1"/>
  <c r="F14" i="4" s="1"/>
  <c r="F15" i="4" s="1"/>
  <c r="A9" i="4"/>
  <c r="K8" i="5"/>
  <c r="J8" i="5"/>
  <c r="I8" i="5"/>
  <c r="H8" i="5"/>
  <c r="G8" i="5"/>
  <c r="C10" i="5"/>
  <c r="B10" i="5"/>
  <c r="E10" i="5"/>
  <c r="D10" i="5"/>
  <c r="A11" i="5"/>
  <c r="J9" i="4"/>
  <c r="I9" i="4"/>
  <c r="H9" i="4"/>
  <c r="G9" i="4"/>
  <c r="K9" i="4"/>
  <c r="A10" i="4" l="1"/>
  <c r="A11" i="4" s="1"/>
  <c r="B11" i="5"/>
  <c r="C11" i="5"/>
  <c r="K10" i="5"/>
  <c r="J10" i="5"/>
  <c r="I10" i="5"/>
  <c r="H10" i="5"/>
  <c r="G10" i="5"/>
  <c r="G9" i="5"/>
  <c r="H9" i="5"/>
  <c r="J9" i="5"/>
  <c r="K9" i="5"/>
  <c r="I9" i="5"/>
  <c r="E11" i="5"/>
  <c r="D11" i="5"/>
  <c r="A12" i="5"/>
  <c r="G10" i="4"/>
  <c r="K10" i="4"/>
  <c r="J10" i="4"/>
  <c r="I10" i="4"/>
  <c r="H10" i="4"/>
  <c r="A12" i="4" l="1"/>
  <c r="K11" i="5"/>
  <c r="J11" i="5"/>
  <c r="I11" i="5"/>
  <c r="G11" i="5"/>
  <c r="H11" i="5"/>
  <c r="C12" i="5"/>
  <c r="B12" i="5"/>
  <c r="G12" i="5"/>
  <c r="J12" i="5"/>
  <c r="H12" i="5"/>
  <c r="K12" i="5"/>
  <c r="I12" i="5"/>
  <c r="E12" i="5"/>
  <c r="D12" i="5"/>
  <c r="A13" i="5"/>
  <c r="K11" i="4"/>
  <c r="J11" i="4"/>
  <c r="I11" i="4"/>
  <c r="H11" i="4"/>
  <c r="G11" i="4"/>
  <c r="A13" i="4" l="1"/>
  <c r="K13" i="5"/>
  <c r="J13" i="5"/>
  <c r="I13" i="5"/>
  <c r="H13" i="5"/>
  <c r="G13" i="5"/>
  <c r="C13" i="5"/>
  <c r="B13" i="5"/>
  <c r="E13" i="5"/>
  <c r="D13" i="5"/>
  <c r="A14" i="5"/>
  <c r="G12" i="4"/>
  <c r="K12" i="4"/>
  <c r="J12" i="4"/>
  <c r="I12" i="4"/>
  <c r="H12" i="4"/>
  <c r="A14" i="4" l="1"/>
  <c r="A15" i="4" s="1"/>
  <c r="B14" i="5"/>
  <c r="C14" i="5"/>
  <c r="K14" i="5"/>
  <c r="J14" i="5"/>
  <c r="I14" i="5"/>
  <c r="H14" i="5"/>
  <c r="G14" i="5"/>
  <c r="D14" i="5"/>
  <c r="E14" i="5"/>
  <c r="A15" i="5"/>
  <c r="K13" i="4"/>
  <c r="J13" i="4"/>
  <c r="I13" i="4"/>
  <c r="H13" i="4"/>
  <c r="G13" i="4"/>
  <c r="G15" i="5" l="1"/>
  <c r="H15" i="5"/>
  <c r="J15" i="5"/>
  <c r="K15" i="5"/>
  <c r="I15" i="5"/>
  <c r="C15" i="5"/>
  <c r="B15" i="5"/>
  <c r="E15" i="5"/>
  <c r="D15" i="5"/>
  <c r="K15" i="4"/>
  <c r="J15" i="4"/>
  <c r="I15" i="4"/>
  <c r="H15" i="4"/>
  <c r="G15" i="4"/>
  <c r="I14" i="4"/>
  <c r="H14" i="4"/>
  <c r="G14" i="4"/>
  <c r="K14" i="4"/>
  <c r="J14" i="4"/>
  <c r="B4" i="4" l="1"/>
  <c r="C4" i="4"/>
  <c r="E5" i="4" l="1"/>
  <c r="D5" i="4"/>
  <c r="C5" i="4"/>
  <c r="B5" i="4"/>
  <c r="B6" i="4"/>
  <c r="C6" i="4"/>
  <c r="D6" i="4" l="1"/>
  <c r="D7" i="4" s="1"/>
  <c r="E6" i="4"/>
  <c r="E7" i="4" s="1"/>
  <c r="B9" i="4"/>
  <c r="C9" i="4"/>
  <c r="C7" i="4"/>
  <c r="B7" i="4"/>
  <c r="E8" i="4" l="1"/>
  <c r="E9" i="4" s="1"/>
  <c r="D8" i="4"/>
  <c r="D9" i="4" s="1"/>
  <c r="C8" i="4"/>
  <c r="B8" i="4"/>
  <c r="C11" i="4" l="1"/>
  <c r="B11" i="4"/>
  <c r="D10" i="4"/>
  <c r="D11" i="4" s="1"/>
  <c r="D12" i="4" s="1"/>
  <c r="E10" i="4" l="1"/>
  <c r="E11" i="4" s="1"/>
  <c r="E12" i="4" s="1"/>
  <c r="B10" i="4"/>
  <c r="C10" i="4"/>
  <c r="C12" i="4"/>
  <c r="B12" i="4"/>
  <c r="E13" i="4" l="1"/>
  <c r="E14" i="4" s="1"/>
  <c r="D13" i="4"/>
  <c r="D14" i="4" s="1"/>
  <c r="B14" i="4"/>
  <c r="C14" i="4"/>
  <c r="C13" i="4"/>
  <c r="B13" i="4"/>
  <c r="D15" i="4" l="1"/>
  <c r="E15" i="4"/>
  <c r="C15" i="4"/>
  <c r="B15" i="4"/>
</calcChain>
</file>

<file path=xl/sharedStrings.xml><?xml version="1.0" encoding="utf-8"?>
<sst xmlns="http://schemas.openxmlformats.org/spreadsheetml/2006/main" count="131" uniqueCount="110">
  <si>
    <t>Редни број</t>
  </si>
  <si>
    <t>Број чланова</t>
  </si>
  <si>
    <t>Потпис овлашћеног лица</t>
  </si>
  <si>
    <t>_____________________</t>
  </si>
  <si>
    <t>Начин обрачуна накнаде (на месечном нивоу, по одржаној седници  и слично)</t>
  </si>
  <si>
    <t>Правни основ за оснивање</t>
  </si>
  <si>
    <t>Назив комисија и других сталних и привремених радних тела</t>
  </si>
  <si>
    <t>Висина накнаде по члану (нето)</t>
  </si>
  <si>
    <t>Врста уговора</t>
  </si>
  <si>
    <t xml:space="preserve">Период за који је закључен уговор </t>
  </si>
  <si>
    <t>Висина нето месечне накнаде из уговора</t>
  </si>
  <si>
    <t>Висина бруто месечне накнаде из уговора</t>
  </si>
  <si>
    <r>
      <t xml:space="preserve">Taбела </t>
    </r>
    <r>
      <rPr>
        <b/>
        <sz val="14"/>
        <color rgb="FFFF0000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- Подаци о комисијама и другим сталним и привременим радним телима</t>
    </r>
  </si>
  <si>
    <t>Шифра корисника:</t>
  </si>
  <si>
    <t>Шифра функције:</t>
  </si>
  <si>
    <t>FUNKCIJA</t>
  </si>
  <si>
    <t>NAZIV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</si>
  <si>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</si>
  <si>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</si>
  <si>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</si>
  <si>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</si>
  <si>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</si>
  <si>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</si>
  <si>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</si>
  <si>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</si>
  <si>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</si>
  <si>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</si>
  <si>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</si>
  <si>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</si>
  <si>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</si>
  <si>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</si>
  <si>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</si>
  <si>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</si>
  <si>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</si>
  <si>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</si>
  <si>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</si>
  <si>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</si>
  <si>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</si>
  <si>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Опште јавне услуге некласификоване на другом месту</t>
  </si>
  <si>
    <t>170</t>
  </si>
  <si>
    <t>Трансакције  јавног дуга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</si>
  <si>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</si>
  <si>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</si>
  <si>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</si>
  <si>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</si>
  <si>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</si>
  <si>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</si>
  <si>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</si>
  <si>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</si>
  <si>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</si>
  <si>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</si>
  <si>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</si>
  <si>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</si>
  <si>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</si>
  <si>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Јавни ред и безбедност некласификован на другом месту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</si>
  <si>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</si>
  <si>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</si>
  <si>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</si>
  <si>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</si>
  <si>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</si>
  <si>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</si>
  <si>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</si>
  <si>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</si>
  <si>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</si>
  <si>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</si>
  <si>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</si>
  <si>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</si>
  <si>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</si>
  <si>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Саобраћај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</si>
  <si>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</si>
  <si>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</si>
  <si>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</si>
  <si>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</si>
  <si>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</si>
  <si>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</si>
  <si>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</si>
  <si>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</si>
  <si>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</si>
  <si>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</si>
  <si>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</si>
  <si>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</si>
  <si>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</si>
  <si>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</si>
  <si>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</si>
  <si>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</si>
  <si>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</si>
  <si>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</si>
  <si>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</si>
  <si>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</si>
  <si>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</si>
  <si>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Верске и остале услуге заједнице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</si>
  <si>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</si>
  <si>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</si>
  <si>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</si>
  <si>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</si>
  <si>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</si>
  <si>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</si>
  <si>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</si>
  <si>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</si>
  <si>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</si>
  <si>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</si>
  <si>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Прилог 9</t>
  </si>
  <si>
    <r>
      <t>Taбела 2</t>
    </r>
    <r>
      <rPr>
        <b/>
        <sz val="11"/>
        <color theme="1"/>
        <rFont val="Calibri"/>
        <family val="2"/>
        <scheme val="minor"/>
      </rPr>
      <t xml:space="preserve"> - Подаци о уговорима</t>
    </r>
  </si>
  <si>
    <t>Прилог 9a</t>
  </si>
  <si>
    <t>Назив фукције</t>
  </si>
  <si>
    <t>Функција</t>
  </si>
  <si>
    <t>Назив корисника</t>
  </si>
  <si>
    <t>Шифра корисника</t>
  </si>
  <si>
    <t>Р.Б</t>
  </si>
  <si>
    <t>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</si>
</sst>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164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5" xfId="0" applyFont="1" applyBorder="1" applyAlignment="1" applyProtection="1">
      <alignment horizontal="left" vertical="center" wrapText="1"/>
    </xf>
    <xf numFmtId="0" fontId="2" fillId="0" borderId="0" xfId="2"/>
    <xf numFmtId="0" fontId="2" fillId="0" borderId="0" xfId="2" applyNumberFormat="1" applyAlignment="1">
      <alignment horizontal="right" wrapText="1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left" vertical="center" wrapText="1" shrinkToFit="1"/>
    </xf>
    <xf numFmtId="0" fontId="4" fillId="4" borderId="3" xfId="0" applyFont="1" applyFill="1" applyBorder="1" applyAlignment="1" applyProtection="1">
      <alignment horizontal="left" vertical="center" wrapText="1" shrinkToFit="1"/>
    </xf>
    <xf numFmtId="0" fontId="4" fillId="4" borderId="4" xfId="0" applyFont="1" applyFill="1" applyBorder="1" applyAlignment="1" applyProtection="1">
      <alignment horizontal="left" vertical="center" wrapText="1" shrinkToFit="1"/>
    </xf>
    <xf numFmtId="0" fontId="7" fillId="4" borderId="2" xfId="0" applyFont="1" applyFill="1" applyBorder="1" applyAlignment="1" applyProtection="1">
      <alignment horizontal="left" vertical="center" wrapText="1" shrinkToFit="1"/>
    </xf>
    <xf numFmtId="0" fontId="7" fillId="4" borderId="3" xfId="0" applyFont="1" applyFill="1" applyBorder="1" applyAlignment="1" applyProtection="1">
      <alignment horizontal="left" vertical="center" wrapText="1" shrinkToFit="1"/>
    </xf>
    <xf numFmtId="0" fontId="7" fillId="4" borderId="4" xfId="0" applyFont="1" applyFill="1" applyBorder="1" applyAlignment="1" applyProtection="1">
      <alignment horizontal="left" vertical="center" wrapText="1" shrinkToFit="1"/>
    </xf>
    <xf numFmtId="0" fontId="0" fillId="0" borderId="0" xfId="0" applyNumberFormat="1" applyProtection="1">
      <protection locked="0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5" borderId="8" xfId="0" applyFill="1" applyBorder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/BUD&#381;ET%20REP/2017/bud&#382;et/prilozi/PRILOG%202%20-%20%20Pregled%20kapitalnih%20projekata-Republi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  <sheetName val="по изворима и контима"/>
      <sheetName val="sifarnik"/>
      <sheetName val="K3"/>
      <sheetName val="ipa-šifrarnik"/>
      <sheetName val="Funkcije"/>
      <sheetName val="korisnici"/>
      <sheetName val="k4"/>
      <sheetName val="izvori"/>
      <sheetName val="projekti"/>
      <sheetName val="preno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B5" sqref="B5"/>
    </sheetView>
  </sheetViews>
  <sheetFormatPr defaultRowHeight="15" x14ac:dyDescent="0.25"/>
  <cols>
    <col min="1" max="1" width="13.140625" customWidth="1"/>
    <col min="2" max="2" width="36.140625" customWidth="1"/>
    <col min="3" max="3" width="25.140625" customWidth="1"/>
    <col min="4" max="4" width="10.28515625" customWidth="1"/>
    <col min="5" max="5" width="22.7109375" customWidth="1"/>
    <col min="6" max="6" width="15.7109375" customWidth="1"/>
    <col min="7" max="7" width="14.140625" customWidth="1"/>
  </cols>
  <sheetData>
    <row r="1" spans="1:7" x14ac:dyDescent="0.25">
      <c r="F1" t="s">
        <v>101</v>
      </c>
    </row>
    <row r="2" spans="1:7" ht="31.5" customHeight="1" x14ac:dyDescent="0.3">
      <c r="A2" s="3" t="s">
        <v>12</v>
      </c>
    </row>
    <row r="3" spans="1:7" ht="18.75" customHeight="1" x14ac:dyDescent="0.25">
      <c r="A3" s="1"/>
    </row>
    <row r="4" spans="1:7" ht="42" customHeight="1" x14ac:dyDescent="0.25">
      <c r="A4" s="10" t="s">
        <v>13</v>
      </c>
      <c r="B4" s="2"/>
      <c r="C4" s="23"/>
      <c r="D4" s="24"/>
      <c r="E4" s="24"/>
      <c r="F4" s="25"/>
    </row>
    <row r="5" spans="1:7" ht="33" customHeight="1" x14ac:dyDescent="0.25">
      <c r="A5" s="10" t="s">
        <v>14</v>
      </c>
      <c r="B5" s="15"/>
      <c r="C5" s="26"/>
      <c r="D5" s="27"/>
      <c r="E5" s="27"/>
      <c r="F5" s="28"/>
    </row>
    <row r="6" spans="1:7" ht="23.25" customHeight="1" x14ac:dyDescent="0.25"/>
    <row r="7" spans="1:7" ht="71.25" customHeight="1" x14ac:dyDescent="0.25">
      <c r="A7" s="4" t="s">
        <v>0</v>
      </c>
      <c r="B7" s="4" t="s">
        <v>5</v>
      </c>
      <c r="C7" s="4" t="s">
        <v>6</v>
      </c>
      <c r="D7" s="4" t="s">
        <v>1</v>
      </c>
      <c r="E7" s="4" t="s">
        <v>4</v>
      </c>
      <c r="F7" s="4" t="s">
        <v>7</v>
      </c>
      <c r="G7" s="1"/>
    </row>
    <row r="8" spans="1:7" x14ac:dyDescent="0.25">
      <c r="A8" s="19">
        <v>1</v>
      </c>
      <c r="B8" s="16"/>
      <c r="C8" s="16"/>
      <c r="D8" s="17"/>
      <c r="E8" s="17"/>
      <c r="F8" s="21"/>
    </row>
    <row r="9" spans="1:7" x14ac:dyDescent="0.25">
      <c r="A9" s="19">
        <v>2</v>
      </c>
      <c r="B9" s="16"/>
      <c r="C9" s="16"/>
      <c r="D9" s="17"/>
      <c r="E9" s="17"/>
      <c r="F9" s="21"/>
    </row>
    <row r="10" spans="1:7" x14ac:dyDescent="0.25">
      <c r="A10" s="19">
        <v>3</v>
      </c>
      <c r="B10" s="16"/>
      <c r="C10" s="16"/>
      <c r="D10" s="17"/>
      <c r="E10" s="17"/>
      <c r="F10" s="21"/>
    </row>
    <row r="11" spans="1:7" x14ac:dyDescent="0.25">
      <c r="A11" s="19">
        <v>4</v>
      </c>
      <c r="B11" s="16"/>
      <c r="C11" s="16"/>
      <c r="D11" s="17"/>
      <c r="E11" s="17"/>
      <c r="F11" s="21"/>
    </row>
    <row r="12" spans="1:7" x14ac:dyDescent="0.25">
      <c r="A12" s="19">
        <v>5</v>
      </c>
      <c r="B12" s="16"/>
      <c r="C12" s="16"/>
      <c r="D12" s="17"/>
      <c r="E12" s="17"/>
      <c r="F12" s="21"/>
    </row>
    <row r="13" spans="1:7" x14ac:dyDescent="0.25">
      <c r="A13" s="19">
        <v>6</v>
      </c>
      <c r="B13" s="16"/>
      <c r="C13" s="16"/>
      <c r="D13" s="17"/>
      <c r="E13" s="17"/>
      <c r="F13" s="21"/>
    </row>
    <row r="14" spans="1:7" x14ac:dyDescent="0.25">
      <c r="A14" s="19">
        <v>7</v>
      </c>
      <c r="B14" s="16"/>
      <c r="C14" s="16"/>
      <c r="D14" s="17"/>
      <c r="E14" s="17"/>
      <c r="F14" s="21"/>
    </row>
    <row r="15" spans="1:7" x14ac:dyDescent="0.25">
      <c r="A15" s="19">
        <v>8</v>
      </c>
      <c r="B15" s="16"/>
      <c r="C15" s="16"/>
      <c r="D15" s="17"/>
      <c r="E15" s="17"/>
      <c r="F15" s="21"/>
    </row>
    <row r="16" spans="1:7" x14ac:dyDescent="0.25">
      <c r="A16" s="19">
        <v>9</v>
      </c>
      <c r="B16" s="16"/>
      <c r="C16" s="16"/>
      <c r="D16" s="17"/>
      <c r="E16" s="17"/>
      <c r="F16" s="21"/>
    </row>
    <row r="17" spans="1:6" x14ac:dyDescent="0.25">
      <c r="A17" s="19">
        <v>10</v>
      </c>
      <c r="B17" s="16"/>
      <c r="C17" s="16"/>
      <c r="D17" s="17"/>
      <c r="E17" s="17"/>
      <c r="F17" s="21"/>
    </row>
    <row r="18" spans="1:6" x14ac:dyDescent="0.25">
      <c r="A18" s="19">
        <v>11</v>
      </c>
      <c r="B18" s="16"/>
      <c r="C18" s="16"/>
      <c r="D18" s="17"/>
      <c r="E18" s="17"/>
      <c r="F18" s="21"/>
    </row>
    <row r="19" spans="1:6" x14ac:dyDescent="0.25">
      <c r="A19" s="19">
        <v>12</v>
      </c>
      <c r="B19" s="17"/>
      <c r="C19" s="17"/>
      <c r="D19" s="17"/>
      <c r="E19" s="17"/>
      <c r="F19" s="21"/>
    </row>
    <row r="20" spans="1:6" x14ac:dyDescent="0.25">
      <c r="A20" s="20"/>
      <c r="B20" s="20"/>
      <c r="C20" s="20"/>
      <c r="D20" s="20"/>
      <c r="E20" s="20"/>
      <c r="F20" s="20"/>
    </row>
    <row r="21" spans="1:6" x14ac:dyDescent="0.25">
      <c r="A21" s="20"/>
      <c r="B21" s="20"/>
      <c r="C21" s="20"/>
      <c r="D21" s="20"/>
      <c r="E21" s="20"/>
      <c r="F21" s="20"/>
    </row>
    <row r="22" spans="1:6" x14ac:dyDescent="0.25">
      <c r="A22" s="20"/>
      <c r="B22" s="20"/>
      <c r="C22" s="20"/>
      <c r="D22" s="20"/>
      <c r="E22" s="22" t="s">
        <v>2</v>
      </c>
      <c r="F22" s="22"/>
    </row>
    <row r="23" spans="1:6" x14ac:dyDescent="0.25">
      <c r="A23" s="20"/>
      <c r="B23" s="20"/>
      <c r="C23" s="20"/>
      <c r="D23" s="20"/>
      <c r="E23" s="22" t="s">
        <v>3</v>
      </c>
      <c r="F23" s="22"/>
    </row>
    <row r="24" spans="1:6" x14ac:dyDescent="0.25">
      <c r="A24" s="20"/>
      <c r="B24" s="20"/>
      <c r="C24" s="20"/>
      <c r="D24" s="20"/>
      <c r="E24" s="20"/>
      <c r="F24" s="20"/>
    </row>
    <row r="25" spans="1:6" x14ac:dyDescent="0.25">
      <c r="A25" s="20"/>
      <c r="B25" s="20"/>
      <c r="C25" s="20"/>
      <c r="D25" s="20"/>
      <c r="E25" s="20"/>
      <c r="F25" s="20"/>
    </row>
    <row r="26" spans="1:6" x14ac:dyDescent="0.25">
      <c r="A26" s="20"/>
      <c r="B26" s="20"/>
      <c r="C26" s="20"/>
      <c r="D26" s="20"/>
      <c r="E26" s="20"/>
      <c r="F26" s="20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x14ac:dyDescent="0.25">
      <c r="A29" s="20"/>
      <c r="B29" s="20"/>
      <c r="C29" s="20"/>
      <c r="D29" s="20"/>
      <c r="E29" s="20"/>
      <c r="F29" s="20"/>
    </row>
    <row r="30" spans="1:6" x14ac:dyDescent="0.25">
      <c r="A30" s="20"/>
      <c r="B30" s="20"/>
      <c r="C30" s="20"/>
      <c r="D30" s="20"/>
      <c r="E30" s="20"/>
      <c r="F30" s="20"/>
    </row>
    <row r="31" spans="1:6" x14ac:dyDescent="0.25">
      <c r="A31" s="20"/>
      <c r="B31" s="20"/>
      <c r="C31" s="20"/>
      <c r="D31" s="20"/>
      <c r="E31" s="20"/>
      <c r="F31" s="20"/>
    </row>
    <row r="32" spans="1:6" x14ac:dyDescent="0.25">
      <c r="A32" s="20"/>
      <c r="B32" s="20"/>
      <c r="C32" s="20"/>
      <c r="D32" s="20"/>
      <c r="E32" s="20"/>
      <c r="F32" s="20"/>
    </row>
  </sheetData>
  <sheetProtection formatCells="0" formatColumns="0" formatRows="0" insertRows="0"/>
  <mergeCells count="4">
    <mergeCell ref="E22:F22"/>
    <mergeCell ref="E23:F23"/>
    <mergeCell ref="C4:F4"/>
    <mergeCell ref="C5:F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zoomScale="90" zoomScaleNormal="90" workbookViewId="0">
      <selection activeCell="C23" sqref="C23:E23"/>
    </sheetView>
  </sheetViews>
  <sheetFormatPr defaultRowHeight="15" x14ac:dyDescent="0.25"/>
  <cols>
    <col min="1" max="1" width="12.42578125" customWidth="1"/>
    <col min="2" max="2" width="27" customWidth="1"/>
    <col min="3" max="3" width="18.5703125" customWidth="1"/>
    <col min="4" max="4" width="20" customWidth="1"/>
    <col min="5" max="5" width="19.5703125" customWidth="1"/>
    <col min="6" max="6" width="14.140625" customWidth="1"/>
  </cols>
  <sheetData>
    <row r="1" spans="1:6" x14ac:dyDescent="0.25">
      <c r="E1" t="s">
        <v>103</v>
      </c>
    </row>
    <row r="2" spans="1:6" ht="31.5" customHeight="1" x14ac:dyDescent="0.3">
      <c r="A2" s="3" t="s">
        <v>102</v>
      </c>
    </row>
    <row r="3" spans="1:6" ht="18.75" customHeight="1" x14ac:dyDescent="0.25">
      <c r="A3" s="1"/>
    </row>
    <row r="4" spans="1:6" ht="45.75" customHeight="1" x14ac:dyDescent="0.25">
      <c r="A4" s="10" t="s">
        <v>13</v>
      </c>
      <c r="B4" s="2"/>
      <c r="C4" s="23"/>
      <c r="D4" s="24"/>
      <c r="E4" s="24"/>
      <c r="F4" s="25"/>
    </row>
    <row r="5" spans="1:6" ht="33" customHeight="1" x14ac:dyDescent="0.25">
      <c r="A5" s="10" t="s">
        <v>14</v>
      </c>
      <c r="B5" s="15"/>
      <c r="C5" s="26"/>
      <c r="D5" s="27"/>
      <c r="E5" s="27"/>
      <c r="F5" s="28"/>
    </row>
    <row r="6" spans="1:6" ht="23.25" customHeight="1" x14ac:dyDescent="0.25"/>
    <row r="7" spans="1:6" ht="52.5" customHeight="1" x14ac:dyDescent="0.25">
      <c r="A7" s="4" t="s">
        <v>0</v>
      </c>
      <c r="B7" s="4" t="s">
        <v>8</v>
      </c>
      <c r="C7" s="4" t="s">
        <v>9</v>
      </c>
      <c r="D7" s="4" t="s">
        <v>10</v>
      </c>
      <c r="E7" s="4" t="s">
        <v>11</v>
      </c>
      <c r="F7" s="1"/>
    </row>
    <row r="8" spans="1:6" x14ac:dyDescent="0.25">
      <c r="A8" s="19">
        <v>1</v>
      </c>
      <c r="B8" s="16"/>
      <c r="C8" s="18"/>
      <c r="D8" s="17"/>
      <c r="E8" s="17"/>
    </row>
    <row r="9" spans="1:6" x14ac:dyDescent="0.25">
      <c r="A9" s="19">
        <v>2</v>
      </c>
      <c r="B9" s="16"/>
      <c r="C9" s="18"/>
      <c r="D9" s="17"/>
      <c r="E9" s="17"/>
    </row>
    <row r="10" spans="1:6" x14ac:dyDescent="0.25">
      <c r="A10" s="19">
        <v>3</v>
      </c>
      <c r="B10" s="16"/>
      <c r="C10" s="18"/>
      <c r="D10" s="17"/>
      <c r="E10" s="17"/>
    </row>
    <row r="11" spans="1:6" x14ac:dyDescent="0.25">
      <c r="A11" s="19">
        <v>4</v>
      </c>
      <c r="B11" s="16"/>
      <c r="C11" s="18"/>
      <c r="D11" s="17"/>
      <c r="E11" s="17"/>
    </row>
    <row r="12" spans="1:6" x14ac:dyDescent="0.25">
      <c r="A12" s="19">
        <v>5</v>
      </c>
      <c r="B12" s="16"/>
      <c r="C12" s="18"/>
      <c r="D12" s="17"/>
      <c r="E12" s="17"/>
    </row>
    <row r="13" spans="1:6" x14ac:dyDescent="0.25">
      <c r="A13" s="19">
        <v>6</v>
      </c>
      <c r="B13" s="16"/>
      <c r="C13" s="18"/>
      <c r="D13" s="17"/>
      <c r="E13" s="17"/>
    </row>
    <row r="14" spans="1:6" x14ac:dyDescent="0.25">
      <c r="A14" s="19">
        <v>7</v>
      </c>
      <c r="B14" s="16"/>
      <c r="C14" s="18"/>
      <c r="D14" s="17"/>
      <c r="E14" s="17"/>
    </row>
    <row r="15" spans="1:6" x14ac:dyDescent="0.25">
      <c r="A15" s="19">
        <v>8</v>
      </c>
      <c r="B15" s="16"/>
      <c r="C15" s="18"/>
      <c r="D15" s="17"/>
      <c r="E15" s="17"/>
    </row>
    <row r="16" spans="1:6" x14ac:dyDescent="0.25">
      <c r="A16" s="19">
        <v>9</v>
      </c>
      <c r="B16" s="16"/>
      <c r="C16" s="18"/>
      <c r="D16" s="17"/>
      <c r="E16" s="17"/>
    </row>
    <row r="17" spans="1:5" x14ac:dyDescent="0.25">
      <c r="A17" s="19">
        <v>10</v>
      </c>
      <c r="B17" s="16"/>
      <c r="C17" s="18"/>
      <c r="D17" s="17"/>
      <c r="E17" s="17"/>
    </row>
    <row r="18" spans="1:5" x14ac:dyDescent="0.25">
      <c r="A18" s="19">
        <v>11</v>
      </c>
      <c r="B18" s="16"/>
      <c r="C18" s="18"/>
      <c r="D18" s="17"/>
      <c r="E18" s="17"/>
    </row>
    <row r="19" spans="1:5" x14ac:dyDescent="0.25">
      <c r="A19" s="19">
        <v>12</v>
      </c>
      <c r="B19" s="17"/>
      <c r="C19" s="18"/>
      <c r="D19" s="17"/>
      <c r="E19" s="17"/>
    </row>
    <row r="20" spans="1:5" x14ac:dyDescent="0.25">
      <c r="A20" s="20"/>
      <c r="B20" s="20"/>
      <c r="C20" s="20"/>
      <c r="D20" s="20"/>
      <c r="E20" s="20"/>
    </row>
    <row r="21" spans="1:5" x14ac:dyDescent="0.25">
      <c r="A21" s="20"/>
      <c r="B21" s="20"/>
      <c r="C21" s="20"/>
      <c r="D21" s="20"/>
      <c r="E21" s="20"/>
    </row>
    <row r="22" spans="1:5" x14ac:dyDescent="0.25">
      <c r="A22" s="20"/>
      <c r="B22" s="20"/>
      <c r="C22" s="22" t="s">
        <v>2</v>
      </c>
      <c r="D22" s="22"/>
      <c r="E22" s="22"/>
    </row>
    <row r="23" spans="1:5" x14ac:dyDescent="0.25">
      <c r="A23" s="20"/>
      <c r="B23" s="20"/>
      <c r="C23" s="22" t="s">
        <v>3</v>
      </c>
      <c r="D23" s="22"/>
      <c r="E23" s="22"/>
    </row>
    <row r="24" spans="1:5" x14ac:dyDescent="0.25">
      <c r="A24" s="20"/>
      <c r="B24" s="20"/>
      <c r="C24" s="20"/>
      <c r="D24" s="20"/>
      <c r="E24" s="20"/>
    </row>
    <row r="25" spans="1:5" x14ac:dyDescent="0.25">
      <c r="A25" s="20"/>
      <c r="B25" s="20"/>
      <c r="C25" s="20"/>
      <c r="D25" s="20"/>
      <c r="E25" s="20"/>
    </row>
    <row r="26" spans="1:5" x14ac:dyDescent="0.25">
      <c r="A26" s="20"/>
      <c r="B26" s="20"/>
      <c r="C26" s="20"/>
      <c r="D26" s="20"/>
      <c r="E26" s="20"/>
    </row>
    <row r="27" spans="1:5" x14ac:dyDescent="0.25">
      <c r="A27" s="20"/>
      <c r="B27" s="20"/>
      <c r="C27" s="20"/>
      <c r="D27" s="20"/>
      <c r="E27" s="20"/>
    </row>
    <row r="28" spans="1:5" x14ac:dyDescent="0.25">
      <c r="A28" s="20"/>
      <c r="B28" s="20"/>
      <c r="C28" s="20"/>
      <c r="D28" s="20"/>
      <c r="E28" s="20"/>
    </row>
    <row r="29" spans="1:5" x14ac:dyDescent="0.25">
      <c r="A29" s="20"/>
      <c r="B29" s="20"/>
      <c r="C29" s="20"/>
      <c r="D29" s="20"/>
      <c r="E29" s="20"/>
    </row>
    <row r="30" spans="1:5" x14ac:dyDescent="0.25">
      <c r="A30" s="20"/>
      <c r="B30" s="20"/>
      <c r="C30" s="20"/>
      <c r="D30" s="20"/>
      <c r="E30" s="20"/>
    </row>
    <row r="31" spans="1:5" x14ac:dyDescent="0.25">
      <c r="A31" s="20"/>
      <c r="B31" s="20"/>
      <c r="C31" s="20"/>
      <c r="D31" s="20"/>
      <c r="E31" s="20"/>
    </row>
    <row r="32" spans="1:5" x14ac:dyDescent="0.25">
      <c r="A32" s="20"/>
      <c r="B32" s="20"/>
      <c r="C32" s="20"/>
      <c r="D32" s="20"/>
      <c r="E32" s="20"/>
    </row>
    <row r="33" spans="1:5" x14ac:dyDescent="0.25">
      <c r="A33" s="20"/>
      <c r="B33" s="20"/>
      <c r="C33" s="20"/>
      <c r="D33" s="20"/>
      <c r="E33" s="20"/>
    </row>
    <row r="34" spans="1:5" x14ac:dyDescent="0.25">
      <c r="A34" s="20"/>
      <c r="B34" s="20"/>
      <c r="C34" s="20"/>
      <c r="D34" s="20"/>
      <c r="E34" s="20"/>
    </row>
    <row r="35" spans="1:5" x14ac:dyDescent="0.25">
      <c r="A35" s="20"/>
      <c r="B35" s="20"/>
      <c r="C35" s="20"/>
      <c r="D35" s="20"/>
      <c r="E35" s="20"/>
    </row>
    <row r="36" spans="1:5" x14ac:dyDescent="0.25">
      <c r="A36" s="20"/>
      <c r="B36" s="20"/>
      <c r="C36" s="20"/>
      <c r="D36" s="20"/>
      <c r="E36" s="20"/>
    </row>
    <row r="37" spans="1:5" x14ac:dyDescent="0.25">
      <c r="A37" s="20"/>
      <c r="B37" s="20"/>
      <c r="C37" s="20"/>
      <c r="D37" s="20"/>
      <c r="E37" s="20"/>
    </row>
    <row r="38" spans="1:5" x14ac:dyDescent="0.25">
      <c r="A38" s="20"/>
      <c r="B38" s="20"/>
      <c r="C38" s="20"/>
      <c r="D38" s="20"/>
      <c r="E38" s="20"/>
    </row>
    <row r="39" spans="1:5" x14ac:dyDescent="0.25">
      <c r="A39" s="20"/>
      <c r="B39" s="20"/>
      <c r="C39" s="20"/>
      <c r="D39" s="20"/>
      <c r="E39" s="20"/>
    </row>
    <row r="40" spans="1:5" x14ac:dyDescent="0.25">
      <c r="A40" s="20"/>
      <c r="B40" s="20"/>
      <c r="C40" s="20"/>
      <c r="D40" s="20"/>
      <c r="E40" s="20"/>
    </row>
    <row r="41" spans="1:5" x14ac:dyDescent="0.25">
      <c r="A41" s="20"/>
      <c r="B41" s="20"/>
      <c r="C41" s="20"/>
      <c r="D41" s="20"/>
      <c r="E41" s="20"/>
    </row>
    <row r="42" spans="1:5" x14ac:dyDescent="0.25">
      <c r="A42" s="20"/>
      <c r="B42" s="20"/>
      <c r="C42" s="20"/>
      <c r="D42" s="20"/>
      <c r="E42" s="20"/>
    </row>
    <row r="43" spans="1:5" x14ac:dyDescent="0.25">
      <c r="A43" s="20"/>
      <c r="B43" s="20"/>
      <c r="C43" s="20"/>
      <c r="D43" s="20"/>
      <c r="E43" s="20"/>
    </row>
    <row r="44" spans="1:5" x14ac:dyDescent="0.25">
      <c r="A44" s="20"/>
      <c r="B44" s="20"/>
      <c r="C44" s="20"/>
      <c r="D44" s="20"/>
      <c r="E44" s="20"/>
    </row>
    <row r="45" spans="1:5" x14ac:dyDescent="0.25">
      <c r="A45" s="20"/>
      <c r="B45" s="20"/>
      <c r="C45" s="20"/>
      <c r="D45" s="20"/>
      <c r="E45" s="20"/>
    </row>
    <row r="46" spans="1:5" x14ac:dyDescent="0.25">
      <c r="A46" s="20"/>
      <c r="B46" s="20"/>
      <c r="C46" s="20"/>
      <c r="D46" s="20"/>
      <c r="E46" s="20"/>
    </row>
    <row r="47" spans="1:5" x14ac:dyDescent="0.25">
      <c r="A47" s="20"/>
      <c r="B47" s="20"/>
      <c r="C47" s="20"/>
      <c r="D47" s="20"/>
      <c r="E47" s="20"/>
    </row>
    <row r="48" spans="1:5" x14ac:dyDescent="0.25">
      <c r="A48" s="20"/>
      <c r="B48" s="20"/>
      <c r="C48" s="20"/>
      <c r="D48" s="20"/>
      <c r="E48" s="20"/>
    </row>
    <row r="49" spans="1:5" x14ac:dyDescent="0.25">
      <c r="A49" s="20"/>
      <c r="B49" s="20"/>
      <c r="C49" s="20"/>
      <c r="D49" s="20"/>
      <c r="E49" s="20"/>
    </row>
    <row r="50" spans="1:5" x14ac:dyDescent="0.25">
      <c r="A50" s="20"/>
      <c r="B50" s="20"/>
      <c r="C50" s="20"/>
      <c r="D50" s="20"/>
      <c r="E50" s="20"/>
    </row>
    <row r="51" spans="1:5" x14ac:dyDescent="0.25">
      <c r="A51" s="20"/>
      <c r="B51" s="20"/>
      <c r="C51" s="20"/>
      <c r="D51" s="20"/>
      <c r="E51" s="20"/>
    </row>
    <row r="52" spans="1:5" x14ac:dyDescent="0.25">
      <c r="A52" s="20"/>
      <c r="B52" s="20"/>
      <c r="C52" s="20"/>
      <c r="D52" s="20"/>
      <c r="E52" s="20"/>
    </row>
    <row r="53" spans="1:5" x14ac:dyDescent="0.25">
      <c r="A53" s="20"/>
      <c r="B53" s="20"/>
      <c r="C53" s="20"/>
      <c r="D53" s="20"/>
      <c r="E53" s="20"/>
    </row>
    <row r="54" spans="1:5" x14ac:dyDescent="0.25">
      <c r="A54" s="20"/>
      <c r="B54" s="20"/>
      <c r="C54" s="20"/>
      <c r="D54" s="20"/>
      <c r="E54" s="20"/>
    </row>
    <row r="55" spans="1:5" x14ac:dyDescent="0.25">
      <c r="A55" s="20"/>
      <c r="B55" s="20"/>
      <c r="C55" s="20"/>
      <c r="D55" s="20"/>
      <c r="E55" s="20"/>
    </row>
    <row r="56" spans="1:5" x14ac:dyDescent="0.25">
      <c r="A56" s="20"/>
      <c r="B56" s="20"/>
      <c r="C56" s="20"/>
      <c r="D56" s="20"/>
      <c r="E56" s="20"/>
    </row>
  </sheetData>
  <sheetProtection formatCells="0" formatColumns="0" formatRows="0" insertRows="0"/>
  <mergeCells count="4">
    <mergeCell ref="C22:E22"/>
    <mergeCell ref="C23:E23"/>
    <mergeCell ref="C4:F4"/>
    <mergeCell ref="C5:F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zoomScale="80" zoomScaleNormal="80" workbookViewId="0">
      <selection activeCell="A3" sqref="A3"/>
    </sheetView>
  </sheetViews>
  <sheetFormatPr defaultRowHeight="15" x14ac:dyDescent="0.25"/>
  <cols>
    <col min="1" max="1" width="5" customWidth="1"/>
    <col min="2" max="2" width="11.42578125" customWidth="1"/>
    <col min="3" max="3" width="61.140625" customWidth="1"/>
    <col min="4" max="4" width="10.28515625" customWidth="1"/>
    <col min="5" max="5" width="45.85546875" customWidth="1"/>
    <col min="6" max="6" width="11.7109375" customWidth="1"/>
    <col min="7" max="7" width="30.7109375" style="5" customWidth="1"/>
    <col min="8" max="8" width="22.7109375" customWidth="1"/>
    <col min="10" max="10" width="12.140625" customWidth="1"/>
    <col min="11" max="11" width="20" customWidth="1"/>
  </cols>
  <sheetData>
    <row r="1" spans="1:12" ht="15.75" thickBot="1" x14ac:dyDescent="0.3">
      <c r="A1" s="32">
        <f>+COUNTIF(комисије!F8:F19,"&gt;0")</f>
        <v>0</v>
      </c>
      <c r="H1" s="5"/>
      <c r="I1" s="5"/>
      <c r="J1" s="5"/>
      <c r="K1" s="5"/>
      <c r="L1" s="5"/>
    </row>
    <row r="2" spans="1:12" x14ac:dyDescent="0.25">
      <c r="H2" s="5"/>
      <c r="I2" s="5"/>
      <c r="J2" s="5"/>
      <c r="K2" s="5"/>
      <c r="L2" s="5"/>
    </row>
    <row r="3" spans="1:12" ht="60" customHeight="1" x14ac:dyDescent="0.25">
      <c r="A3" s="30" t="s">
        <v>108</v>
      </c>
      <c r="B3" s="31" t="s">
        <v>107</v>
      </c>
      <c r="C3" s="30" t="s">
        <v>106</v>
      </c>
      <c r="D3" s="30" t="s">
        <v>105</v>
      </c>
      <c r="E3" s="30" t="s">
        <v>104</v>
      </c>
      <c r="F3" s="30" t="s">
        <v>0</v>
      </c>
      <c r="G3" s="30" t="s">
        <v>5</v>
      </c>
      <c r="H3" s="30" t="s">
        <v>6</v>
      </c>
      <c r="I3" s="31" t="s">
        <v>1</v>
      </c>
      <c r="J3" s="31" t="s">
        <v>4</v>
      </c>
      <c r="K3" s="31" t="s">
        <v>7</v>
      </c>
    </row>
    <row r="4" spans="1:12" x14ac:dyDescent="0.25">
      <c r="A4">
        <v>1</v>
      </c>
      <c r="B4" s="7">
        <f>+комисије!B4</f>
        <v>0</v>
      </c>
      <c r="C4">
        <f>+комисије!C4</f>
        <v>0</v>
      </c>
      <c r="D4" s="9">
        <f>+комисије!B5</f>
        <v>0</v>
      </c>
      <c r="E4" s="29">
        <f>+комисије!C5</f>
        <v>0</v>
      </c>
      <c r="F4" s="8">
        <v>1</v>
      </c>
      <c r="G4" s="8">
        <f>IF($F4&gt;0,+комисије!B8,"")</f>
        <v>0</v>
      </c>
      <c r="H4" s="8">
        <f>IF($F4&gt;0,+комисије!C8,"")</f>
        <v>0</v>
      </c>
      <c r="I4" s="8">
        <f>IF($F4&gt;0,+комисије!D8,"")</f>
        <v>0</v>
      </c>
      <c r="J4" s="8">
        <f>IF($F4&gt;0,+комисије!E8,"")</f>
        <v>0</v>
      </c>
      <c r="K4" s="6">
        <f>IF($F4&gt;0,+комисије!F8,"")</f>
        <v>0</v>
      </c>
    </row>
    <row r="5" spans="1:12" x14ac:dyDescent="0.25">
      <c r="A5" s="8">
        <f>IF(MAX(A$4:A4)+1&lt;=$A$1,MAX(A$4:A4)+1,0)</f>
        <v>0</v>
      </c>
      <c r="B5" s="7">
        <f>IF(A5=0,0,+комисије!B$4)</f>
        <v>0</v>
      </c>
      <c r="C5">
        <f>IF(A5=0,0,+комисије!C$4)</f>
        <v>0</v>
      </c>
      <c r="D5" s="7">
        <f>IF($A5=0,0,D4)</f>
        <v>0</v>
      </c>
      <c r="E5" s="7">
        <f>IF($A5=0,0,E4)</f>
        <v>0</v>
      </c>
      <c r="F5" s="8" t="str">
        <f>IF(MAX(F$4:F4)+1&lt;=$A$1,+комисије!A9,"")</f>
        <v/>
      </c>
      <c r="G5" s="8">
        <f>IF($F5&gt;0,+комисије!B9,"")</f>
        <v>0</v>
      </c>
      <c r="H5" s="8">
        <f>IF($F5&gt;0,+комисије!C9,"")</f>
        <v>0</v>
      </c>
      <c r="I5" s="8">
        <f>IF($F5&gt;0,+комисије!D9,"")</f>
        <v>0</v>
      </c>
      <c r="J5" s="8">
        <f>IF($F5&gt;0,+комисије!E9,"")</f>
        <v>0</v>
      </c>
      <c r="K5" s="6">
        <f>IF($F5&gt;0,+комисије!F9,"")</f>
        <v>0</v>
      </c>
    </row>
    <row r="6" spans="1:12" x14ac:dyDescent="0.25">
      <c r="A6" s="8">
        <f>IF(MAX(A$4:A5)+1&lt;=$A$1,MAX(A$4:A5)+1,0)</f>
        <v>0</v>
      </c>
      <c r="B6" s="7">
        <f>IF(A6=0,0,+комисије!B$4)</f>
        <v>0</v>
      </c>
      <c r="C6">
        <f>IF(A6=0,0,+комисије!C$4)</f>
        <v>0</v>
      </c>
      <c r="D6" s="7">
        <f>IF($A6=0,0,D5)</f>
        <v>0</v>
      </c>
      <c r="E6" s="7">
        <f>IF($A6=0,0,E5)</f>
        <v>0</v>
      </c>
      <c r="F6" s="8" t="str">
        <f>IF(MAX(F$4:F5)+1&lt;=$A$1,+комисије!A10,"")</f>
        <v/>
      </c>
      <c r="G6" s="8">
        <f>IF($F6&gt;0,+комисије!B10,"")</f>
        <v>0</v>
      </c>
      <c r="H6" s="8">
        <f>IF($F6&gt;0,+комисије!C10,"")</f>
        <v>0</v>
      </c>
      <c r="I6" s="8">
        <f>IF($F6&gt;0,+комисије!D10,"")</f>
        <v>0</v>
      </c>
      <c r="J6" s="8">
        <f>IF($F6&gt;0,+комисије!E10,"")</f>
        <v>0</v>
      </c>
      <c r="K6" s="6">
        <f>IF($F6&gt;0,+комисије!F10,"")</f>
        <v>0</v>
      </c>
    </row>
    <row r="7" spans="1:12" x14ac:dyDescent="0.25">
      <c r="A7" s="8">
        <f>IF(MAX(A$4:A6)+1&lt;=$A$1,MAX(A$4:A6)+1,0)</f>
        <v>0</v>
      </c>
      <c r="B7" s="7">
        <f>IF(A7=0,0,+комисије!B$4)</f>
        <v>0</v>
      </c>
      <c r="C7">
        <f>IF(A7=0,0,+комисије!C$4)</f>
        <v>0</v>
      </c>
      <c r="D7" s="7">
        <f>IF($A7=0,0,D6)</f>
        <v>0</v>
      </c>
      <c r="E7" s="7">
        <f>IF($A7=0,0,E6)</f>
        <v>0</v>
      </c>
      <c r="F7" s="8" t="str">
        <f>IF(MAX(F$4:F6)+1&lt;=$A$1,+комисије!A11,"")</f>
        <v/>
      </c>
      <c r="G7" s="8">
        <f>IF($F7&gt;0,+комисије!B11,"")</f>
        <v>0</v>
      </c>
      <c r="H7" s="8">
        <f>IF($F7&gt;0,+комисије!C11,"")</f>
        <v>0</v>
      </c>
      <c r="I7" s="8">
        <f>IF($F7&gt;0,+комисије!D11,"")</f>
        <v>0</v>
      </c>
      <c r="J7" s="8">
        <f>IF($F7&gt;0,+комисије!E11,"")</f>
        <v>0</v>
      </c>
      <c r="K7" s="6">
        <f>IF($F7&gt;0,+комисије!F11,"")</f>
        <v>0</v>
      </c>
    </row>
    <row r="8" spans="1:12" x14ac:dyDescent="0.25">
      <c r="A8" s="8">
        <f>IF(MAX(A$4:A7)+1&lt;=$A$1,MAX(A$4:A7)+1,0)</f>
        <v>0</v>
      </c>
      <c r="B8" s="7">
        <f>IF(A8=0,0,+комисије!B$4)</f>
        <v>0</v>
      </c>
      <c r="C8">
        <f>IF(A8=0,0,+комисије!C$4)</f>
        <v>0</v>
      </c>
      <c r="D8" s="7">
        <f>IF($A8=0,0,D7)</f>
        <v>0</v>
      </c>
      <c r="E8" s="7">
        <f>IF($A8=0,0,E7)</f>
        <v>0</v>
      </c>
      <c r="F8" s="8" t="str">
        <f>IF(MAX(F$4:F7)+1&lt;=$A$1,+комисије!A12,"")</f>
        <v/>
      </c>
      <c r="G8" s="8">
        <f>IF($F8&gt;0,+комисије!B12,"")</f>
        <v>0</v>
      </c>
      <c r="H8" s="8">
        <f>IF($F8&gt;0,+комисије!C12,"")</f>
        <v>0</v>
      </c>
      <c r="I8" s="8">
        <f>IF($F8&gt;0,+комисије!D12,"")</f>
        <v>0</v>
      </c>
      <c r="J8" s="8">
        <f>IF($F8&gt;0,+комисије!E12,"")</f>
        <v>0</v>
      </c>
      <c r="K8" s="6">
        <f>IF($F8&gt;0,+комисије!F12,"")</f>
        <v>0</v>
      </c>
    </row>
    <row r="9" spans="1:12" x14ac:dyDescent="0.25">
      <c r="A9" s="8">
        <f>IF(MAX(A$4:A8)+1&lt;=$A$1,MAX(A$4:A8)+1,0)</f>
        <v>0</v>
      </c>
      <c r="B9" s="7">
        <f>IF(A9=0,0,+комисије!B$4)</f>
        <v>0</v>
      </c>
      <c r="C9">
        <f>IF(A9=0,0,+комисије!C$4)</f>
        <v>0</v>
      </c>
      <c r="D9" s="7">
        <f>IF($A9=0,0,D8)</f>
        <v>0</v>
      </c>
      <c r="E9" s="7">
        <f>IF($A9=0,0,E8)</f>
        <v>0</v>
      </c>
      <c r="F9" s="8" t="str">
        <f>IF(MAX(F$4:F8)+1&lt;=$A$1,+комисије!A13,"")</f>
        <v/>
      </c>
      <c r="G9" s="8">
        <f>IF($F9&gt;0,+комисије!B13,"")</f>
        <v>0</v>
      </c>
      <c r="H9" s="8">
        <f>IF($F9&gt;0,+комисије!C13,"")</f>
        <v>0</v>
      </c>
      <c r="I9" s="8">
        <f>IF($F9&gt;0,+комисије!D13,"")</f>
        <v>0</v>
      </c>
      <c r="J9" s="8">
        <f>IF($F9&gt;0,+комисије!E13,"")</f>
        <v>0</v>
      </c>
      <c r="K9" s="6">
        <f>IF($F9&gt;0,+комисије!F13,"")</f>
        <v>0</v>
      </c>
    </row>
    <row r="10" spans="1:12" x14ac:dyDescent="0.25">
      <c r="A10" s="8">
        <f>IF(MAX(A$4:A9)+1&lt;=$A$1,MAX(A$4:A9)+1,0)</f>
        <v>0</v>
      </c>
      <c r="B10" s="7">
        <f>IF(A10=0,0,+комисије!B$4)</f>
        <v>0</v>
      </c>
      <c r="C10">
        <f>IF(A10=0,0,+комисије!C$4)</f>
        <v>0</v>
      </c>
      <c r="D10" s="7">
        <f>IF($A10=0,0,D9)</f>
        <v>0</v>
      </c>
      <c r="E10" s="7">
        <f>IF($A10=0,0,E9)</f>
        <v>0</v>
      </c>
      <c r="F10" s="8" t="str">
        <f>IF(MAX(F$4:F9)+1&lt;=$A$1,+комисије!A14,"")</f>
        <v/>
      </c>
      <c r="G10" s="8">
        <f>IF($F10&gt;0,+комисије!B14,"")</f>
        <v>0</v>
      </c>
      <c r="H10" s="8">
        <f>IF($F10&gt;0,+комисије!C14,"")</f>
        <v>0</v>
      </c>
      <c r="I10" s="8">
        <f>IF($F10&gt;0,+комисије!D14,"")</f>
        <v>0</v>
      </c>
      <c r="J10" s="8">
        <f>IF($F10&gt;0,+комисије!E14,"")</f>
        <v>0</v>
      </c>
      <c r="K10" s="6">
        <f>IF($F10&gt;0,+комисије!F14,"")</f>
        <v>0</v>
      </c>
    </row>
    <row r="11" spans="1:12" x14ac:dyDescent="0.25">
      <c r="A11" s="8">
        <f>IF(MAX(A$4:A10)+1&lt;=$A$1,MAX(A$4:A10)+1,0)</f>
        <v>0</v>
      </c>
      <c r="B11" s="7">
        <f>IF(A11=0,0,+комисије!B$4)</f>
        <v>0</v>
      </c>
      <c r="C11">
        <f>IF(A11=0,0,+комисије!C$4)</f>
        <v>0</v>
      </c>
      <c r="D11" s="7">
        <f>IF($A11=0,0,D10)</f>
        <v>0</v>
      </c>
      <c r="E11" s="7">
        <f>IF($A11=0,0,E10)</f>
        <v>0</v>
      </c>
      <c r="F11" s="8" t="str">
        <f>IF(MAX(F$4:F10)+1&lt;=$A$1,+комисије!A15,"")</f>
        <v/>
      </c>
      <c r="G11" s="8">
        <f>IF($F11&gt;0,+комисије!B15,"")</f>
        <v>0</v>
      </c>
      <c r="H11" s="8">
        <f>IF($F11&gt;0,+комисије!C15,"")</f>
        <v>0</v>
      </c>
      <c r="I11" s="8">
        <f>IF($F11&gt;0,+комисије!D15,"")</f>
        <v>0</v>
      </c>
      <c r="J11" s="8">
        <f>IF($F11&gt;0,+комисије!E15,"")</f>
        <v>0</v>
      </c>
      <c r="K11" s="6">
        <f>IF($F11&gt;0,+комисије!F15,"")</f>
        <v>0</v>
      </c>
    </row>
    <row r="12" spans="1:12" x14ac:dyDescent="0.25">
      <c r="A12" s="8">
        <f>IF(MAX(A$4:A11)+1&lt;=$A$1,MAX(A$4:A11)+1,0)</f>
        <v>0</v>
      </c>
      <c r="B12" s="7">
        <f>IF(A12=0,0,+комисије!B$4)</f>
        <v>0</v>
      </c>
      <c r="C12">
        <f>IF(A12=0,0,+комисије!C$4)</f>
        <v>0</v>
      </c>
      <c r="D12" s="7">
        <f>IF($A12=0,0,D11)</f>
        <v>0</v>
      </c>
      <c r="E12" s="7">
        <f>IF($A12=0,0,E11)</f>
        <v>0</v>
      </c>
      <c r="F12" s="8" t="str">
        <f>IF(MAX(F$4:F11)+1&lt;=$A$1,+комисије!A16,"")</f>
        <v/>
      </c>
      <c r="G12" s="8">
        <f>IF($F12&gt;0,+комисије!B16,"")</f>
        <v>0</v>
      </c>
      <c r="H12" s="8">
        <f>IF($F12&gt;0,+комисије!C16,"")</f>
        <v>0</v>
      </c>
      <c r="I12" s="8">
        <f>IF($F12&gt;0,+комисије!D16,"")</f>
        <v>0</v>
      </c>
      <c r="J12" s="8">
        <f>IF($F12&gt;0,+комисије!E16,"")</f>
        <v>0</v>
      </c>
      <c r="K12" s="6">
        <f>IF($F12&gt;0,+комисије!F16,"")</f>
        <v>0</v>
      </c>
    </row>
    <row r="13" spans="1:12" x14ac:dyDescent="0.25">
      <c r="A13" s="8">
        <f>IF(MAX(A$4:A12)+1&lt;=$A$1,MAX(A$4:A12)+1,0)</f>
        <v>0</v>
      </c>
      <c r="B13" s="7">
        <f>IF(A13=0,0,+комисије!B$4)</f>
        <v>0</v>
      </c>
      <c r="C13">
        <f>IF(A13=0,0,+комисије!C$4)</f>
        <v>0</v>
      </c>
      <c r="D13" s="7">
        <f>IF($A13=0,0,D12)</f>
        <v>0</v>
      </c>
      <c r="E13" s="7">
        <f>IF($A13=0,0,E12)</f>
        <v>0</v>
      </c>
      <c r="F13" s="8" t="str">
        <f>IF(MAX(F$4:F12)+1&lt;=$A$1,+комисије!A17,"")</f>
        <v/>
      </c>
      <c r="G13" s="8">
        <f>IF($F13&gt;0,+комисије!B17,"")</f>
        <v>0</v>
      </c>
      <c r="H13" s="8">
        <f>IF($F13&gt;0,+комисије!C17,"")</f>
        <v>0</v>
      </c>
      <c r="I13" s="8">
        <f>IF($F13&gt;0,+комисије!D17,"")</f>
        <v>0</v>
      </c>
      <c r="J13" s="8">
        <f>IF($F13&gt;0,+комисије!E17,"")</f>
        <v>0</v>
      </c>
      <c r="K13" s="6">
        <f>IF($F13&gt;0,+комисије!F17,"")</f>
        <v>0</v>
      </c>
    </row>
    <row r="14" spans="1:12" x14ac:dyDescent="0.25">
      <c r="A14" s="8">
        <f>IF(MAX(A$4:A13)+1&lt;=$A$1,MAX(A$4:A13)+1,0)</f>
        <v>0</v>
      </c>
      <c r="B14" s="7">
        <f>IF(A14=0,0,+комисије!B$4)</f>
        <v>0</v>
      </c>
      <c r="C14">
        <f>IF(A14=0,0,+комисије!C$4)</f>
        <v>0</v>
      </c>
      <c r="D14" s="7">
        <f>IF($A14=0,0,D13)</f>
        <v>0</v>
      </c>
      <c r="E14" s="7">
        <f>IF($A14=0,0,E13)</f>
        <v>0</v>
      </c>
      <c r="F14" s="8" t="str">
        <f>IF(MAX(F$4:F13)+1&lt;=$A$1,+комисије!A18,"")</f>
        <v/>
      </c>
      <c r="G14" s="8">
        <f>IF($F14&gt;0,+комисије!B18,"")</f>
        <v>0</v>
      </c>
      <c r="H14" s="8">
        <f>IF($F14&gt;0,+комисије!C18,"")</f>
        <v>0</v>
      </c>
      <c r="I14" s="8">
        <f>IF($F14&gt;0,+комисије!D18,"")</f>
        <v>0</v>
      </c>
      <c r="J14" s="8">
        <f>IF($F14&gt;0,+комисије!E18,"")</f>
        <v>0</v>
      </c>
      <c r="K14" s="6">
        <f>IF($F14&gt;0,+комисије!F18,"")</f>
        <v>0</v>
      </c>
    </row>
    <row r="15" spans="1:12" x14ac:dyDescent="0.25">
      <c r="A15" s="8">
        <f>IF(MAX(A$4:A14)+1&lt;=$A$1,MAX(A$4:A14)+1,0)</f>
        <v>0</v>
      </c>
      <c r="B15" s="7">
        <f>IF(A15=0,0,+комисије!B$4)</f>
        <v>0</v>
      </c>
      <c r="C15">
        <f>IF(A15=0,0,+комисије!C$4)</f>
        <v>0</v>
      </c>
      <c r="D15" s="7">
        <f>IF($A15=0,0,D14)</f>
        <v>0</v>
      </c>
      <c r="E15" s="7">
        <f>IF($A15=0,0,E14)</f>
        <v>0</v>
      </c>
      <c r="F15" s="8" t="str">
        <f>IF(MAX(F$4:F14)+1&lt;=$A$1,+комисије!A19,"")</f>
        <v/>
      </c>
      <c r="G15" s="8">
        <f>IF($F15&gt;0,+комисије!B19,"")</f>
        <v>0</v>
      </c>
      <c r="H15" s="8">
        <f>IF($F15&gt;0,+комисије!C19,"")</f>
        <v>0</v>
      </c>
      <c r="I15" s="8">
        <f>IF($F15&gt;0,+комисије!D19,"")</f>
        <v>0</v>
      </c>
      <c r="J15" s="8">
        <f>IF($F15&gt;0,+комисије!E19,"")</f>
        <v>0</v>
      </c>
      <c r="K15" s="6">
        <f>IF($F15&gt;0,+комисије!F19,"")</f>
        <v>0</v>
      </c>
    </row>
    <row r="16" spans="1:12" x14ac:dyDescent="0.25">
      <c r="H16" s="5"/>
    </row>
    <row r="17" spans="8:8" x14ac:dyDescent="0.25">
      <c r="H17" s="5"/>
    </row>
    <row r="18" spans="8:8" x14ac:dyDescent="0.25">
      <c r="H18" s="5"/>
    </row>
    <row r="19" spans="8:8" x14ac:dyDescent="0.25">
      <c r="H19" s="5"/>
    </row>
    <row r="20" spans="8:8" x14ac:dyDescent="0.25">
      <c r="H20" s="5"/>
    </row>
    <row r="21" spans="8:8" x14ac:dyDescent="0.25">
      <c r="H21" s="5"/>
    </row>
    <row r="22" spans="8:8" x14ac:dyDescent="0.25">
      <c r="H22" s="5"/>
    </row>
    <row r="23" spans="8:8" x14ac:dyDescent="0.25">
      <c r="H23" s="5"/>
    </row>
    <row r="24" spans="8:8" x14ac:dyDescent="0.25">
      <c r="H24" s="5"/>
    </row>
    <row r="25" spans="8:8" x14ac:dyDescent="0.25">
      <c r="H25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zoomScale="80" zoomScaleNormal="80" workbookViewId="0">
      <selection activeCell="A3" sqref="A3"/>
    </sheetView>
  </sheetViews>
  <sheetFormatPr defaultRowHeight="15" x14ac:dyDescent="0.25"/>
  <cols>
    <col min="1" max="1" width="5" customWidth="1"/>
    <col min="2" max="2" width="11.42578125" customWidth="1"/>
    <col min="3" max="3" width="61.140625" customWidth="1"/>
    <col min="4" max="4" width="10.28515625" customWidth="1"/>
    <col min="5" max="5" width="45.85546875" customWidth="1"/>
    <col min="6" max="6" width="11.7109375" customWidth="1"/>
    <col min="7" max="7" width="30.7109375" style="5" customWidth="1"/>
    <col min="8" max="8" width="22.7109375" customWidth="1"/>
    <col min="10" max="10" width="12.140625" customWidth="1"/>
    <col min="11" max="11" width="20" customWidth="1"/>
  </cols>
  <sheetData>
    <row r="1" spans="1:12" ht="15.75" thickBot="1" x14ac:dyDescent="0.3">
      <c r="A1" s="32">
        <f>+COUNTIF(уговори!D8:D19,"&gt;0")</f>
        <v>0</v>
      </c>
      <c r="H1" s="5"/>
      <c r="I1" s="5"/>
      <c r="J1" s="5"/>
      <c r="K1" s="5"/>
      <c r="L1" s="5"/>
    </row>
    <row r="2" spans="1:12" x14ac:dyDescent="0.25">
      <c r="H2" s="5"/>
      <c r="I2" s="5"/>
      <c r="J2" s="5"/>
      <c r="K2" s="5"/>
      <c r="L2" s="5"/>
    </row>
    <row r="3" spans="1:12" ht="60" customHeight="1" x14ac:dyDescent="0.25">
      <c r="A3" s="30" t="s">
        <v>109</v>
      </c>
      <c r="B3" s="31" t="s">
        <v>107</v>
      </c>
      <c r="C3" s="30" t="s">
        <v>106</v>
      </c>
      <c r="D3" s="30" t="s">
        <v>105</v>
      </c>
      <c r="E3" s="30" t="s">
        <v>104</v>
      </c>
      <c r="F3" s="30" t="s">
        <v>0</v>
      </c>
      <c r="G3" s="30" t="s">
        <v>5</v>
      </c>
      <c r="H3" s="30" t="s">
        <v>6</v>
      </c>
      <c r="I3" s="31" t="s">
        <v>1</v>
      </c>
      <c r="J3" s="31" t="s">
        <v>4</v>
      </c>
      <c r="K3" s="31" t="s">
        <v>7</v>
      </c>
    </row>
    <row r="4" spans="1:12" x14ac:dyDescent="0.25">
      <c r="A4">
        <v>1</v>
      </c>
      <c r="B4" s="7">
        <f>+уговори!B4</f>
        <v>0</v>
      </c>
      <c r="C4">
        <f>+уговори!C4</f>
        <v>0</v>
      </c>
      <c r="D4" s="9">
        <f>+уговори!B5</f>
        <v>0</v>
      </c>
      <c r="E4" s="29">
        <f>+уговори!C5</f>
        <v>0</v>
      </c>
      <c r="F4" s="8">
        <v>1</v>
      </c>
      <c r="G4" s="8">
        <f>IF($F4&gt;0,+уговори!B8,"")</f>
        <v>0</v>
      </c>
      <c r="H4" s="8">
        <f>IF($F4&gt;0,+уговори!C8,"")</f>
        <v>0</v>
      </c>
      <c r="I4" s="8">
        <f>IF($F4&gt;0,+уговори!D8,"")</f>
        <v>0</v>
      </c>
      <c r="J4" s="8">
        <f>IF($F4&gt;0,+уговори!E8,"")</f>
        <v>0</v>
      </c>
      <c r="K4" s="6">
        <f>IF($F4&gt;0,+уговори!F8,"")</f>
        <v>0</v>
      </c>
    </row>
    <row r="5" spans="1:12" x14ac:dyDescent="0.25">
      <c r="A5" s="8">
        <f>IF(MAX(A$4:A4)+1&lt;=$A$1,MAX(A$4:A4)+1,0)</f>
        <v>0</v>
      </c>
      <c r="B5" s="7">
        <f>IF(A5=0,0,+уговори!B$4)</f>
        <v>0</v>
      </c>
      <c r="C5">
        <f>IF(A5=0,0,+уговори!C$4)</f>
        <v>0</v>
      </c>
      <c r="D5" s="7">
        <f>IF($A5=0,0,D4)</f>
        <v>0</v>
      </c>
      <c r="E5" s="7">
        <f>IF($A5=0,0,E4)</f>
        <v>0</v>
      </c>
      <c r="F5" s="8" t="str">
        <f>IF(MAX(F$4:F4)+1&lt;=$A$1,+уговори!A9,"")</f>
        <v/>
      </c>
      <c r="G5" s="8">
        <f>IF($F5&gt;0,+уговори!B9,"")</f>
        <v>0</v>
      </c>
      <c r="H5" s="8">
        <f>IF($F5&gt;0,+уговори!C9,"")</f>
        <v>0</v>
      </c>
      <c r="I5" s="8">
        <f>IF($F5&gt;0,+уговори!D9,"")</f>
        <v>0</v>
      </c>
      <c r="J5" s="8">
        <f>IF($F5&gt;0,+уговори!E9,"")</f>
        <v>0</v>
      </c>
      <c r="K5" s="6">
        <f>IF($F5&gt;0,+уговори!F9,"")</f>
        <v>0</v>
      </c>
    </row>
    <row r="6" spans="1:12" x14ac:dyDescent="0.25">
      <c r="A6" s="8">
        <f>IF(MAX(A$4:A5)+1&lt;=$A$1,MAX(A$4:A5)+1,0)</f>
        <v>0</v>
      </c>
      <c r="B6" s="7">
        <f>IF(A6=0,0,+уговори!B$4)</f>
        <v>0</v>
      </c>
      <c r="C6">
        <f>IF(A6=0,0,+уговори!C$4)</f>
        <v>0</v>
      </c>
      <c r="D6" s="7">
        <f>IF($A6=0,0,D5)</f>
        <v>0</v>
      </c>
      <c r="E6" s="7">
        <f>IF($A6=0,0,E5)</f>
        <v>0</v>
      </c>
      <c r="F6" s="8" t="str">
        <f>IF(MAX(F$4:F5)+1&lt;=$A$1,+уговори!A10,"")</f>
        <v/>
      </c>
      <c r="G6" s="8">
        <f>IF($F6&gt;0,+уговори!B10,"")</f>
        <v>0</v>
      </c>
      <c r="H6" s="8">
        <f>IF($F6&gt;0,+уговори!C10,"")</f>
        <v>0</v>
      </c>
      <c r="I6" s="8">
        <f>IF($F6&gt;0,+уговори!D10,"")</f>
        <v>0</v>
      </c>
      <c r="J6" s="8">
        <f>IF($F6&gt;0,+уговори!E10,"")</f>
        <v>0</v>
      </c>
      <c r="K6" s="6">
        <f>IF($F6&gt;0,+уговори!F10,"")</f>
        <v>0</v>
      </c>
    </row>
    <row r="7" spans="1:12" x14ac:dyDescent="0.25">
      <c r="A7" s="8">
        <f>IF(MAX(A$4:A6)+1&lt;=$A$1,MAX(A$4:A6)+1,0)</f>
        <v>0</v>
      </c>
      <c r="B7" s="7">
        <f>IF(A7=0,0,+уговори!B$4)</f>
        <v>0</v>
      </c>
      <c r="C7">
        <f>IF(A7=0,0,+уговори!C$4)</f>
        <v>0</v>
      </c>
      <c r="D7" s="7">
        <f>IF($A7=0,0,D6)</f>
        <v>0</v>
      </c>
      <c r="E7" s="7">
        <f>IF($A7=0,0,E6)</f>
        <v>0</v>
      </c>
      <c r="F7" s="8" t="str">
        <f>IF(MAX(F$4:F6)+1&lt;=$A$1,+уговори!A11,"")</f>
        <v/>
      </c>
      <c r="G7" s="8">
        <f>IF($F7&gt;0,+уговори!B11,"")</f>
        <v>0</v>
      </c>
      <c r="H7" s="8">
        <f>IF($F7&gt;0,+уговори!C11,"")</f>
        <v>0</v>
      </c>
      <c r="I7" s="8">
        <f>IF($F7&gt;0,+уговори!D11,"")</f>
        <v>0</v>
      </c>
      <c r="J7" s="8">
        <f>IF($F7&gt;0,+уговори!E11,"")</f>
        <v>0</v>
      </c>
      <c r="K7" s="6">
        <f>IF($F7&gt;0,+уговори!F11,"")</f>
        <v>0</v>
      </c>
    </row>
    <row r="8" spans="1:12" x14ac:dyDescent="0.25">
      <c r="A8" s="8">
        <f>IF(MAX(A$4:A7)+1&lt;=$A$1,MAX(A$4:A7)+1,0)</f>
        <v>0</v>
      </c>
      <c r="B8" s="7">
        <f>IF(A8=0,0,+уговори!B$4)</f>
        <v>0</v>
      </c>
      <c r="C8">
        <f>IF(A8=0,0,+уговори!C$4)</f>
        <v>0</v>
      </c>
      <c r="D8" s="7">
        <f>IF($A8=0,0,D7)</f>
        <v>0</v>
      </c>
      <c r="E8" s="7">
        <f>IF($A8=0,0,E7)</f>
        <v>0</v>
      </c>
      <c r="F8" s="8" t="str">
        <f>IF(MAX(F$4:F7)+1&lt;=$A$1,+уговори!A12,"")</f>
        <v/>
      </c>
      <c r="G8" s="8">
        <f>IF($F8&gt;0,+уговори!B12,"")</f>
        <v>0</v>
      </c>
      <c r="H8" s="8">
        <f>IF($F8&gt;0,+уговори!C12,"")</f>
        <v>0</v>
      </c>
      <c r="I8" s="8">
        <f>IF($F8&gt;0,+уговори!D12,"")</f>
        <v>0</v>
      </c>
      <c r="J8" s="8">
        <f>IF($F8&gt;0,+уговори!E12,"")</f>
        <v>0</v>
      </c>
      <c r="K8" s="6">
        <f>IF($F8&gt;0,+уговори!F12,"")</f>
        <v>0</v>
      </c>
    </row>
    <row r="9" spans="1:12" x14ac:dyDescent="0.25">
      <c r="A9" s="8">
        <f>IF(MAX(A$4:A8)+1&lt;=$A$1,MAX(A$4:A8)+1,0)</f>
        <v>0</v>
      </c>
      <c r="B9" s="7">
        <f>IF(A9=0,0,+уговори!B$4)</f>
        <v>0</v>
      </c>
      <c r="C9">
        <f>IF(A9=0,0,+уговори!C$4)</f>
        <v>0</v>
      </c>
      <c r="D9" s="7">
        <f>IF($A9=0,0,D8)</f>
        <v>0</v>
      </c>
      <c r="E9" s="7">
        <f>IF($A9=0,0,E8)</f>
        <v>0</v>
      </c>
      <c r="F9" s="8" t="str">
        <f>IF(MAX(F$4:F8)+1&lt;=$A$1,+уговори!A13,"")</f>
        <v/>
      </c>
      <c r="G9" s="8">
        <f>IF($F9&gt;0,+уговори!B13,"")</f>
        <v>0</v>
      </c>
      <c r="H9" s="8">
        <f>IF($F9&gt;0,+уговори!C13,"")</f>
        <v>0</v>
      </c>
      <c r="I9" s="8">
        <f>IF($F9&gt;0,+уговори!D13,"")</f>
        <v>0</v>
      </c>
      <c r="J9" s="8">
        <f>IF($F9&gt;0,+уговори!E13,"")</f>
        <v>0</v>
      </c>
      <c r="K9" s="6">
        <f>IF($F9&gt;0,+уговори!F13,"")</f>
        <v>0</v>
      </c>
    </row>
    <row r="10" spans="1:12" x14ac:dyDescent="0.25">
      <c r="A10" s="8">
        <f>IF(MAX(A$4:A9)+1&lt;=$A$1,MAX(A$4:A9)+1,0)</f>
        <v>0</v>
      </c>
      <c r="B10" s="7">
        <f>IF(A10=0,0,+уговори!B$4)</f>
        <v>0</v>
      </c>
      <c r="C10">
        <f>IF(A10=0,0,+уговори!C$4)</f>
        <v>0</v>
      </c>
      <c r="D10" s="7">
        <f>IF($A10=0,0,D9)</f>
        <v>0</v>
      </c>
      <c r="E10" s="7">
        <f>IF($A10=0,0,E9)</f>
        <v>0</v>
      </c>
      <c r="F10" s="8" t="str">
        <f>IF(MAX(F$4:F9)+1&lt;=$A$1,+уговори!A14,"")</f>
        <v/>
      </c>
      <c r="G10" s="8">
        <f>IF($F10&gt;0,+уговори!B14,"")</f>
        <v>0</v>
      </c>
      <c r="H10" s="8">
        <f>IF($F10&gt;0,+уговори!C14,"")</f>
        <v>0</v>
      </c>
      <c r="I10" s="8">
        <f>IF($F10&gt;0,+уговори!D14,"")</f>
        <v>0</v>
      </c>
      <c r="J10" s="8">
        <f>IF($F10&gt;0,+уговори!E14,"")</f>
        <v>0</v>
      </c>
      <c r="K10" s="6">
        <f>IF($F10&gt;0,+уговори!F14,"")</f>
        <v>0</v>
      </c>
    </row>
    <row r="11" spans="1:12" x14ac:dyDescent="0.25">
      <c r="A11" s="8">
        <f>IF(MAX(A$4:A10)+1&lt;=$A$1,MAX(A$4:A10)+1,0)</f>
        <v>0</v>
      </c>
      <c r="B11" s="7">
        <f>IF(A11=0,0,+уговори!B$4)</f>
        <v>0</v>
      </c>
      <c r="C11">
        <f>IF(A11=0,0,+уговори!C$4)</f>
        <v>0</v>
      </c>
      <c r="D11" s="7">
        <f>IF($A11=0,0,D10)</f>
        <v>0</v>
      </c>
      <c r="E11" s="7">
        <f>IF($A11=0,0,E10)</f>
        <v>0</v>
      </c>
      <c r="F11" s="8" t="str">
        <f>IF(MAX(F$4:F10)+1&lt;=$A$1,+уговори!A15,"")</f>
        <v/>
      </c>
      <c r="G11" s="8">
        <f>IF($F11&gt;0,+уговори!B15,"")</f>
        <v>0</v>
      </c>
      <c r="H11" s="8">
        <f>IF($F11&gt;0,+уговори!C15,"")</f>
        <v>0</v>
      </c>
      <c r="I11" s="8">
        <f>IF($F11&gt;0,+уговори!D15,"")</f>
        <v>0</v>
      </c>
      <c r="J11" s="8">
        <f>IF($F11&gt;0,+уговори!E15,"")</f>
        <v>0</v>
      </c>
      <c r="K11" s="6">
        <f>IF($F11&gt;0,+уговори!F15,"")</f>
        <v>0</v>
      </c>
    </row>
    <row r="12" spans="1:12" x14ac:dyDescent="0.25">
      <c r="A12" s="8">
        <f>IF(MAX(A$4:A11)+1&lt;=$A$1,MAX(A$4:A11)+1,0)</f>
        <v>0</v>
      </c>
      <c r="B12" s="7">
        <f>IF(A12=0,0,+уговори!B$4)</f>
        <v>0</v>
      </c>
      <c r="C12">
        <f>IF(A12=0,0,+уговори!C$4)</f>
        <v>0</v>
      </c>
      <c r="D12" s="7">
        <f>IF($A12=0,0,D11)</f>
        <v>0</v>
      </c>
      <c r="E12" s="7">
        <f>IF($A12=0,0,E11)</f>
        <v>0</v>
      </c>
      <c r="F12" s="8" t="str">
        <f>IF(MAX(F$4:F11)+1&lt;=$A$1,+уговори!A16,"")</f>
        <v/>
      </c>
      <c r="G12" s="8">
        <f>IF($F12&gt;0,+уговори!B16,"")</f>
        <v>0</v>
      </c>
      <c r="H12" s="8">
        <f>IF($F12&gt;0,+уговори!C16,"")</f>
        <v>0</v>
      </c>
      <c r="I12" s="8">
        <f>IF($F12&gt;0,+уговори!D16,"")</f>
        <v>0</v>
      </c>
      <c r="J12" s="8">
        <f>IF($F12&gt;0,+уговори!E16,"")</f>
        <v>0</v>
      </c>
      <c r="K12" s="6">
        <f>IF($F12&gt;0,+уговори!F16,"")</f>
        <v>0</v>
      </c>
    </row>
    <row r="13" spans="1:12" x14ac:dyDescent="0.25">
      <c r="A13" s="8">
        <f>IF(MAX(A$4:A12)+1&lt;=$A$1,MAX(A$4:A12)+1,0)</f>
        <v>0</v>
      </c>
      <c r="B13" s="7">
        <f>IF(A13=0,0,+уговори!B$4)</f>
        <v>0</v>
      </c>
      <c r="C13">
        <f>IF(A13=0,0,+уговори!C$4)</f>
        <v>0</v>
      </c>
      <c r="D13" s="7">
        <f>IF($A13=0,0,D12)</f>
        <v>0</v>
      </c>
      <c r="E13" s="7">
        <f>IF($A13=0,0,E12)</f>
        <v>0</v>
      </c>
      <c r="F13" s="8" t="str">
        <f>IF(MAX(F$4:F12)+1&lt;=$A$1,+уговори!A17,"")</f>
        <v/>
      </c>
      <c r="G13" s="8">
        <f>IF($F13&gt;0,+уговори!B17,"")</f>
        <v>0</v>
      </c>
      <c r="H13" s="8">
        <f>IF($F13&gt;0,+уговори!C17,"")</f>
        <v>0</v>
      </c>
      <c r="I13" s="8">
        <f>IF($F13&gt;0,+уговори!D17,"")</f>
        <v>0</v>
      </c>
      <c r="J13" s="8">
        <f>IF($F13&gt;0,+уговори!E17,"")</f>
        <v>0</v>
      </c>
      <c r="K13" s="6">
        <f>IF($F13&gt;0,+уговори!F17,"")</f>
        <v>0</v>
      </c>
    </row>
    <row r="14" spans="1:12" x14ac:dyDescent="0.25">
      <c r="A14" s="8">
        <f>IF(MAX(A$4:A13)+1&lt;=$A$1,MAX(A$4:A13)+1,0)</f>
        <v>0</v>
      </c>
      <c r="B14" s="7">
        <f>IF(A14=0,0,+уговори!B$4)</f>
        <v>0</v>
      </c>
      <c r="C14">
        <f>IF(A14=0,0,+уговори!C$4)</f>
        <v>0</v>
      </c>
      <c r="D14" s="7">
        <f>IF($A14=0,0,D13)</f>
        <v>0</v>
      </c>
      <c r="E14" s="7">
        <f>IF($A14=0,0,E13)</f>
        <v>0</v>
      </c>
      <c r="F14" s="8" t="str">
        <f>IF(MAX(F$4:F13)+1&lt;=$A$1,+уговори!A18,"")</f>
        <v/>
      </c>
      <c r="G14" s="8">
        <f>IF($F14&gt;0,+уговори!B18,"")</f>
        <v>0</v>
      </c>
      <c r="H14" s="8">
        <f>IF($F14&gt;0,+уговори!C18,"")</f>
        <v>0</v>
      </c>
      <c r="I14" s="8">
        <f>IF($F14&gt;0,+уговори!D18,"")</f>
        <v>0</v>
      </c>
      <c r="J14" s="8">
        <f>IF($F14&gt;0,+уговори!E18,"")</f>
        <v>0</v>
      </c>
      <c r="K14" s="6">
        <f>IF($F14&gt;0,+уговори!F18,"")</f>
        <v>0</v>
      </c>
    </row>
    <row r="15" spans="1:12" x14ac:dyDescent="0.25">
      <c r="A15" s="8">
        <f>IF(MAX(A$4:A14)+1&lt;=$A$1,MAX(A$4:A14)+1,0)</f>
        <v>0</v>
      </c>
      <c r="B15" s="7">
        <f>IF(A15=0,0,+уговори!B$4)</f>
        <v>0</v>
      </c>
      <c r="C15">
        <f>IF(A15=0,0,+уговори!C$4)</f>
        <v>0</v>
      </c>
      <c r="D15" s="7">
        <f>IF($A15=0,0,D14)</f>
        <v>0</v>
      </c>
      <c r="E15" s="7">
        <f>IF($A15=0,0,E14)</f>
        <v>0</v>
      </c>
      <c r="F15" s="8" t="str">
        <f>IF(MAX(F$4:F14)+1&lt;=$A$1,+уговори!A19,"")</f>
        <v/>
      </c>
      <c r="G15" s="8">
        <f>IF($F15&gt;0,+уговори!B19,"")</f>
        <v>0</v>
      </c>
      <c r="H15" s="8">
        <f>IF($F15&gt;0,+уговори!C19,"")</f>
        <v>0</v>
      </c>
      <c r="I15" s="8">
        <f>IF($F15&gt;0,+уговори!D19,"")</f>
        <v>0</v>
      </c>
      <c r="J15" s="8">
        <f>IF($F15&gt;0,+уговори!E19,"")</f>
        <v>0</v>
      </c>
      <c r="K15" s="6">
        <f>IF($F15&gt;0,+уговори!F19,"")</f>
        <v>0</v>
      </c>
    </row>
    <row r="16" spans="1:12" x14ac:dyDescent="0.25">
      <c r="H16" s="5"/>
    </row>
    <row r="17" spans="8:8" x14ac:dyDescent="0.25">
      <c r="H17" s="5"/>
    </row>
    <row r="18" spans="8:8" x14ac:dyDescent="0.25">
      <c r="H18" s="5"/>
    </row>
    <row r="19" spans="8:8" x14ac:dyDescent="0.25">
      <c r="H19" s="5"/>
    </row>
    <row r="20" spans="8:8" x14ac:dyDescent="0.25">
      <c r="H20" s="5"/>
    </row>
    <row r="21" spans="8:8" x14ac:dyDescent="0.25">
      <c r="H21" s="5"/>
    </row>
    <row r="22" spans="8:8" x14ac:dyDescent="0.25">
      <c r="H22" s="5"/>
    </row>
    <row r="23" spans="8:8" x14ac:dyDescent="0.25">
      <c r="H23" s="5"/>
    </row>
    <row r="24" spans="8:8" x14ac:dyDescent="0.25">
      <c r="H24" s="5"/>
    </row>
    <row r="25" spans="8:8" x14ac:dyDescent="0.25">
      <c r="H25" s="5"/>
    </row>
    <row r="26" spans="8:8" x14ac:dyDescent="0.25">
      <c r="H2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"/>
  <sheetViews>
    <sheetView workbookViewId="0">
      <selection activeCell="B9" sqref="B9"/>
    </sheetView>
  </sheetViews>
  <sheetFormatPr defaultRowHeight="12.75" x14ac:dyDescent="0.2"/>
  <cols>
    <col min="1" max="1" width="14.7109375" style="12" customWidth="1"/>
    <col min="2" max="2" width="68.42578125" style="11" customWidth="1"/>
    <col min="3" max="16384" width="9.140625" style="11"/>
  </cols>
  <sheetData>
    <row r="1" spans="1:2" ht="15" x14ac:dyDescent="0.2">
      <c r="A1" s="13" t="s">
        <v>15</v>
      </c>
      <c r="B1" s="13" t="s">
        <v>16</v>
      </c>
    </row>
    <row r="2" spans="1:2" ht="15" x14ac:dyDescent="0.2">
      <c r="A2" s="14" t="s">
        <v>17</v>
      </c>
      <c r="B2" s="14" t="s">
        <v>18</v>
      </c>
    </row>
    <row r="3" spans="1:2" ht="15" x14ac:dyDescent="0.2">
      <c r="A3" s="14" t="s">
        <v>19</v>
      </c>
      <c r="B3" s="14" t="s">
        <v>20</v>
      </c>
    </row>
    <row r="4" spans="1:2" ht="30" x14ac:dyDescent="0.2">
      <c r="A4" s="14" t="s">
        <v>21</v>
      </c>
      <c r="B4" s="14" t="s">
        <v>22</v>
      </c>
    </row>
    <row r="5" spans="1:2" ht="15" x14ac:dyDescent="0.2">
      <c r="A5" s="14" t="s">
        <v>23</v>
      </c>
      <c r="B5" s="14" t="s">
        <v>24</v>
      </c>
    </row>
    <row r="6" spans="1:2" ht="30" x14ac:dyDescent="0.2">
      <c r="A6" s="14" t="s">
        <v>25</v>
      </c>
      <c r="B6" s="14" t="s">
        <v>26</v>
      </c>
    </row>
    <row r="7" spans="1:2" ht="15" x14ac:dyDescent="0.2">
      <c r="A7" s="14" t="s">
        <v>27</v>
      </c>
      <c r="B7" s="14" t="s">
        <v>28</v>
      </c>
    </row>
    <row r="8" spans="1:2" ht="15" x14ac:dyDescent="0.2">
      <c r="A8" s="14" t="s">
        <v>29</v>
      </c>
      <c r="B8" s="14" t="s">
        <v>30</v>
      </c>
    </row>
    <row r="9" spans="1:2" ht="15" x14ac:dyDescent="0.2">
      <c r="A9" s="14" t="s">
        <v>31</v>
      </c>
      <c r="B9" s="14" t="s">
        <v>32</v>
      </c>
    </row>
    <row r="10" spans="1:2" ht="15" x14ac:dyDescent="0.2">
      <c r="A10" s="14" t="s">
        <v>33</v>
      </c>
      <c r="B10" s="14" t="s">
        <v>34</v>
      </c>
    </row>
    <row r="11" spans="1:2" ht="15" x14ac:dyDescent="0.2">
      <c r="A11" s="14" t="s">
        <v>35</v>
      </c>
      <c r="B11" s="14" t="s">
        <v>36</v>
      </c>
    </row>
    <row r="12" spans="1:2" ht="15" x14ac:dyDescent="0.2">
      <c r="A12" s="14" t="s">
        <v>37</v>
      </c>
      <c r="B12" s="14" t="s">
        <v>38</v>
      </c>
    </row>
    <row r="13" spans="1:2" ht="15" x14ac:dyDescent="0.2">
      <c r="A13" s="14" t="s">
        <v>39</v>
      </c>
      <c r="B13" s="14" t="s">
        <v>40</v>
      </c>
    </row>
    <row r="14" spans="1:2" ht="15" x14ac:dyDescent="0.2">
      <c r="A14" s="14" t="s">
        <v>41</v>
      </c>
      <c r="B14" s="14" t="s">
        <v>42</v>
      </c>
    </row>
    <row r="15" spans="1:2" ht="15" x14ac:dyDescent="0.2">
      <c r="A15" s="14" t="s">
        <v>43</v>
      </c>
      <c r="B15" s="14" t="s">
        <v>44</v>
      </c>
    </row>
    <row r="16" spans="1:2" ht="15" x14ac:dyDescent="0.2">
      <c r="A16" s="14" t="s">
        <v>45</v>
      </c>
      <c r="B16" s="14" t="s">
        <v>46</v>
      </c>
    </row>
    <row r="17" spans="1:2" ht="15" x14ac:dyDescent="0.2">
      <c r="A17" s="14" t="s">
        <v>47</v>
      </c>
      <c r="B17" s="14" t="s">
        <v>48</v>
      </c>
    </row>
    <row r="18" spans="1:2" ht="15" x14ac:dyDescent="0.2">
      <c r="A18" s="14" t="s">
        <v>49</v>
      </c>
      <c r="B18" s="14" t="s">
        <v>50</v>
      </c>
    </row>
    <row r="19" spans="1:2" ht="15" x14ac:dyDescent="0.2">
      <c r="A19" s="14" t="s">
        <v>51</v>
      </c>
      <c r="B19" s="14" t="s">
        <v>52</v>
      </c>
    </row>
    <row r="20" spans="1:2" ht="15" x14ac:dyDescent="0.2">
      <c r="A20" s="14" t="s">
        <v>53</v>
      </c>
      <c r="B20" s="14" t="s">
        <v>54</v>
      </c>
    </row>
    <row r="21" spans="1:2" ht="15" x14ac:dyDescent="0.2">
      <c r="A21" s="14" t="s">
        <v>55</v>
      </c>
      <c r="B21" s="14" t="s">
        <v>56</v>
      </c>
    </row>
    <row r="22" spans="1:2" ht="15" x14ac:dyDescent="0.2">
      <c r="A22" s="14" t="s">
        <v>57</v>
      </c>
      <c r="B22" s="14" t="s">
        <v>58</v>
      </c>
    </row>
    <row r="23" spans="1:2" ht="15" x14ac:dyDescent="0.2">
      <c r="A23" s="14" t="s">
        <v>59</v>
      </c>
      <c r="B23" s="14" t="s">
        <v>60</v>
      </c>
    </row>
    <row r="24" spans="1:2" ht="15" x14ac:dyDescent="0.2">
      <c r="A24" s="14" t="s">
        <v>61</v>
      </c>
      <c r="B24" s="14" t="s">
        <v>62</v>
      </c>
    </row>
    <row r="25" spans="1:2" ht="15" x14ac:dyDescent="0.2">
      <c r="A25" s="14" t="s">
        <v>63</v>
      </c>
      <c r="B25" s="14" t="s">
        <v>64</v>
      </c>
    </row>
    <row r="26" spans="1:2" ht="15" x14ac:dyDescent="0.2">
      <c r="A26" s="14" t="s">
        <v>65</v>
      </c>
      <c r="B26" s="14" t="s">
        <v>66</v>
      </c>
    </row>
    <row r="27" spans="1:2" ht="15" x14ac:dyDescent="0.2">
      <c r="A27" s="14" t="s">
        <v>67</v>
      </c>
      <c r="B27" s="14" t="s">
        <v>68</v>
      </c>
    </row>
    <row r="28" spans="1:2" ht="15" x14ac:dyDescent="0.2">
      <c r="A28" s="14" t="s">
        <v>69</v>
      </c>
      <c r="B28" s="14" t="s">
        <v>70</v>
      </c>
    </row>
    <row r="29" spans="1:2" ht="15" x14ac:dyDescent="0.2">
      <c r="A29" s="14" t="s">
        <v>71</v>
      </c>
      <c r="B29" s="14" t="s">
        <v>72</v>
      </c>
    </row>
    <row r="30" spans="1:2" ht="15" x14ac:dyDescent="0.2">
      <c r="A30" s="14" t="s">
        <v>73</v>
      </c>
      <c r="B30" s="14" t="s">
        <v>74</v>
      </c>
    </row>
    <row r="31" spans="1:2" ht="15" x14ac:dyDescent="0.2">
      <c r="A31" s="14" t="s">
        <v>75</v>
      </c>
      <c r="B31" s="14" t="s">
        <v>76</v>
      </c>
    </row>
    <row r="32" spans="1:2" ht="15" x14ac:dyDescent="0.2">
      <c r="A32" s="14" t="s">
        <v>77</v>
      </c>
      <c r="B32" s="14" t="s">
        <v>78</v>
      </c>
    </row>
    <row r="33" spans="1:2" ht="15" x14ac:dyDescent="0.2">
      <c r="A33" s="14" t="s">
        <v>79</v>
      </c>
      <c r="B33" s="14" t="s">
        <v>80</v>
      </c>
    </row>
    <row r="34" spans="1:2" ht="15" x14ac:dyDescent="0.2">
      <c r="A34" s="14" t="s">
        <v>81</v>
      </c>
      <c r="B34" s="14" t="s">
        <v>82</v>
      </c>
    </row>
    <row r="35" spans="1:2" ht="15" x14ac:dyDescent="0.2">
      <c r="A35" s="14" t="s">
        <v>83</v>
      </c>
      <c r="B35" s="14" t="s">
        <v>84</v>
      </c>
    </row>
    <row r="36" spans="1:2" ht="15" x14ac:dyDescent="0.2">
      <c r="A36" s="14" t="s">
        <v>85</v>
      </c>
      <c r="B36" s="14" t="s">
        <v>86</v>
      </c>
    </row>
    <row r="37" spans="1:2" ht="15" x14ac:dyDescent="0.2">
      <c r="A37" s="14" t="s">
        <v>87</v>
      </c>
      <c r="B37" s="14" t="s">
        <v>88</v>
      </c>
    </row>
    <row r="38" spans="1:2" ht="15" x14ac:dyDescent="0.2">
      <c r="A38" s="14" t="s">
        <v>89</v>
      </c>
      <c r="B38" s="14" t="s">
        <v>90</v>
      </c>
    </row>
    <row r="39" spans="1:2" ht="15" x14ac:dyDescent="0.2">
      <c r="A39" s="14" t="s">
        <v>91</v>
      </c>
      <c r="B39" s="14" t="s">
        <v>92</v>
      </c>
    </row>
    <row r="40" spans="1:2" ht="15" x14ac:dyDescent="0.2">
      <c r="A40" s="14" t="s">
        <v>93</v>
      </c>
      <c r="B40" s="14" t="s">
        <v>94</v>
      </c>
    </row>
    <row r="41" spans="1:2" ht="15" x14ac:dyDescent="0.2">
      <c r="A41" s="14" t="s">
        <v>95</v>
      </c>
      <c r="B41" s="14" t="s">
        <v>96</v>
      </c>
    </row>
    <row r="42" spans="1:2" ht="15" x14ac:dyDescent="0.2">
      <c r="A42" s="14" t="s">
        <v>97</v>
      </c>
      <c r="B42" s="14" t="s">
        <v>98</v>
      </c>
    </row>
    <row r="43" spans="1:2" ht="15" x14ac:dyDescent="0.2">
      <c r="A43" s="14" t="s">
        <v>99</v>
      </c>
      <c r="B43" s="1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комисије</vt:lpstr>
      <vt:lpstr>уговори</vt:lpstr>
      <vt:lpstr>komisije-prenos</vt:lpstr>
      <vt:lpstr>ugovori-prenos</vt:lpstr>
      <vt:lpstr>funkcije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2022-06-23T12:47:34Z</dcterms:modified>
</cp:coreProperties>
</file>