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jela.milicevic\Desktop\tabele srpska\"/>
    </mc:Choice>
  </mc:AlternateContent>
  <bookViews>
    <workbookView xWindow="360" yWindow="30" windowWidth="11340" windowHeight="8580"/>
  </bookViews>
  <sheets>
    <sheet name="Буџет" sheetId="3" r:id="rId1"/>
    <sheet name="provera" sheetId="5" state="hidden" r:id="rId2"/>
  </sheets>
  <externalReferences>
    <externalReference r:id="rId3"/>
    <externalReference r:id="rId4"/>
    <externalReference r:id="rId5"/>
  </externalReferences>
  <definedNames>
    <definedName name="_xlnm.Print_Area" localSheetId="1">provera!$B$3:$EB$50</definedName>
    <definedName name="_xlnm.Print_Area" localSheetId="0">Буџет!$B$3:$GB$51</definedName>
  </definedNames>
  <calcPr calcId="162913"/>
</workbook>
</file>

<file path=xl/calcChain.xml><?xml version="1.0" encoding="utf-8"?>
<calcChain xmlns="http://schemas.openxmlformats.org/spreadsheetml/2006/main">
  <c r="GA47" i="3" l="1"/>
  <c r="FZ47" i="3"/>
  <c r="FY47" i="3"/>
  <c r="FX47" i="3"/>
  <c r="FW47" i="3"/>
  <c r="FV47" i="3"/>
  <c r="FU47" i="3"/>
  <c r="FT47" i="3"/>
  <c r="FS47" i="3"/>
  <c r="FR47" i="3"/>
  <c r="FQ47" i="3"/>
  <c r="FP47" i="3"/>
  <c r="GA46" i="3"/>
  <c r="FZ46" i="3"/>
  <c r="FY46" i="3"/>
  <c r="FX46" i="3"/>
  <c r="FW46" i="3"/>
  <c r="FV46" i="3"/>
  <c r="FU46" i="3"/>
  <c r="FT46" i="3"/>
  <c r="FS46" i="3"/>
  <c r="FR46" i="3"/>
  <c r="FQ46" i="3"/>
  <c r="FP46" i="3"/>
  <c r="GA44" i="3"/>
  <c r="FZ44" i="3"/>
  <c r="FY44" i="3"/>
  <c r="FX44" i="3"/>
  <c r="FW44" i="3"/>
  <c r="FV44" i="3"/>
  <c r="FU44" i="3"/>
  <c r="FT44" i="3"/>
  <c r="FS44" i="3"/>
  <c r="FR44" i="3"/>
  <c r="FQ44" i="3"/>
  <c r="FP44" i="3"/>
  <c r="GA43" i="3"/>
  <c r="FZ43" i="3"/>
  <c r="FY43" i="3"/>
  <c r="FX43" i="3"/>
  <c r="FW43" i="3"/>
  <c r="FV43" i="3"/>
  <c r="FU43" i="3"/>
  <c r="FT43" i="3"/>
  <c r="FS43" i="3"/>
  <c r="FR43" i="3"/>
  <c r="FQ43" i="3"/>
  <c r="FP43" i="3"/>
  <c r="GA42" i="3"/>
  <c r="FZ42" i="3"/>
  <c r="FY42" i="3"/>
  <c r="FX42" i="3"/>
  <c r="FW42" i="3"/>
  <c r="FV42" i="3"/>
  <c r="FU42" i="3"/>
  <c r="FT42" i="3"/>
  <c r="FS42" i="3"/>
  <c r="FR42" i="3"/>
  <c r="FQ42" i="3"/>
  <c r="FP42" i="3"/>
  <c r="GA41" i="3"/>
  <c r="FZ41" i="3"/>
  <c r="FY41" i="3"/>
  <c r="FX41" i="3"/>
  <c r="FW41" i="3"/>
  <c r="FV41" i="3"/>
  <c r="FU41" i="3"/>
  <c r="FT41" i="3"/>
  <c r="FS41" i="3"/>
  <c r="FR41" i="3"/>
  <c r="FQ41" i="3"/>
  <c r="FP41" i="3"/>
  <c r="GA40" i="3"/>
  <c r="FZ40" i="3"/>
  <c r="FY40" i="3"/>
  <c r="FX40" i="3"/>
  <c r="FW40" i="3"/>
  <c r="FV40" i="3"/>
  <c r="FU40" i="3"/>
  <c r="FT40" i="3"/>
  <c r="FS40" i="3"/>
  <c r="FR40" i="3"/>
  <c r="FQ40" i="3"/>
  <c r="FP40" i="3"/>
  <c r="GA39" i="3"/>
  <c r="FZ39" i="3"/>
  <c r="FY39" i="3"/>
  <c r="FX39" i="3"/>
  <c r="FW39" i="3"/>
  <c r="FV39" i="3"/>
  <c r="FU39" i="3"/>
  <c r="FT39" i="3"/>
  <c r="FS39" i="3"/>
  <c r="FR39" i="3"/>
  <c r="FQ39" i="3"/>
  <c r="FP39" i="3"/>
  <c r="GA38" i="3"/>
  <c r="FZ38" i="3"/>
  <c r="FY38" i="3"/>
  <c r="FX38" i="3"/>
  <c r="FW38" i="3"/>
  <c r="FV38" i="3"/>
  <c r="FU38" i="3"/>
  <c r="FT38" i="3"/>
  <c r="FS38" i="3"/>
  <c r="FR38" i="3"/>
  <c r="FQ38" i="3"/>
  <c r="FP38" i="3"/>
  <c r="GA37" i="3"/>
  <c r="FZ37" i="3"/>
  <c r="FY37" i="3"/>
  <c r="FX37" i="3"/>
  <c r="FW37" i="3"/>
  <c r="FV37" i="3"/>
  <c r="FU37" i="3"/>
  <c r="FT37" i="3"/>
  <c r="FS37" i="3"/>
  <c r="FR37" i="3"/>
  <c r="FQ37" i="3"/>
  <c r="FP37" i="3"/>
  <c r="GA36" i="3"/>
  <c r="FZ36" i="3"/>
  <c r="FY36" i="3"/>
  <c r="FX36" i="3"/>
  <c r="FW36" i="3"/>
  <c r="FV36" i="3"/>
  <c r="FU36" i="3"/>
  <c r="FT36" i="3"/>
  <c r="FS36" i="3"/>
  <c r="FR36" i="3"/>
  <c r="FQ36" i="3"/>
  <c r="FP36" i="3"/>
  <c r="GA34" i="3"/>
  <c r="FZ34" i="3"/>
  <c r="FY34" i="3"/>
  <c r="FX34" i="3"/>
  <c r="FW34" i="3"/>
  <c r="FV34" i="3"/>
  <c r="FU34" i="3"/>
  <c r="FT34" i="3"/>
  <c r="FS34" i="3"/>
  <c r="FR34" i="3"/>
  <c r="FQ34" i="3"/>
  <c r="FP34" i="3"/>
  <c r="GA33" i="3"/>
  <c r="FZ33" i="3"/>
  <c r="FY33" i="3"/>
  <c r="FX33" i="3"/>
  <c r="FW33" i="3"/>
  <c r="FV33" i="3"/>
  <c r="FU33" i="3"/>
  <c r="FT33" i="3"/>
  <c r="FS33" i="3"/>
  <c r="FR33" i="3"/>
  <c r="FQ33" i="3"/>
  <c r="FP33" i="3"/>
  <c r="GA31" i="3"/>
  <c r="FZ31" i="3"/>
  <c r="FY31" i="3"/>
  <c r="FX31" i="3"/>
  <c r="FW31" i="3"/>
  <c r="FV31" i="3"/>
  <c r="FU31" i="3"/>
  <c r="FT31" i="3"/>
  <c r="FS31" i="3"/>
  <c r="FR31" i="3"/>
  <c r="FQ31" i="3"/>
  <c r="FP31" i="3"/>
  <c r="GA30" i="3"/>
  <c r="FZ30" i="3"/>
  <c r="FY30" i="3"/>
  <c r="FX30" i="3"/>
  <c r="FW30" i="3"/>
  <c r="FV30" i="3"/>
  <c r="FU30" i="3"/>
  <c r="FT30" i="3"/>
  <c r="FS30" i="3"/>
  <c r="FR30" i="3"/>
  <c r="FQ30" i="3"/>
  <c r="FP30" i="3"/>
  <c r="GA29" i="3"/>
  <c r="FZ29" i="3"/>
  <c r="FY29" i="3"/>
  <c r="FX29" i="3"/>
  <c r="FW29" i="3"/>
  <c r="FV29" i="3"/>
  <c r="FU29" i="3"/>
  <c r="FT29" i="3"/>
  <c r="FS29" i="3"/>
  <c r="FR29" i="3"/>
  <c r="FQ29" i="3"/>
  <c r="FP29" i="3"/>
  <c r="GA28" i="3"/>
  <c r="FZ28" i="3"/>
  <c r="FY28" i="3"/>
  <c r="FX28" i="3"/>
  <c r="FW28" i="3"/>
  <c r="FV28" i="3"/>
  <c r="FU28" i="3"/>
  <c r="FT28" i="3"/>
  <c r="FS28" i="3"/>
  <c r="FR28" i="3"/>
  <c r="FQ28" i="3"/>
  <c r="FP28" i="3"/>
  <c r="GA27" i="3"/>
  <c r="FZ27" i="3"/>
  <c r="FY27" i="3"/>
  <c r="FX27" i="3"/>
  <c r="FW27" i="3"/>
  <c r="FV27" i="3"/>
  <c r="FU27" i="3"/>
  <c r="FT27" i="3"/>
  <c r="FS27" i="3"/>
  <c r="FR27" i="3"/>
  <c r="FQ27" i="3"/>
  <c r="FP27" i="3"/>
  <c r="GA26" i="3"/>
  <c r="FZ26" i="3"/>
  <c r="FY26" i="3"/>
  <c r="FX26" i="3"/>
  <c r="FW26" i="3"/>
  <c r="FV26" i="3"/>
  <c r="FU26" i="3"/>
  <c r="FT26" i="3"/>
  <c r="FS26" i="3"/>
  <c r="FR26" i="3"/>
  <c r="FQ26" i="3"/>
  <c r="FP26" i="3"/>
  <c r="GA25" i="3"/>
  <c r="FZ25" i="3"/>
  <c r="FY25" i="3"/>
  <c r="FX25" i="3"/>
  <c r="FW25" i="3"/>
  <c r="FV25" i="3"/>
  <c r="FU25" i="3"/>
  <c r="FT25" i="3"/>
  <c r="FS25" i="3"/>
  <c r="FR25" i="3"/>
  <c r="FQ25" i="3"/>
  <c r="FP25" i="3"/>
  <c r="GA24" i="3"/>
  <c r="FZ24" i="3"/>
  <c r="FY24" i="3"/>
  <c r="FX24" i="3"/>
  <c r="FW24" i="3"/>
  <c r="FV24" i="3"/>
  <c r="FU24" i="3"/>
  <c r="FT24" i="3"/>
  <c r="FS24" i="3"/>
  <c r="FR24" i="3"/>
  <c r="FQ24" i="3"/>
  <c r="FP24" i="3"/>
  <c r="GA23" i="3"/>
  <c r="FZ23" i="3"/>
  <c r="FY23" i="3"/>
  <c r="FX23" i="3"/>
  <c r="FW23" i="3"/>
  <c r="FV23" i="3"/>
  <c r="FU23" i="3"/>
  <c r="FT23" i="3"/>
  <c r="FS23" i="3"/>
  <c r="FR23" i="3"/>
  <c r="FQ23" i="3"/>
  <c r="FP23" i="3"/>
  <c r="GA22" i="3"/>
  <c r="FZ22" i="3"/>
  <c r="FY22" i="3"/>
  <c r="FX22" i="3"/>
  <c r="FW22" i="3"/>
  <c r="FV22" i="3"/>
  <c r="FU22" i="3"/>
  <c r="FT22" i="3"/>
  <c r="FS22" i="3"/>
  <c r="FR22" i="3"/>
  <c r="FQ22" i="3"/>
  <c r="FP22" i="3"/>
  <c r="GA21" i="3"/>
  <c r="FZ21" i="3"/>
  <c r="FY21" i="3"/>
  <c r="FX21" i="3"/>
  <c r="FW21" i="3"/>
  <c r="FV21" i="3"/>
  <c r="FU21" i="3"/>
  <c r="FT21" i="3"/>
  <c r="FS21" i="3"/>
  <c r="FR21" i="3"/>
  <c r="FQ21" i="3"/>
  <c r="FP21" i="3"/>
  <c r="GA20" i="3"/>
  <c r="FZ20" i="3"/>
  <c r="FY20" i="3"/>
  <c r="FX20" i="3"/>
  <c r="FW20" i="3"/>
  <c r="FV20" i="3"/>
  <c r="FU20" i="3"/>
  <c r="FT20" i="3"/>
  <c r="FS20" i="3"/>
  <c r="FR20" i="3"/>
  <c r="FQ20" i="3"/>
  <c r="FP20" i="3"/>
  <c r="GA19" i="3"/>
  <c r="FZ19" i="3"/>
  <c r="FY19" i="3"/>
  <c r="FX19" i="3"/>
  <c r="FW19" i="3"/>
  <c r="FV19" i="3"/>
  <c r="FU19" i="3"/>
  <c r="FT19" i="3"/>
  <c r="FS19" i="3"/>
  <c r="FR19" i="3"/>
  <c r="FQ19" i="3"/>
  <c r="FP19" i="3"/>
  <c r="GA18" i="3"/>
  <c r="FZ18" i="3"/>
  <c r="FY18" i="3"/>
  <c r="FX18" i="3"/>
  <c r="FW18" i="3"/>
  <c r="FV18" i="3"/>
  <c r="FU18" i="3"/>
  <c r="FT18" i="3"/>
  <c r="FS18" i="3"/>
  <c r="FR18" i="3"/>
  <c r="FQ18" i="3"/>
  <c r="FP18" i="3"/>
  <c r="GA16" i="3"/>
  <c r="FZ16" i="3"/>
  <c r="FY16" i="3"/>
  <c r="FX16" i="3"/>
  <c r="FW16" i="3"/>
  <c r="FV16" i="3"/>
  <c r="FU16" i="3"/>
  <c r="FT16" i="3"/>
  <c r="FS16" i="3"/>
  <c r="FR16" i="3"/>
  <c r="FQ16" i="3"/>
  <c r="FP16" i="3"/>
  <c r="GA15" i="3"/>
  <c r="FZ15" i="3"/>
  <c r="FY15" i="3"/>
  <c r="FX15" i="3"/>
  <c r="FW15" i="3"/>
  <c r="FV15" i="3"/>
  <c r="FU15" i="3"/>
  <c r="FT15" i="3"/>
  <c r="FS15" i="3"/>
  <c r="FR15" i="3"/>
  <c r="FQ15" i="3"/>
  <c r="FP15" i="3"/>
  <c r="GA14" i="3"/>
  <c r="FZ14" i="3"/>
  <c r="FY14" i="3"/>
  <c r="FX14" i="3"/>
  <c r="FW14" i="3"/>
  <c r="FV14" i="3"/>
  <c r="FU14" i="3"/>
  <c r="FT14" i="3"/>
  <c r="FS14" i="3"/>
  <c r="FR14" i="3"/>
  <c r="FQ14" i="3"/>
  <c r="FP14" i="3"/>
  <c r="GA13" i="3"/>
  <c r="FZ13" i="3"/>
  <c r="FY13" i="3"/>
  <c r="FX13" i="3"/>
  <c r="FW13" i="3"/>
  <c r="FV13" i="3"/>
  <c r="FU13" i="3"/>
  <c r="FT13" i="3"/>
  <c r="FS13" i="3"/>
  <c r="FR13" i="3"/>
  <c r="FQ13" i="3"/>
  <c r="FP13" i="3"/>
  <c r="GA12" i="3"/>
  <c r="FZ12" i="3"/>
  <c r="FY12" i="3"/>
  <c r="FX12" i="3"/>
  <c r="FW12" i="3"/>
  <c r="FV12" i="3"/>
  <c r="FU12" i="3"/>
  <c r="FT12" i="3"/>
  <c r="FS12" i="3"/>
  <c r="FR12" i="3"/>
  <c r="FQ12" i="3"/>
  <c r="FP12" i="3"/>
  <c r="GA11" i="3"/>
  <c r="FZ11" i="3"/>
  <c r="FY11" i="3"/>
  <c r="FX11" i="3"/>
  <c r="FW11" i="3"/>
  <c r="FV11" i="3"/>
  <c r="FU11" i="3"/>
  <c r="FT11" i="3"/>
  <c r="FS11" i="3"/>
  <c r="FR11" i="3"/>
  <c r="FQ11" i="3"/>
  <c r="FP11" i="3"/>
  <c r="GA10" i="3"/>
  <c r="FZ10" i="3"/>
  <c r="FY10" i="3"/>
  <c r="FX10" i="3"/>
  <c r="FW10" i="3"/>
  <c r="FV10" i="3"/>
  <c r="FU10" i="3"/>
  <c r="FT10" i="3"/>
  <c r="FS10" i="3"/>
  <c r="FR10" i="3"/>
  <c r="FQ10" i="3"/>
  <c r="FP10" i="3"/>
  <c r="GA9" i="3"/>
  <c r="FZ9" i="3"/>
  <c r="FY9" i="3"/>
  <c r="FX9" i="3"/>
  <c r="FW9" i="3"/>
  <c r="FV9" i="3"/>
  <c r="FU9" i="3"/>
  <c r="FT9" i="3"/>
  <c r="FS9" i="3"/>
  <c r="FR9" i="3"/>
  <c r="FQ9" i="3"/>
  <c r="FP9" i="3"/>
  <c r="GA8" i="3"/>
  <c r="FZ8" i="3"/>
  <c r="FY8" i="3"/>
  <c r="FX8" i="3"/>
  <c r="FW8" i="3"/>
  <c r="FV8" i="3"/>
  <c r="FU8" i="3"/>
  <c r="FT8" i="3"/>
  <c r="FS8" i="3"/>
  <c r="FR8" i="3"/>
  <c r="FQ8" i="3"/>
  <c r="FP8" i="3"/>
  <c r="GA7" i="3"/>
  <c r="FZ7" i="3"/>
  <c r="FY7" i="3"/>
  <c r="FX7" i="3"/>
  <c r="FW7" i="3"/>
  <c r="FV7" i="3"/>
  <c r="FU7" i="3"/>
  <c r="FT7" i="3"/>
  <c r="FS7" i="3"/>
  <c r="FR7" i="3"/>
  <c r="FQ7" i="3"/>
  <c r="FP7" i="3"/>
  <c r="GA6" i="3"/>
  <c r="FZ6" i="3"/>
  <c r="FY6" i="3"/>
  <c r="FX6" i="3"/>
  <c r="FW6" i="3"/>
  <c r="FV6" i="3"/>
  <c r="FU6" i="3"/>
  <c r="FT6" i="3"/>
  <c r="FS6" i="3"/>
  <c r="FR6" i="3"/>
  <c r="FQ6" i="3"/>
  <c r="FP6" i="3"/>
  <c r="GB47" i="3" l="1"/>
  <c r="GB39" i="3"/>
  <c r="GB43" i="3"/>
  <c r="GB33" i="3"/>
  <c r="GB8" i="3"/>
  <c r="GB12" i="3"/>
  <c r="GB16" i="3"/>
  <c r="GB15" i="3" l="1"/>
  <c r="GB11" i="3"/>
  <c r="GB7" i="3"/>
  <c r="GB29" i="3"/>
  <c r="GB25" i="3"/>
  <c r="GB21" i="3"/>
  <c r="GB34" i="3"/>
  <c r="GB42" i="3"/>
  <c r="GB38" i="3"/>
  <c r="GB14" i="3"/>
  <c r="GB10" i="3"/>
  <c r="GB18" i="3"/>
  <c r="GB28" i="3"/>
  <c r="GB24" i="3"/>
  <c r="GB20" i="3"/>
  <c r="GB36" i="3"/>
  <c r="GB41" i="3"/>
  <c r="GB37" i="3"/>
  <c r="GB44" i="3"/>
  <c r="GB40" i="3"/>
  <c r="GB30" i="3"/>
  <c r="GB26" i="3"/>
  <c r="GB22" i="3"/>
  <c r="GB6" i="3"/>
  <c r="GB13" i="3"/>
  <c r="GB9" i="3"/>
  <c r="GB31" i="3"/>
  <c r="GB27" i="3"/>
  <c r="GB23" i="3"/>
  <c r="GB19" i="3"/>
  <c r="GB46" i="3"/>
  <c r="FB6" i="3"/>
  <c r="CN16" i="5" l="1"/>
  <c r="CM16" i="5"/>
  <c r="CL16" i="5"/>
  <c r="CK16" i="5"/>
  <c r="CJ16" i="5"/>
  <c r="CI16" i="5"/>
  <c r="CH16" i="5"/>
  <c r="CG16" i="5"/>
  <c r="CF16" i="5"/>
  <c r="CE16" i="5"/>
  <c r="CD16" i="5"/>
  <c r="CC16" i="5"/>
  <c r="CN15" i="5"/>
  <c r="CM15" i="5"/>
  <c r="CL15" i="5"/>
  <c r="CK15" i="5"/>
  <c r="CJ15" i="5"/>
  <c r="CI15" i="5"/>
  <c r="CH15" i="5"/>
  <c r="CG15" i="5"/>
  <c r="CF15" i="5"/>
  <c r="CE15" i="5"/>
  <c r="CD15" i="5"/>
  <c r="CC15" i="5"/>
  <c r="CN14" i="5"/>
  <c r="CM14" i="5"/>
  <c r="CL14" i="5"/>
  <c r="CK14" i="5"/>
  <c r="CJ14" i="5"/>
  <c r="CI14" i="5"/>
  <c r="CH14" i="5"/>
  <c r="CG14" i="5"/>
  <c r="CF14" i="5"/>
  <c r="CE14" i="5"/>
  <c r="CD14" i="5"/>
  <c r="CC14" i="5"/>
  <c r="CN13" i="5"/>
  <c r="CM13" i="5"/>
  <c r="CL13" i="5"/>
  <c r="CK13" i="5"/>
  <c r="CJ13" i="5"/>
  <c r="CI13" i="5"/>
  <c r="CH13" i="5"/>
  <c r="CG13" i="5"/>
  <c r="CF13" i="5"/>
  <c r="CE13" i="5"/>
  <c r="CD13" i="5"/>
  <c r="CC13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N11" i="5"/>
  <c r="CM11" i="5"/>
  <c r="CL11" i="5"/>
  <c r="CK11" i="5"/>
  <c r="CJ11" i="5"/>
  <c r="CI11" i="5"/>
  <c r="CH11" i="5"/>
  <c r="CG11" i="5"/>
  <c r="CF11" i="5"/>
  <c r="CE11" i="5"/>
  <c r="CD11" i="5"/>
  <c r="CC11" i="5"/>
  <c r="CN10" i="5"/>
  <c r="CM10" i="5"/>
  <c r="CL10" i="5"/>
  <c r="CK10" i="5"/>
  <c r="CJ10" i="5"/>
  <c r="CI10" i="5"/>
  <c r="CH10" i="5"/>
  <c r="CG10" i="5"/>
  <c r="CF10" i="5"/>
  <c r="CE10" i="5"/>
  <c r="CD10" i="5"/>
  <c r="CC10" i="5"/>
  <c r="CN9" i="5"/>
  <c r="CM9" i="5"/>
  <c r="CL9" i="5"/>
  <c r="CK9" i="5"/>
  <c r="CJ9" i="5"/>
  <c r="CI9" i="5"/>
  <c r="CH9" i="5"/>
  <c r="CG9" i="5"/>
  <c r="CF9" i="5"/>
  <c r="CE9" i="5"/>
  <c r="CD9" i="5"/>
  <c r="CC9" i="5"/>
  <c r="CN8" i="5"/>
  <c r="CM8" i="5"/>
  <c r="CL8" i="5"/>
  <c r="CK8" i="5"/>
  <c r="CJ8" i="5"/>
  <c r="CI8" i="5"/>
  <c r="CH8" i="5"/>
  <c r="CG8" i="5"/>
  <c r="CF8" i="5"/>
  <c r="CE8" i="5"/>
  <c r="CD8" i="5"/>
  <c r="CC8" i="5"/>
  <c r="CN44" i="5"/>
  <c r="CM44" i="5"/>
  <c r="CL44" i="5"/>
  <c r="CK44" i="5"/>
  <c r="CJ44" i="5"/>
  <c r="CI44" i="5"/>
  <c r="CH44" i="5"/>
  <c r="CG44" i="5"/>
  <c r="CF44" i="5"/>
  <c r="CE44" i="5"/>
  <c r="CD44" i="5"/>
  <c r="CC44" i="5"/>
  <c r="CN43" i="5"/>
  <c r="CM43" i="5"/>
  <c r="CL43" i="5"/>
  <c r="CK43" i="5"/>
  <c r="CJ43" i="5"/>
  <c r="CI43" i="5"/>
  <c r="CH43" i="5"/>
  <c r="CG43" i="5"/>
  <c r="CF43" i="5"/>
  <c r="CE43" i="5"/>
  <c r="CD43" i="5"/>
  <c r="CC43" i="5"/>
  <c r="CN42" i="5"/>
  <c r="CM42" i="5"/>
  <c r="CL42" i="5"/>
  <c r="CK42" i="5"/>
  <c r="CJ42" i="5"/>
  <c r="CI42" i="5"/>
  <c r="CH42" i="5"/>
  <c r="CG42" i="5"/>
  <c r="CF42" i="5"/>
  <c r="CE42" i="5"/>
  <c r="CD42" i="5"/>
  <c r="CC42" i="5"/>
  <c r="CN40" i="5"/>
  <c r="CM40" i="5"/>
  <c r="CL40" i="5"/>
  <c r="CK40" i="5"/>
  <c r="CJ40" i="5"/>
  <c r="CI40" i="5"/>
  <c r="CH40" i="5"/>
  <c r="CG40" i="5"/>
  <c r="CF40" i="5"/>
  <c r="CE40" i="5"/>
  <c r="CD40" i="5"/>
  <c r="CC40" i="5"/>
  <c r="CN39" i="5"/>
  <c r="CM39" i="5"/>
  <c r="CL39" i="5"/>
  <c r="CK39" i="5"/>
  <c r="CJ39" i="5"/>
  <c r="CI39" i="5"/>
  <c r="CH39" i="5"/>
  <c r="CG39" i="5"/>
  <c r="CF39" i="5"/>
  <c r="CE39" i="5"/>
  <c r="CD39" i="5"/>
  <c r="CC39" i="5"/>
  <c r="CN38" i="5"/>
  <c r="CM38" i="5"/>
  <c r="CL38" i="5"/>
  <c r="CK38" i="5"/>
  <c r="CJ38" i="5"/>
  <c r="CI38" i="5"/>
  <c r="CH38" i="5"/>
  <c r="CG38" i="5"/>
  <c r="CF38" i="5"/>
  <c r="CE38" i="5"/>
  <c r="CD38" i="5"/>
  <c r="CC38" i="5"/>
  <c r="CN37" i="5"/>
  <c r="CM37" i="5"/>
  <c r="CL37" i="5"/>
  <c r="CK37" i="5"/>
  <c r="CJ37" i="5"/>
  <c r="CI37" i="5"/>
  <c r="CH37" i="5"/>
  <c r="CG37" i="5"/>
  <c r="CF37" i="5"/>
  <c r="CE37" i="5"/>
  <c r="CD37" i="5"/>
  <c r="CC37" i="5"/>
  <c r="CN31" i="5"/>
  <c r="CM31" i="5"/>
  <c r="CL31" i="5"/>
  <c r="CK31" i="5"/>
  <c r="CJ31" i="5"/>
  <c r="CI31" i="5"/>
  <c r="CH31" i="5"/>
  <c r="CG31" i="5"/>
  <c r="CF31" i="5"/>
  <c r="CE31" i="5"/>
  <c r="CD31" i="5"/>
  <c r="CC31" i="5"/>
  <c r="CA31" i="5"/>
  <c r="BZ31" i="5"/>
  <c r="BY31" i="5"/>
  <c r="BX31" i="5"/>
  <c r="BW31" i="5"/>
  <c r="BV31" i="5"/>
  <c r="BU31" i="5"/>
  <c r="BT31" i="5"/>
  <c r="BS31" i="5"/>
  <c r="BR31" i="5"/>
  <c r="BQ31" i="5"/>
  <c r="BP31" i="5"/>
  <c r="CN30" i="5"/>
  <c r="CM30" i="5"/>
  <c r="CL30" i="5"/>
  <c r="CK30" i="5"/>
  <c r="CJ30" i="5"/>
  <c r="CI30" i="5"/>
  <c r="CH30" i="5"/>
  <c r="CG30" i="5"/>
  <c r="CF30" i="5"/>
  <c r="CE30" i="5"/>
  <c r="CD30" i="5"/>
  <c r="CC30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CN29" i="5"/>
  <c r="CM29" i="5"/>
  <c r="CL29" i="5"/>
  <c r="CK29" i="5"/>
  <c r="CJ29" i="5"/>
  <c r="CI29" i="5"/>
  <c r="CH29" i="5"/>
  <c r="CG29" i="5"/>
  <c r="CF29" i="5"/>
  <c r="CE29" i="5"/>
  <c r="CD29" i="5"/>
  <c r="CC29" i="5"/>
  <c r="CA29" i="5"/>
  <c r="BZ29" i="5"/>
  <c r="BY29" i="5"/>
  <c r="BX29" i="5"/>
  <c r="BW29" i="5"/>
  <c r="BV29" i="5"/>
  <c r="BU29" i="5"/>
  <c r="BT29" i="5"/>
  <c r="BS29" i="5"/>
  <c r="BR29" i="5"/>
  <c r="BQ29" i="5"/>
  <c r="BP29" i="5"/>
  <c r="CN28" i="5"/>
  <c r="CM28" i="5"/>
  <c r="CL28" i="5"/>
  <c r="CK28" i="5"/>
  <c r="CJ28" i="5"/>
  <c r="CI28" i="5"/>
  <c r="CH28" i="5"/>
  <c r="CG28" i="5"/>
  <c r="CF28" i="5"/>
  <c r="CE28" i="5"/>
  <c r="CD28" i="5"/>
  <c r="CC28" i="5"/>
  <c r="CA28" i="5"/>
  <c r="BZ28" i="5"/>
  <c r="BY28" i="5"/>
  <c r="BX28" i="5"/>
  <c r="BW28" i="5"/>
  <c r="BV28" i="5"/>
  <c r="BU28" i="5"/>
  <c r="BT28" i="5"/>
  <c r="BS28" i="5"/>
  <c r="BR28" i="5"/>
  <c r="BQ28" i="5"/>
  <c r="BP28" i="5"/>
  <c r="CN27" i="5"/>
  <c r="CM27" i="5"/>
  <c r="CL27" i="5"/>
  <c r="CK27" i="5"/>
  <c r="CJ27" i="5"/>
  <c r="CI27" i="5"/>
  <c r="CH27" i="5"/>
  <c r="CG27" i="5"/>
  <c r="CF27" i="5"/>
  <c r="CE27" i="5"/>
  <c r="CD27" i="5"/>
  <c r="CC27" i="5"/>
  <c r="CA27" i="5"/>
  <c r="BZ27" i="5"/>
  <c r="BY27" i="5"/>
  <c r="BX27" i="5"/>
  <c r="BW27" i="5"/>
  <c r="BV27" i="5"/>
  <c r="BU27" i="5"/>
  <c r="BT27" i="5"/>
  <c r="BS27" i="5"/>
  <c r="BR27" i="5"/>
  <c r="BQ27" i="5"/>
  <c r="BP27" i="5"/>
  <c r="CN26" i="5"/>
  <c r="CM26" i="5"/>
  <c r="CL26" i="5"/>
  <c r="CK26" i="5"/>
  <c r="CJ26" i="5"/>
  <c r="CI26" i="5"/>
  <c r="CH26" i="5"/>
  <c r="CG26" i="5"/>
  <c r="CF26" i="5"/>
  <c r="CE26" i="5"/>
  <c r="CD26" i="5"/>
  <c r="CC26" i="5"/>
  <c r="CA26" i="5"/>
  <c r="BZ26" i="5"/>
  <c r="BY26" i="5"/>
  <c r="BX26" i="5"/>
  <c r="BW26" i="5"/>
  <c r="BV26" i="5"/>
  <c r="BU26" i="5"/>
  <c r="BT26" i="5"/>
  <c r="BS26" i="5"/>
  <c r="BR26" i="5"/>
  <c r="BQ26" i="5"/>
  <c r="BP26" i="5"/>
  <c r="CN25" i="5"/>
  <c r="CM25" i="5"/>
  <c r="CL25" i="5"/>
  <c r="CK25" i="5"/>
  <c r="CJ25" i="5"/>
  <c r="CI25" i="5"/>
  <c r="CH25" i="5"/>
  <c r="CG25" i="5"/>
  <c r="CF25" i="5"/>
  <c r="CE25" i="5"/>
  <c r="CD25" i="5"/>
  <c r="CC25" i="5"/>
  <c r="CA25" i="5"/>
  <c r="BZ25" i="5"/>
  <c r="BY25" i="5"/>
  <c r="BX25" i="5"/>
  <c r="BW25" i="5"/>
  <c r="BV25" i="5"/>
  <c r="BU25" i="5"/>
  <c r="BT25" i="5"/>
  <c r="BS25" i="5"/>
  <c r="BR25" i="5"/>
  <c r="BQ25" i="5"/>
  <c r="BP25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CA24" i="5"/>
  <c r="BZ24" i="5"/>
  <c r="BY24" i="5"/>
  <c r="BX24" i="5"/>
  <c r="BW24" i="5"/>
  <c r="BV24" i="5"/>
  <c r="BU24" i="5"/>
  <c r="BT24" i="5"/>
  <c r="BS24" i="5"/>
  <c r="BR24" i="5"/>
  <c r="BQ24" i="5"/>
  <c r="BP24" i="5"/>
  <c r="CN23" i="5"/>
  <c r="CM23" i="5"/>
  <c r="CL23" i="5"/>
  <c r="CK23" i="5"/>
  <c r="CJ23" i="5"/>
  <c r="CI23" i="5"/>
  <c r="CH23" i="5"/>
  <c r="CG23" i="5"/>
  <c r="CF23" i="5"/>
  <c r="CE23" i="5"/>
  <c r="CD23" i="5"/>
  <c r="CC23" i="5"/>
  <c r="CA23" i="5"/>
  <c r="BZ23" i="5"/>
  <c r="BY23" i="5"/>
  <c r="BX23" i="5"/>
  <c r="BW23" i="5"/>
  <c r="BV23" i="5"/>
  <c r="BU23" i="5"/>
  <c r="BT23" i="5"/>
  <c r="BS23" i="5"/>
  <c r="BR23" i="5"/>
  <c r="BQ23" i="5"/>
  <c r="BP23" i="5"/>
  <c r="CN22" i="5"/>
  <c r="CM22" i="5"/>
  <c r="CL22" i="5"/>
  <c r="CK22" i="5"/>
  <c r="CJ22" i="5"/>
  <c r="CI22" i="5"/>
  <c r="CH22" i="5"/>
  <c r="CG22" i="5"/>
  <c r="CF22" i="5"/>
  <c r="CE22" i="5"/>
  <c r="CD22" i="5"/>
  <c r="CC22" i="5"/>
  <c r="CA22" i="5"/>
  <c r="BZ22" i="5"/>
  <c r="BY22" i="5"/>
  <c r="BX22" i="5"/>
  <c r="BW22" i="5"/>
  <c r="BV22" i="5"/>
  <c r="BU22" i="5"/>
  <c r="BT22" i="5"/>
  <c r="BS22" i="5"/>
  <c r="BR22" i="5"/>
  <c r="BQ22" i="5"/>
  <c r="BP22" i="5"/>
  <c r="CN21" i="5"/>
  <c r="CM21" i="5"/>
  <c r="CL21" i="5"/>
  <c r="CK21" i="5"/>
  <c r="CJ21" i="5"/>
  <c r="CI21" i="5"/>
  <c r="CH21" i="5"/>
  <c r="CG21" i="5"/>
  <c r="CF21" i="5"/>
  <c r="CE21" i="5"/>
  <c r="CD21" i="5"/>
  <c r="CC21" i="5"/>
  <c r="CA21" i="5"/>
  <c r="BZ21" i="5"/>
  <c r="BY21" i="5"/>
  <c r="BX21" i="5"/>
  <c r="BW21" i="5"/>
  <c r="BV21" i="5"/>
  <c r="BU21" i="5"/>
  <c r="BT21" i="5"/>
  <c r="BS21" i="5"/>
  <c r="BR21" i="5"/>
  <c r="BQ21" i="5"/>
  <c r="BP21" i="5"/>
  <c r="CN20" i="5"/>
  <c r="CM20" i="5"/>
  <c r="CL20" i="5"/>
  <c r="CK20" i="5"/>
  <c r="CJ20" i="5"/>
  <c r="CI20" i="5"/>
  <c r="CH20" i="5"/>
  <c r="CG20" i="5"/>
  <c r="CF20" i="5"/>
  <c r="CE20" i="5"/>
  <c r="CD20" i="5"/>
  <c r="CC20" i="5"/>
  <c r="CA20" i="5"/>
  <c r="BZ20" i="5"/>
  <c r="BY20" i="5"/>
  <c r="BX20" i="5"/>
  <c r="BW20" i="5"/>
  <c r="BV20" i="5"/>
  <c r="BU20" i="5"/>
  <c r="BT20" i="5"/>
  <c r="BS20" i="5"/>
  <c r="BR20" i="5"/>
  <c r="BQ20" i="5"/>
  <c r="BP20" i="5"/>
  <c r="AA46" i="5"/>
  <c r="Z46" i="5"/>
  <c r="Y46" i="5"/>
  <c r="X46" i="5"/>
  <c r="W46" i="5"/>
  <c r="V46" i="5"/>
  <c r="U46" i="5"/>
  <c r="T46" i="5"/>
  <c r="S46" i="5"/>
  <c r="R46" i="5"/>
  <c r="Q46" i="5"/>
  <c r="P46" i="5"/>
  <c r="FO47" i="3"/>
  <c r="FN47" i="3"/>
  <c r="FM47" i="3"/>
  <c r="FL47" i="3"/>
  <c r="FK47" i="3"/>
  <c r="FJ47" i="3"/>
  <c r="FI47" i="3"/>
  <c r="FH47" i="3"/>
  <c r="FG47" i="3"/>
  <c r="FF47" i="3"/>
  <c r="FE47" i="3"/>
  <c r="FD47" i="3"/>
  <c r="FC47" i="3"/>
  <c r="FB47" i="3"/>
  <c r="FA47" i="3"/>
  <c r="EZ47" i="3"/>
  <c r="EY47" i="3"/>
  <c r="EX47" i="3"/>
  <c r="EW47" i="3"/>
  <c r="EV47" i="3"/>
  <c r="EU47" i="3"/>
  <c r="ET47" i="3"/>
  <c r="ES47" i="3"/>
  <c r="ER47" i="3"/>
  <c r="EQ47" i="3"/>
  <c r="EP47" i="3"/>
  <c r="EO47" i="3"/>
  <c r="EN47" i="3"/>
  <c r="EM47" i="3"/>
  <c r="EL47" i="3"/>
  <c r="EK47" i="3"/>
  <c r="EJ47" i="3"/>
  <c r="EI47" i="3"/>
  <c r="EH47" i="3"/>
  <c r="EG47" i="3"/>
  <c r="EF47" i="3"/>
  <c r="EE47" i="3"/>
  <c r="ED47" i="3"/>
  <c r="EC47" i="3"/>
  <c r="EB47" i="3"/>
  <c r="EB47" i="5" s="1"/>
  <c r="EA47" i="3"/>
  <c r="EA47" i="5" s="1"/>
  <c r="DZ47" i="3"/>
  <c r="DZ47" i="5" s="1"/>
  <c r="DY47" i="3"/>
  <c r="DY47" i="5" s="1"/>
  <c r="DX47" i="3"/>
  <c r="DX47" i="5" s="1"/>
  <c r="DW47" i="3"/>
  <c r="DW47" i="5" s="1"/>
  <c r="DV47" i="3"/>
  <c r="DV47" i="5" s="1"/>
  <c r="DU47" i="3"/>
  <c r="DU47" i="5" s="1"/>
  <c r="DT47" i="3"/>
  <c r="DT47" i="5" s="1"/>
  <c r="DS47" i="3"/>
  <c r="DS47" i="5" s="1"/>
  <c r="DR47" i="3"/>
  <c r="DR47" i="5" s="1"/>
  <c r="DQ47" i="3"/>
  <c r="DQ47" i="5" s="1"/>
  <c r="DP47" i="3"/>
  <c r="DP47" i="5" s="1"/>
  <c r="DO47" i="3"/>
  <c r="DO47" i="5" s="1"/>
  <c r="DN47" i="3"/>
  <c r="DN47" i="5" s="1"/>
  <c r="DM47" i="3"/>
  <c r="DM47" i="5" s="1"/>
  <c r="DL47" i="3"/>
  <c r="DL47" i="5" s="1"/>
  <c r="DK47" i="3"/>
  <c r="DK47" i="5" s="1"/>
  <c r="DJ47" i="3"/>
  <c r="DJ47" i="5" s="1"/>
  <c r="DI47" i="3"/>
  <c r="DI47" i="5" s="1"/>
  <c r="DH47" i="3"/>
  <c r="DH47" i="5" s="1"/>
  <c r="DG47" i="3"/>
  <c r="DG47" i="5" s="1"/>
  <c r="DF47" i="3"/>
  <c r="DF47" i="5" s="1"/>
  <c r="DE47" i="3"/>
  <c r="DE47" i="5" s="1"/>
  <c r="DD47" i="3"/>
  <c r="DD47" i="5" s="1"/>
  <c r="DC47" i="3"/>
  <c r="DC47" i="5" s="1"/>
  <c r="DB47" i="3"/>
  <c r="DB47" i="5" s="1"/>
  <c r="FO46" i="3"/>
  <c r="FN46" i="3"/>
  <c r="FM46" i="3"/>
  <c r="FL46" i="3"/>
  <c r="FK46" i="3"/>
  <c r="FJ46" i="3"/>
  <c r="FI46" i="3"/>
  <c r="FH46" i="3"/>
  <c r="FG46" i="3"/>
  <c r="FF46" i="3"/>
  <c r="FE46" i="3"/>
  <c r="FD46" i="3"/>
  <c r="FC46" i="3"/>
  <c r="FB46" i="3"/>
  <c r="FA46" i="3"/>
  <c r="EZ46" i="3"/>
  <c r="EY46" i="3"/>
  <c r="EX46" i="3"/>
  <c r="EW46" i="3"/>
  <c r="EV46" i="3"/>
  <c r="EU46" i="3"/>
  <c r="ET46" i="3"/>
  <c r="ES46" i="3"/>
  <c r="ER46" i="3"/>
  <c r="EQ46" i="3"/>
  <c r="EP46" i="3"/>
  <c r="EO46" i="3"/>
  <c r="EN46" i="3"/>
  <c r="EM46" i="3"/>
  <c r="EL46" i="3"/>
  <c r="EK46" i="3"/>
  <c r="EJ46" i="3"/>
  <c r="EI46" i="3"/>
  <c r="EH46" i="3"/>
  <c r="EG46" i="3"/>
  <c r="EF46" i="3"/>
  <c r="EE46" i="3"/>
  <c r="ED46" i="3"/>
  <c r="EC46" i="3"/>
  <c r="EB46" i="3"/>
  <c r="EB46" i="5" s="1"/>
  <c r="EA46" i="3"/>
  <c r="EA46" i="5" s="1"/>
  <c r="DZ46" i="3"/>
  <c r="DZ46" i="5" s="1"/>
  <c r="DY46" i="3"/>
  <c r="DY46" i="5" s="1"/>
  <c r="DX46" i="3"/>
  <c r="DX46" i="5" s="1"/>
  <c r="DW46" i="3"/>
  <c r="DW46" i="5" s="1"/>
  <c r="DV46" i="3"/>
  <c r="DV46" i="5" s="1"/>
  <c r="DU46" i="3"/>
  <c r="DU46" i="5" s="1"/>
  <c r="DT46" i="3"/>
  <c r="DT46" i="5" s="1"/>
  <c r="DS46" i="3"/>
  <c r="DS46" i="5" s="1"/>
  <c r="DR46" i="3"/>
  <c r="DR46" i="5" s="1"/>
  <c r="DQ46" i="3"/>
  <c r="DQ46" i="5" s="1"/>
  <c r="DP46" i="3"/>
  <c r="DP46" i="5" s="1"/>
  <c r="DO46" i="3"/>
  <c r="DO46" i="5" s="1"/>
  <c r="DN46" i="3"/>
  <c r="DN46" i="5" s="1"/>
  <c r="DM46" i="3"/>
  <c r="DM46" i="5" s="1"/>
  <c r="DL46" i="3"/>
  <c r="DL46" i="5" s="1"/>
  <c r="DK46" i="3"/>
  <c r="DK46" i="5" s="1"/>
  <c r="DJ46" i="3"/>
  <c r="DJ46" i="5" s="1"/>
  <c r="DI46" i="3"/>
  <c r="DI46" i="5" s="1"/>
  <c r="DH46" i="3"/>
  <c r="DH46" i="5" s="1"/>
  <c r="DG46" i="3"/>
  <c r="DG46" i="5" s="1"/>
  <c r="DF46" i="3"/>
  <c r="DF46" i="5" s="1"/>
  <c r="DE46" i="3"/>
  <c r="DE46" i="5" s="1"/>
  <c r="DD46" i="3"/>
  <c r="DD46" i="5" s="1"/>
  <c r="DC46" i="3"/>
  <c r="DC46" i="5" s="1"/>
  <c r="DB46" i="3"/>
  <c r="DB46" i="5" s="1"/>
  <c r="FO44" i="3"/>
  <c r="FN44" i="3"/>
  <c r="FM44" i="3"/>
  <c r="FL44" i="3"/>
  <c r="FK44" i="3"/>
  <c r="FJ44" i="3"/>
  <c r="FI44" i="3"/>
  <c r="FH44" i="3"/>
  <c r="FG44" i="3"/>
  <c r="FF44" i="3"/>
  <c r="FE44" i="3"/>
  <c r="FD44" i="3"/>
  <c r="FC44" i="3"/>
  <c r="FB44" i="3"/>
  <c r="FA44" i="3"/>
  <c r="EZ44" i="3"/>
  <c r="EY44" i="3"/>
  <c r="EX44" i="3"/>
  <c r="EW44" i="3"/>
  <c r="EV44" i="3"/>
  <c r="EU44" i="3"/>
  <c r="ET44" i="3"/>
  <c r="ES44" i="3"/>
  <c r="ER44" i="3"/>
  <c r="EQ44" i="3"/>
  <c r="EP44" i="3"/>
  <c r="EO44" i="3"/>
  <c r="EN44" i="3"/>
  <c r="EM44" i="3"/>
  <c r="EL44" i="3"/>
  <c r="EK44" i="3"/>
  <c r="EJ44" i="3"/>
  <c r="EI44" i="3"/>
  <c r="EH44" i="3"/>
  <c r="EG44" i="3"/>
  <c r="EF44" i="3"/>
  <c r="EE44" i="3"/>
  <c r="ED44" i="3"/>
  <c r="EC44" i="3"/>
  <c r="EB44" i="3"/>
  <c r="EB44" i="5" s="1"/>
  <c r="EA44" i="3"/>
  <c r="EA44" i="5" s="1"/>
  <c r="DZ44" i="3"/>
  <c r="DZ44" i="5" s="1"/>
  <c r="DY44" i="3"/>
  <c r="DY44" i="5" s="1"/>
  <c r="DX44" i="3"/>
  <c r="DX44" i="5" s="1"/>
  <c r="DW44" i="3"/>
  <c r="DW44" i="5" s="1"/>
  <c r="DV44" i="3"/>
  <c r="DV44" i="5" s="1"/>
  <c r="DU44" i="3"/>
  <c r="DU44" i="5" s="1"/>
  <c r="DT44" i="3"/>
  <c r="DT44" i="5" s="1"/>
  <c r="DS44" i="3"/>
  <c r="DS44" i="5" s="1"/>
  <c r="DR44" i="3"/>
  <c r="DR44" i="5" s="1"/>
  <c r="DQ44" i="3"/>
  <c r="DQ44" i="5" s="1"/>
  <c r="DP44" i="3"/>
  <c r="DP44" i="5" s="1"/>
  <c r="DO44" i="3"/>
  <c r="DO44" i="5" s="1"/>
  <c r="DN44" i="3"/>
  <c r="DN44" i="5" s="1"/>
  <c r="DM44" i="3"/>
  <c r="DM44" i="5" s="1"/>
  <c r="DL44" i="3"/>
  <c r="DL44" i="5" s="1"/>
  <c r="DK44" i="3"/>
  <c r="DK44" i="5" s="1"/>
  <c r="DJ44" i="3"/>
  <c r="DJ44" i="5" s="1"/>
  <c r="DI44" i="3"/>
  <c r="DI44" i="5" s="1"/>
  <c r="DH44" i="3"/>
  <c r="DH44" i="5" s="1"/>
  <c r="DG44" i="3"/>
  <c r="DG44" i="5" s="1"/>
  <c r="DF44" i="3"/>
  <c r="DF44" i="5" s="1"/>
  <c r="DE44" i="3"/>
  <c r="DE44" i="5" s="1"/>
  <c r="DD44" i="3"/>
  <c r="DD44" i="5" s="1"/>
  <c r="DC44" i="3"/>
  <c r="DC44" i="5" s="1"/>
  <c r="DB44" i="3"/>
  <c r="DB44" i="5" s="1"/>
  <c r="FO43" i="3"/>
  <c r="FN43" i="3"/>
  <c r="FM43" i="3"/>
  <c r="FL43" i="3"/>
  <c r="FK43" i="3"/>
  <c r="FJ43" i="3"/>
  <c r="FI43" i="3"/>
  <c r="FH43" i="3"/>
  <c r="FG43" i="3"/>
  <c r="FF43" i="3"/>
  <c r="FE43" i="3"/>
  <c r="FD43" i="3"/>
  <c r="FC43" i="3"/>
  <c r="FB43" i="3"/>
  <c r="FA43" i="3"/>
  <c r="EZ43" i="3"/>
  <c r="EY43" i="3"/>
  <c r="EX43" i="3"/>
  <c r="EW43" i="3"/>
  <c r="EV43" i="3"/>
  <c r="EU43" i="3"/>
  <c r="ET43" i="3"/>
  <c r="ES43" i="3"/>
  <c r="ER43" i="3"/>
  <c r="EQ43" i="3"/>
  <c r="EP43" i="3"/>
  <c r="EO43" i="3"/>
  <c r="EN43" i="3"/>
  <c r="EM43" i="3"/>
  <c r="EL43" i="3"/>
  <c r="EK43" i="3"/>
  <c r="EJ43" i="3"/>
  <c r="EI43" i="3"/>
  <c r="EH43" i="3"/>
  <c r="EG43" i="3"/>
  <c r="EF43" i="3"/>
  <c r="EE43" i="3"/>
  <c r="ED43" i="3"/>
  <c r="EC43" i="3"/>
  <c r="EB43" i="3"/>
  <c r="EB43" i="5" s="1"/>
  <c r="EA43" i="3"/>
  <c r="EA43" i="5" s="1"/>
  <c r="DZ43" i="3"/>
  <c r="DZ43" i="5" s="1"/>
  <c r="DY43" i="3"/>
  <c r="DY43" i="5" s="1"/>
  <c r="DX43" i="3"/>
  <c r="DX43" i="5" s="1"/>
  <c r="DW43" i="3"/>
  <c r="DW43" i="5" s="1"/>
  <c r="DV43" i="3"/>
  <c r="DV43" i="5" s="1"/>
  <c r="DU43" i="3"/>
  <c r="DU43" i="5" s="1"/>
  <c r="DT43" i="3"/>
  <c r="DT43" i="5" s="1"/>
  <c r="DS43" i="3"/>
  <c r="DS43" i="5" s="1"/>
  <c r="DR43" i="3"/>
  <c r="DR43" i="5" s="1"/>
  <c r="DQ43" i="3"/>
  <c r="DQ43" i="5" s="1"/>
  <c r="DP43" i="3"/>
  <c r="DP43" i="5" s="1"/>
  <c r="DO43" i="3"/>
  <c r="DO43" i="5" s="1"/>
  <c r="DN43" i="3"/>
  <c r="DN43" i="5" s="1"/>
  <c r="DM43" i="3"/>
  <c r="DM43" i="5" s="1"/>
  <c r="DL43" i="3"/>
  <c r="DL43" i="5" s="1"/>
  <c r="DK43" i="3"/>
  <c r="DK43" i="5" s="1"/>
  <c r="DJ43" i="3"/>
  <c r="DJ43" i="5" s="1"/>
  <c r="DI43" i="3"/>
  <c r="DI43" i="5" s="1"/>
  <c r="DH43" i="3"/>
  <c r="DH43" i="5" s="1"/>
  <c r="DG43" i="3"/>
  <c r="DG43" i="5" s="1"/>
  <c r="DF43" i="3"/>
  <c r="DF43" i="5" s="1"/>
  <c r="DE43" i="3"/>
  <c r="DE43" i="5" s="1"/>
  <c r="DD43" i="3"/>
  <c r="DD43" i="5" s="1"/>
  <c r="DC43" i="3"/>
  <c r="DC43" i="5" s="1"/>
  <c r="DB43" i="3"/>
  <c r="DB43" i="5" s="1"/>
  <c r="FO42" i="3"/>
  <c r="FN42" i="3"/>
  <c r="FM42" i="3"/>
  <c r="FL42" i="3"/>
  <c r="FK42" i="3"/>
  <c r="FJ42" i="3"/>
  <c r="FI42" i="3"/>
  <c r="FH42" i="3"/>
  <c r="FG42" i="3"/>
  <c r="FF42" i="3"/>
  <c r="FE42" i="3"/>
  <c r="FD42" i="3"/>
  <c r="FC42" i="3"/>
  <c r="FB42" i="3"/>
  <c r="FA42" i="3"/>
  <c r="EZ42" i="3"/>
  <c r="EY42" i="3"/>
  <c r="EX42" i="3"/>
  <c r="EW42" i="3"/>
  <c r="EV42" i="3"/>
  <c r="EU42" i="3"/>
  <c r="ET42" i="3"/>
  <c r="ES42" i="3"/>
  <c r="ER42" i="3"/>
  <c r="EQ42" i="3"/>
  <c r="EP42" i="3"/>
  <c r="EO42" i="3"/>
  <c r="EN42" i="3"/>
  <c r="EM42" i="3"/>
  <c r="EL42" i="3"/>
  <c r="EK42" i="3"/>
  <c r="EJ42" i="3"/>
  <c r="EI42" i="3"/>
  <c r="EH42" i="3"/>
  <c r="EG42" i="3"/>
  <c r="EF42" i="3"/>
  <c r="EE42" i="3"/>
  <c r="ED42" i="3"/>
  <c r="EC42" i="3"/>
  <c r="EB42" i="3"/>
  <c r="EB42" i="5" s="1"/>
  <c r="EA42" i="3"/>
  <c r="EA42" i="5" s="1"/>
  <c r="DZ42" i="3"/>
  <c r="DZ42" i="5" s="1"/>
  <c r="DY42" i="3"/>
  <c r="DY42" i="5" s="1"/>
  <c r="DX42" i="3"/>
  <c r="DX42" i="5" s="1"/>
  <c r="DW42" i="3"/>
  <c r="DW42" i="5" s="1"/>
  <c r="DV42" i="3"/>
  <c r="DV42" i="5" s="1"/>
  <c r="DU42" i="3"/>
  <c r="DU42" i="5" s="1"/>
  <c r="DT42" i="3"/>
  <c r="DT42" i="5" s="1"/>
  <c r="DS42" i="3"/>
  <c r="DS42" i="5" s="1"/>
  <c r="DR42" i="3"/>
  <c r="DR42" i="5" s="1"/>
  <c r="DQ42" i="3"/>
  <c r="DQ42" i="5" s="1"/>
  <c r="DP42" i="3"/>
  <c r="DP42" i="5" s="1"/>
  <c r="DO42" i="3"/>
  <c r="DO42" i="5" s="1"/>
  <c r="DN42" i="3"/>
  <c r="DN42" i="5" s="1"/>
  <c r="DM42" i="3"/>
  <c r="DM42" i="5" s="1"/>
  <c r="DL42" i="3"/>
  <c r="DL42" i="5" s="1"/>
  <c r="DK42" i="3"/>
  <c r="DK42" i="5" s="1"/>
  <c r="DJ42" i="3"/>
  <c r="DJ42" i="5" s="1"/>
  <c r="DI42" i="3"/>
  <c r="DI42" i="5" s="1"/>
  <c r="DH42" i="3"/>
  <c r="DH42" i="5" s="1"/>
  <c r="DG42" i="3"/>
  <c r="DG42" i="5" s="1"/>
  <c r="DF42" i="3"/>
  <c r="DF42" i="5" s="1"/>
  <c r="DE42" i="3"/>
  <c r="DE42" i="5" s="1"/>
  <c r="DD42" i="3"/>
  <c r="DD42" i="5" s="1"/>
  <c r="DC42" i="3"/>
  <c r="DC42" i="5" s="1"/>
  <c r="DB42" i="3"/>
  <c r="DB42" i="5" s="1"/>
  <c r="FO41" i="3"/>
  <c r="FN41" i="3"/>
  <c r="FM41" i="3"/>
  <c r="FL41" i="3"/>
  <c r="FK41" i="3"/>
  <c r="FJ41" i="3"/>
  <c r="FI41" i="3"/>
  <c r="FH41" i="3"/>
  <c r="FG41" i="3"/>
  <c r="FF41" i="3"/>
  <c r="FE41" i="3"/>
  <c r="FD41" i="3"/>
  <c r="FC41" i="3"/>
  <c r="FB41" i="3"/>
  <c r="FA41" i="3"/>
  <c r="EZ41" i="3"/>
  <c r="EY41" i="3"/>
  <c r="EX41" i="3"/>
  <c r="EW41" i="3"/>
  <c r="EV41" i="3"/>
  <c r="EU41" i="3"/>
  <c r="ET41" i="3"/>
  <c r="ES41" i="3"/>
  <c r="ER41" i="3"/>
  <c r="EQ41" i="3"/>
  <c r="EP41" i="3"/>
  <c r="EO41" i="3"/>
  <c r="EN41" i="3"/>
  <c r="EM41" i="3"/>
  <c r="EL41" i="3"/>
  <c r="EK41" i="3"/>
  <c r="EJ41" i="3"/>
  <c r="EI41" i="3"/>
  <c r="EH41" i="3"/>
  <c r="EG41" i="3"/>
  <c r="EF41" i="3"/>
  <c r="EE41" i="3"/>
  <c r="ED41" i="3"/>
  <c r="EC41" i="3"/>
  <c r="EB41" i="3"/>
  <c r="EB41" i="5" s="1"/>
  <c r="EA41" i="3"/>
  <c r="EA41" i="5" s="1"/>
  <c r="DZ41" i="3"/>
  <c r="DZ41" i="5" s="1"/>
  <c r="DY41" i="3"/>
  <c r="DY41" i="5" s="1"/>
  <c r="DX41" i="3"/>
  <c r="DX41" i="5" s="1"/>
  <c r="DW41" i="3"/>
  <c r="DW41" i="5" s="1"/>
  <c r="DV41" i="3"/>
  <c r="DV41" i="5" s="1"/>
  <c r="DU41" i="3"/>
  <c r="DU41" i="5" s="1"/>
  <c r="DT41" i="3"/>
  <c r="DT41" i="5" s="1"/>
  <c r="DS41" i="3"/>
  <c r="DS41" i="5" s="1"/>
  <c r="DR41" i="3"/>
  <c r="DR41" i="5" s="1"/>
  <c r="DQ41" i="3"/>
  <c r="DQ41" i="5" s="1"/>
  <c r="DP41" i="3"/>
  <c r="DP41" i="5" s="1"/>
  <c r="DO41" i="3"/>
  <c r="DO41" i="5" s="1"/>
  <c r="DN41" i="3"/>
  <c r="DN41" i="5" s="1"/>
  <c r="DM41" i="3"/>
  <c r="DM41" i="5" s="1"/>
  <c r="DL41" i="3"/>
  <c r="DL41" i="5" s="1"/>
  <c r="DK41" i="3"/>
  <c r="DK41" i="5" s="1"/>
  <c r="DJ41" i="3"/>
  <c r="DJ41" i="5" s="1"/>
  <c r="DI41" i="3"/>
  <c r="DI41" i="5" s="1"/>
  <c r="DH41" i="3"/>
  <c r="DH41" i="5" s="1"/>
  <c r="DG41" i="3"/>
  <c r="DG41" i="5" s="1"/>
  <c r="DF41" i="3"/>
  <c r="DF41" i="5" s="1"/>
  <c r="DE41" i="3"/>
  <c r="DE41" i="5" s="1"/>
  <c r="DD41" i="3"/>
  <c r="DD41" i="5" s="1"/>
  <c r="DC41" i="3"/>
  <c r="DC41" i="5" s="1"/>
  <c r="DB41" i="3"/>
  <c r="DB41" i="5" s="1"/>
  <c r="FO40" i="3"/>
  <c r="FN40" i="3"/>
  <c r="FM40" i="3"/>
  <c r="FL40" i="3"/>
  <c r="FK40" i="3"/>
  <c r="FJ40" i="3"/>
  <c r="FI40" i="3"/>
  <c r="FH40" i="3"/>
  <c r="FG40" i="3"/>
  <c r="FF40" i="3"/>
  <c r="FE40" i="3"/>
  <c r="FD40" i="3"/>
  <c r="FC40" i="3"/>
  <c r="FB40" i="3"/>
  <c r="FA40" i="3"/>
  <c r="EZ40" i="3"/>
  <c r="EY40" i="3"/>
  <c r="EX40" i="3"/>
  <c r="EW40" i="3"/>
  <c r="EV40" i="3"/>
  <c r="EU40" i="3"/>
  <c r="ET40" i="3"/>
  <c r="ES40" i="3"/>
  <c r="ER40" i="3"/>
  <c r="EQ40" i="3"/>
  <c r="EP40" i="3"/>
  <c r="EO40" i="3"/>
  <c r="EN40" i="3"/>
  <c r="EM40" i="3"/>
  <c r="EL40" i="3"/>
  <c r="EK40" i="3"/>
  <c r="EJ40" i="3"/>
  <c r="EI40" i="3"/>
  <c r="EH40" i="3"/>
  <c r="EG40" i="3"/>
  <c r="EF40" i="3"/>
  <c r="EE40" i="3"/>
  <c r="ED40" i="3"/>
  <c r="EC40" i="3"/>
  <c r="EB40" i="3"/>
  <c r="EB40" i="5" s="1"/>
  <c r="EA40" i="3"/>
  <c r="EA40" i="5" s="1"/>
  <c r="DZ40" i="3"/>
  <c r="DZ40" i="5" s="1"/>
  <c r="DY40" i="3"/>
  <c r="DY40" i="5" s="1"/>
  <c r="DX40" i="3"/>
  <c r="DX40" i="5" s="1"/>
  <c r="DW40" i="3"/>
  <c r="DW40" i="5" s="1"/>
  <c r="DV40" i="3"/>
  <c r="DV40" i="5" s="1"/>
  <c r="DU40" i="3"/>
  <c r="DU40" i="5" s="1"/>
  <c r="DT40" i="3"/>
  <c r="DT40" i="5" s="1"/>
  <c r="DS40" i="3"/>
  <c r="DS40" i="5" s="1"/>
  <c r="DR40" i="3"/>
  <c r="DR40" i="5" s="1"/>
  <c r="DQ40" i="3"/>
  <c r="DQ40" i="5" s="1"/>
  <c r="DP40" i="3"/>
  <c r="DP40" i="5" s="1"/>
  <c r="DO40" i="3"/>
  <c r="DO40" i="5" s="1"/>
  <c r="DN40" i="3"/>
  <c r="DN40" i="5" s="1"/>
  <c r="DM40" i="3"/>
  <c r="DM40" i="5" s="1"/>
  <c r="DL40" i="3"/>
  <c r="DL40" i="5" s="1"/>
  <c r="DK40" i="3"/>
  <c r="DK40" i="5" s="1"/>
  <c r="DJ40" i="3"/>
  <c r="DJ40" i="5" s="1"/>
  <c r="DI40" i="3"/>
  <c r="DI40" i="5" s="1"/>
  <c r="DH40" i="3"/>
  <c r="DH40" i="5" s="1"/>
  <c r="DG40" i="3"/>
  <c r="DG40" i="5" s="1"/>
  <c r="DF40" i="3"/>
  <c r="DF40" i="5" s="1"/>
  <c r="DE40" i="3"/>
  <c r="DE40" i="5" s="1"/>
  <c r="DD40" i="3"/>
  <c r="DD40" i="5" s="1"/>
  <c r="DC40" i="3"/>
  <c r="DC40" i="5" s="1"/>
  <c r="DB40" i="3"/>
  <c r="DB40" i="5" s="1"/>
  <c r="FO39" i="3"/>
  <c r="FN39" i="3"/>
  <c r="FM39" i="3"/>
  <c r="FL39" i="3"/>
  <c r="FK39" i="3"/>
  <c r="FJ39" i="3"/>
  <c r="FI39" i="3"/>
  <c r="FH39" i="3"/>
  <c r="FG39" i="3"/>
  <c r="FF39" i="3"/>
  <c r="FE39" i="3"/>
  <c r="FD39" i="3"/>
  <c r="FC39" i="3"/>
  <c r="FB39" i="3"/>
  <c r="FA39" i="3"/>
  <c r="EZ39" i="3"/>
  <c r="EY39" i="3"/>
  <c r="EX39" i="3"/>
  <c r="EW39" i="3"/>
  <c r="EV39" i="3"/>
  <c r="EU39" i="3"/>
  <c r="ET39" i="3"/>
  <c r="ES39" i="3"/>
  <c r="ER39" i="3"/>
  <c r="EQ39" i="3"/>
  <c r="EP39" i="3"/>
  <c r="EO39" i="3"/>
  <c r="EN39" i="3"/>
  <c r="EM39" i="3"/>
  <c r="EL39" i="3"/>
  <c r="EK39" i="3"/>
  <c r="EJ39" i="3"/>
  <c r="EI39" i="3"/>
  <c r="EH39" i="3"/>
  <c r="EG39" i="3"/>
  <c r="EF39" i="3"/>
  <c r="EE39" i="3"/>
  <c r="ED39" i="3"/>
  <c r="EC39" i="3"/>
  <c r="EB39" i="3"/>
  <c r="EB39" i="5" s="1"/>
  <c r="EA39" i="3"/>
  <c r="EA39" i="5" s="1"/>
  <c r="DZ39" i="3"/>
  <c r="DZ39" i="5" s="1"/>
  <c r="DY39" i="3"/>
  <c r="DY39" i="5" s="1"/>
  <c r="DX39" i="3"/>
  <c r="DX39" i="5" s="1"/>
  <c r="DW39" i="3"/>
  <c r="DW39" i="5" s="1"/>
  <c r="DV39" i="3"/>
  <c r="DV39" i="5" s="1"/>
  <c r="DU39" i="3"/>
  <c r="DU39" i="5" s="1"/>
  <c r="DT39" i="3"/>
  <c r="DT39" i="5" s="1"/>
  <c r="DS39" i="3"/>
  <c r="DS39" i="5" s="1"/>
  <c r="DR39" i="3"/>
  <c r="DR39" i="5" s="1"/>
  <c r="DQ39" i="3"/>
  <c r="DQ39" i="5" s="1"/>
  <c r="DP39" i="3"/>
  <c r="DP39" i="5" s="1"/>
  <c r="DO39" i="3"/>
  <c r="DO39" i="5" s="1"/>
  <c r="DN39" i="3"/>
  <c r="DN39" i="5" s="1"/>
  <c r="DM39" i="3"/>
  <c r="DM39" i="5" s="1"/>
  <c r="DL39" i="3"/>
  <c r="DL39" i="5" s="1"/>
  <c r="DK39" i="3"/>
  <c r="DK39" i="5" s="1"/>
  <c r="DJ39" i="3"/>
  <c r="DJ39" i="5" s="1"/>
  <c r="DI39" i="3"/>
  <c r="DI39" i="5" s="1"/>
  <c r="DH39" i="3"/>
  <c r="DH39" i="5" s="1"/>
  <c r="DG39" i="3"/>
  <c r="DG39" i="5" s="1"/>
  <c r="DF39" i="3"/>
  <c r="DF39" i="5" s="1"/>
  <c r="DE39" i="3"/>
  <c r="DE39" i="5" s="1"/>
  <c r="DD39" i="3"/>
  <c r="DD39" i="5" s="1"/>
  <c r="DC39" i="3"/>
  <c r="DC39" i="5" s="1"/>
  <c r="DB39" i="3"/>
  <c r="DB39" i="5" s="1"/>
  <c r="FO38" i="3"/>
  <c r="FN38" i="3"/>
  <c r="FM38" i="3"/>
  <c r="FL38" i="3"/>
  <c r="FK38" i="3"/>
  <c r="FJ38" i="3"/>
  <c r="FI38" i="3"/>
  <c r="FH38" i="3"/>
  <c r="FG38" i="3"/>
  <c r="FF38" i="3"/>
  <c r="FE38" i="3"/>
  <c r="FD38" i="3"/>
  <c r="FC38" i="3"/>
  <c r="FB38" i="3"/>
  <c r="FA38" i="3"/>
  <c r="EZ38" i="3"/>
  <c r="EY38" i="3"/>
  <c r="EX38" i="3"/>
  <c r="EW38" i="3"/>
  <c r="EV38" i="3"/>
  <c r="EU38" i="3"/>
  <c r="ET38" i="3"/>
  <c r="ES38" i="3"/>
  <c r="ER38" i="3"/>
  <c r="EQ38" i="3"/>
  <c r="EP38" i="3"/>
  <c r="EO38" i="3"/>
  <c r="EN38" i="3"/>
  <c r="EM38" i="3"/>
  <c r="EL38" i="3"/>
  <c r="EK38" i="3"/>
  <c r="EJ38" i="3"/>
  <c r="EI38" i="3"/>
  <c r="EH38" i="3"/>
  <c r="EG38" i="3"/>
  <c r="EF38" i="3"/>
  <c r="EE38" i="3"/>
  <c r="ED38" i="3"/>
  <c r="EC38" i="3"/>
  <c r="EB38" i="3"/>
  <c r="EB38" i="5" s="1"/>
  <c r="EA38" i="3"/>
  <c r="EA38" i="5" s="1"/>
  <c r="DZ38" i="3"/>
  <c r="DZ38" i="5" s="1"/>
  <c r="DY38" i="3"/>
  <c r="DY38" i="5" s="1"/>
  <c r="DX38" i="3"/>
  <c r="DX38" i="5" s="1"/>
  <c r="DW38" i="3"/>
  <c r="DW38" i="5" s="1"/>
  <c r="DV38" i="3"/>
  <c r="DV38" i="5" s="1"/>
  <c r="DU38" i="3"/>
  <c r="DU38" i="5" s="1"/>
  <c r="DT38" i="3"/>
  <c r="DT38" i="5" s="1"/>
  <c r="DS38" i="3"/>
  <c r="DS38" i="5" s="1"/>
  <c r="DR38" i="3"/>
  <c r="DR38" i="5" s="1"/>
  <c r="DQ38" i="3"/>
  <c r="DQ38" i="5" s="1"/>
  <c r="DP38" i="3"/>
  <c r="DP38" i="5" s="1"/>
  <c r="DO38" i="3"/>
  <c r="DO38" i="5" s="1"/>
  <c r="DN38" i="3"/>
  <c r="DN38" i="5" s="1"/>
  <c r="DM38" i="3"/>
  <c r="DM38" i="5" s="1"/>
  <c r="DL38" i="3"/>
  <c r="DL38" i="5" s="1"/>
  <c r="DK38" i="3"/>
  <c r="DK38" i="5" s="1"/>
  <c r="DJ38" i="3"/>
  <c r="DJ38" i="5" s="1"/>
  <c r="DI38" i="3"/>
  <c r="DI38" i="5" s="1"/>
  <c r="DH38" i="3"/>
  <c r="DH38" i="5" s="1"/>
  <c r="DG38" i="3"/>
  <c r="DG38" i="5" s="1"/>
  <c r="DF38" i="3"/>
  <c r="DF38" i="5" s="1"/>
  <c r="DE38" i="3"/>
  <c r="DE38" i="5" s="1"/>
  <c r="DD38" i="3"/>
  <c r="DD38" i="5" s="1"/>
  <c r="DC38" i="3"/>
  <c r="DC38" i="5" s="1"/>
  <c r="DB38" i="3"/>
  <c r="DB38" i="5" s="1"/>
  <c r="FO37" i="3"/>
  <c r="FN37" i="3"/>
  <c r="FM37" i="3"/>
  <c r="FL37" i="3"/>
  <c r="FK37" i="3"/>
  <c r="FJ37" i="3"/>
  <c r="FI37" i="3"/>
  <c r="FH37" i="3"/>
  <c r="FG37" i="3"/>
  <c r="FF37" i="3"/>
  <c r="FE37" i="3"/>
  <c r="FD37" i="3"/>
  <c r="FC37" i="3"/>
  <c r="FB37" i="3"/>
  <c r="FA37" i="3"/>
  <c r="EZ37" i="3"/>
  <c r="EY37" i="3"/>
  <c r="EX37" i="3"/>
  <c r="EW37" i="3"/>
  <c r="EV37" i="3"/>
  <c r="EU37" i="3"/>
  <c r="ET37" i="3"/>
  <c r="ES37" i="3"/>
  <c r="ER37" i="3"/>
  <c r="EQ37" i="3"/>
  <c r="EP37" i="3"/>
  <c r="EO37" i="3"/>
  <c r="EN37" i="3"/>
  <c r="EM37" i="3"/>
  <c r="EL37" i="3"/>
  <c r="EK37" i="3"/>
  <c r="EJ37" i="3"/>
  <c r="EI37" i="3"/>
  <c r="EH37" i="3"/>
  <c r="EG37" i="3"/>
  <c r="EF37" i="3"/>
  <c r="EE37" i="3"/>
  <c r="ED37" i="3"/>
  <c r="EC37" i="3"/>
  <c r="EB37" i="3"/>
  <c r="EB37" i="5" s="1"/>
  <c r="EA37" i="3"/>
  <c r="EA37" i="5" s="1"/>
  <c r="DZ37" i="3"/>
  <c r="DZ37" i="5" s="1"/>
  <c r="DY37" i="3"/>
  <c r="DY37" i="5" s="1"/>
  <c r="DX37" i="3"/>
  <c r="DX37" i="5" s="1"/>
  <c r="DW37" i="3"/>
  <c r="DW37" i="5" s="1"/>
  <c r="DV37" i="3"/>
  <c r="DV37" i="5" s="1"/>
  <c r="DU37" i="3"/>
  <c r="DU37" i="5" s="1"/>
  <c r="DT37" i="3"/>
  <c r="DT37" i="5" s="1"/>
  <c r="DS37" i="3"/>
  <c r="DS37" i="5" s="1"/>
  <c r="DR37" i="3"/>
  <c r="DR37" i="5" s="1"/>
  <c r="DQ37" i="3"/>
  <c r="DQ37" i="5" s="1"/>
  <c r="DP37" i="3"/>
  <c r="DP37" i="5" s="1"/>
  <c r="DO37" i="3"/>
  <c r="DO37" i="5" s="1"/>
  <c r="DN37" i="3"/>
  <c r="DN37" i="5" s="1"/>
  <c r="DM37" i="3"/>
  <c r="DM37" i="5" s="1"/>
  <c r="DL37" i="3"/>
  <c r="DL37" i="5" s="1"/>
  <c r="DK37" i="3"/>
  <c r="DK37" i="5" s="1"/>
  <c r="DJ37" i="3"/>
  <c r="DJ37" i="5" s="1"/>
  <c r="DI37" i="3"/>
  <c r="DI37" i="5" s="1"/>
  <c r="DH37" i="3"/>
  <c r="DH37" i="5" s="1"/>
  <c r="DG37" i="3"/>
  <c r="DG37" i="5" s="1"/>
  <c r="DF37" i="3"/>
  <c r="DF37" i="5" s="1"/>
  <c r="DE37" i="3"/>
  <c r="DE37" i="5" s="1"/>
  <c r="DD37" i="3"/>
  <c r="DD37" i="5" s="1"/>
  <c r="DC37" i="3"/>
  <c r="DC37" i="5" s="1"/>
  <c r="DB37" i="3"/>
  <c r="DB37" i="5" s="1"/>
  <c r="FO36" i="3"/>
  <c r="FN36" i="3"/>
  <c r="FM36" i="3"/>
  <c r="FL36" i="3"/>
  <c r="FK36" i="3"/>
  <c r="FJ36" i="3"/>
  <c r="FI36" i="3"/>
  <c r="FH36" i="3"/>
  <c r="FG36" i="3"/>
  <c r="FF36" i="3"/>
  <c r="FE36" i="3"/>
  <c r="FD36" i="3"/>
  <c r="FC36" i="3"/>
  <c r="FB36" i="3"/>
  <c r="FA36" i="3"/>
  <c r="EZ36" i="3"/>
  <c r="EY36" i="3"/>
  <c r="EX36" i="3"/>
  <c r="EW36" i="3"/>
  <c r="EV36" i="3"/>
  <c r="EU36" i="3"/>
  <c r="ET36" i="3"/>
  <c r="ES36" i="3"/>
  <c r="ER36" i="3"/>
  <c r="EQ36" i="3"/>
  <c r="EP36" i="3"/>
  <c r="EO36" i="3"/>
  <c r="EN36" i="3"/>
  <c r="EM36" i="3"/>
  <c r="EL36" i="3"/>
  <c r="EK36" i="3"/>
  <c r="EJ36" i="3"/>
  <c r="EI36" i="3"/>
  <c r="EH36" i="3"/>
  <c r="EG36" i="3"/>
  <c r="EF36" i="3"/>
  <c r="EE36" i="3"/>
  <c r="ED36" i="3"/>
  <c r="EC36" i="3"/>
  <c r="EB36" i="3"/>
  <c r="EB36" i="5" s="1"/>
  <c r="EA36" i="3"/>
  <c r="EA36" i="5" s="1"/>
  <c r="DZ36" i="3"/>
  <c r="DZ36" i="5" s="1"/>
  <c r="DY36" i="3"/>
  <c r="DY36" i="5" s="1"/>
  <c r="DX36" i="3"/>
  <c r="DX36" i="5" s="1"/>
  <c r="DW36" i="3"/>
  <c r="DW36" i="5" s="1"/>
  <c r="DV36" i="3"/>
  <c r="DV36" i="5" s="1"/>
  <c r="DU36" i="3"/>
  <c r="DU36" i="5" s="1"/>
  <c r="DT36" i="3"/>
  <c r="DT36" i="5" s="1"/>
  <c r="DS36" i="3"/>
  <c r="DS36" i="5" s="1"/>
  <c r="DR36" i="3"/>
  <c r="DR36" i="5" s="1"/>
  <c r="DQ36" i="3"/>
  <c r="DQ36" i="5" s="1"/>
  <c r="DP36" i="3"/>
  <c r="DP36" i="5" s="1"/>
  <c r="DO36" i="3"/>
  <c r="DO36" i="5" s="1"/>
  <c r="DN36" i="3"/>
  <c r="DN36" i="5" s="1"/>
  <c r="DM36" i="3"/>
  <c r="DM36" i="5" s="1"/>
  <c r="DL36" i="3"/>
  <c r="DL36" i="5" s="1"/>
  <c r="DK36" i="3"/>
  <c r="DK36" i="5" s="1"/>
  <c r="DJ36" i="3"/>
  <c r="DJ36" i="5" s="1"/>
  <c r="DI36" i="3"/>
  <c r="DI36" i="5" s="1"/>
  <c r="DH36" i="3"/>
  <c r="DH36" i="5" s="1"/>
  <c r="DG36" i="3"/>
  <c r="DG36" i="5" s="1"/>
  <c r="DF36" i="3"/>
  <c r="DF36" i="5" s="1"/>
  <c r="DE36" i="3"/>
  <c r="DE36" i="5" s="1"/>
  <c r="DD36" i="3"/>
  <c r="DD36" i="5" s="1"/>
  <c r="DC36" i="3"/>
  <c r="DC36" i="5" s="1"/>
  <c r="DB36" i="3"/>
  <c r="DB36" i="5" s="1"/>
  <c r="FO34" i="3"/>
  <c r="FN34" i="3"/>
  <c r="FM34" i="3"/>
  <c r="FL34" i="3"/>
  <c r="FK34" i="3"/>
  <c r="FJ34" i="3"/>
  <c r="FI34" i="3"/>
  <c r="FH34" i="3"/>
  <c r="FG34" i="3"/>
  <c r="FF34" i="3"/>
  <c r="FE34" i="3"/>
  <c r="FD34" i="3"/>
  <c r="FC34" i="3"/>
  <c r="FB34" i="3"/>
  <c r="FA34" i="3"/>
  <c r="EZ34" i="3"/>
  <c r="EY34" i="3"/>
  <c r="EX34" i="3"/>
  <c r="EW34" i="3"/>
  <c r="EV34" i="3"/>
  <c r="EU34" i="3"/>
  <c r="ET34" i="3"/>
  <c r="ES34" i="3"/>
  <c r="ER34" i="3"/>
  <c r="EQ34" i="3"/>
  <c r="EP34" i="3"/>
  <c r="EO34" i="3"/>
  <c r="EN34" i="3"/>
  <c r="EM34" i="3"/>
  <c r="EL34" i="3"/>
  <c r="EK34" i="3"/>
  <c r="EJ34" i="3"/>
  <c r="EI34" i="3"/>
  <c r="EH34" i="3"/>
  <c r="EG34" i="3"/>
  <c r="EF34" i="3"/>
  <c r="EE34" i="3"/>
  <c r="ED34" i="3"/>
  <c r="EC34" i="3"/>
  <c r="EB34" i="3"/>
  <c r="EB34" i="5" s="1"/>
  <c r="EA34" i="3"/>
  <c r="EA34" i="5" s="1"/>
  <c r="DZ34" i="3"/>
  <c r="DZ34" i="5" s="1"/>
  <c r="DY34" i="3"/>
  <c r="DY34" i="5" s="1"/>
  <c r="DX34" i="3"/>
  <c r="DX34" i="5" s="1"/>
  <c r="DW34" i="3"/>
  <c r="DW34" i="5" s="1"/>
  <c r="DV34" i="3"/>
  <c r="DV34" i="5" s="1"/>
  <c r="DU34" i="3"/>
  <c r="DU34" i="5" s="1"/>
  <c r="DT34" i="3"/>
  <c r="DT34" i="5" s="1"/>
  <c r="DS34" i="3"/>
  <c r="DS34" i="5" s="1"/>
  <c r="DR34" i="3"/>
  <c r="DR34" i="5" s="1"/>
  <c r="DQ34" i="3"/>
  <c r="DQ34" i="5" s="1"/>
  <c r="DP34" i="3"/>
  <c r="DP34" i="5" s="1"/>
  <c r="DO34" i="3"/>
  <c r="DO34" i="5" s="1"/>
  <c r="DN34" i="3"/>
  <c r="DN34" i="5" s="1"/>
  <c r="DM34" i="3"/>
  <c r="DM34" i="5" s="1"/>
  <c r="DL34" i="3"/>
  <c r="DL34" i="5" s="1"/>
  <c r="DK34" i="3"/>
  <c r="DK34" i="5" s="1"/>
  <c r="DJ34" i="3"/>
  <c r="DJ34" i="5" s="1"/>
  <c r="DI34" i="3"/>
  <c r="DI34" i="5" s="1"/>
  <c r="DH34" i="3"/>
  <c r="DH34" i="5" s="1"/>
  <c r="DG34" i="3"/>
  <c r="DG34" i="5" s="1"/>
  <c r="DF34" i="3"/>
  <c r="DF34" i="5" s="1"/>
  <c r="DE34" i="3"/>
  <c r="DE34" i="5" s="1"/>
  <c r="DD34" i="3"/>
  <c r="DD34" i="5" s="1"/>
  <c r="DC34" i="3"/>
  <c r="DC34" i="5" s="1"/>
  <c r="DB34" i="3"/>
  <c r="DB34" i="5" s="1"/>
  <c r="FO33" i="3"/>
  <c r="FN33" i="3"/>
  <c r="FM33" i="3"/>
  <c r="FL33" i="3"/>
  <c r="FK33" i="3"/>
  <c r="FJ33" i="3"/>
  <c r="FI33" i="3"/>
  <c r="FH33" i="3"/>
  <c r="FG33" i="3"/>
  <c r="FF33" i="3"/>
  <c r="FE33" i="3"/>
  <c r="FD33" i="3"/>
  <c r="FC33" i="3"/>
  <c r="FB33" i="3"/>
  <c r="FA33" i="3"/>
  <c r="EZ33" i="3"/>
  <c r="EY33" i="3"/>
  <c r="EX33" i="3"/>
  <c r="EW33" i="3"/>
  <c r="EV33" i="3"/>
  <c r="EU33" i="3"/>
  <c r="ET33" i="3"/>
  <c r="ES33" i="3"/>
  <c r="ER33" i="3"/>
  <c r="EQ33" i="3"/>
  <c r="EP33" i="3"/>
  <c r="EO33" i="3"/>
  <c r="EN33" i="3"/>
  <c r="EM33" i="3"/>
  <c r="EL33" i="3"/>
  <c r="EK33" i="3"/>
  <c r="EJ33" i="3"/>
  <c r="EI33" i="3"/>
  <c r="EH33" i="3"/>
  <c r="EG33" i="3"/>
  <c r="EF33" i="3"/>
  <c r="EE33" i="3"/>
  <c r="ED33" i="3"/>
  <c r="EC33" i="3"/>
  <c r="EB33" i="3"/>
  <c r="EB33" i="5" s="1"/>
  <c r="EA33" i="3"/>
  <c r="EA33" i="5" s="1"/>
  <c r="DZ33" i="3"/>
  <c r="DZ33" i="5" s="1"/>
  <c r="DY33" i="3"/>
  <c r="DY33" i="5" s="1"/>
  <c r="DX33" i="3"/>
  <c r="DX33" i="5" s="1"/>
  <c r="DW33" i="3"/>
  <c r="DW33" i="5" s="1"/>
  <c r="DV33" i="3"/>
  <c r="DV33" i="5" s="1"/>
  <c r="DU33" i="3"/>
  <c r="DU33" i="5" s="1"/>
  <c r="DT33" i="3"/>
  <c r="DT33" i="5" s="1"/>
  <c r="DS33" i="3"/>
  <c r="DS33" i="5" s="1"/>
  <c r="DR33" i="3"/>
  <c r="DR33" i="5" s="1"/>
  <c r="DQ33" i="3"/>
  <c r="DQ33" i="5" s="1"/>
  <c r="DP33" i="3"/>
  <c r="DP33" i="5" s="1"/>
  <c r="DO33" i="3"/>
  <c r="DO33" i="5" s="1"/>
  <c r="DN33" i="3"/>
  <c r="DN33" i="5" s="1"/>
  <c r="DM33" i="3"/>
  <c r="DM33" i="5" s="1"/>
  <c r="DL33" i="3"/>
  <c r="DL33" i="5" s="1"/>
  <c r="DK33" i="3"/>
  <c r="DK33" i="5" s="1"/>
  <c r="DJ33" i="3"/>
  <c r="DJ33" i="5" s="1"/>
  <c r="DI33" i="3"/>
  <c r="DI33" i="5" s="1"/>
  <c r="DH33" i="3"/>
  <c r="DH33" i="5" s="1"/>
  <c r="DG33" i="3"/>
  <c r="DG33" i="5" s="1"/>
  <c r="DF33" i="3"/>
  <c r="DF33" i="5" s="1"/>
  <c r="DE33" i="3"/>
  <c r="DE33" i="5" s="1"/>
  <c r="DD33" i="3"/>
  <c r="DD33" i="5" s="1"/>
  <c r="DC33" i="3"/>
  <c r="DC33" i="5" s="1"/>
  <c r="DB33" i="3"/>
  <c r="DB33" i="5" s="1"/>
  <c r="FO31" i="3"/>
  <c r="FN31" i="3"/>
  <c r="FM31" i="3"/>
  <c r="FL31" i="3"/>
  <c r="FK31" i="3"/>
  <c r="FJ31" i="3"/>
  <c r="FI31" i="3"/>
  <c r="FH31" i="3"/>
  <c r="FG31" i="3"/>
  <c r="FF31" i="3"/>
  <c r="FE31" i="3"/>
  <c r="FD31" i="3"/>
  <c r="FC31" i="3"/>
  <c r="FB31" i="3"/>
  <c r="FA31" i="3"/>
  <c r="EZ31" i="3"/>
  <c r="EY31" i="3"/>
  <c r="EX31" i="3"/>
  <c r="EW31" i="3"/>
  <c r="EV31" i="3"/>
  <c r="EU31" i="3"/>
  <c r="ET31" i="3"/>
  <c r="ES31" i="3"/>
  <c r="ER31" i="3"/>
  <c r="EQ31" i="3"/>
  <c r="EP31" i="3"/>
  <c r="EO31" i="3"/>
  <c r="EN31" i="3"/>
  <c r="EM31" i="3"/>
  <c r="EL31" i="3"/>
  <c r="EK31" i="3"/>
  <c r="EJ31" i="3"/>
  <c r="EI31" i="3"/>
  <c r="EH31" i="3"/>
  <c r="EG31" i="3"/>
  <c r="EF31" i="3"/>
  <c r="EE31" i="3"/>
  <c r="ED31" i="3"/>
  <c r="EC31" i="3"/>
  <c r="EB31" i="3"/>
  <c r="EB31" i="5" s="1"/>
  <c r="EA31" i="3"/>
  <c r="EA31" i="5" s="1"/>
  <c r="DZ31" i="3"/>
  <c r="DZ31" i="5" s="1"/>
  <c r="DY31" i="3"/>
  <c r="DY31" i="5" s="1"/>
  <c r="DX31" i="3"/>
  <c r="DX31" i="5" s="1"/>
  <c r="DW31" i="3"/>
  <c r="DW31" i="5" s="1"/>
  <c r="DV31" i="3"/>
  <c r="DV31" i="5" s="1"/>
  <c r="DU31" i="3"/>
  <c r="DU31" i="5" s="1"/>
  <c r="DT31" i="3"/>
  <c r="DT31" i="5" s="1"/>
  <c r="DS31" i="3"/>
  <c r="DS31" i="5" s="1"/>
  <c r="DR31" i="3"/>
  <c r="DR31" i="5" s="1"/>
  <c r="DQ31" i="3"/>
  <c r="DQ31" i="5" s="1"/>
  <c r="DP31" i="3"/>
  <c r="DP31" i="5" s="1"/>
  <c r="DO31" i="3"/>
  <c r="DO31" i="5" s="1"/>
  <c r="DN31" i="3"/>
  <c r="DN31" i="5" s="1"/>
  <c r="DM31" i="3"/>
  <c r="DM31" i="5" s="1"/>
  <c r="DL31" i="3"/>
  <c r="DL31" i="5" s="1"/>
  <c r="DK31" i="3"/>
  <c r="DK31" i="5" s="1"/>
  <c r="DJ31" i="3"/>
  <c r="DJ31" i="5" s="1"/>
  <c r="DI31" i="3"/>
  <c r="DI31" i="5" s="1"/>
  <c r="DH31" i="3"/>
  <c r="DH31" i="5" s="1"/>
  <c r="DG31" i="3"/>
  <c r="DG31" i="5" s="1"/>
  <c r="DF31" i="3"/>
  <c r="DF31" i="5" s="1"/>
  <c r="DE31" i="3"/>
  <c r="DE31" i="5" s="1"/>
  <c r="DD31" i="3"/>
  <c r="DD31" i="5" s="1"/>
  <c r="DC31" i="3"/>
  <c r="DC31" i="5" s="1"/>
  <c r="DB31" i="3"/>
  <c r="DB31" i="5" s="1"/>
  <c r="FO30" i="3"/>
  <c r="FN30" i="3"/>
  <c r="FM30" i="3"/>
  <c r="FL30" i="3"/>
  <c r="FK30" i="3"/>
  <c r="FJ30" i="3"/>
  <c r="FI30" i="3"/>
  <c r="FH30" i="3"/>
  <c r="FG30" i="3"/>
  <c r="FF30" i="3"/>
  <c r="FE30" i="3"/>
  <c r="FD30" i="3"/>
  <c r="FC30" i="3"/>
  <c r="FB30" i="3"/>
  <c r="FA30" i="3"/>
  <c r="EZ30" i="3"/>
  <c r="EY30" i="3"/>
  <c r="EX30" i="3"/>
  <c r="EW30" i="3"/>
  <c r="EV30" i="3"/>
  <c r="EU30" i="3"/>
  <c r="ET30" i="3"/>
  <c r="ES30" i="3"/>
  <c r="ER30" i="3"/>
  <c r="EQ30" i="3"/>
  <c r="EP30" i="3"/>
  <c r="EO30" i="3"/>
  <c r="EN30" i="3"/>
  <c r="EM30" i="3"/>
  <c r="EL30" i="3"/>
  <c r="EK30" i="3"/>
  <c r="EJ30" i="3"/>
  <c r="EI30" i="3"/>
  <c r="EH30" i="3"/>
  <c r="EG30" i="3"/>
  <c r="EF30" i="3"/>
  <c r="EE30" i="3"/>
  <c r="ED30" i="3"/>
  <c r="EC30" i="3"/>
  <c r="EB30" i="3"/>
  <c r="EB30" i="5" s="1"/>
  <c r="EA30" i="3"/>
  <c r="EA30" i="5" s="1"/>
  <c r="DZ30" i="3"/>
  <c r="DZ30" i="5" s="1"/>
  <c r="DY30" i="3"/>
  <c r="DY30" i="5" s="1"/>
  <c r="DX30" i="3"/>
  <c r="DX30" i="5" s="1"/>
  <c r="DW30" i="3"/>
  <c r="DW30" i="5" s="1"/>
  <c r="DV30" i="3"/>
  <c r="DV30" i="5" s="1"/>
  <c r="DU30" i="3"/>
  <c r="DU30" i="5" s="1"/>
  <c r="DT30" i="3"/>
  <c r="DT30" i="5" s="1"/>
  <c r="DS30" i="3"/>
  <c r="DS30" i="5" s="1"/>
  <c r="DR30" i="3"/>
  <c r="DR30" i="5" s="1"/>
  <c r="DQ30" i="3"/>
  <c r="DQ30" i="5" s="1"/>
  <c r="DP30" i="3"/>
  <c r="DP30" i="5" s="1"/>
  <c r="DO30" i="3"/>
  <c r="DO30" i="5" s="1"/>
  <c r="DN30" i="3"/>
  <c r="DN30" i="5" s="1"/>
  <c r="DM30" i="3"/>
  <c r="DM30" i="5" s="1"/>
  <c r="DL30" i="3"/>
  <c r="DL30" i="5" s="1"/>
  <c r="DK30" i="3"/>
  <c r="DK30" i="5" s="1"/>
  <c r="DJ30" i="3"/>
  <c r="DJ30" i="5" s="1"/>
  <c r="DI30" i="3"/>
  <c r="DI30" i="5" s="1"/>
  <c r="DH30" i="3"/>
  <c r="DH30" i="5" s="1"/>
  <c r="DG30" i="3"/>
  <c r="DG30" i="5" s="1"/>
  <c r="DF30" i="3"/>
  <c r="DF30" i="5" s="1"/>
  <c r="DE30" i="3"/>
  <c r="DE30" i="5" s="1"/>
  <c r="DD30" i="3"/>
  <c r="DD30" i="5" s="1"/>
  <c r="DC30" i="3"/>
  <c r="DC30" i="5" s="1"/>
  <c r="DB30" i="3"/>
  <c r="DB30" i="5" s="1"/>
  <c r="FO29" i="3"/>
  <c r="FN29" i="3"/>
  <c r="FM29" i="3"/>
  <c r="FL29" i="3"/>
  <c r="FK29" i="3"/>
  <c r="FJ29" i="3"/>
  <c r="FI29" i="3"/>
  <c r="FH29" i="3"/>
  <c r="FG29" i="3"/>
  <c r="FF29" i="3"/>
  <c r="FE29" i="3"/>
  <c r="FD29" i="3"/>
  <c r="FC29" i="3"/>
  <c r="FB29" i="3"/>
  <c r="FA29" i="3"/>
  <c r="EZ29" i="3"/>
  <c r="EY29" i="3"/>
  <c r="EX29" i="3"/>
  <c r="EW29" i="3"/>
  <c r="EV29" i="3"/>
  <c r="EU29" i="3"/>
  <c r="ET29" i="3"/>
  <c r="ES29" i="3"/>
  <c r="ER29" i="3"/>
  <c r="EQ29" i="3"/>
  <c r="EP29" i="3"/>
  <c r="EO29" i="3"/>
  <c r="EN29" i="3"/>
  <c r="EM29" i="3"/>
  <c r="EL29" i="3"/>
  <c r="EK29" i="3"/>
  <c r="EJ29" i="3"/>
  <c r="EI29" i="3"/>
  <c r="EH29" i="3"/>
  <c r="EG29" i="3"/>
  <c r="EF29" i="3"/>
  <c r="EE29" i="3"/>
  <c r="ED29" i="3"/>
  <c r="EC29" i="3"/>
  <c r="EB29" i="3"/>
  <c r="EB29" i="5" s="1"/>
  <c r="EA29" i="3"/>
  <c r="EA29" i="5" s="1"/>
  <c r="DZ29" i="3"/>
  <c r="DZ29" i="5" s="1"/>
  <c r="DY29" i="3"/>
  <c r="DY29" i="5" s="1"/>
  <c r="DX29" i="3"/>
  <c r="DX29" i="5" s="1"/>
  <c r="DW29" i="3"/>
  <c r="DW29" i="5" s="1"/>
  <c r="DV29" i="3"/>
  <c r="DV29" i="5" s="1"/>
  <c r="DU29" i="3"/>
  <c r="DU29" i="5" s="1"/>
  <c r="DT29" i="3"/>
  <c r="DT29" i="5" s="1"/>
  <c r="DS29" i="3"/>
  <c r="DS29" i="5" s="1"/>
  <c r="DR29" i="3"/>
  <c r="DR29" i="5" s="1"/>
  <c r="DQ29" i="3"/>
  <c r="DQ29" i="5" s="1"/>
  <c r="DP29" i="3"/>
  <c r="DP29" i="5" s="1"/>
  <c r="DO29" i="3"/>
  <c r="DO29" i="5" s="1"/>
  <c r="DN29" i="3"/>
  <c r="DN29" i="5" s="1"/>
  <c r="DM29" i="3"/>
  <c r="DM29" i="5" s="1"/>
  <c r="DL29" i="3"/>
  <c r="DL29" i="5" s="1"/>
  <c r="DK29" i="3"/>
  <c r="DK29" i="5" s="1"/>
  <c r="DJ29" i="3"/>
  <c r="DJ29" i="5" s="1"/>
  <c r="DI29" i="3"/>
  <c r="DI29" i="5" s="1"/>
  <c r="DH29" i="3"/>
  <c r="DH29" i="5" s="1"/>
  <c r="DG29" i="3"/>
  <c r="DG29" i="5" s="1"/>
  <c r="DF29" i="3"/>
  <c r="DF29" i="5" s="1"/>
  <c r="DE29" i="3"/>
  <c r="DE29" i="5" s="1"/>
  <c r="DD29" i="3"/>
  <c r="DD29" i="5" s="1"/>
  <c r="DC29" i="3"/>
  <c r="DC29" i="5" s="1"/>
  <c r="DB29" i="3"/>
  <c r="DB29" i="5" s="1"/>
  <c r="FO28" i="3"/>
  <c r="FN28" i="3"/>
  <c r="FM28" i="3"/>
  <c r="FL28" i="3"/>
  <c r="FK28" i="3"/>
  <c r="FJ28" i="3"/>
  <c r="FI28" i="3"/>
  <c r="FH28" i="3"/>
  <c r="FG28" i="3"/>
  <c r="FF28" i="3"/>
  <c r="FE28" i="3"/>
  <c r="FD28" i="3"/>
  <c r="FC28" i="3"/>
  <c r="FB28" i="3"/>
  <c r="FA28" i="3"/>
  <c r="EZ28" i="3"/>
  <c r="EY28" i="3"/>
  <c r="EX28" i="3"/>
  <c r="EW28" i="3"/>
  <c r="EV28" i="3"/>
  <c r="EU28" i="3"/>
  <c r="ET28" i="3"/>
  <c r="ES28" i="3"/>
  <c r="ER28" i="3"/>
  <c r="EQ28" i="3"/>
  <c r="EP28" i="3"/>
  <c r="EO28" i="3"/>
  <c r="EN28" i="3"/>
  <c r="EM28" i="3"/>
  <c r="EL28" i="3"/>
  <c r="EK28" i="3"/>
  <c r="EJ28" i="3"/>
  <c r="EI28" i="3"/>
  <c r="EH28" i="3"/>
  <c r="EG28" i="3"/>
  <c r="EF28" i="3"/>
  <c r="EE28" i="3"/>
  <c r="ED28" i="3"/>
  <c r="EC28" i="3"/>
  <c r="EB28" i="3"/>
  <c r="EB28" i="5" s="1"/>
  <c r="EA28" i="3"/>
  <c r="EA28" i="5" s="1"/>
  <c r="DZ28" i="3"/>
  <c r="DZ28" i="5" s="1"/>
  <c r="DY28" i="3"/>
  <c r="DY28" i="5" s="1"/>
  <c r="DX28" i="3"/>
  <c r="DX28" i="5" s="1"/>
  <c r="DW28" i="3"/>
  <c r="DW28" i="5" s="1"/>
  <c r="DV28" i="3"/>
  <c r="DV28" i="5" s="1"/>
  <c r="DU28" i="3"/>
  <c r="DU28" i="5" s="1"/>
  <c r="DT28" i="3"/>
  <c r="DT28" i="5" s="1"/>
  <c r="DS28" i="3"/>
  <c r="DS28" i="5" s="1"/>
  <c r="DR28" i="3"/>
  <c r="DR28" i="5" s="1"/>
  <c r="DQ28" i="3"/>
  <c r="DQ28" i="5" s="1"/>
  <c r="DP28" i="3"/>
  <c r="DP28" i="5" s="1"/>
  <c r="DO28" i="3"/>
  <c r="DO28" i="5" s="1"/>
  <c r="DN28" i="3"/>
  <c r="DN28" i="5" s="1"/>
  <c r="DM28" i="3"/>
  <c r="DM28" i="5" s="1"/>
  <c r="DL28" i="3"/>
  <c r="DL28" i="5" s="1"/>
  <c r="DK28" i="3"/>
  <c r="DK28" i="5" s="1"/>
  <c r="DJ28" i="3"/>
  <c r="DJ28" i="5" s="1"/>
  <c r="DI28" i="3"/>
  <c r="DI28" i="5" s="1"/>
  <c r="DH28" i="3"/>
  <c r="DH28" i="5" s="1"/>
  <c r="DG28" i="3"/>
  <c r="DG28" i="5" s="1"/>
  <c r="DF28" i="3"/>
  <c r="DF28" i="5" s="1"/>
  <c r="DE28" i="3"/>
  <c r="DE28" i="5" s="1"/>
  <c r="DD28" i="3"/>
  <c r="DD28" i="5" s="1"/>
  <c r="DC28" i="3"/>
  <c r="DC28" i="5" s="1"/>
  <c r="DB28" i="3"/>
  <c r="DB28" i="5" s="1"/>
  <c r="FO27" i="3"/>
  <c r="FN27" i="3"/>
  <c r="FM27" i="3"/>
  <c r="FL27" i="3"/>
  <c r="FK27" i="3"/>
  <c r="FJ27" i="3"/>
  <c r="FI27" i="3"/>
  <c r="FH27" i="3"/>
  <c r="FG27" i="3"/>
  <c r="FF27" i="3"/>
  <c r="FE27" i="3"/>
  <c r="FD27" i="3"/>
  <c r="FC27" i="3"/>
  <c r="FB27" i="3"/>
  <c r="FA27" i="3"/>
  <c r="EZ27" i="3"/>
  <c r="EY27" i="3"/>
  <c r="EX27" i="3"/>
  <c r="EW27" i="3"/>
  <c r="EV27" i="3"/>
  <c r="EU27" i="3"/>
  <c r="ET27" i="3"/>
  <c r="ES27" i="3"/>
  <c r="ER27" i="3"/>
  <c r="EQ27" i="3"/>
  <c r="EP27" i="3"/>
  <c r="EO27" i="3"/>
  <c r="EN27" i="3"/>
  <c r="EM27" i="3"/>
  <c r="EL27" i="3"/>
  <c r="EK27" i="3"/>
  <c r="EJ27" i="3"/>
  <c r="EI27" i="3"/>
  <c r="EH27" i="3"/>
  <c r="EG27" i="3"/>
  <c r="EF27" i="3"/>
  <c r="EE27" i="3"/>
  <c r="ED27" i="3"/>
  <c r="EC27" i="3"/>
  <c r="EB27" i="3"/>
  <c r="EB27" i="5" s="1"/>
  <c r="EA27" i="3"/>
  <c r="EA27" i="5" s="1"/>
  <c r="DZ27" i="3"/>
  <c r="DZ27" i="5" s="1"/>
  <c r="DY27" i="3"/>
  <c r="DY27" i="5" s="1"/>
  <c r="DX27" i="3"/>
  <c r="DX27" i="5" s="1"/>
  <c r="DW27" i="3"/>
  <c r="DW27" i="5" s="1"/>
  <c r="DV27" i="3"/>
  <c r="DV27" i="5" s="1"/>
  <c r="DU27" i="3"/>
  <c r="DU27" i="5" s="1"/>
  <c r="DT27" i="3"/>
  <c r="DT27" i="5" s="1"/>
  <c r="DS27" i="3"/>
  <c r="DS27" i="5" s="1"/>
  <c r="DR27" i="3"/>
  <c r="DR27" i="5" s="1"/>
  <c r="DQ27" i="3"/>
  <c r="DQ27" i="5" s="1"/>
  <c r="DP27" i="3"/>
  <c r="DP27" i="5" s="1"/>
  <c r="DO27" i="3"/>
  <c r="DO27" i="5" s="1"/>
  <c r="DN27" i="3"/>
  <c r="DN27" i="5" s="1"/>
  <c r="DM27" i="3"/>
  <c r="DM27" i="5" s="1"/>
  <c r="DL27" i="3"/>
  <c r="DL27" i="5" s="1"/>
  <c r="DK27" i="3"/>
  <c r="DK27" i="5" s="1"/>
  <c r="DJ27" i="3"/>
  <c r="DJ27" i="5" s="1"/>
  <c r="DI27" i="3"/>
  <c r="DI27" i="5" s="1"/>
  <c r="DH27" i="3"/>
  <c r="DH27" i="5" s="1"/>
  <c r="DG27" i="3"/>
  <c r="DG27" i="5" s="1"/>
  <c r="DF27" i="3"/>
  <c r="DF27" i="5" s="1"/>
  <c r="DE27" i="3"/>
  <c r="DE27" i="5" s="1"/>
  <c r="DD27" i="3"/>
  <c r="DD27" i="5" s="1"/>
  <c r="DC27" i="3"/>
  <c r="DC27" i="5" s="1"/>
  <c r="DB27" i="3"/>
  <c r="DB27" i="5" s="1"/>
  <c r="FO26" i="3"/>
  <c r="FN26" i="3"/>
  <c r="FM26" i="3"/>
  <c r="FL26" i="3"/>
  <c r="FK26" i="3"/>
  <c r="FJ26" i="3"/>
  <c r="FI26" i="3"/>
  <c r="FH26" i="3"/>
  <c r="FG26" i="3"/>
  <c r="FF26" i="3"/>
  <c r="FE26" i="3"/>
  <c r="FD26" i="3"/>
  <c r="FC26" i="3"/>
  <c r="FB26" i="3"/>
  <c r="FA26" i="3"/>
  <c r="EZ26" i="3"/>
  <c r="EY26" i="3"/>
  <c r="EX26" i="3"/>
  <c r="EW26" i="3"/>
  <c r="EV26" i="3"/>
  <c r="EU26" i="3"/>
  <c r="ET26" i="3"/>
  <c r="ES26" i="3"/>
  <c r="ER26" i="3"/>
  <c r="EQ26" i="3"/>
  <c r="EP26" i="3"/>
  <c r="EO26" i="3"/>
  <c r="EN26" i="3"/>
  <c r="EM26" i="3"/>
  <c r="EL26" i="3"/>
  <c r="EK26" i="3"/>
  <c r="EJ26" i="3"/>
  <c r="EI26" i="3"/>
  <c r="EH26" i="3"/>
  <c r="EG26" i="3"/>
  <c r="EF26" i="3"/>
  <c r="EE26" i="3"/>
  <c r="ED26" i="3"/>
  <c r="EC26" i="3"/>
  <c r="EB26" i="3"/>
  <c r="EB26" i="5" s="1"/>
  <c r="EA26" i="3"/>
  <c r="EA26" i="5" s="1"/>
  <c r="DZ26" i="3"/>
  <c r="DZ26" i="5" s="1"/>
  <c r="DY26" i="3"/>
  <c r="DY26" i="5" s="1"/>
  <c r="DX26" i="3"/>
  <c r="DX26" i="5" s="1"/>
  <c r="DW26" i="3"/>
  <c r="DW26" i="5" s="1"/>
  <c r="DV26" i="3"/>
  <c r="DV26" i="5" s="1"/>
  <c r="DU26" i="3"/>
  <c r="DU26" i="5" s="1"/>
  <c r="DT26" i="3"/>
  <c r="DT26" i="5" s="1"/>
  <c r="DS26" i="3"/>
  <c r="DS26" i="5" s="1"/>
  <c r="DR26" i="3"/>
  <c r="DR26" i="5" s="1"/>
  <c r="DQ26" i="3"/>
  <c r="DQ26" i="5" s="1"/>
  <c r="DP26" i="3"/>
  <c r="DP26" i="5" s="1"/>
  <c r="DO26" i="3"/>
  <c r="DO26" i="5" s="1"/>
  <c r="DN26" i="3"/>
  <c r="DN26" i="5" s="1"/>
  <c r="DM26" i="3"/>
  <c r="DM26" i="5" s="1"/>
  <c r="DL26" i="3"/>
  <c r="DL26" i="5" s="1"/>
  <c r="DK26" i="3"/>
  <c r="DK26" i="5" s="1"/>
  <c r="DJ26" i="3"/>
  <c r="DJ26" i="5" s="1"/>
  <c r="DI26" i="3"/>
  <c r="DI26" i="5" s="1"/>
  <c r="DH26" i="3"/>
  <c r="DH26" i="5" s="1"/>
  <c r="DG26" i="3"/>
  <c r="DG26" i="5" s="1"/>
  <c r="DF26" i="3"/>
  <c r="DF26" i="5" s="1"/>
  <c r="DE26" i="3"/>
  <c r="DE26" i="5" s="1"/>
  <c r="DD26" i="3"/>
  <c r="DD26" i="5" s="1"/>
  <c r="DC26" i="3"/>
  <c r="DC26" i="5" s="1"/>
  <c r="DB26" i="3"/>
  <c r="DB26" i="5" s="1"/>
  <c r="FO25" i="3"/>
  <c r="FN25" i="3"/>
  <c r="FM25" i="3"/>
  <c r="FL25" i="3"/>
  <c r="FK25" i="3"/>
  <c r="FJ25" i="3"/>
  <c r="FI25" i="3"/>
  <c r="FH25" i="3"/>
  <c r="FG25" i="3"/>
  <c r="FF25" i="3"/>
  <c r="FE25" i="3"/>
  <c r="FD25" i="3"/>
  <c r="FC25" i="3"/>
  <c r="FB25" i="3"/>
  <c r="FA25" i="3"/>
  <c r="EZ25" i="3"/>
  <c r="EY25" i="3"/>
  <c r="EX25" i="3"/>
  <c r="EW25" i="3"/>
  <c r="EV25" i="3"/>
  <c r="EU25" i="3"/>
  <c r="ET25" i="3"/>
  <c r="ES25" i="3"/>
  <c r="ER25" i="3"/>
  <c r="EQ25" i="3"/>
  <c r="EP25" i="3"/>
  <c r="EO25" i="3"/>
  <c r="EN25" i="3"/>
  <c r="EM25" i="3"/>
  <c r="EL25" i="3"/>
  <c r="EK25" i="3"/>
  <c r="EJ25" i="3"/>
  <c r="EI25" i="3"/>
  <c r="EH25" i="3"/>
  <c r="EG25" i="3"/>
  <c r="EF25" i="3"/>
  <c r="EE25" i="3"/>
  <c r="ED25" i="3"/>
  <c r="EC25" i="3"/>
  <c r="EB25" i="3"/>
  <c r="EB25" i="5" s="1"/>
  <c r="EA25" i="3"/>
  <c r="EA25" i="5" s="1"/>
  <c r="DZ25" i="3"/>
  <c r="DZ25" i="5" s="1"/>
  <c r="DY25" i="3"/>
  <c r="DY25" i="5" s="1"/>
  <c r="DX25" i="3"/>
  <c r="DX25" i="5" s="1"/>
  <c r="DW25" i="3"/>
  <c r="DW25" i="5" s="1"/>
  <c r="DV25" i="3"/>
  <c r="DV25" i="5" s="1"/>
  <c r="DU25" i="3"/>
  <c r="DU25" i="5" s="1"/>
  <c r="DT25" i="3"/>
  <c r="DT25" i="5" s="1"/>
  <c r="DS25" i="3"/>
  <c r="DS25" i="5" s="1"/>
  <c r="DR25" i="3"/>
  <c r="DR25" i="5" s="1"/>
  <c r="DQ25" i="3"/>
  <c r="DQ25" i="5" s="1"/>
  <c r="DP25" i="3"/>
  <c r="DP25" i="5" s="1"/>
  <c r="DO25" i="3"/>
  <c r="DO25" i="5" s="1"/>
  <c r="DN25" i="3"/>
  <c r="DN25" i="5" s="1"/>
  <c r="DM25" i="3"/>
  <c r="DM25" i="5" s="1"/>
  <c r="DL25" i="3"/>
  <c r="DL25" i="5" s="1"/>
  <c r="DK25" i="3"/>
  <c r="DK25" i="5" s="1"/>
  <c r="DJ25" i="3"/>
  <c r="DJ25" i="5" s="1"/>
  <c r="DI25" i="3"/>
  <c r="DI25" i="5" s="1"/>
  <c r="DH25" i="3"/>
  <c r="DH25" i="5" s="1"/>
  <c r="DG25" i="3"/>
  <c r="DG25" i="5" s="1"/>
  <c r="DF25" i="3"/>
  <c r="DF25" i="5" s="1"/>
  <c r="DE25" i="3"/>
  <c r="DE25" i="5" s="1"/>
  <c r="DD25" i="3"/>
  <c r="DD25" i="5" s="1"/>
  <c r="DC25" i="3"/>
  <c r="DC25" i="5" s="1"/>
  <c r="DB25" i="3"/>
  <c r="DB25" i="5" s="1"/>
  <c r="FO24" i="3"/>
  <c r="FN24" i="3"/>
  <c r="FM24" i="3"/>
  <c r="FL24" i="3"/>
  <c r="FK24" i="3"/>
  <c r="FJ24" i="3"/>
  <c r="FI24" i="3"/>
  <c r="FH24" i="3"/>
  <c r="FG24" i="3"/>
  <c r="FF24" i="3"/>
  <c r="FE24" i="3"/>
  <c r="FD24" i="3"/>
  <c r="FC24" i="3"/>
  <c r="FB24" i="3"/>
  <c r="FA24" i="3"/>
  <c r="EZ24" i="3"/>
  <c r="EY24" i="3"/>
  <c r="EX24" i="3"/>
  <c r="EW24" i="3"/>
  <c r="EV24" i="3"/>
  <c r="EU24" i="3"/>
  <c r="ET24" i="3"/>
  <c r="ES24" i="3"/>
  <c r="ER24" i="3"/>
  <c r="EQ24" i="3"/>
  <c r="EP24" i="3"/>
  <c r="EO24" i="3"/>
  <c r="EN24" i="3"/>
  <c r="EM24" i="3"/>
  <c r="EL24" i="3"/>
  <c r="EK24" i="3"/>
  <c r="EJ24" i="3"/>
  <c r="EI24" i="3"/>
  <c r="EH24" i="3"/>
  <c r="EG24" i="3"/>
  <c r="EF24" i="3"/>
  <c r="EE24" i="3"/>
  <c r="ED24" i="3"/>
  <c r="EC24" i="3"/>
  <c r="EB24" i="3"/>
  <c r="EB24" i="5" s="1"/>
  <c r="EA24" i="3"/>
  <c r="EA24" i="5" s="1"/>
  <c r="DZ24" i="3"/>
  <c r="DZ24" i="5" s="1"/>
  <c r="DY24" i="3"/>
  <c r="DY24" i="5" s="1"/>
  <c r="DX24" i="3"/>
  <c r="DX24" i="5" s="1"/>
  <c r="DW24" i="3"/>
  <c r="DW24" i="5" s="1"/>
  <c r="DV24" i="3"/>
  <c r="DV24" i="5" s="1"/>
  <c r="DU24" i="3"/>
  <c r="DU24" i="5" s="1"/>
  <c r="DT24" i="3"/>
  <c r="DT24" i="5" s="1"/>
  <c r="DS24" i="3"/>
  <c r="DS24" i="5" s="1"/>
  <c r="DR24" i="3"/>
  <c r="DR24" i="5" s="1"/>
  <c r="DQ24" i="3"/>
  <c r="DQ24" i="5" s="1"/>
  <c r="DP24" i="3"/>
  <c r="DP24" i="5" s="1"/>
  <c r="DO24" i="3"/>
  <c r="DO24" i="5" s="1"/>
  <c r="DN24" i="3"/>
  <c r="DN24" i="5" s="1"/>
  <c r="DM24" i="3"/>
  <c r="DM24" i="5" s="1"/>
  <c r="DL24" i="3"/>
  <c r="DL24" i="5" s="1"/>
  <c r="DK24" i="3"/>
  <c r="DK24" i="5" s="1"/>
  <c r="DJ24" i="3"/>
  <c r="DJ24" i="5" s="1"/>
  <c r="DI24" i="3"/>
  <c r="DI24" i="5" s="1"/>
  <c r="DH24" i="3"/>
  <c r="DH24" i="5" s="1"/>
  <c r="DG24" i="3"/>
  <c r="DG24" i="5" s="1"/>
  <c r="DF24" i="3"/>
  <c r="DF24" i="5" s="1"/>
  <c r="DE24" i="3"/>
  <c r="DE24" i="5" s="1"/>
  <c r="DD24" i="3"/>
  <c r="DD24" i="5" s="1"/>
  <c r="DC24" i="3"/>
  <c r="DC24" i="5" s="1"/>
  <c r="DB24" i="3"/>
  <c r="DB24" i="5" s="1"/>
  <c r="FO23" i="3"/>
  <c r="FN23" i="3"/>
  <c r="FM23" i="3"/>
  <c r="FL23" i="3"/>
  <c r="FK23" i="3"/>
  <c r="FJ23" i="3"/>
  <c r="FI23" i="3"/>
  <c r="FH23" i="3"/>
  <c r="FG23" i="3"/>
  <c r="FF23" i="3"/>
  <c r="FE23" i="3"/>
  <c r="FD23" i="3"/>
  <c r="FC23" i="3"/>
  <c r="FB23" i="3"/>
  <c r="FA23" i="3"/>
  <c r="EZ23" i="3"/>
  <c r="EY23" i="3"/>
  <c r="EX23" i="3"/>
  <c r="EW23" i="3"/>
  <c r="EV23" i="3"/>
  <c r="EU23" i="3"/>
  <c r="ET23" i="3"/>
  <c r="ES23" i="3"/>
  <c r="ER23" i="3"/>
  <c r="EQ23" i="3"/>
  <c r="EP23" i="3"/>
  <c r="EO23" i="3"/>
  <c r="EN23" i="3"/>
  <c r="EM23" i="3"/>
  <c r="EL23" i="3"/>
  <c r="EK23" i="3"/>
  <c r="EJ23" i="3"/>
  <c r="EI23" i="3"/>
  <c r="EH23" i="3"/>
  <c r="EG23" i="3"/>
  <c r="EF23" i="3"/>
  <c r="EE23" i="3"/>
  <c r="ED23" i="3"/>
  <c r="EC23" i="3"/>
  <c r="EB23" i="3"/>
  <c r="EB23" i="5" s="1"/>
  <c r="EA23" i="3"/>
  <c r="EA23" i="5" s="1"/>
  <c r="DZ23" i="3"/>
  <c r="DZ23" i="5" s="1"/>
  <c r="DY23" i="3"/>
  <c r="DY23" i="5" s="1"/>
  <c r="DX23" i="3"/>
  <c r="DX23" i="5" s="1"/>
  <c r="DW23" i="3"/>
  <c r="DW23" i="5" s="1"/>
  <c r="DV23" i="3"/>
  <c r="DV23" i="5" s="1"/>
  <c r="DU23" i="3"/>
  <c r="DU23" i="5" s="1"/>
  <c r="DT23" i="3"/>
  <c r="DT23" i="5" s="1"/>
  <c r="DS23" i="3"/>
  <c r="DS23" i="5" s="1"/>
  <c r="DR23" i="3"/>
  <c r="DR23" i="5" s="1"/>
  <c r="DQ23" i="3"/>
  <c r="DQ23" i="5" s="1"/>
  <c r="DP23" i="3"/>
  <c r="DP23" i="5" s="1"/>
  <c r="DO23" i="3"/>
  <c r="DO23" i="5" s="1"/>
  <c r="DN23" i="3"/>
  <c r="DN23" i="5" s="1"/>
  <c r="DM23" i="3"/>
  <c r="DM23" i="5" s="1"/>
  <c r="DL23" i="3"/>
  <c r="DL23" i="5" s="1"/>
  <c r="DK23" i="3"/>
  <c r="DK23" i="5" s="1"/>
  <c r="DJ23" i="3"/>
  <c r="DJ23" i="5" s="1"/>
  <c r="DI23" i="3"/>
  <c r="DI23" i="5" s="1"/>
  <c r="DH23" i="3"/>
  <c r="DH23" i="5" s="1"/>
  <c r="DG23" i="3"/>
  <c r="DG23" i="5" s="1"/>
  <c r="DF23" i="3"/>
  <c r="DF23" i="5" s="1"/>
  <c r="DE23" i="3"/>
  <c r="DE23" i="5" s="1"/>
  <c r="DD23" i="3"/>
  <c r="DD23" i="5" s="1"/>
  <c r="DC23" i="3"/>
  <c r="DC23" i="5" s="1"/>
  <c r="DB23" i="3"/>
  <c r="DB23" i="5" s="1"/>
  <c r="FO22" i="3"/>
  <c r="FN22" i="3"/>
  <c r="FM22" i="3"/>
  <c r="FL22" i="3"/>
  <c r="FK22" i="3"/>
  <c r="FJ22" i="3"/>
  <c r="FI22" i="3"/>
  <c r="FH22" i="3"/>
  <c r="FG22" i="3"/>
  <c r="FF22" i="3"/>
  <c r="FE22" i="3"/>
  <c r="FD22" i="3"/>
  <c r="FC22" i="3"/>
  <c r="FB22" i="3"/>
  <c r="FA22" i="3"/>
  <c r="EZ22" i="3"/>
  <c r="EY22" i="3"/>
  <c r="EX22" i="3"/>
  <c r="EW22" i="3"/>
  <c r="EV22" i="3"/>
  <c r="EU22" i="3"/>
  <c r="ET22" i="3"/>
  <c r="ES22" i="3"/>
  <c r="ER22" i="3"/>
  <c r="EQ22" i="3"/>
  <c r="EP22" i="3"/>
  <c r="EO22" i="3"/>
  <c r="EN22" i="3"/>
  <c r="EM22" i="3"/>
  <c r="EL22" i="3"/>
  <c r="EK22" i="3"/>
  <c r="EJ22" i="3"/>
  <c r="EI22" i="3"/>
  <c r="EH22" i="3"/>
  <c r="EG22" i="3"/>
  <c r="EF22" i="3"/>
  <c r="EE22" i="3"/>
  <c r="ED22" i="3"/>
  <c r="EC22" i="3"/>
  <c r="EB22" i="3"/>
  <c r="EB22" i="5" s="1"/>
  <c r="EA22" i="3"/>
  <c r="EA22" i="5" s="1"/>
  <c r="DZ22" i="3"/>
  <c r="DZ22" i="5" s="1"/>
  <c r="DY22" i="3"/>
  <c r="DY22" i="5" s="1"/>
  <c r="DX22" i="3"/>
  <c r="DX22" i="5" s="1"/>
  <c r="DW22" i="3"/>
  <c r="DW22" i="5" s="1"/>
  <c r="DV22" i="3"/>
  <c r="DV22" i="5" s="1"/>
  <c r="DU22" i="3"/>
  <c r="DU22" i="5" s="1"/>
  <c r="DT22" i="3"/>
  <c r="DT22" i="5" s="1"/>
  <c r="DS22" i="3"/>
  <c r="DS22" i="5" s="1"/>
  <c r="DR22" i="3"/>
  <c r="DR22" i="5" s="1"/>
  <c r="DQ22" i="3"/>
  <c r="DQ22" i="5" s="1"/>
  <c r="DP22" i="3"/>
  <c r="DP22" i="5" s="1"/>
  <c r="DO22" i="3"/>
  <c r="DO22" i="5" s="1"/>
  <c r="DN22" i="3"/>
  <c r="DN22" i="5" s="1"/>
  <c r="DM22" i="3"/>
  <c r="DM22" i="5" s="1"/>
  <c r="DL22" i="3"/>
  <c r="DL22" i="5" s="1"/>
  <c r="DK22" i="3"/>
  <c r="DK22" i="5" s="1"/>
  <c r="DJ22" i="3"/>
  <c r="DJ22" i="5" s="1"/>
  <c r="DI22" i="3"/>
  <c r="DI22" i="5" s="1"/>
  <c r="DH22" i="3"/>
  <c r="DH22" i="5" s="1"/>
  <c r="DG22" i="3"/>
  <c r="DG22" i="5" s="1"/>
  <c r="DF22" i="3"/>
  <c r="DF22" i="5" s="1"/>
  <c r="DE22" i="3"/>
  <c r="DE22" i="5" s="1"/>
  <c r="DD22" i="3"/>
  <c r="DD22" i="5" s="1"/>
  <c r="DC22" i="3"/>
  <c r="DC22" i="5" s="1"/>
  <c r="DB22" i="3"/>
  <c r="DB22" i="5" s="1"/>
  <c r="FO21" i="3"/>
  <c r="FN21" i="3"/>
  <c r="FM21" i="3"/>
  <c r="FL21" i="3"/>
  <c r="FK21" i="3"/>
  <c r="FJ21" i="3"/>
  <c r="FI21" i="3"/>
  <c r="FH21" i="3"/>
  <c r="FG21" i="3"/>
  <c r="FF21" i="3"/>
  <c r="FE21" i="3"/>
  <c r="FD21" i="3"/>
  <c r="FC21" i="3"/>
  <c r="FB21" i="3"/>
  <c r="FA21" i="3"/>
  <c r="EZ21" i="3"/>
  <c r="EY21" i="3"/>
  <c r="EX21" i="3"/>
  <c r="EW21" i="3"/>
  <c r="EV21" i="3"/>
  <c r="EU21" i="3"/>
  <c r="ET21" i="3"/>
  <c r="ES21" i="3"/>
  <c r="ER21" i="3"/>
  <c r="EQ21" i="3"/>
  <c r="EP21" i="3"/>
  <c r="EO21" i="3"/>
  <c r="EN21" i="3"/>
  <c r="EM21" i="3"/>
  <c r="EL21" i="3"/>
  <c r="EK21" i="3"/>
  <c r="EJ21" i="3"/>
  <c r="EI21" i="3"/>
  <c r="EH21" i="3"/>
  <c r="EG21" i="3"/>
  <c r="EF21" i="3"/>
  <c r="EE21" i="3"/>
  <c r="ED21" i="3"/>
  <c r="EC21" i="3"/>
  <c r="EB21" i="3"/>
  <c r="EB21" i="5" s="1"/>
  <c r="EA21" i="3"/>
  <c r="EA21" i="5" s="1"/>
  <c r="DZ21" i="3"/>
  <c r="DZ21" i="5" s="1"/>
  <c r="DY21" i="3"/>
  <c r="DY21" i="5" s="1"/>
  <c r="DX21" i="3"/>
  <c r="DX21" i="5" s="1"/>
  <c r="DW21" i="3"/>
  <c r="DW21" i="5" s="1"/>
  <c r="DV21" i="3"/>
  <c r="DV21" i="5" s="1"/>
  <c r="DU21" i="3"/>
  <c r="DU21" i="5" s="1"/>
  <c r="DT21" i="3"/>
  <c r="DT21" i="5" s="1"/>
  <c r="DS21" i="3"/>
  <c r="DS21" i="5" s="1"/>
  <c r="DR21" i="3"/>
  <c r="DR21" i="5" s="1"/>
  <c r="DQ21" i="3"/>
  <c r="DQ21" i="5" s="1"/>
  <c r="DP21" i="3"/>
  <c r="DP21" i="5" s="1"/>
  <c r="DO21" i="3"/>
  <c r="DO21" i="5" s="1"/>
  <c r="DN21" i="3"/>
  <c r="DN21" i="5" s="1"/>
  <c r="DM21" i="3"/>
  <c r="DM21" i="5" s="1"/>
  <c r="DL21" i="3"/>
  <c r="DL21" i="5" s="1"/>
  <c r="DK21" i="3"/>
  <c r="DK21" i="5" s="1"/>
  <c r="DJ21" i="3"/>
  <c r="DJ21" i="5" s="1"/>
  <c r="DI21" i="3"/>
  <c r="DI21" i="5" s="1"/>
  <c r="DH21" i="3"/>
  <c r="DH21" i="5" s="1"/>
  <c r="DG21" i="3"/>
  <c r="DG21" i="5" s="1"/>
  <c r="DF21" i="3"/>
  <c r="DF21" i="5" s="1"/>
  <c r="DE21" i="3"/>
  <c r="DE21" i="5" s="1"/>
  <c r="DD21" i="3"/>
  <c r="DD21" i="5" s="1"/>
  <c r="DC21" i="3"/>
  <c r="DC21" i="5" s="1"/>
  <c r="DB21" i="3"/>
  <c r="DB21" i="5" s="1"/>
  <c r="FO20" i="3"/>
  <c r="FN20" i="3"/>
  <c r="FM20" i="3"/>
  <c r="FL20" i="3"/>
  <c r="FK20" i="3"/>
  <c r="FJ20" i="3"/>
  <c r="FI20" i="3"/>
  <c r="FH20" i="3"/>
  <c r="FG20" i="3"/>
  <c r="FF20" i="3"/>
  <c r="FE20" i="3"/>
  <c r="FD20" i="3"/>
  <c r="FC20" i="3"/>
  <c r="FB20" i="3"/>
  <c r="FA20" i="3"/>
  <c r="EZ20" i="3"/>
  <c r="EY20" i="3"/>
  <c r="EX20" i="3"/>
  <c r="EW20" i="3"/>
  <c r="EV20" i="3"/>
  <c r="EU20" i="3"/>
  <c r="ET20" i="3"/>
  <c r="ES20" i="3"/>
  <c r="ER20" i="3"/>
  <c r="EQ20" i="3"/>
  <c r="EP20" i="3"/>
  <c r="EO20" i="3"/>
  <c r="EN20" i="3"/>
  <c r="EM20" i="3"/>
  <c r="EL20" i="3"/>
  <c r="EK20" i="3"/>
  <c r="EJ20" i="3"/>
  <c r="EI20" i="3"/>
  <c r="EH20" i="3"/>
  <c r="EG20" i="3"/>
  <c r="EF20" i="3"/>
  <c r="EE20" i="3"/>
  <c r="ED20" i="3"/>
  <c r="EC20" i="3"/>
  <c r="EB20" i="3"/>
  <c r="EB20" i="5" s="1"/>
  <c r="EA20" i="3"/>
  <c r="EA20" i="5" s="1"/>
  <c r="DZ20" i="3"/>
  <c r="DZ20" i="5" s="1"/>
  <c r="DY20" i="3"/>
  <c r="DY20" i="5" s="1"/>
  <c r="DX20" i="3"/>
  <c r="DX20" i="5" s="1"/>
  <c r="DW20" i="3"/>
  <c r="DW20" i="5" s="1"/>
  <c r="DV20" i="3"/>
  <c r="DV20" i="5" s="1"/>
  <c r="DU20" i="3"/>
  <c r="DU20" i="5" s="1"/>
  <c r="DT20" i="3"/>
  <c r="DT20" i="5" s="1"/>
  <c r="DS20" i="3"/>
  <c r="DS20" i="5" s="1"/>
  <c r="DR20" i="3"/>
  <c r="DR20" i="5" s="1"/>
  <c r="DQ20" i="3"/>
  <c r="DQ20" i="5" s="1"/>
  <c r="DP20" i="3"/>
  <c r="DP20" i="5" s="1"/>
  <c r="DO20" i="3"/>
  <c r="DO20" i="5" s="1"/>
  <c r="DN20" i="3"/>
  <c r="DN20" i="5" s="1"/>
  <c r="DM20" i="3"/>
  <c r="DM20" i="5" s="1"/>
  <c r="DL20" i="3"/>
  <c r="DL20" i="5" s="1"/>
  <c r="DK20" i="3"/>
  <c r="DK20" i="5" s="1"/>
  <c r="DJ20" i="3"/>
  <c r="DJ20" i="5" s="1"/>
  <c r="DI20" i="3"/>
  <c r="DI20" i="5" s="1"/>
  <c r="DH20" i="3"/>
  <c r="DH20" i="5" s="1"/>
  <c r="DG20" i="3"/>
  <c r="DG20" i="5" s="1"/>
  <c r="DF20" i="3"/>
  <c r="DF20" i="5" s="1"/>
  <c r="DE20" i="3"/>
  <c r="DE20" i="5" s="1"/>
  <c r="DD20" i="3"/>
  <c r="DD20" i="5" s="1"/>
  <c r="DC20" i="3"/>
  <c r="DC20" i="5" s="1"/>
  <c r="DB20" i="3"/>
  <c r="DB20" i="5" s="1"/>
  <c r="FO19" i="3"/>
  <c r="FN19" i="3"/>
  <c r="FM19" i="3"/>
  <c r="FL19" i="3"/>
  <c r="FK19" i="3"/>
  <c r="FJ19" i="3"/>
  <c r="FI19" i="3"/>
  <c r="FH19" i="3"/>
  <c r="FG19" i="3"/>
  <c r="FF19" i="3"/>
  <c r="FE19" i="3"/>
  <c r="FD19" i="3"/>
  <c r="FC19" i="3"/>
  <c r="FB19" i="3"/>
  <c r="FA19" i="3"/>
  <c r="EZ19" i="3"/>
  <c r="EY19" i="3"/>
  <c r="EX19" i="3"/>
  <c r="EW19" i="3"/>
  <c r="EV19" i="3"/>
  <c r="EU19" i="3"/>
  <c r="ET19" i="3"/>
  <c r="ES19" i="3"/>
  <c r="ER19" i="3"/>
  <c r="EQ19" i="3"/>
  <c r="EP19" i="3"/>
  <c r="EO19" i="3"/>
  <c r="EN19" i="3"/>
  <c r="EM19" i="3"/>
  <c r="EL19" i="3"/>
  <c r="EK19" i="3"/>
  <c r="EJ19" i="3"/>
  <c r="EI19" i="3"/>
  <c r="EH19" i="3"/>
  <c r="EG19" i="3"/>
  <c r="EF19" i="3"/>
  <c r="EE19" i="3"/>
  <c r="ED19" i="3"/>
  <c r="EC19" i="3"/>
  <c r="EB19" i="3"/>
  <c r="EB19" i="5" s="1"/>
  <c r="EA19" i="3"/>
  <c r="EA19" i="5" s="1"/>
  <c r="DZ19" i="3"/>
  <c r="DZ19" i="5" s="1"/>
  <c r="DY19" i="3"/>
  <c r="DY19" i="5" s="1"/>
  <c r="DX19" i="3"/>
  <c r="DX19" i="5" s="1"/>
  <c r="DW19" i="3"/>
  <c r="DW19" i="5" s="1"/>
  <c r="DV19" i="3"/>
  <c r="DV19" i="5" s="1"/>
  <c r="DU19" i="3"/>
  <c r="DU19" i="5" s="1"/>
  <c r="DT19" i="3"/>
  <c r="DT19" i="5" s="1"/>
  <c r="DS19" i="3"/>
  <c r="DS19" i="5" s="1"/>
  <c r="DR19" i="3"/>
  <c r="DR19" i="5" s="1"/>
  <c r="DQ19" i="3"/>
  <c r="DQ19" i="5" s="1"/>
  <c r="DP19" i="3"/>
  <c r="DP19" i="5" s="1"/>
  <c r="DO19" i="3"/>
  <c r="DO19" i="5" s="1"/>
  <c r="DN19" i="3"/>
  <c r="DN19" i="5" s="1"/>
  <c r="DM19" i="3"/>
  <c r="DM19" i="5" s="1"/>
  <c r="DL19" i="3"/>
  <c r="DL19" i="5" s="1"/>
  <c r="DK19" i="3"/>
  <c r="DK19" i="5" s="1"/>
  <c r="DJ19" i="3"/>
  <c r="DJ19" i="5" s="1"/>
  <c r="DI19" i="3"/>
  <c r="DI19" i="5" s="1"/>
  <c r="DH19" i="3"/>
  <c r="DH19" i="5" s="1"/>
  <c r="DG19" i="3"/>
  <c r="DG19" i="5" s="1"/>
  <c r="DF19" i="3"/>
  <c r="DF19" i="5" s="1"/>
  <c r="DE19" i="3"/>
  <c r="DE19" i="5" s="1"/>
  <c r="DD19" i="3"/>
  <c r="DD19" i="5" s="1"/>
  <c r="DC19" i="3"/>
  <c r="DC19" i="5" s="1"/>
  <c r="DB19" i="3"/>
  <c r="DB19" i="5" s="1"/>
  <c r="FO18" i="3"/>
  <c r="FN18" i="3"/>
  <c r="FM18" i="3"/>
  <c r="FL18" i="3"/>
  <c r="FK18" i="3"/>
  <c r="FJ18" i="3"/>
  <c r="FI18" i="3"/>
  <c r="FH18" i="3"/>
  <c r="FG18" i="3"/>
  <c r="FF18" i="3"/>
  <c r="FE18" i="3"/>
  <c r="FD18" i="3"/>
  <c r="FC18" i="3"/>
  <c r="FB18" i="3"/>
  <c r="FA18" i="3"/>
  <c r="EZ18" i="3"/>
  <c r="EY18" i="3"/>
  <c r="EX18" i="3"/>
  <c r="EW18" i="3"/>
  <c r="EV18" i="3"/>
  <c r="EU18" i="3"/>
  <c r="ET18" i="3"/>
  <c r="ES18" i="3"/>
  <c r="ER18" i="3"/>
  <c r="EQ18" i="3"/>
  <c r="EP18" i="3"/>
  <c r="EO18" i="3"/>
  <c r="EN18" i="3"/>
  <c r="EM18" i="3"/>
  <c r="EL18" i="3"/>
  <c r="EK18" i="3"/>
  <c r="EJ18" i="3"/>
  <c r="EI18" i="3"/>
  <c r="EH18" i="3"/>
  <c r="EG18" i="3"/>
  <c r="EF18" i="3"/>
  <c r="EE18" i="3"/>
  <c r="ED18" i="3"/>
  <c r="EC18" i="3"/>
  <c r="EB18" i="3"/>
  <c r="EB18" i="5" s="1"/>
  <c r="EA18" i="3"/>
  <c r="EA18" i="5" s="1"/>
  <c r="DZ18" i="3"/>
  <c r="DZ18" i="5" s="1"/>
  <c r="DY18" i="3"/>
  <c r="DY18" i="5" s="1"/>
  <c r="DX18" i="3"/>
  <c r="DX18" i="5" s="1"/>
  <c r="DW18" i="3"/>
  <c r="DW18" i="5" s="1"/>
  <c r="DV18" i="3"/>
  <c r="DV18" i="5" s="1"/>
  <c r="DU18" i="3"/>
  <c r="DU18" i="5" s="1"/>
  <c r="DT18" i="3"/>
  <c r="DT18" i="5" s="1"/>
  <c r="DS18" i="3"/>
  <c r="DS18" i="5" s="1"/>
  <c r="DR18" i="3"/>
  <c r="DR18" i="5" s="1"/>
  <c r="DQ18" i="3"/>
  <c r="DQ18" i="5" s="1"/>
  <c r="DP18" i="3"/>
  <c r="DP18" i="5" s="1"/>
  <c r="DO18" i="3"/>
  <c r="DO18" i="5" s="1"/>
  <c r="DN18" i="3"/>
  <c r="DN18" i="5" s="1"/>
  <c r="DM18" i="3"/>
  <c r="DM18" i="5" s="1"/>
  <c r="DL18" i="3"/>
  <c r="DL18" i="5" s="1"/>
  <c r="DK18" i="3"/>
  <c r="DK18" i="5" s="1"/>
  <c r="DJ18" i="3"/>
  <c r="DJ18" i="5" s="1"/>
  <c r="DI18" i="3"/>
  <c r="DI18" i="5" s="1"/>
  <c r="DH18" i="3"/>
  <c r="DH18" i="5" s="1"/>
  <c r="DG18" i="3"/>
  <c r="DG18" i="5" s="1"/>
  <c r="DF18" i="3"/>
  <c r="DF18" i="5" s="1"/>
  <c r="DE18" i="3"/>
  <c r="DE18" i="5" s="1"/>
  <c r="DD18" i="3"/>
  <c r="DD18" i="5" s="1"/>
  <c r="DC18" i="3"/>
  <c r="DC18" i="5" s="1"/>
  <c r="DB18" i="3"/>
  <c r="DB18" i="5" s="1"/>
  <c r="FO16" i="3"/>
  <c r="FN16" i="3"/>
  <c r="FM16" i="3"/>
  <c r="FL16" i="3"/>
  <c r="FK16" i="3"/>
  <c r="FJ16" i="3"/>
  <c r="FI16" i="3"/>
  <c r="FH16" i="3"/>
  <c r="FG16" i="3"/>
  <c r="FF16" i="3"/>
  <c r="FE16" i="3"/>
  <c r="FD16" i="3"/>
  <c r="FC16" i="3"/>
  <c r="FB16" i="3"/>
  <c r="FA16" i="3"/>
  <c r="EZ16" i="3"/>
  <c r="EY16" i="3"/>
  <c r="EX16" i="3"/>
  <c r="EW16" i="3"/>
  <c r="EV16" i="3"/>
  <c r="EU16" i="3"/>
  <c r="ET16" i="3"/>
  <c r="ES16" i="3"/>
  <c r="ER16" i="3"/>
  <c r="EQ16" i="3"/>
  <c r="EP16" i="3"/>
  <c r="EO16" i="3"/>
  <c r="EN16" i="3"/>
  <c r="EM16" i="3"/>
  <c r="EL16" i="3"/>
  <c r="EK16" i="3"/>
  <c r="EJ16" i="3"/>
  <c r="EI16" i="3"/>
  <c r="EH16" i="3"/>
  <c r="EG16" i="3"/>
  <c r="EF16" i="3"/>
  <c r="EE16" i="3"/>
  <c r="ED16" i="3"/>
  <c r="EC16" i="3"/>
  <c r="EB16" i="3"/>
  <c r="EB16" i="5" s="1"/>
  <c r="EA16" i="3"/>
  <c r="EA16" i="5" s="1"/>
  <c r="DZ16" i="3"/>
  <c r="DZ16" i="5" s="1"/>
  <c r="DY16" i="3"/>
  <c r="DY16" i="5" s="1"/>
  <c r="DX16" i="3"/>
  <c r="DX16" i="5" s="1"/>
  <c r="DW16" i="3"/>
  <c r="DW16" i="5" s="1"/>
  <c r="DV16" i="3"/>
  <c r="DV16" i="5" s="1"/>
  <c r="DU16" i="3"/>
  <c r="DU16" i="5" s="1"/>
  <c r="DT16" i="3"/>
  <c r="DT16" i="5" s="1"/>
  <c r="DS16" i="3"/>
  <c r="DS16" i="5" s="1"/>
  <c r="DR16" i="3"/>
  <c r="DR16" i="5" s="1"/>
  <c r="DQ16" i="3"/>
  <c r="DQ16" i="5" s="1"/>
  <c r="DP16" i="3"/>
  <c r="DP16" i="5" s="1"/>
  <c r="DO16" i="3"/>
  <c r="DO16" i="5" s="1"/>
  <c r="DN16" i="3"/>
  <c r="DN16" i="5" s="1"/>
  <c r="DM16" i="3"/>
  <c r="DM16" i="5" s="1"/>
  <c r="DL16" i="3"/>
  <c r="DL16" i="5" s="1"/>
  <c r="DK16" i="3"/>
  <c r="DK16" i="5" s="1"/>
  <c r="DJ16" i="3"/>
  <c r="DJ16" i="5" s="1"/>
  <c r="DI16" i="3"/>
  <c r="DI16" i="5" s="1"/>
  <c r="DH16" i="3"/>
  <c r="DH16" i="5" s="1"/>
  <c r="DG16" i="3"/>
  <c r="DG16" i="5" s="1"/>
  <c r="DF16" i="3"/>
  <c r="DF16" i="5" s="1"/>
  <c r="DE16" i="3"/>
  <c r="DE16" i="5" s="1"/>
  <c r="DD16" i="3"/>
  <c r="DD16" i="5" s="1"/>
  <c r="DC16" i="3"/>
  <c r="DC16" i="5" s="1"/>
  <c r="DB16" i="3"/>
  <c r="DB16" i="5" s="1"/>
  <c r="FO15" i="3"/>
  <c r="FN15" i="3"/>
  <c r="FM15" i="3"/>
  <c r="FL15" i="3"/>
  <c r="FK15" i="3"/>
  <c r="FJ15" i="3"/>
  <c r="FI15" i="3"/>
  <c r="FH15" i="3"/>
  <c r="FG15" i="3"/>
  <c r="FF15" i="3"/>
  <c r="FE15" i="3"/>
  <c r="FD15" i="3"/>
  <c r="FC15" i="3"/>
  <c r="FB15" i="3"/>
  <c r="FA15" i="3"/>
  <c r="EZ15" i="3"/>
  <c r="EY15" i="3"/>
  <c r="EX15" i="3"/>
  <c r="EW15" i="3"/>
  <c r="EV15" i="3"/>
  <c r="EU15" i="3"/>
  <c r="ET15" i="3"/>
  <c r="ES15" i="3"/>
  <c r="ER15" i="3"/>
  <c r="EQ15" i="3"/>
  <c r="EP15" i="3"/>
  <c r="EO15" i="3"/>
  <c r="EN15" i="3"/>
  <c r="EM15" i="3"/>
  <c r="EL15" i="3"/>
  <c r="EK15" i="3"/>
  <c r="EJ15" i="3"/>
  <c r="EI15" i="3"/>
  <c r="EH15" i="3"/>
  <c r="EG15" i="3"/>
  <c r="EF15" i="3"/>
  <c r="EE15" i="3"/>
  <c r="ED15" i="3"/>
  <c r="EC15" i="3"/>
  <c r="EB15" i="3"/>
  <c r="EB15" i="5" s="1"/>
  <c r="EA15" i="3"/>
  <c r="EA15" i="5" s="1"/>
  <c r="DZ15" i="3"/>
  <c r="DZ15" i="5" s="1"/>
  <c r="DY15" i="3"/>
  <c r="DY15" i="5" s="1"/>
  <c r="DX15" i="3"/>
  <c r="DX15" i="5" s="1"/>
  <c r="DW15" i="3"/>
  <c r="DW15" i="5" s="1"/>
  <c r="DV15" i="3"/>
  <c r="DV15" i="5" s="1"/>
  <c r="DU15" i="3"/>
  <c r="DU15" i="5" s="1"/>
  <c r="DT15" i="3"/>
  <c r="DT15" i="5" s="1"/>
  <c r="DS15" i="3"/>
  <c r="DS15" i="5" s="1"/>
  <c r="DR15" i="3"/>
  <c r="DR15" i="5" s="1"/>
  <c r="DQ15" i="3"/>
  <c r="DQ15" i="5" s="1"/>
  <c r="DP15" i="3"/>
  <c r="DP15" i="5" s="1"/>
  <c r="DO15" i="3"/>
  <c r="DO15" i="5" s="1"/>
  <c r="DN15" i="3"/>
  <c r="DN15" i="5" s="1"/>
  <c r="DM15" i="3"/>
  <c r="DM15" i="5" s="1"/>
  <c r="DL15" i="3"/>
  <c r="DL15" i="5" s="1"/>
  <c r="DK15" i="3"/>
  <c r="DK15" i="5" s="1"/>
  <c r="DJ15" i="3"/>
  <c r="DJ15" i="5" s="1"/>
  <c r="DI15" i="3"/>
  <c r="DI15" i="5" s="1"/>
  <c r="DH15" i="3"/>
  <c r="DH15" i="5" s="1"/>
  <c r="DG15" i="3"/>
  <c r="DG15" i="5" s="1"/>
  <c r="DF15" i="3"/>
  <c r="DF15" i="5" s="1"/>
  <c r="DE15" i="3"/>
  <c r="DE15" i="5" s="1"/>
  <c r="DD15" i="3"/>
  <c r="DD15" i="5" s="1"/>
  <c r="DC15" i="3"/>
  <c r="DC15" i="5" s="1"/>
  <c r="DB15" i="3"/>
  <c r="DB15" i="5" s="1"/>
  <c r="FO14" i="3"/>
  <c r="FN14" i="3"/>
  <c r="FM14" i="3"/>
  <c r="FL14" i="3"/>
  <c r="FK14" i="3"/>
  <c r="FJ14" i="3"/>
  <c r="FI14" i="3"/>
  <c r="FH14" i="3"/>
  <c r="FG14" i="3"/>
  <c r="FF14" i="3"/>
  <c r="FE14" i="3"/>
  <c r="FD14" i="3"/>
  <c r="FC14" i="3"/>
  <c r="FB14" i="3"/>
  <c r="FA14" i="3"/>
  <c r="EZ14" i="3"/>
  <c r="EY14" i="3"/>
  <c r="EX14" i="3"/>
  <c r="EW14" i="3"/>
  <c r="EV14" i="3"/>
  <c r="EU14" i="3"/>
  <c r="ET14" i="3"/>
  <c r="ES14" i="3"/>
  <c r="ER14" i="3"/>
  <c r="EQ14" i="3"/>
  <c r="EP14" i="3"/>
  <c r="EO14" i="3"/>
  <c r="EN14" i="3"/>
  <c r="EM14" i="3"/>
  <c r="EL14" i="3"/>
  <c r="EK14" i="3"/>
  <c r="EJ14" i="3"/>
  <c r="EI14" i="3"/>
  <c r="EH14" i="3"/>
  <c r="EG14" i="3"/>
  <c r="EF14" i="3"/>
  <c r="EE14" i="3"/>
  <c r="ED14" i="3"/>
  <c r="EC14" i="3"/>
  <c r="EB14" i="3"/>
  <c r="EB14" i="5" s="1"/>
  <c r="EA14" i="3"/>
  <c r="EA14" i="5" s="1"/>
  <c r="DZ14" i="3"/>
  <c r="DZ14" i="5" s="1"/>
  <c r="DY14" i="3"/>
  <c r="DY14" i="5" s="1"/>
  <c r="DX14" i="3"/>
  <c r="DX14" i="5" s="1"/>
  <c r="DW14" i="3"/>
  <c r="DW14" i="5" s="1"/>
  <c r="DV14" i="3"/>
  <c r="DV14" i="5" s="1"/>
  <c r="DU14" i="3"/>
  <c r="DU14" i="5" s="1"/>
  <c r="DT14" i="3"/>
  <c r="DT14" i="5" s="1"/>
  <c r="DS14" i="3"/>
  <c r="DS14" i="5" s="1"/>
  <c r="DR14" i="3"/>
  <c r="DR14" i="5" s="1"/>
  <c r="DQ14" i="3"/>
  <c r="DQ14" i="5" s="1"/>
  <c r="DP14" i="3"/>
  <c r="DP14" i="5" s="1"/>
  <c r="DO14" i="3"/>
  <c r="DO14" i="5" s="1"/>
  <c r="DN14" i="3"/>
  <c r="DN14" i="5" s="1"/>
  <c r="DM14" i="3"/>
  <c r="DM14" i="5" s="1"/>
  <c r="DL14" i="3"/>
  <c r="DL14" i="5" s="1"/>
  <c r="DK14" i="3"/>
  <c r="DK14" i="5" s="1"/>
  <c r="DJ14" i="3"/>
  <c r="DJ14" i="5" s="1"/>
  <c r="DI14" i="3"/>
  <c r="DI14" i="5" s="1"/>
  <c r="DH14" i="3"/>
  <c r="DH14" i="5" s="1"/>
  <c r="DG14" i="3"/>
  <c r="DG14" i="5" s="1"/>
  <c r="DF14" i="3"/>
  <c r="DF14" i="5" s="1"/>
  <c r="DE14" i="3"/>
  <c r="DE14" i="5" s="1"/>
  <c r="DD14" i="3"/>
  <c r="DD14" i="5" s="1"/>
  <c r="DC14" i="3"/>
  <c r="DC14" i="5" s="1"/>
  <c r="DB14" i="3"/>
  <c r="DB14" i="5" s="1"/>
  <c r="FO13" i="3"/>
  <c r="FN13" i="3"/>
  <c r="FM13" i="3"/>
  <c r="FL13" i="3"/>
  <c r="FK13" i="3"/>
  <c r="FJ13" i="3"/>
  <c r="FI13" i="3"/>
  <c r="FH13" i="3"/>
  <c r="FG13" i="3"/>
  <c r="FF13" i="3"/>
  <c r="FE13" i="3"/>
  <c r="FD13" i="3"/>
  <c r="FC13" i="3"/>
  <c r="FB13" i="3"/>
  <c r="FA13" i="3"/>
  <c r="EZ13" i="3"/>
  <c r="EY13" i="3"/>
  <c r="EX13" i="3"/>
  <c r="EW13" i="3"/>
  <c r="EV13" i="3"/>
  <c r="EU13" i="3"/>
  <c r="ET13" i="3"/>
  <c r="ES13" i="3"/>
  <c r="ER13" i="3"/>
  <c r="EQ13" i="3"/>
  <c r="EP13" i="3"/>
  <c r="EO13" i="3"/>
  <c r="EN13" i="3"/>
  <c r="EM13" i="3"/>
  <c r="EL13" i="3"/>
  <c r="EK13" i="3"/>
  <c r="EJ13" i="3"/>
  <c r="EI13" i="3"/>
  <c r="EH13" i="3"/>
  <c r="EG13" i="3"/>
  <c r="EF13" i="3"/>
  <c r="EE13" i="3"/>
  <c r="ED13" i="3"/>
  <c r="EC13" i="3"/>
  <c r="EB13" i="3"/>
  <c r="EB13" i="5" s="1"/>
  <c r="EA13" i="3"/>
  <c r="EA13" i="5" s="1"/>
  <c r="DZ13" i="3"/>
  <c r="DZ13" i="5" s="1"/>
  <c r="DY13" i="3"/>
  <c r="DY13" i="5" s="1"/>
  <c r="DX13" i="3"/>
  <c r="DX13" i="5" s="1"/>
  <c r="DW13" i="3"/>
  <c r="DW13" i="5" s="1"/>
  <c r="DV13" i="3"/>
  <c r="DV13" i="5" s="1"/>
  <c r="DU13" i="3"/>
  <c r="DU13" i="5" s="1"/>
  <c r="DT13" i="3"/>
  <c r="DT13" i="5" s="1"/>
  <c r="DS13" i="3"/>
  <c r="DS13" i="5" s="1"/>
  <c r="DR13" i="3"/>
  <c r="DR13" i="5" s="1"/>
  <c r="DQ13" i="3"/>
  <c r="DQ13" i="5" s="1"/>
  <c r="DP13" i="3"/>
  <c r="DP13" i="5" s="1"/>
  <c r="DO13" i="3"/>
  <c r="DO13" i="5" s="1"/>
  <c r="DN13" i="3"/>
  <c r="DN13" i="5" s="1"/>
  <c r="DM13" i="3"/>
  <c r="DM13" i="5" s="1"/>
  <c r="DL13" i="3"/>
  <c r="DL13" i="5" s="1"/>
  <c r="DK13" i="3"/>
  <c r="DK13" i="5" s="1"/>
  <c r="DJ13" i="3"/>
  <c r="DJ13" i="5" s="1"/>
  <c r="DI13" i="3"/>
  <c r="DI13" i="5" s="1"/>
  <c r="DH13" i="3"/>
  <c r="DH13" i="5" s="1"/>
  <c r="DG13" i="3"/>
  <c r="DG13" i="5" s="1"/>
  <c r="DF13" i="3"/>
  <c r="DF13" i="5" s="1"/>
  <c r="DE13" i="3"/>
  <c r="DE13" i="5" s="1"/>
  <c r="DD13" i="3"/>
  <c r="DD13" i="5" s="1"/>
  <c r="DC13" i="3"/>
  <c r="DC13" i="5" s="1"/>
  <c r="DB13" i="3"/>
  <c r="DB13" i="5" s="1"/>
  <c r="FO12" i="3"/>
  <c r="FN12" i="3"/>
  <c r="FM12" i="3"/>
  <c r="FL12" i="3"/>
  <c r="FK12" i="3"/>
  <c r="FJ12" i="3"/>
  <c r="FI12" i="3"/>
  <c r="FH12" i="3"/>
  <c r="FG12" i="3"/>
  <c r="FF12" i="3"/>
  <c r="FE12" i="3"/>
  <c r="FD12" i="3"/>
  <c r="FC12" i="3"/>
  <c r="FB12" i="3"/>
  <c r="FA12" i="3"/>
  <c r="EZ12" i="3"/>
  <c r="EY12" i="3"/>
  <c r="EX12" i="3"/>
  <c r="EW12" i="3"/>
  <c r="EV12" i="3"/>
  <c r="EU12" i="3"/>
  <c r="ET12" i="3"/>
  <c r="ES12" i="3"/>
  <c r="ER12" i="3"/>
  <c r="EQ12" i="3"/>
  <c r="EP12" i="3"/>
  <c r="EO12" i="3"/>
  <c r="EN12" i="3"/>
  <c r="EM12" i="3"/>
  <c r="EL12" i="3"/>
  <c r="EK12" i="3"/>
  <c r="EJ12" i="3"/>
  <c r="EI12" i="3"/>
  <c r="EH12" i="3"/>
  <c r="EG12" i="3"/>
  <c r="EF12" i="3"/>
  <c r="EE12" i="3"/>
  <c r="ED12" i="3"/>
  <c r="EC12" i="3"/>
  <c r="EB12" i="3"/>
  <c r="EB12" i="5" s="1"/>
  <c r="EA12" i="3"/>
  <c r="EA12" i="5" s="1"/>
  <c r="DZ12" i="3"/>
  <c r="DZ12" i="5" s="1"/>
  <c r="DY12" i="3"/>
  <c r="DY12" i="5" s="1"/>
  <c r="DX12" i="3"/>
  <c r="DX12" i="5" s="1"/>
  <c r="DW12" i="3"/>
  <c r="DW12" i="5" s="1"/>
  <c r="DV12" i="3"/>
  <c r="DV12" i="5" s="1"/>
  <c r="DU12" i="3"/>
  <c r="DU12" i="5" s="1"/>
  <c r="DT12" i="3"/>
  <c r="DT12" i="5" s="1"/>
  <c r="DS12" i="3"/>
  <c r="DS12" i="5" s="1"/>
  <c r="DR12" i="3"/>
  <c r="DR12" i="5" s="1"/>
  <c r="DQ12" i="3"/>
  <c r="DQ12" i="5" s="1"/>
  <c r="DP12" i="3"/>
  <c r="DP12" i="5" s="1"/>
  <c r="DO12" i="3"/>
  <c r="DO12" i="5" s="1"/>
  <c r="DN12" i="3"/>
  <c r="DN12" i="5" s="1"/>
  <c r="DM12" i="3"/>
  <c r="DM12" i="5" s="1"/>
  <c r="DL12" i="3"/>
  <c r="DL12" i="5" s="1"/>
  <c r="DK12" i="3"/>
  <c r="DK12" i="5" s="1"/>
  <c r="DJ12" i="3"/>
  <c r="DJ12" i="5" s="1"/>
  <c r="DI12" i="3"/>
  <c r="DI12" i="5" s="1"/>
  <c r="DH12" i="3"/>
  <c r="DH12" i="5" s="1"/>
  <c r="DG12" i="3"/>
  <c r="DG12" i="5" s="1"/>
  <c r="DF12" i="3"/>
  <c r="DF12" i="5" s="1"/>
  <c r="DE12" i="3"/>
  <c r="DE12" i="5" s="1"/>
  <c r="DD12" i="3"/>
  <c r="DD12" i="5" s="1"/>
  <c r="DC12" i="3"/>
  <c r="DC12" i="5" s="1"/>
  <c r="DB12" i="3"/>
  <c r="DB12" i="5" s="1"/>
  <c r="FO11" i="3"/>
  <c r="FN11" i="3"/>
  <c r="FM11" i="3"/>
  <c r="FL11" i="3"/>
  <c r="FK11" i="3"/>
  <c r="FJ11" i="3"/>
  <c r="FI11" i="3"/>
  <c r="FH11" i="3"/>
  <c r="FG11" i="3"/>
  <c r="FF11" i="3"/>
  <c r="FE11" i="3"/>
  <c r="FD11" i="3"/>
  <c r="FC11" i="3"/>
  <c r="FB11" i="3"/>
  <c r="FA11" i="3"/>
  <c r="EZ11" i="3"/>
  <c r="EY11" i="3"/>
  <c r="EX11" i="3"/>
  <c r="EW11" i="3"/>
  <c r="EV11" i="3"/>
  <c r="EU11" i="3"/>
  <c r="ET11" i="3"/>
  <c r="ES11" i="3"/>
  <c r="ER11" i="3"/>
  <c r="EQ11" i="3"/>
  <c r="EP11" i="3"/>
  <c r="EO11" i="3"/>
  <c r="EN11" i="3"/>
  <c r="EM11" i="3"/>
  <c r="EL11" i="3"/>
  <c r="EK11" i="3"/>
  <c r="EJ11" i="3"/>
  <c r="EI11" i="3"/>
  <c r="EH11" i="3"/>
  <c r="EG11" i="3"/>
  <c r="EF11" i="3"/>
  <c r="EE11" i="3"/>
  <c r="ED11" i="3"/>
  <c r="EC11" i="3"/>
  <c r="EB11" i="3"/>
  <c r="EB11" i="5" s="1"/>
  <c r="EA11" i="3"/>
  <c r="EA11" i="5" s="1"/>
  <c r="DZ11" i="3"/>
  <c r="DZ11" i="5" s="1"/>
  <c r="DY11" i="3"/>
  <c r="DY11" i="5" s="1"/>
  <c r="DX11" i="3"/>
  <c r="DX11" i="5" s="1"/>
  <c r="DW11" i="3"/>
  <c r="DW11" i="5" s="1"/>
  <c r="DV11" i="3"/>
  <c r="DV11" i="5" s="1"/>
  <c r="DU11" i="3"/>
  <c r="DU11" i="5" s="1"/>
  <c r="DT11" i="3"/>
  <c r="DT11" i="5" s="1"/>
  <c r="DS11" i="3"/>
  <c r="DS11" i="5" s="1"/>
  <c r="DR11" i="3"/>
  <c r="DR11" i="5" s="1"/>
  <c r="DQ11" i="3"/>
  <c r="DQ11" i="5" s="1"/>
  <c r="DP11" i="3"/>
  <c r="DP11" i="5" s="1"/>
  <c r="DO11" i="3"/>
  <c r="DO11" i="5" s="1"/>
  <c r="DN11" i="3"/>
  <c r="DN11" i="5" s="1"/>
  <c r="DM11" i="3"/>
  <c r="DM11" i="5" s="1"/>
  <c r="DL11" i="3"/>
  <c r="DL11" i="5" s="1"/>
  <c r="DK11" i="3"/>
  <c r="DK11" i="5" s="1"/>
  <c r="DJ11" i="3"/>
  <c r="DJ11" i="5" s="1"/>
  <c r="DI11" i="3"/>
  <c r="DI11" i="5" s="1"/>
  <c r="DH11" i="3"/>
  <c r="DH11" i="5" s="1"/>
  <c r="DG11" i="3"/>
  <c r="DG11" i="5" s="1"/>
  <c r="DF11" i="3"/>
  <c r="DF11" i="5" s="1"/>
  <c r="DE11" i="3"/>
  <c r="DE11" i="5" s="1"/>
  <c r="DD11" i="3"/>
  <c r="DD11" i="5" s="1"/>
  <c r="DC11" i="3"/>
  <c r="DC11" i="5" s="1"/>
  <c r="DB11" i="3"/>
  <c r="DB11" i="5" s="1"/>
  <c r="FO10" i="3"/>
  <c r="FN10" i="3"/>
  <c r="FM10" i="3"/>
  <c r="FL10" i="3"/>
  <c r="FK10" i="3"/>
  <c r="FJ10" i="3"/>
  <c r="FI10" i="3"/>
  <c r="FH10" i="3"/>
  <c r="FG10" i="3"/>
  <c r="FF10" i="3"/>
  <c r="FE10" i="3"/>
  <c r="FD10" i="3"/>
  <c r="FC10" i="3"/>
  <c r="FB10" i="3"/>
  <c r="FA10" i="3"/>
  <c r="EZ10" i="3"/>
  <c r="EY10" i="3"/>
  <c r="EX10" i="3"/>
  <c r="EW10" i="3"/>
  <c r="EV10" i="3"/>
  <c r="EU10" i="3"/>
  <c r="ET10" i="3"/>
  <c r="ES10" i="3"/>
  <c r="ER10" i="3"/>
  <c r="EQ10" i="3"/>
  <c r="EP10" i="3"/>
  <c r="EO10" i="3"/>
  <c r="EN10" i="3"/>
  <c r="EM10" i="3"/>
  <c r="EL10" i="3"/>
  <c r="EK10" i="3"/>
  <c r="EJ10" i="3"/>
  <c r="EI10" i="3"/>
  <c r="EH10" i="3"/>
  <c r="EG10" i="3"/>
  <c r="EF10" i="3"/>
  <c r="EE10" i="3"/>
  <c r="ED10" i="3"/>
  <c r="EC10" i="3"/>
  <c r="EB10" i="3"/>
  <c r="EB10" i="5" s="1"/>
  <c r="EA10" i="3"/>
  <c r="EA10" i="5" s="1"/>
  <c r="DZ10" i="3"/>
  <c r="DZ10" i="5" s="1"/>
  <c r="DY10" i="3"/>
  <c r="DY10" i="5" s="1"/>
  <c r="DX10" i="3"/>
  <c r="DX10" i="5" s="1"/>
  <c r="DW10" i="3"/>
  <c r="DW10" i="5" s="1"/>
  <c r="DV10" i="3"/>
  <c r="DV10" i="5" s="1"/>
  <c r="DU10" i="3"/>
  <c r="DU10" i="5" s="1"/>
  <c r="DT10" i="3"/>
  <c r="DT10" i="5" s="1"/>
  <c r="DS10" i="3"/>
  <c r="DS10" i="5" s="1"/>
  <c r="DR10" i="3"/>
  <c r="DR10" i="5" s="1"/>
  <c r="DQ10" i="3"/>
  <c r="DQ10" i="5" s="1"/>
  <c r="DP10" i="3"/>
  <c r="DP10" i="5" s="1"/>
  <c r="DO10" i="3"/>
  <c r="DO10" i="5" s="1"/>
  <c r="DN10" i="3"/>
  <c r="DN10" i="5" s="1"/>
  <c r="DM10" i="3"/>
  <c r="DM10" i="5" s="1"/>
  <c r="DL10" i="3"/>
  <c r="DL10" i="5" s="1"/>
  <c r="DK10" i="3"/>
  <c r="DK10" i="5" s="1"/>
  <c r="DJ10" i="3"/>
  <c r="DJ10" i="5" s="1"/>
  <c r="DI10" i="3"/>
  <c r="DI10" i="5" s="1"/>
  <c r="DH10" i="3"/>
  <c r="DH10" i="5" s="1"/>
  <c r="DG10" i="3"/>
  <c r="DG10" i="5" s="1"/>
  <c r="DF10" i="3"/>
  <c r="DF10" i="5" s="1"/>
  <c r="DE10" i="3"/>
  <c r="DE10" i="5" s="1"/>
  <c r="DD10" i="3"/>
  <c r="DD10" i="5" s="1"/>
  <c r="DC10" i="3"/>
  <c r="DC10" i="5" s="1"/>
  <c r="DB10" i="3"/>
  <c r="DB10" i="5" s="1"/>
  <c r="FO9" i="3"/>
  <c r="FN9" i="3"/>
  <c r="FM9" i="3"/>
  <c r="FL9" i="3"/>
  <c r="FK9" i="3"/>
  <c r="FJ9" i="3"/>
  <c r="FI9" i="3"/>
  <c r="FH9" i="3"/>
  <c r="FG9" i="3"/>
  <c r="FF9" i="3"/>
  <c r="FE9" i="3"/>
  <c r="FD9" i="3"/>
  <c r="FC9" i="3"/>
  <c r="FB9" i="3"/>
  <c r="FA9" i="3"/>
  <c r="EZ9" i="3"/>
  <c r="EY9" i="3"/>
  <c r="EX9" i="3"/>
  <c r="EW9" i="3"/>
  <c r="EV9" i="3"/>
  <c r="EU9" i="3"/>
  <c r="ET9" i="3"/>
  <c r="ES9" i="3"/>
  <c r="ER9" i="3"/>
  <c r="EQ9" i="3"/>
  <c r="EP9" i="3"/>
  <c r="EO9" i="3"/>
  <c r="EN9" i="3"/>
  <c r="EM9" i="3"/>
  <c r="EL9" i="3"/>
  <c r="EK9" i="3"/>
  <c r="EJ9" i="3"/>
  <c r="EI9" i="3"/>
  <c r="EH9" i="3"/>
  <c r="EG9" i="3"/>
  <c r="EF9" i="3"/>
  <c r="EE9" i="3"/>
  <c r="ED9" i="3"/>
  <c r="EC9" i="3"/>
  <c r="EB9" i="3"/>
  <c r="EB9" i="5" s="1"/>
  <c r="EA9" i="3"/>
  <c r="EA9" i="5" s="1"/>
  <c r="DZ9" i="3"/>
  <c r="DZ9" i="5" s="1"/>
  <c r="DY9" i="3"/>
  <c r="DY9" i="5" s="1"/>
  <c r="DX9" i="3"/>
  <c r="DX9" i="5" s="1"/>
  <c r="DW9" i="3"/>
  <c r="DW9" i="5" s="1"/>
  <c r="DV9" i="3"/>
  <c r="DV9" i="5" s="1"/>
  <c r="DU9" i="3"/>
  <c r="DU9" i="5" s="1"/>
  <c r="DT9" i="3"/>
  <c r="DT9" i="5" s="1"/>
  <c r="DS9" i="3"/>
  <c r="DS9" i="5" s="1"/>
  <c r="DR9" i="3"/>
  <c r="DR9" i="5" s="1"/>
  <c r="DQ9" i="3"/>
  <c r="DQ9" i="5" s="1"/>
  <c r="DP9" i="3"/>
  <c r="DP9" i="5" s="1"/>
  <c r="DO9" i="3"/>
  <c r="DO9" i="5" s="1"/>
  <c r="DN9" i="3"/>
  <c r="DN9" i="5" s="1"/>
  <c r="DM9" i="3"/>
  <c r="DM9" i="5" s="1"/>
  <c r="DL9" i="3"/>
  <c r="DL9" i="5" s="1"/>
  <c r="DK9" i="3"/>
  <c r="DK9" i="5" s="1"/>
  <c r="DJ9" i="3"/>
  <c r="DJ9" i="5" s="1"/>
  <c r="DI9" i="3"/>
  <c r="DI9" i="5" s="1"/>
  <c r="DH9" i="3"/>
  <c r="DH9" i="5" s="1"/>
  <c r="DG9" i="3"/>
  <c r="DG9" i="5" s="1"/>
  <c r="DF9" i="3"/>
  <c r="DF9" i="5" s="1"/>
  <c r="DE9" i="3"/>
  <c r="DE9" i="5" s="1"/>
  <c r="DD9" i="3"/>
  <c r="DD9" i="5" s="1"/>
  <c r="DC9" i="3"/>
  <c r="DC9" i="5" s="1"/>
  <c r="DB9" i="3"/>
  <c r="DB9" i="5" s="1"/>
  <c r="FO8" i="3"/>
  <c r="FN8" i="3"/>
  <c r="FM8" i="3"/>
  <c r="FL8" i="3"/>
  <c r="FK8" i="3"/>
  <c r="FJ8" i="3"/>
  <c r="FI8" i="3"/>
  <c r="FH8" i="3"/>
  <c r="FG8" i="3"/>
  <c r="FF8" i="3"/>
  <c r="FE8" i="3"/>
  <c r="FD8" i="3"/>
  <c r="FC8" i="3"/>
  <c r="FB8" i="3"/>
  <c r="FA8" i="3"/>
  <c r="EZ8" i="3"/>
  <c r="EY8" i="3"/>
  <c r="EX8" i="3"/>
  <c r="EW8" i="3"/>
  <c r="EV8" i="3"/>
  <c r="EU8" i="3"/>
  <c r="ET8" i="3"/>
  <c r="ES8" i="3"/>
  <c r="ER8" i="3"/>
  <c r="EQ8" i="3"/>
  <c r="EP8" i="3"/>
  <c r="EO8" i="3"/>
  <c r="EN8" i="3"/>
  <c r="EM8" i="3"/>
  <c r="EL8" i="3"/>
  <c r="EK8" i="3"/>
  <c r="EJ8" i="3"/>
  <c r="EI8" i="3"/>
  <c r="EH8" i="3"/>
  <c r="EG8" i="3"/>
  <c r="EF8" i="3"/>
  <c r="EE8" i="3"/>
  <c r="ED8" i="3"/>
  <c r="EC8" i="3"/>
  <c r="EB8" i="3"/>
  <c r="EB8" i="5" s="1"/>
  <c r="EA8" i="3"/>
  <c r="EA8" i="5" s="1"/>
  <c r="DZ8" i="3"/>
  <c r="DZ8" i="5" s="1"/>
  <c r="DY8" i="3"/>
  <c r="DY8" i="5" s="1"/>
  <c r="DX8" i="3"/>
  <c r="DX8" i="5" s="1"/>
  <c r="DW8" i="3"/>
  <c r="DW8" i="5" s="1"/>
  <c r="DV8" i="3"/>
  <c r="DV8" i="5" s="1"/>
  <c r="DU8" i="3"/>
  <c r="DU8" i="5" s="1"/>
  <c r="DT8" i="3"/>
  <c r="DT8" i="5" s="1"/>
  <c r="DS8" i="3"/>
  <c r="DS8" i="5" s="1"/>
  <c r="DR8" i="3"/>
  <c r="DR8" i="5" s="1"/>
  <c r="DQ8" i="3"/>
  <c r="DQ8" i="5" s="1"/>
  <c r="DP8" i="3"/>
  <c r="DP8" i="5" s="1"/>
  <c r="DO8" i="3"/>
  <c r="DO8" i="5" s="1"/>
  <c r="DN8" i="3"/>
  <c r="DN8" i="5" s="1"/>
  <c r="DM8" i="3"/>
  <c r="DM8" i="5" s="1"/>
  <c r="DL8" i="3"/>
  <c r="DL8" i="5" s="1"/>
  <c r="DK8" i="3"/>
  <c r="DK8" i="5" s="1"/>
  <c r="DJ8" i="3"/>
  <c r="DJ8" i="5" s="1"/>
  <c r="DI8" i="3"/>
  <c r="DI8" i="5" s="1"/>
  <c r="DH8" i="3"/>
  <c r="DH8" i="5" s="1"/>
  <c r="DG8" i="3"/>
  <c r="DG8" i="5" s="1"/>
  <c r="DF8" i="3"/>
  <c r="DF8" i="5" s="1"/>
  <c r="DE8" i="3"/>
  <c r="DE8" i="5" s="1"/>
  <c r="DD8" i="3"/>
  <c r="DD8" i="5" s="1"/>
  <c r="DC8" i="3"/>
  <c r="DC8" i="5" s="1"/>
  <c r="DB8" i="3"/>
  <c r="DB8" i="5" s="1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B7" i="5" s="1"/>
  <c r="EA7" i="3"/>
  <c r="EA7" i="5" s="1"/>
  <c r="DZ7" i="3"/>
  <c r="DZ7" i="5" s="1"/>
  <c r="DY7" i="3"/>
  <c r="DY7" i="5" s="1"/>
  <c r="DX7" i="3"/>
  <c r="DX7" i="5" s="1"/>
  <c r="DW7" i="3"/>
  <c r="DW7" i="5" s="1"/>
  <c r="DV7" i="3"/>
  <c r="DV7" i="5" s="1"/>
  <c r="DU7" i="3"/>
  <c r="DU7" i="5" s="1"/>
  <c r="DT7" i="3"/>
  <c r="DT7" i="5" s="1"/>
  <c r="DS7" i="3"/>
  <c r="DS7" i="5" s="1"/>
  <c r="DR7" i="3"/>
  <c r="DR7" i="5" s="1"/>
  <c r="DQ7" i="3"/>
  <c r="DQ7" i="5" s="1"/>
  <c r="DP7" i="3"/>
  <c r="DP7" i="5" s="1"/>
  <c r="DO7" i="3"/>
  <c r="DO7" i="5" s="1"/>
  <c r="DN7" i="3"/>
  <c r="DN7" i="5" s="1"/>
  <c r="DM7" i="3"/>
  <c r="DM7" i="5" s="1"/>
  <c r="DL7" i="3"/>
  <c r="DL7" i="5" s="1"/>
  <c r="DK7" i="3"/>
  <c r="DK7" i="5" s="1"/>
  <c r="DJ7" i="3"/>
  <c r="DJ7" i="5" s="1"/>
  <c r="DI7" i="3"/>
  <c r="DI7" i="5" s="1"/>
  <c r="DH7" i="3"/>
  <c r="DH7" i="5" s="1"/>
  <c r="DG7" i="3"/>
  <c r="DG7" i="5" s="1"/>
  <c r="DF7" i="3"/>
  <c r="DF7" i="5" s="1"/>
  <c r="DE7" i="3"/>
  <c r="DE7" i="5" s="1"/>
  <c r="DD7" i="3"/>
  <c r="DD7" i="5" s="1"/>
  <c r="DC7" i="3"/>
  <c r="DC7" i="5" s="1"/>
  <c r="DB7" i="3"/>
  <c r="DB7" i="5" s="1"/>
  <c r="FO6" i="3"/>
  <c r="FN6" i="3"/>
  <c r="FM6" i="3"/>
  <c r="FL6" i="3"/>
  <c r="FK6" i="3"/>
  <c r="FJ6" i="3"/>
  <c r="FI6" i="3"/>
  <c r="FH6" i="3"/>
  <c r="FG6" i="3"/>
  <c r="FF6" i="3"/>
  <c r="FE6" i="3"/>
  <c r="FD6" i="3"/>
  <c r="FC6" i="3"/>
  <c r="FA6" i="3"/>
  <c r="EZ6" i="3"/>
  <c r="EY6" i="3"/>
  <c r="EX6" i="3"/>
  <c r="EW6" i="3"/>
  <c r="EV6" i="3"/>
  <c r="EU6" i="3"/>
  <c r="ET6" i="3"/>
  <c r="ES6" i="3"/>
  <c r="ER6" i="3"/>
  <c r="EQ6" i="3"/>
  <c r="EP6" i="3"/>
  <c r="EO6" i="3"/>
  <c r="EN6" i="3"/>
  <c r="EM6" i="3"/>
  <c r="EL6" i="3"/>
  <c r="EK6" i="3"/>
  <c r="EJ6" i="3"/>
  <c r="EI6" i="3"/>
  <c r="EH6" i="3"/>
  <c r="EG6" i="3"/>
  <c r="EF6" i="3"/>
  <c r="EE6" i="3"/>
  <c r="ED6" i="3"/>
  <c r="EC6" i="3"/>
  <c r="EB6" i="3"/>
  <c r="EB6" i="5" s="1"/>
  <c r="EA6" i="3"/>
  <c r="EA6" i="5" s="1"/>
  <c r="DZ6" i="3"/>
  <c r="DZ6" i="5" s="1"/>
  <c r="DY6" i="3"/>
  <c r="DY6" i="5" s="1"/>
  <c r="DX6" i="3"/>
  <c r="DX6" i="5" s="1"/>
  <c r="DW6" i="3"/>
  <c r="DW6" i="5" s="1"/>
  <c r="DV6" i="3"/>
  <c r="DV6" i="5" s="1"/>
  <c r="DU6" i="3"/>
  <c r="DU6" i="5" s="1"/>
  <c r="DT6" i="3"/>
  <c r="DT6" i="5" s="1"/>
  <c r="DS6" i="3"/>
  <c r="DS6" i="5" s="1"/>
  <c r="DR6" i="3"/>
  <c r="DR6" i="5" s="1"/>
  <c r="DQ6" i="3"/>
  <c r="DQ6" i="5" s="1"/>
  <c r="DP6" i="3"/>
  <c r="DP6" i="5" s="1"/>
  <c r="DO6" i="3"/>
  <c r="DO6" i="5" s="1"/>
  <c r="DN6" i="3"/>
  <c r="DN6" i="5" s="1"/>
  <c r="DM6" i="3"/>
  <c r="DM6" i="5" s="1"/>
  <c r="DL6" i="3"/>
  <c r="DL6" i="5" s="1"/>
  <c r="DK6" i="3"/>
  <c r="DK6" i="5" s="1"/>
  <c r="DJ6" i="3"/>
  <c r="DJ6" i="5" s="1"/>
  <c r="DI6" i="3"/>
  <c r="DI6" i="5" s="1"/>
  <c r="DH6" i="3"/>
  <c r="DH6" i="5" s="1"/>
  <c r="DG6" i="3"/>
  <c r="DG6" i="5" s="1"/>
  <c r="DF6" i="3"/>
  <c r="DF6" i="5" s="1"/>
  <c r="DE6" i="3"/>
  <c r="DE6" i="5" s="1"/>
  <c r="DD6" i="3"/>
  <c r="DD6" i="5" s="1"/>
  <c r="DC6" i="3"/>
  <c r="DC6" i="5" s="1"/>
  <c r="DB6" i="3"/>
  <c r="DB6" i="5" s="1"/>
  <c r="CO47" i="3"/>
  <c r="CO47" i="5" s="1"/>
  <c r="CO46" i="3"/>
  <c r="CO46" i="5" s="1"/>
  <c r="CO44" i="3"/>
  <c r="CO44" i="5" s="1"/>
  <c r="CO43" i="3"/>
  <c r="CO43" i="5" s="1"/>
  <c r="CO42" i="3"/>
  <c r="CO42" i="5" s="1"/>
  <c r="CO41" i="3"/>
  <c r="CO41" i="5" s="1"/>
  <c r="CO40" i="3"/>
  <c r="CO40" i="5" s="1"/>
  <c r="CO39" i="3"/>
  <c r="CO39" i="5" s="1"/>
  <c r="CO38" i="3"/>
  <c r="CO38" i="5" s="1"/>
  <c r="CO37" i="3"/>
  <c r="CO37" i="5" s="1"/>
  <c r="CO36" i="3"/>
  <c r="CO36" i="5" s="1"/>
  <c r="CO34" i="3"/>
  <c r="CO34" i="5" s="1"/>
  <c r="CO33" i="3"/>
  <c r="CO33" i="5" s="1"/>
  <c r="CO31" i="3"/>
  <c r="CO31" i="5" s="1"/>
  <c r="CO30" i="3"/>
  <c r="CO30" i="5" s="1"/>
  <c r="CO29" i="3"/>
  <c r="CO29" i="5" s="1"/>
  <c r="CO28" i="3"/>
  <c r="CO28" i="5" s="1"/>
  <c r="CO27" i="3"/>
  <c r="CO27" i="5" s="1"/>
  <c r="CO26" i="3"/>
  <c r="CO26" i="5" s="1"/>
  <c r="CO25" i="3"/>
  <c r="CO25" i="5" s="1"/>
  <c r="CO24" i="3"/>
  <c r="CO24" i="5" s="1"/>
  <c r="CO23" i="3"/>
  <c r="CO23" i="5" s="1"/>
  <c r="CO22" i="3"/>
  <c r="CO22" i="5" s="1"/>
  <c r="CO21" i="3"/>
  <c r="CO21" i="5" s="1"/>
  <c r="CO20" i="3"/>
  <c r="CO20" i="5" s="1"/>
  <c r="CO19" i="3"/>
  <c r="CO19" i="5" s="1"/>
  <c r="CO18" i="3"/>
  <c r="CO18" i="5" s="1"/>
  <c r="CO16" i="3"/>
  <c r="CO16" i="5" s="1"/>
  <c r="CO15" i="3"/>
  <c r="CO15" i="5" s="1"/>
  <c r="CO14" i="3"/>
  <c r="CO14" i="5" s="1"/>
  <c r="CO13" i="3"/>
  <c r="CO13" i="5" s="1"/>
  <c r="CO12" i="3"/>
  <c r="CO12" i="5" s="1"/>
  <c r="CO11" i="3"/>
  <c r="CO11" i="5" s="1"/>
  <c r="CO10" i="3"/>
  <c r="CO10" i="5" s="1"/>
  <c r="CO9" i="3"/>
  <c r="CO9" i="5" s="1"/>
  <c r="CO8" i="3"/>
  <c r="CO8" i="5" s="1"/>
  <c r="CO7" i="3"/>
  <c r="CO7" i="5" s="1"/>
  <c r="CO6" i="3"/>
  <c r="CO6" i="5" s="1"/>
  <c r="CB47" i="3"/>
  <c r="CB47" i="5" s="1"/>
  <c r="CB46" i="3"/>
  <c r="CB46" i="5" s="1"/>
  <c r="CB44" i="3"/>
  <c r="CB44" i="5" s="1"/>
  <c r="CB43" i="3"/>
  <c r="CB43" i="5" s="1"/>
  <c r="CB42" i="3"/>
  <c r="CB42" i="5" s="1"/>
  <c r="CB41" i="3"/>
  <c r="CB41" i="5" s="1"/>
  <c r="CB40" i="3"/>
  <c r="CB40" i="5" s="1"/>
  <c r="CB39" i="3"/>
  <c r="CB39" i="5" s="1"/>
  <c r="CB38" i="3"/>
  <c r="CB38" i="5" s="1"/>
  <c r="CB37" i="3"/>
  <c r="CB37" i="5" s="1"/>
  <c r="CB36" i="3"/>
  <c r="CB36" i="5" s="1"/>
  <c r="CB34" i="3"/>
  <c r="CB34" i="5" s="1"/>
  <c r="CB33" i="3"/>
  <c r="CB33" i="5" s="1"/>
  <c r="CB31" i="3"/>
  <c r="CB31" i="5" s="1"/>
  <c r="CB30" i="3"/>
  <c r="CB30" i="5" s="1"/>
  <c r="CB29" i="3"/>
  <c r="CB29" i="5" s="1"/>
  <c r="CB28" i="3"/>
  <c r="CB28" i="5" s="1"/>
  <c r="CB27" i="3"/>
  <c r="CB27" i="5" s="1"/>
  <c r="CB26" i="3"/>
  <c r="CB26" i="5" s="1"/>
  <c r="CB25" i="3"/>
  <c r="CB25" i="5" s="1"/>
  <c r="CB24" i="3"/>
  <c r="CB24" i="5" s="1"/>
  <c r="CB23" i="3"/>
  <c r="CB23" i="5" s="1"/>
  <c r="CB22" i="3"/>
  <c r="CB22" i="5" s="1"/>
  <c r="CB21" i="3"/>
  <c r="CB21" i="5" s="1"/>
  <c r="CB20" i="3"/>
  <c r="CB20" i="5" s="1"/>
  <c r="CB19" i="3"/>
  <c r="CB19" i="5" s="1"/>
  <c r="CB18" i="3"/>
  <c r="CB18" i="5" s="1"/>
  <c r="CB16" i="3"/>
  <c r="CB16" i="5" s="1"/>
  <c r="CB15" i="3"/>
  <c r="CB15" i="5" s="1"/>
  <c r="CB14" i="3"/>
  <c r="CB14" i="5" s="1"/>
  <c r="CB13" i="3"/>
  <c r="CB13" i="5" s="1"/>
  <c r="CB12" i="3"/>
  <c r="CB12" i="5" s="1"/>
  <c r="CB11" i="3"/>
  <c r="CB11" i="5" s="1"/>
  <c r="CB10" i="3"/>
  <c r="CB10" i="5" s="1"/>
  <c r="CB9" i="3"/>
  <c r="CB9" i="5" s="1"/>
  <c r="CB8" i="3"/>
  <c r="CB8" i="5" s="1"/>
  <c r="CB7" i="3"/>
  <c r="CB7" i="5" s="1"/>
  <c r="CB6" i="3"/>
  <c r="CB6" i="5" s="1"/>
  <c r="BO47" i="3"/>
  <c r="BO47" i="5" s="1"/>
  <c r="BO46" i="3"/>
  <c r="BO46" i="5" s="1"/>
  <c r="BO44" i="3"/>
  <c r="BO44" i="5" s="1"/>
  <c r="BO43" i="3"/>
  <c r="BO43" i="5" s="1"/>
  <c r="BO42" i="3"/>
  <c r="BO42" i="5" s="1"/>
  <c r="BO41" i="3"/>
  <c r="BO41" i="5" s="1"/>
  <c r="BO40" i="3"/>
  <c r="BO40" i="5" s="1"/>
  <c r="BO39" i="3"/>
  <c r="BO39" i="5" s="1"/>
  <c r="BO38" i="3"/>
  <c r="BO38" i="5" s="1"/>
  <c r="BO37" i="3"/>
  <c r="BO37" i="5" s="1"/>
  <c r="BO36" i="3"/>
  <c r="BO36" i="5" s="1"/>
  <c r="BO34" i="3"/>
  <c r="BO34" i="5" s="1"/>
  <c r="BO33" i="3"/>
  <c r="BO33" i="5" s="1"/>
  <c r="BO31" i="3"/>
  <c r="BO31" i="5" s="1"/>
  <c r="BO30" i="3"/>
  <c r="BO30" i="5" s="1"/>
  <c r="BO29" i="3"/>
  <c r="BO29" i="5" s="1"/>
  <c r="BO28" i="3"/>
  <c r="BO28" i="5" s="1"/>
  <c r="BO27" i="3"/>
  <c r="BO27" i="5" s="1"/>
  <c r="BO26" i="3"/>
  <c r="BO26" i="5" s="1"/>
  <c r="BO25" i="3"/>
  <c r="BO25" i="5" s="1"/>
  <c r="BO24" i="3"/>
  <c r="BO24" i="5" s="1"/>
  <c r="BO23" i="3"/>
  <c r="BO23" i="5" s="1"/>
  <c r="BO22" i="3"/>
  <c r="BO22" i="5" s="1"/>
  <c r="BO21" i="3"/>
  <c r="BO21" i="5" s="1"/>
  <c r="BO20" i="3"/>
  <c r="BO20" i="5" s="1"/>
  <c r="BO19" i="3"/>
  <c r="BO19" i="5" s="1"/>
  <c r="BO18" i="3"/>
  <c r="BO18" i="5" s="1"/>
  <c r="BO16" i="3"/>
  <c r="BO16" i="5" s="1"/>
  <c r="BO15" i="3"/>
  <c r="BO15" i="5" s="1"/>
  <c r="BO14" i="3"/>
  <c r="BO14" i="5" s="1"/>
  <c r="BO13" i="3"/>
  <c r="BO13" i="5" s="1"/>
  <c r="BO12" i="3"/>
  <c r="BO12" i="5" s="1"/>
  <c r="BO11" i="3"/>
  <c r="BO11" i="5" s="1"/>
  <c r="BO10" i="3"/>
  <c r="BO10" i="5" s="1"/>
  <c r="BO9" i="3"/>
  <c r="BO9" i="5" s="1"/>
  <c r="BO8" i="3"/>
  <c r="BO8" i="5" s="1"/>
  <c r="BO7" i="3"/>
  <c r="BO7" i="5" s="1"/>
  <c r="BO6" i="3"/>
  <c r="BO6" i="5" s="1"/>
  <c r="BB47" i="3"/>
  <c r="BB47" i="5" s="1"/>
  <c r="BB46" i="3"/>
  <c r="BB46" i="5" s="1"/>
  <c r="BB44" i="3"/>
  <c r="BB44" i="5" s="1"/>
  <c r="BB43" i="3"/>
  <c r="BB43" i="5" s="1"/>
  <c r="BB42" i="3"/>
  <c r="BB42" i="5" s="1"/>
  <c r="BB41" i="3"/>
  <c r="BB41" i="5" s="1"/>
  <c r="BB40" i="3"/>
  <c r="BB40" i="5" s="1"/>
  <c r="BB39" i="3"/>
  <c r="BB39" i="5" s="1"/>
  <c r="BB38" i="3"/>
  <c r="BB38" i="5" s="1"/>
  <c r="BB37" i="3"/>
  <c r="BB37" i="5" s="1"/>
  <c r="BB36" i="3"/>
  <c r="BB36" i="5" s="1"/>
  <c r="BB34" i="3"/>
  <c r="BB34" i="5" s="1"/>
  <c r="BB33" i="3"/>
  <c r="BB33" i="5" s="1"/>
  <c r="BB31" i="3"/>
  <c r="BB31" i="5" s="1"/>
  <c r="BB30" i="3"/>
  <c r="BB30" i="5" s="1"/>
  <c r="BB29" i="3"/>
  <c r="BB29" i="5" s="1"/>
  <c r="BB28" i="3"/>
  <c r="BB28" i="5" s="1"/>
  <c r="BB27" i="3"/>
  <c r="BB27" i="5" s="1"/>
  <c r="BB26" i="3"/>
  <c r="BB26" i="5" s="1"/>
  <c r="BB25" i="3"/>
  <c r="BB25" i="5" s="1"/>
  <c r="BB24" i="3"/>
  <c r="BB24" i="5" s="1"/>
  <c r="BB23" i="3"/>
  <c r="BB23" i="5" s="1"/>
  <c r="BB22" i="3"/>
  <c r="BB22" i="5" s="1"/>
  <c r="BB21" i="3"/>
  <c r="BB21" i="5" s="1"/>
  <c r="BB20" i="3"/>
  <c r="BB20" i="5" s="1"/>
  <c r="BB19" i="3"/>
  <c r="BB19" i="5" s="1"/>
  <c r="BB18" i="3"/>
  <c r="BB18" i="5" s="1"/>
  <c r="BB16" i="3"/>
  <c r="BB16" i="5" s="1"/>
  <c r="BB15" i="3"/>
  <c r="BB15" i="5" s="1"/>
  <c r="BB14" i="3"/>
  <c r="BB14" i="5" s="1"/>
  <c r="BB13" i="3"/>
  <c r="BB13" i="5" s="1"/>
  <c r="BB12" i="3"/>
  <c r="BB12" i="5" s="1"/>
  <c r="BB11" i="3"/>
  <c r="BB11" i="5" s="1"/>
  <c r="BB10" i="3"/>
  <c r="BB10" i="5" s="1"/>
  <c r="BB9" i="3"/>
  <c r="BB9" i="5" s="1"/>
  <c r="BB8" i="3"/>
  <c r="BB8" i="5" s="1"/>
  <c r="BB7" i="3"/>
  <c r="BB7" i="5" s="1"/>
  <c r="BB6" i="3"/>
  <c r="BB6" i="5" s="1"/>
  <c r="AO47" i="3"/>
  <c r="AO47" i="5" s="1"/>
  <c r="AO46" i="3"/>
  <c r="AO46" i="5" s="1"/>
  <c r="AO44" i="3"/>
  <c r="AO44" i="5" s="1"/>
  <c r="AO43" i="3"/>
  <c r="AO43" i="5" s="1"/>
  <c r="AO42" i="3"/>
  <c r="AO42" i="5" s="1"/>
  <c r="AO41" i="3"/>
  <c r="AO41" i="5" s="1"/>
  <c r="AO40" i="3"/>
  <c r="AO40" i="5" s="1"/>
  <c r="AO39" i="3"/>
  <c r="AO39" i="5" s="1"/>
  <c r="AO38" i="3"/>
  <c r="AO38" i="5" s="1"/>
  <c r="AO37" i="3"/>
  <c r="AO37" i="5" s="1"/>
  <c r="AO36" i="3"/>
  <c r="AO36" i="5" s="1"/>
  <c r="AO34" i="3"/>
  <c r="AO34" i="5" s="1"/>
  <c r="AO33" i="3"/>
  <c r="AO33" i="5" s="1"/>
  <c r="AO31" i="3"/>
  <c r="AO31" i="5" s="1"/>
  <c r="AO30" i="3"/>
  <c r="AO30" i="5" s="1"/>
  <c r="AO29" i="3"/>
  <c r="AO29" i="5" s="1"/>
  <c r="AO28" i="3"/>
  <c r="AO28" i="5" s="1"/>
  <c r="AO27" i="3"/>
  <c r="AO27" i="5" s="1"/>
  <c r="AO26" i="3"/>
  <c r="AO26" i="5" s="1"/>
  <c r="AO25" i="3"/>
  <c r="AO25" i="5" s="1"/>
  <c r="AO24" i="3"/>
  <c r="AO24" i="5" s="1"/>
  <c r="AO23" i="3"/>
  <c r="AO23" i="5" s="1"/>
  <c r="AO22" i="3"/>
  <c r="AO22" i="5" s="1"/>
  <c r="AO21" i="3"/>
  <c r="AO21" i="5" s="1"/>
  <c r="AO20" i="3"/>
  <c r="AO20" i="5" s="1"/>
  <c r="AO19" i="3"/>
  <c r="AO19" i="5" s="1"/>
  <c r="AO18" i="3"/>
  <c r="AO18" i="5" s="1"/>
  <c r="AO16" i="3"/>
  <c r="AO16" i="5" s="1"/>
  <c r="AO15" i="3"/>
  <c r="AO15" i="5" s="1"/>
  <c r="AO14" i="3"/>
  <c r="AO14" i="5" s="1"/>
  <c r="AO13" i="3"/>
  <c r="AO13" i="5" s="1"/>
  <c r="AO12" i="3"/>
  <c r="AO12" i="5" s="1"/>
  <c r="AO11" i="3"/>
  <c r="AO11" i="5" s="1"/>
  <c r="AO10" i="3"/>
  <c r="AO10" i="5" s="1"/>
  <c r="AO9" i="3"/>
  <c r="AO9" i="5" s="1"/>
  <c r="AO8" i="3"/>
  <c r="AO8" i="5" s="1"/>
  <c r="AO7" i="3"/>
  <c r="AO7" i="5" s="1"/>
  <c r="AO6" i="3"/>
  <c r="AO6" i="5" s="1"/>
  <c r="AB44" i="3"/>
  <c r="AB44" i="5" s="1"/>
  <c r="AB43" i="3"/>
  <c r="AB43" i="5" s="1"/>
  <c r="AB42" i="3"/>
  <c r="AB42" i="5" s="1"/>
  <c r="AB41" i="3"/>
  <c r="AB41" i="5" s="1"/>
  <c r="AB40" i="3"/>
  <c r="AB40" i="5" s="1"/>
  <c r="AB39" i="3"/>
  <c r="AB39" i="5" s="1"/>
  <c r="AB38" i="3"/>
  <c r="AB38" i="5" s="1"/>
  <c r="AB37" i="3"/>
  <c r="AB37" i="5" s="1"/>
  <c r="AB36" i="3"/>
  <c r="AB36" i="5" s="1"/>
  <c r="AB34" i="3"/>
  <c r="AB34" i="5" s="1"/>
  <c r="AB33" i="3"/>
  <c r="AB33" i="5" s="1"/>
  <c r="AB31" i="3"/>
  <c r="AB31" i="5" s="1"/>
  <c r="AB30" i="3"/>
  <c r="AB30" i="5" s="1"/>
  <c r="AB29" i="3"/>
  <c r="AB29" i="5" s="1"/>
  <c r="AB28" i="3"/>
  <c r="AB28" i="5" s="1"/>
  <c r="AB27" i="3"/>
  <c r="AB27" i="5" s="1"/>
  <c r="AB26" i="3"/>
  <c r="AB26" i="5" s="1"/>
  <c r="AB25" i="3"/>
  <c r="AB25" i="5" s="1"/>
  <c r="AB24" i="3"/>
  <c r="AB24" i="5" s="1"/>
  <c r="AB23" i="3"/>
  <c r="AB23" i="5" s="1"/>
  <c r="AB22" i="3"/>
  <c r="AB22" i="5" s="1"/>
  <c r="AB21" i="3"/>
  <c r="AB21" i="5" s="1"/>
  <c r="AB20" i="3"/>
  <c r="AB20" i="5" s="1"/>
  <c r="AB19" i="3"/>
  <c r="AB19" i="5" s="1"/>
  <c r="AB18" i="3"/>
  <c r="AB18" i="5" s="1"/>
  <c r="AB16" i="3"/>
  <c r="AB16" i="5" s="1"/>
  <c r="AB15" i="3"/>
  <c r="AB15" i="5" s="1"/>
  <c r="AB14" i="3"/>
  <c r="AB14" i="5" s="1"/>
  <c r="AB13" i="3"/>
  <c r="AB13" i="5" s="1"/>
  <c r="AB12" i="3"/>
  <c r="AB12" i="5" s="1"/>
  <c r="AB11" i="3"/>
  <c r="AB11" i="5" s="1"/>
  <c r="AB10" i="3"/>
  <c r="AB10" i="5" s="1"/>
  <c r="AB9" i="3"/>
  <c r="AB9" i="5" s="1"/>
  <c r="AB8" i="3"/>
  <c r="AB8" i="5" s="1"/>
  <c r="AB7" i="3"/>
  <c r="AB7" i="5" s="1"/>
  <c r="AB6" i="3"/>
  <c r="AB6" i="5" s="1"/>
  <c r="AB47" i="3"/>
  <c r="AB47" i="5" s="1"/>
  <c r="O47" i="3"/>
  <c r="O47" i="5" s="1"/>
  <c r="AB46" i="3"/>
  <c r="AB46" i="5" s="1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O46" i="5" s="1"/>
  <c r="O44" i="3"/>
  <c r="O44" i="5" s="1"/>
  <c r="O43" i="3"/>
  <c r="O43" i="5" s="1"/>
  <c r="O42" i="3"/>
  <c r="O42" i="5" s="1"/>
  <c r="O41" i="3"/>
  <c r="O41" i="5" s="1"/>
  <c r="O40" i="3"/>
  <c r="O40" i="5" s="1"/>
  <c r="O39" i="3"/>
  <c r="O39" i="5" s="1"/>
  <c r="O38" i="3"/>
  <c r="O38" i="5" s="1"/>
  <c r="O37" i="3"/>
  <c r="O37" i="5" s="1"/>
  <c r="O36" i="3"/>
  <c r="O36" i="5" s="1"/>
  <c r="O34" i="3"/>
  <c r="O34" i="5" s="1"/>
  <c r="O33" i="3"/>
  <c r="O33" i="5" s="1"/>
  <c r="O31" i="3"/>
  <c r="O31" i="5" s="1"/>
  <c r="O30" i="3"/>
  <c r="O30" i="5" s="1"/>
  <c r="O29" i="3"/>
  <c r="O29" i="5" s="1"/>
  <c r="O28" i="3"/>
  <c r="O28" i="5" s="1"/>
  <c r="O27" i="3"/>
  <c r="O27" i="5" s="1"/>
  <c r="O26" i="3"/>
  <c r="O26" i="5" s="1"/>
  <c r="O25" i="3"/>
  <c r="O25" i="5" s="1"/>
  <c r="O24" i="3"/>
  <c r="O24" i="5" s="1"/>
  <c r="O23" i="3"/>
  <c r="O23" i="5" s="1"/>
  <c r="O22" i="3"/>
  <c r="O22" i="5" s="1"/>
  <c r="O21" i="3"/>
  <c r="O21" i="5" s="1"/>
  <c r="O20" i="3"/>
  <c r="O20" i="5" s="1"/>
  <c r="O19" i="3"/>
  <c r="O19" i="5" s="1"/>
  <c r="O18" i="3"/>
  <c r="O18" i="5" s="1"/>
  <c r="O16" i="3"/>
  <c r="O16" i="5" s="1"/>
  <c r="O15" i="3"/>
  <c r="O15" i="5" s="1"/>
  <c r="O14" i="3"/>
  <c r="O14" i="5" s="1"/>
  <c r="O13" i="3"/>
  <c r="O13" i="5" s="1"/>
  <c r="O12" i="3"/>
  <c r="O12" i="5" s="1"/>
  <c r="O11" i="3"/>
  <c r="O11" i="5" s="1"/>
  <c r="O10" i="3"/>
  <c r="O10" i="5" s="1"/>
  <c r="O9" i="3"/>
  <c r="O9" i="5" s="1"/>
  <c r="O8" i="3"/>
  <c r="O8" i="5" s="1"/>
  <c r="O7" i="3"/>
  <c r="O7" i="5" s="1"/>
  <c r="O6" i="3"/>
  <c r="O6" i="5" s="1"/>
  <c r="BN41" i="5" l="1"/>
  <c r="BM41" i="5"/>
  <c r="BL41" i="5"/>
  <c r="BK41" i="5"/>
  <c r="BJ41" i="5"/>
  <c r="BI41" i="5"/>
  <c r="BH41" i="5"/>
  <c r="BG41" i="5"/>
  <c r="BF41" i="5"/>
  <c r="BE41" i="5"/>
  <c r="BD41" i="5"/>
  <c r="BC41" i="5"/>
  <c r="BA41" i="5"/>
  <c r="AZ41" i="5"/>
  <c r="AY41" i="5"/>
  <c r="AX41" i="5"/>
  <c r="AW41" i="5"/>
  <c r="AV41" i="5"/>
  <c r="AU41" i="5"/>
  <c r="AT41" i="5"/>
  <c r="AS41" i="5"/>
  <c r="AR41" i="5"/>
  <c r="AQ41" i="5"/>
  <c r="AP41" i="5"/>
  <c r="AN41" i="5"/>
  <c r="AM41" i="5"/>
  <c r="AL41" i="5"/>
  <c r="AK41" i="5"/>
  <c r="AJ41" i="5"/>
  <c r="AI41" i="5"/>
  <c r="AH41" i="5"/>
  <c r="AG41" i="5"/>
  <c r="AF41" i="5"/>
  <c r="AE41" i="5"/>
  <c r="AD41" i="5"/>
  <c r="AC41" i="5"/>
  <c r="AA41" i="5"/>
  <c r="Z41" i="5"/>
  <c r="Y41" i="5"/>
  <c r="X41" i="5"/>
  <c r="W41" i="5"/>
  <c r="V41" i="5"/>
  <c r="U41" i="5"/>
  <c r="T41" i="5"/>
  <c r="S41" i="5"/>
  <c r="R41" i="5"/>
  <c r="Q41" i="5"/>
  <c r="P41" i="5"/>
  <c r="N41" i="5"/>
  <c r="M41" i="5"/>
  <c r="L41" i="5"/>
  <c r="K41" i="5"/>
  <c r="J41" i="5"/>
  <c r="I41" i="5"/>
  <c r="H41" i="5"/>
  <c r="G41" i="5"/>
  <c r="F41" i="5"/>
  <c r="E41" i="5"/>
  <c r="D41" i="5"/>
  <c r="C41" i="5"/>
  <c r="BN36" i="5"/>
  <c r="BM36" i="5"/>
  <c r="BL36" i="5"/>
  <c r="BK36" i="5"/>
  <c r="BJ36" i="5"/>
  <c r="BI36" i="5"/>
  <c r="BH36" i="5"/>
  <c r="BG36" i="5"/>
  <c r="BF36" i="5"/>
  <c r="BE36" i="5"/>
  <c r="BD36" i="5"/>
  <c r="BC36" i="5"/>
  <c r="BA36" i="5"/>
  <c r="AZ36" i="5"/>
  <c r="AY36" i="5"/>
  <c r="AX36" i="5"/>
  <c r="AW36" i="5"/>
  <c r="AV36" i="5"/>
  <c r="AU36" i="5"/>
  <c r="AT36" i="5"/>
  <c r="AS36" i="5"/>
  <c r="AR36" i="5"/>
  <c r="AQ36" i="5"/>
  <c r="AP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A36" i="5"/>
  <c r="AA47" i="5" s="1"/>
  <c r="Z36" i="5"/>
  <c r="Z47" i="5" s="1"/>
  <c r="Y36" i="5"/>
  <c r="Y47" i="5" s="1"/>
  <c r="X36" i="5"/>
  <c r="X47" i="5" s="1"/>
  <c r="W36" i="5"/>
  <c r="W47" i="5" s="1"/>
  <c r="V36" i="5"/>
  <c r="V47" i="5" s="1"/>
  <c r="U36" i="5"/>
  <c r="U47" i="5" s="1"/>
  <c r="T36" i="5"/>
  <c r="T47" i="5" s="1"/>
  <c r="S36" i="5"/>
  <c r="S47" i="5" s="1"/>
  <c r="R36" i="5"/>
  <c r="R47" i="5" s="1"/>
  <c r="Q36" i="5"/>
  <c r="Q47" i="5" s="1"/>
  <c r="P36" i="5"/>
  <c r="N36" i="5"/>
  <c r="M36" i="5"/>
  <c r="L36" i="5"/>
  <c r="K36" i="5"/>
  <c r="J36" i="5"/>
  <c r="I36" i="5"/>
  <c r="H36" i="5"/>
  <c r="G36" i="5"/>
  <c r="F36" i="5"/>
  <c r="E36" i="5"/>
  <c r="D36" i="5"/>
  <c r="C36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A19" i="5"/>
  <c r="Z19" i="5"/>
  <c r="Y19" i="5"/>
  <c r="X19" i="5"/>
  <c r="W19" i="5"/>
  <c r="V19" i="5"/>
  <c r="U19" i="5"/>
  <c r="T19" i="5"/>
  <c r="S19" i="5"/>
  <c r="R19" i="5"/>
  <c r="Q19" i="5"/>
  <c r="P19" i="5"/>
  <c r="P18" i="5" s="1"/>
  <c r="N19" i="5"/>
  <c r="M19" i="5"/>
  <c r="M18" i="5" s="1"/>
  <c r="L19" i="5"/>
  <c r="L18" i="5" s="1"/>
  <c r="K19" i="5"/>
  <c r="K18" i="5" s="1"/>
  <c r="J19" i="5"/>
  <c r="I19" i="5"/>
  <c r="I18" i="5" s="1"/>
  <c r="H19" i="5"/>
  <c r="G19" i="5"/>
  <c r="G18" i="5" s="1"/>
  <c r="F19" i="5"/>
  <c r="E19" i="5"/>
  <c r="E18" i="5" s="1"/>
  <c r="D19" i="5"/>
  <c r="D18" i="5" s="1"/>
  <c r="C19" i="5"/>
  <c r="C18" i="5" s="1"/>
  <c r="BN18" i="5"/>
  <c r="BM18" i="5"/>
  <c r="BL18" i="5"/>
  <c r="BK18" i="5"/>
  <c r="BJ18" i="5"/>
  <c r="BI18" i="5"/>
  <c r="BH18" i="5"/>
  <c r="BG18" i="5"/>
  <c r="BF18" i="5"/>
  <c r="BE18" i="5"/>
  <c r="BD18" i="5"/>
  <c r="BC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A18" i="5"/>
  <c r="Z18" i="5"/>
  <c r="Y18" i="5"/>
  <c r="X18" i="5"/>
  <c r="W18" i="5"/>
  <c r="V18" i="5"/>
  <c r="U18" i="5"/>
  <c r="T18" i="5"/>
  <c r="S18" i="5"/>
  <c r="R18" i="5"/>
  <c r="Q18" i="5"/>
  <c r="N18" i="5"/>
  <c r="J18" i="5"/>
  <c r="H18" i="5"/>
  <c r="F18" i="5"/>
  <c r="BN7" i="5"/>
  <c r="BM7" i="5"/>
  <c r="BL7" i="5"/>
  <c r="BK7" i="5"/>
  <c r="BJ7" i="5"/>
  <c r="BI7" i="5"/>
  <c r="BH7" i="5"/>
  <c r="BG7" i="5"/>
  <c r="BF7" i="5"/>
  <c r="BE7" i="5"/>
  <c r="BD7" i="5"/>
  <c r="BC7" i="5"/>
  <c r="BA7" i="5"/>
  <c r="AZ7" i="5"/>
  <c r="AY7" i="5"/>
  <c r="AX7" i="5"/>
  <c r="AW7" i="5"/>
  <c r="AV7" i="5"/>
  <c r="AU7" i="5"/>
  <c r="AT7" i="5"/>
  <c r="AS7" i="5"/>
  <c r="AR7" i="5"/>
  <c r="AQ7" i="5"/>
  <c r="AP7" i="5"/>
  <c r="AN7" i="5"/>
  <c r="AM7" i="5"/>
  <c r="AL7" i="5"/>
  <c r="AK7" i="5"/>
  <c r="AJ7" i="5"/>
  <c r="AI7" i="5"/>
  <c r="AH7" i="5"/>
  <c r="AG7" i="5"/>
  <c r="AF7" i="5"/>
  <c r="AE7" i="5"/>
  <c r="AD7" i="5"/>
  <c r="AC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J7" i="5"/>
  <c r="I7" i="5"/>
  <c r="H7" i="5"/>
  <c r="G7" i="5"/>
  <c r="F7" i="5"/>
  <c r="E7" i="5"/>
  <c r="D7" i="5"/>
  <c r="C7" i="5"/>
  <c r="BN6" i="5"/>
  <c r="BN33" i="5" s="1"/>
  <c r="BM6" i="5"/>
  <c r="BL6" i="5"/>
  <c r="BL33" i="5" s="1"/>
  <c r="BK6" i="5"/>
  <c r="BJ6" i="5"/>
  <c r="BJ33" i="5" s="1"/>
  <c r="BI6" i="5"/>
  <c r="BH6" i="5"/>
  <c r="BH33" i="5" s="1"/>
  <c r="BG6" i="5"/>
  <c r="BF6" i="5"/>
  <c r="BF33" i="5" s="1"/>
  <c r="BE6" i="5"/>
  <c r="BD6" i="5"/>
  <c r="BD33" i="5" s="1"/>
  <c r="BC6" i="5"/>
  <c r="BA6" i="5"/>
  <c r="BA33" i="5" s="1"/>
  <c r="AZ6" i="5"/>
  <c r="AY6" i="5"/>
  <c r="AY33" i="5" s="1"/>
  <c r="AX6" i="5"/>
  <c r="AW6" i="5"/>
  <c r="AW33" i="5" s="1"/>
  <c r="AV6" i="5"/>
  <c r="AU6" i="5"/>
  <c r="AU33" i="5" s="1"/>
  <c r="AT6" i="5"/>
  <c r="AS6" i="5"/>
  <c r="AS33" i="5" s="1"/>
  <c r="AR6" i="5"/>
  <c r="AQ6" i="5"/>
  <c r="AQ33" i="5" s="1"/>
  <c r="AP6" i="5"/>
  <c r="AN6" i="5"/>
  <c r="AN33" i="5" s="1"/>
  <c r="AM6" i="5"/>
  <c r="AL6" i="5"/>
  <c r="AL33" i="5" s="1"/>
  <c r="AK6" i="5"/>
  <c r="AJ6" i="5"/>
  <c r="AJ33" i="5" s="1"/>
  <c r="AI6" i="5"/>
  <c r="AH6" i="5"/>
  <c r="AH33" i="5" s="1"/>
  <c r="AG6" i="5"/>
  <c r="AF6" i="5"/>
  <c r="AF33" i="5" s="1"/>
  <c r="AE6" i="5"/>
  <c r="AD6" i="5"/>
  <c r="AD33" i="5" s="1"/>
  <c r="AC6" i="5"/>
  <c r="AA6" i="5"/>
  <c r="AA33" i="5" s="1"/>
  <c r="AA34" i="5" s="1"/>
  <c r="Z6" i="5"/>
  <c r="Y6" i="5"/>
  <c r="Y33" i="5" s="1"/>
  <c r="Y34" i="5" s="1"/>
  <c r="X6" i="5"/>
  <c r="W6" i="5"/>
  <c r="W33" i="5" s="1"/>
  <c r="W34" i="5" s="1"/>
  <c r="V6" i="5"/>
  <c r="U6" i="5"/>
  <c r="U33" i="5" s="1"/>
  <c r="U34" i="5" s="1"/>
  <c r="T6" i="5"/>
  <c r="S6" i="5"/>
  <c r="S33" i="5" s="1"/>
  <c r="S34" i="5" s="1"/>
  <c r="R6" i="5"/>
  <c r="Q6" i="5"/>
  <c r="Q33" i="5" s="1"/>
  <c r="Q34" i="5" s="1"/>
  <c r="P6" i="5"/>
  <c r="N6" i="5"/>
  <c r="M6" i="5"/>
  <c r="L6" i="5"/>
  <c r="K6" i="5"/>
  <c r="J6" i="5"/>
  <c r="J33" i="5" s="1"/>
  <c r="I6" i="5"/>
  <c r="H6" i="5"/>
  <c r="H33" i="5" s="1"/>
  <c r="G6" i="5"/>
  <c r="F6" i="5"/>
  <c r="E6" i="5"/>
  <c r="D6" i="5"/>
  <c r="C6" i="5"/>
  <c r="N33" i="5" l="1"/>
  <c r="D33" i="5"/>
  <c r="L33" i="5"/>
  <c r="L34" i="5" s="1"/>
  <c r="F33" i="5"/>
  <c r="F34" i="5" s="1"/>
  <c r="P47" i="5"/>
  <c r="C33" i="5"/>
  <c r="G33" i="5"/>
  <c r="G46" i="5" s="1"/>
  <c r="G47" i="5" s="1"/>
  <c r="K33" i="5"/>
  <c r="K34" i="5" s="1"/>
  <c r="T33" i="5"/>
  <c r="T34" i="5" s="1"/>
  <c r="X33" i="5"/>
  <c r="X34" i="5" s="1"/>
  <c r="AC33" i="5"/>
  <c r="AC34" i="5" s="1"/>
  <c r="AG33" i="5"/>
  <c r="AG34" i="5" s="1"/>
  <c r="AK33" i="5"/>
  <c r="AK46" i="5" s="1"/>
  <c r="AK47" i="5" s="1"/>
  <c r="AP33" i="5"/>
  <c r="AT33" i="5"/>
  <c r="AT46" i="5" s="1"/>
  <c r="AT47" i="5" s="1"/>
  <c r="AX33" i="5"/>
  <c r="AX34" i="5" s="1"/>
  <c r="BC33" i="5"/>
  <c r="BC46" i="5" s="1"/>
  <c r="BC47" i="5" s="1"/>
  <c r="BG33" i="5"/>
  <c r="BK33" i="5"/>
  <c r="BK34" i="5" s="1"/>
  <c r="E33" i="5"/>
  <c r="E46" i="5" s="1"/>
  <c r="E47" i="5" s="1"/>
  <c r="I33" i="5"/>
  <c r="I46" i="5" s="1"/>
  <c r="I47" i="5" s="1"/>
  <c r="M33" i="5"/>
  <c r="R33" i="5"/>
  <c r="R34" i="5" s="1"/>
  <c r="V33" i="5"/>
  <c r="V34" i="5" s="1"/>
  <c r="Z33" i="5"/>
  <c r="Z34" i="5" s="1"/>
  <c r="AE33" i="5"/>
  <c r="AI33" i="5"/>
  <c r="AI46" i="5" s="1"/>
  <c r="AI47" i="5" s="1"/>
  <c r="AM33" i="5"/>
  <c r="AM46" i="5" s="1"/>
  <c r="AM47" i="5" s="1"/>
  <c r="AR33" i="5"/>
  <c r="AR46" i="5" s="1"/>
  <c r="AR47" i="5" s="1"/>
  <c r="AV33" i="5"/>
  <c r="AZ33" i="5"/>
  <c r="AZ34" i="5" s="1"/>
  <c r="BE33" i="5"/>
  <c r="BE46" i="5" s="1"/>
  <c r="BE47" i="5" s="1"/>
  <c r="BI33" i="5"/>
  <c r="BI46" i="5" s="1"/>
  <c r="BI47" i="5" s="1"/>
  <c r="BM33" i="5"/>
  <c r="P33" i="5"/>
  <c r="P34" i="5" s="1"/>
  <c r="BW16" i="5"/>
  <c r="BW15" i="5" s="1"/>
  <c r="BW14" i="5" s="1"/>
  <c r="BW13" i="5" s="1"/>
  <c r="BW12" i="5" s="1"/>
  <c r="CA16" i="5"/>
  <c r="CA15" i="5" s="1"/>
  <c r="CA14" i="5" s="1"/>
  <c r="CA13" i="5" s="1"/>
  <c r="CA12" i="5" s="1"/>
  <c r="BS16" i="5"/>
  <c r="BS15" i="5" s="1"/>
  <c r="BS14" i="5" s="1"/>
  <c r="BS13" i="5" s="1"/>
  <c r="BS12" i="5" s="1"/>
  <c r="BP16" i="5"/>
  <c r="BP15" i="5" s="1"/>
  <c r="BP14" i="5" s="1"/>
  <c r="BP13" i="5" s="1"/>
  <c r="BP12" i="5" s="1"/>
  <c r="BY16" i="5"/>
  <c r="BY15" i="5" s="1"/>
  <c r="BY14" i="5" s="1"/>
  <c r="BY13" i="5" s="1"/>
  <c r="BY12" i="5" s="1"/>
  <c r="BU16" i="5"/>
  <c r="BU15" i="5" s="1"/>
  <c r="BU14" i="5" s="1"/>
  <c r="BU13" i="5" s="1"/>
  <c r="BU12" i="5" s="1"/>
  <c r="BQ16" i="5"/>
  <c r="BQ15" i="5" s="1"/>
  <c r="BQ14" i="5" s="1"/>
  <c r="BQ13" i="5" s="1"/>
  <c r="BQ12" i="5" s="1"/>
  <c r="BX16" i="5"/>
  <c r="BX15" i="5" s="1"/>
  <c r="BX14" i="5" s="1"/>
  <c r="BX13" i="5" s="1"/>
  <c r="BX12" i="5" s="1"/>
  <c r="BT16" i="5"/>
  <c r="BT15" i="5" s="1"/>
  <c r="BT14" i="5" s="1"/>
  <c r="BT13" i="5" s="1"/>
  <c r="BT12" i="5" s="1"/>
  <c r="BZ16" i="5"/>
  <c r="BZ15" i="5" s="1"/>
  <c r="BZ14" i="5" s="1"/>
  <c r="BZ13" i="5" s="1"/>
  <c r="BZ12" i="5" s="1"/>
  <c r="BV16" i="5"/>
  <c r="BV15" i="5" s="1"/>
  <c r="BV14" i="5" s="1"/>
  <c r="BV13" i="5" s="1"/>
  <c r="BV12" i="5" s="1"/>
  <c r="BR16" i="5"/>
  <c r="BR15" i="5" s="1"/>
  <c r="BR14" i="5" s="1"/>
  <c r="BR13" i="5" s="1"/>
  <c r="BR12" i="5" s="1"/>
  <c r="F46" i="5"/>
  <c r="F47" i="5" s="1"/>
  <c r="J46" i="5"/>
  <c r="J34" i="5"/>
  <c r="C46" i="5"/>
  <c r="C47" i="5" s="1"/>
  <c r="C34" i="5"/>
  <c r="G34" i="5"/>
  <c r="K46" i="5"/>
  <c r="K47" i="5" s="1"/>
  <c r="M46" i="5"/>
  <c r="M34" i="5"/>
  <c r="AC46" i="5"/>
  <c r="AC47" i="5" s="1"/>
  <c r="AE46" i="5"/>
  <c r="AE47" i="5" s="1"/>
  <c r="AE34" i="5"/>
  <c r="AG46" i="5"/>
  <c r="AG47" i="5" s="1"/>
  <c r="AI34" i="5"/>
  <c r="AK34" i="5"/>
  <c r="AQ46" i="5"/>
  <c r="AQ34" i="5"/>
  <c r="AS46" i="5"/>
  <c r="AS34" i="5"/>
  <c r="AU46" i="5"/>
  <c r="AU47" i="5" s="1"/>
  <c r="AU34" i="5"/>
  <c r="AW46" i="5"/>
  <c r="AW47" i="5" s="1"/>
  <c r="AW34" i="5"/>
  <c r="AY46" i="5"/>
  <c r="AY34" i="5"/>
  <c r="BA46" i="5"/>
  <c r="BA47" i="5" s="1"/>
  <c r="BA34" i="5"/>
  <c r="BC34" i="5"/>
  <c r="BG46" i="5"/>
  <c r="BG34" i="5"/>
  <c r="BK46" i="5"/>
  <c r="BK47" i="5" s="1"/>
  <c r="BM46" i="5"/>
  <c r="BM47" i="5" s="1"/>
  <c r="BM34" i="5"/>
  <c r="D46" i="5"/>
  <c r="D34" i="5"/>
  <c r="H46" i="5"/>
  <c r="H34" i="5"/>
  <c r="L46" i="5"/>
  <c r="N46" i="5"/>
  <c r="N34" i="5"/>
  <c r="AD46" i="5"/>
  <c r="AD47" i="5" s="1"/>
  <c r="AD34" i="5"/>
  <c r="AF46" i="5"/>
  <c r="AF47" i="5" s="1"/>
  <c r="AF34" i="5"/>
  <c r="AH46" i="5"/>
  <c r="AH47" i="5" s="1"/>
  <c r="AH34" i="5"/>
  <c r="AJ46" i="5"/>
  <c r="AJ34" i="5"/>
  <c r="AL46" i="5"/>
  <c r="AL47" i="5" s="1"/>
  <c r="AL34" i="5"/>
  <c r="AN46" i="5"/>
  <c r="AN47" i="5" s="1"/>
  <c r="AN34" i="5"/>
  <c r="AP46" i="5"/>
  <c r="AP34" i="5"/>
  <c r="AT34" i="5"/>
  <c r="AV46" i="5"/>
  <c r="AV47" i="5" s="1"/>
  <c r="AV34" i="5"/>
  <c r="AZ46" i="5"/>
  <c r="AZ47" i="5" s="1"/>
  <c r="BD46" i="5"/>
  <c r="BD47" i="5" s="1"/>
  <c r="BD34" i="5"/>
  <c r="BF46" i="5"/>
  <c r="BF47" i="5" s="1"/>
  <c r="BF34" i="5"/>
  <c r="BH46" i="5"/>
  <c r="BH34" i="5"/>
  <c r="BJ46" i="5"/>
  <c r="BJ34" i="5"/>
  <c r="BL46" i="5"/>
  <c r="BL47" i="5" s="1"/>
  <c r="BL34" i="5"/>
  <c r="BN46" i="5"/>
  <c r="BN47" i="5" s="1"/>
  <c r="BN34" i="5"/>
  <c r="M47" i="5"/>
  <c r="AQ47" i="5"/>
  <c r="AS47" i="5"/>
  <c r="AY47" i="5"/>
  <c r="BG47" i="5"/>
  <c r="D47" i="5"/>
  <c r="H47" i="5"/>
  <c r="J47" i="5"/>
  <c r="L47" i="5"/>
  <c r="N47" i="5"/>
  <c r="AJ47" i="5"/>
  <c r="AP47" i="5"/>
  <c r="BH47" i="5"/>
  <c r="BJ47" i="5"/>
  <c r="AX46" i="5" l="1"/>
  <c r="AX47" i="5" s="1"/>
  <c r="AR34" i="5"/>
  <c r="BI34" i="5"/>
  <c r="BE34" i="5"/>
  <c r="AM34" i="5"/>
  <c r="I34" i="5"/>
  <c r="E34" i="5"/>
  <c r="CA41" i="3"/>
  <c r="BZ41" i="3"/>
  <c r="BY41" i="3"/>
  <c r="BX41" i="3"/>
  <c r="BW41" i="3"/>
  <c r="BV41" i="3"/>
  <c r="BU41" i="3"/>
  <c r="BT41" i="3"/>
  <c r="BS41" i="3"/>
  <c r="BR41" i="3"/>
  <c r="BQ41" i="3"/>
  <c r="BP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A41" i="3"/>
  <c r="Z41" i="3"/>
  <c r="Y41" i="3"/>
  <c r="X41" i="3"/>
  <c r="W41" i="3"/>
  <c r="V41" i="3"/>
  <c r="U41" i="3"/>
  <c r="T41" i="3"/>
  <c r="S41" i="3"/>
  <c r="R41" i="3"/>
  <c r="Q41" i="3"/>
  <c r="P41" i="3"/>
  <c r="D41" i="3"/>
  <c r="E41" i="3"/>
  <c r="F41" i="3"/>
  <c r="G41" i="3"/>
  <c r="H41" i="3"/>
  <c r="I41" i="3"/>
  <c r="J41" i="3"/>
  <c r="K41" i="3"/>
  <c r="L41" i="3"/>
  <c r="M41" i="3"/>
  <c r="N41" i="3"/>
  <c r="CA36" i="3"/>
  <c r="BZ36" i="3"/>
  <c r="BY36" i="3"/>
  <c r="BX36" i="3"/>
  <c r="BW36" i="3"/>
  <c r="BV36" i="3"/>
  <c r="BU36" i="3"/>
  <c r="BT36" i="3"/>
  <c r="BS36" i="3"/>
  <c r="BR36" i="3"/>
  <c r="BQ36" i="3"/>
  <c r="BP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A36" i="3"/>
  <c r="Z36" i="3"/>
  <c r="Y36" i="3"/>
  <c r="X36" i="3"/>
  <c r="W36" i="3"/>
  <c r="V36" i="3"/>
  <c r="U36" i="3"/>
  <c r="T36" i="3"/>
  <c r="S36" i="3"/>
  <c r="R36" i="3"/>
  <c r="Q36" i="3"/>
  <c r="P36" i="3"/>
  <c r="D36" i="3"/>
  <c r="E36" i="3"/>
  <c r="F36" i="3"/>
  <c r="G36" i="3"/>
  <c r="H36" i="3"/>
  <c r="I36" i="3"/>
  <c r="J36" i="3"/>
  <c r="K36" i="3"/>
  <c r="L36" i="3"/>
  <c r="M36" i="3"/>
  <c r="N36" i="3"/>
  <c r="C41" i="3"/>
  <c r="C36" i="3"/>
  <c r="CA19" i="3"/>
  <c r="CA19" i="5" s="1"/>
  <c r="BZ19" i="3"/>
  <c r="BZ19" i="5" s="1"/>
  <c r="BY19" i="3"/>
  <c r="BY19" i="5" s="1"/>
  <c r="BX19" i="3"/>
  <c r="BX19" i="5" s="1"/>
  <c r="BW19" i="3"/>
  <c r="BW19" i="5" s="1"/>
  <c r="BV19" i="3"/>
  <c r="BV19" i="5" s="1"/>
  <c r="BU19" i="3"/>
  <c r="BU19" i="5" s="1"/>
  <c r="BT19" i="3"/>
  <c r="BT19" i="5" s="1"/>
  <c r="BS19" i="3"/>
  <c r="BS19" i="5" s="1"/>
  <c r="BR19" i="3"/>
  <c r="BR19" i="5" s="1"/>
  <c r="BQ19" i="3"/>
  <c r="BQ19" i="5" s="1"/>
  <c r="BP19" i="3"/>
  <c r="BP19" i="5" s="1"/>
  <c r="CA18" i="3"/>
  <c r="CA18" i="5" s="1"/>
  <c r="BZ18" i="3"/>
  <c r="BZ18" i="5" s="1"/>
  <c r="BY18" i="3"/>
  <c r="BY18" i="5" s="1"/>
  <c r="BX18" i="3"/>
  <c r="BX18" i="5" s="1"/>
  <c r="BW18" i="3"/>
  <c r="BW18" i="5" s="1"/>
  <c r="BV18" i="3"/>
  <c r="BV18" i="5" s="1"/>
  <c r="BU18" i="3"/>
  <c r="BU18" i="5" s="1"/>
  <c r="BT18" i="3"/>
  <c r="BT18" i="5" s="1"/>
  <c r="BS18" i="3"/>
  <c r="BS18" i="5" s="1"/>
  <c r="BR18" i="3"/>
  <c r="BR18" i="5" s="1"/>
  <c r="BQ18" i="3"/>
  <c r="BQ18" i="5" s="1"/>
  <c r="BP18" i="3"/>
  <c r="BP18" i="5" s="1"/>
  <c r="BN19" i="3"/>
  <c r="BM19" i="3"/>
  <c r="BL19" i="3"/>
  <c r="BK19" i="3"/>
  <c r="BJ19" i="3"/>
  <c r="BI19" i="3"/>
  <c r="BH19" i="3"/>
  <c r="BG19" i="3"/>
  <c r="BF19" i="3"/>
  <c r="BE19" i="3"/>
  <c r="BD19" i="3"/>
  <c r="BC19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A19" i="3"/>
  <c r="Z19" i="3"/>
  <c r="Y19" i="3"/>
  <c r="X19" i="3"/>
  <c r="W19" i="3"/>
  <c r="V19" i="3"/>
  <c r="U19" i="3"/>
  <c r="T19" i="3"/>
  <c r="S19" i="3"/>
  <c r="R19" i="3"/>
  <c r="Q19" i="3"/>
  <c r="P19" i="3"/>
  <c r="P18" i="3" s="1"/>
  <c r="AA18" i="3"/>
  <c r="Z18" i="3"/>
  <c r="Y18" i="3"/>
  <c r="X18" i="3"/>
  <c r="W18" i="3"/>
  <c r="V18" i="3"/>
  <c r="U18" i="3"/>
  <c r="T18" i="3"/>
  <c r="S18" i="3"/>
  <c r="R18" i="3"/>
  <c r="Q18" i="3"/>
  <c r="D19" i="3"/>
  <c r="D18" i="3" s="1"/>
  <c r="E19" i="3"/>
  <c r="E18" i="3" s="1"/>
  <c r="F19" i="3"/>
  <c r="F18" i="3" s="1"/>
  <c r="G19" i="3"/>
  <c r="G18" i="3" s="1"/>
  <c r="H19" i="3"/>
  <c r="H18" i="3" s="1"/>
  <c r="I19" i="3"/>
  <c r="I18" i="3" s="1"/>
  <c r="J19" i="3"/>
  <c r="J18" i="3" s="1"/>
  <c r="K19" i="3"/>
  <c r="K18" i="3" s="1"/>
  <c r="L19" i="3"/>
  <c r="L18" i="3" s="1"/>
  <c r="M19" i="3"/>
  <c r="M18" i="3" s="1"/>
  <c r="N19" i="3"/>
  <c r="N18" i="3" s="1"/>
  <c r="C19" i="3"/>
  <c r="C18" i="3" s="1"/>
  <c r="CA7" i="3"/>
  <c r="BZ7" i="3"/>
  <c r="BY7" i="3"/>
  <c r="BX7" i="3"/>
  <c r="BW7" i="3"/>
  <c r="BV7" i="3"/>
  <c r="BU7" i="3"/>
  <c r="BT7" i="3"/>
  <c r="BS7" i="3"/>
  <c r="BR7" i="3"/>
  <c r="BQ7" i="3"/>
  <c r="BP7" i="3"/>
  <c r="CA6" i="3"/>
  <c r="BZ6" i="3"/>
  <c r="BY6" i="3"/>
  <c r="BY33" i="3" s="1"/>
  <c r="BY33" i="5" s="1"/>
  <c r="BX6" i="3"/>
  <c r="BW6" i="3"/>
  <c r="BV6" i="3"/>
  <c r="BU6" i="3"/>
  <c r="BU33" i="3" s="1"/>
  <c r="BU33" i="5" s="1"/>
  <c r="BT6" i="3"/>
  <c r="BS6" i="3"/>
  <c r="BR6" i="3"/>
  <c r="BQ6" i="3"/>
  <c r="BQ33" i="3" s="1"/>
  <c r="BQ33" i="5" s="1"/>
  <c r="BP6" i="3"/>
  <c r="BD7" i="3"/>
  <c r="BD6" i="3" s="1"/>
  <c r="BD33" i="3" s="1"/>
  <c r="BE7" i="3"/>
  <c r="BE6" i="3" s="1"/>
  <c r="BF7" i="3"/>
  <c r="BF6" i="3" s="1"/>
  <c r="BG7" i="3"/>
  <c r="BG6" i="3" s="1"/>
  <c r="BH7" i="3"/>
  <c r="BH6" i="3" s="1"/>
  <c r="BH33" i="3" s="1"/>
  <c r="BI7" i="3"/>
  <c r="BI6" i="3" s="1"/>
  <c r="BJ7" i="3"/>
  <c r="BJ6" i="3" s="1"/>
  <c r="BK7" i="3"/>
  <c r="BK6" i="3" s="1"/>
  <c r="BL7" i="3"/>
  <c r="BL6" i="3" s="1"/>
  <c r="BL33" i="3" s="1"/>
  <c r="BM7" i="3"/>
  <c r="BM6" i="3" s="1"/>
  <c r="BN7" i="3"/>
  <c r="BN6" i="3" s="1"/>
  <c r="BC7" i="3"/>
  <c r="BC6" i="3" s="1"/>
  <c r="AQ7" i="3"/>
  <c r="AQ6" i="3" s="1"/>
  <c r="AQ33" i="3" s="1"/>
  <c r="AR7" i="3"/>
  <c r="AR6" i="3" s="1"/>
  <c r="AS7" i="3"/>
  <c r="AS6" i="3" s="1"/>
  <c r="AT7" i="3"/>
  <c r="AT6" i="3" s="1"/>
  <c r="AU7" i="3"/>
  <c r="AU6" i="3" s="1"/>
  <c r="AU33" i="3" s="1"/>
  <c r="AV7" i="3"/>
  <c r="AV6" i="3" s="1"/>
  <c r="AW7" i="3"/>
  <c r="AW6" i="3" s="1"/>
  <c r="AX7" i="3"/>
  <c r="AX6" i="3" s="1"/>
  <c r="AY7" i="3"/>
  <c r="AY6" i="3" s="1"/>
  <c r="AY33" i="3" s="1"/>
  <c r="AZ7" i="3"/>
  <c r="AZ6" i="3" s="1"/>
  <c r="BA7" i="3"/>
  <c r="BA6" i="3" s="1"/>
  <c r="AP7" i="3"/>
  <c r="AP6" i="3" s="1"/>
  <c r="AD7" i="3"/>
  <c r="AD6" i="3" s="1"/>
  <c r="AD33" i="3" s="1"/>
  <c r="AE7" i="3"/>
  <c r="AE6" i="3" s="1"/>
  <c r="AF7" i="3"/>
  <c r="AF6" i="3" s="1"/>
  <c r="AG7" i="3"/>
  <c r="AG6" i="3" s="1"/>
  <c r="AH7" i="3"/>
  <c r="AH6" i="3" s="1"/>
  <c r="AH33" i="3" s="1"/>
  <c r="AI7" i="3"/>
  <c r="AI6" i="3" s="1"/>
  <c r="AJ7" i="3"/>
  <c r="AJ6" i="3" s="1"/>
  <c r="AK7" i="3"/>
  <c r="AK6" i="3" s="1"/>
  <c r="AL7" i="3"/>
  <c r="AL6" i="3" s="1"/>
  <c r="AL33" i="3" s="1"/>
  <c r="AM7" i="3"/>
  <c r="AM6" i="3" s="1"/>
  <c r="AN7" i="3"/>
  <c r="AN6" i="3" s="1"/>
  <c r="AC7" i="3"/>
  <c r="AC6" i="3" s="1"/>
  <c r="Q7" i="3"/>
  <c r="Q6" i="3" s="1"/>
  <c r="Q33" i="3" s="1"/>
  <c r="R7" i="3"/>
  <c r="R6" i="3" s="1"/>
  <c r="S7" i="3"/>
  <c r="S6" i="3" s="1"/>
  <c r="T7" i="3"/>
  <c r="T6" i="3" s="1"/>
  <c r="U7" i="3"/>
  <c r="U6" i="3" s="1"/>
  <c r="U33" i="3" s="1"/>
  <c r="V7" i="3"/>
  <c r="V6" i="3" s="1"/>
  <c r="W7" i="3"/>
  <c r="W6" i="3" s="1"/>
  <c r="X7" i="3"/>
  <c r="X6" i="3" s="1"/>
  <c r="Y7" i="3"/>
  <c r="Y6" i="3" s="1"/>
  <c r="Y33" i="3" s="1"/>
  <c r="Z7" i="3"/>
  <c r="Z6" i="3" s="1"/>
  <c r="AA7" i="3"/>
  <c r="AA6" i="3" s="1"/>
  <c r="P7" i="3"/>
  <c r="P6" i="3" s="1"/>
  <c r="D7" i="3"/>
  <c r="D6" i="3" s="1"/>
  <c r="E7" i="3"/>
  <c r="E6" i="3" s="1"/>
  <c r="F7" i="3"/>
  <c r="F6" i="3" s="1"/>
  <c r="G7" i="3"/>
  <c r="G6" i="3" s="1"/>
  <c r="G33" i="3" s="1"/>
  <c r="H7" i="3"/>
  <c r="H6" i="3" s="1"/>
  <c r="I7" i="3"/>
  <c r="I6" i="3" s="1"/>
  <c r="I33" i="3" s="1"/>
  <c r="J7" i="3"/>
  <c r="J6" i="3" s="1"/>
  <c r="K7" i="3"/>
  <c r="K6" i="3" s="1"/>
  <c r="K33" i="3" s="1"/>
  <c r="L7" i="3"/>
  <c r="L6" i="3" s="1"/>
  <c r="M7" i="3"/>
  <c r="M6" i="3" s="1"/>
  <c r="M33" i="3" s="1"/>
  <c r="N7" i="3"/>
  <c r="N6" i="3" s="1"/>
  <c r="C7" i="3"/>
  <c r="C6" i="3" s="1"/>
  <c r="CC7" i="3"/>
  <c r="CC7" i="5" s="1"/>
  <c r="CD7" i="3"/>
  <c r="CD7" i="5" s="1"/>
  <c r="CE7" i="3"/>
  <c r="CE7" i="5" s="1"/>
  <c r="CF7" i="3"/>
  <c r="CF7" i="5" s="1"/>
  <c r="CG7" i="3"/>
  <c r="CG7" i="5" s="1"/>
  <c r="CC19" i="3"/>
  <c r="CC19" i="5" s="1"/>
  <c r="CD19" i="3"/>
  <c r="CD19" i="5" s="1"/>
  <c r="CE19" i="3"/>
  <c r="CE19" i="5" s="1"/>
  <c r="CF19" i="3"/>
  <c r="CF19" i="5" s="1"/>
  <c r="CG19" i="3"/>
  <c r="CG19" i="5" s="1"/>
  <c r="CC36" i="3"/>
  <c r="CC36" i="5" s="1"/>
  <c r="CD36" i="3"/>
  <c r="CD36" i="5" s="1"/>
  <c r="CE36" i="3"/>
  <c r="CE36" i="5" s="1"/>
  <c r="CF36" i="3"/>
  <c r="CF36" i="5" s="1"/>
  <c r="CG36" i="3"/>
  <c r="CG36" i="5" s="1"/>
  <c r="CC41" i="3"/>
  <c r="CC41" i="5" s="1"/>
  <c r="CD41" i="3"/>
  <c r="CD41" i="5" s="1"/>
  <c r="CE41" i="3"/>
  <c r="CE41" i="5" s="1"/>
  <c r="CF41" i="3"/>
  <c r="CF41" i="5" s="1"/>
  <c r="CG41" i="3"/>
  <c r="CG41" i="5" s="1"/>
  <c r="BS33" i="3" l="1"/>
  <c r="BS33" i="5" s="1"/>
  <c r="CA33" i="3"/>
  <c r="CA33" i="5" s="1"/>
  <c r="BW33" i="3"/>
  <c r="BW33" i="5" s="1"/>
  <c r="AA33" i="3"/>
  <c r="AA34" i="3" s="1"/>
  <c r="W33" i="3"/>
  <c r="S33" i="3"/>
  <c r="AN33" i="3"/>
  <c r="AN34" i="3" s="1"/>
  <c r="AJ33" i="3"/>
  <c r="AJ34" i="3" s="1"/>
  <c r="AF33" i="3"/>
  <c r="BA33" i="3"/>
  <c r="AW33" i="3"/>
  <c r="AW46" i="3" s="1"/>
  <c r="AW47" i="3" s="1"/>
  <c r="AS33" i="3"/>
  <c r="AS46" i="3" s="1"/>
  <c r="AS47" i="3" s="1"/>
  <c r="BN33" i="3"/>
  <c r="BJ33" i="3"/>
  <c r="BF33" i="3"/>
  <c r="BF46" i="3" s="1"/>
  <c r="BF47" i="3" s="1"/>
  <c r="BR11" i="5"/>
  <c r="BR10" i="5" s="1"/>
  <c r="BR9" i="5" s="1"/>
  <c r="BR8" i="5" s="1"/>
  <c r="BR7" i="5" s="1"/>
  <c r="BR6" i="5" s="1"/>
  <c r="BV11" i="5"/>
  <c r="BV10" i="5" s="1"/>
  <c r="BV9" i="5" s="1"/>
  <c r="BV8" i="5" s="1"/>
  <c r="BV7" i="5" s="1"/>
  <c r="BV6" i="5" s="1"/>
  <c r="BZ11" i="5"/>
  <c r="BZ10" i="5" s="1"/>
  <c r="BZ9" i="5" s="1"/>
  <c r="BZ8" i="5" s="1"/>
  <c r="BZ7" i="5" s="1"/>
  <c r="BZ6" i="5" s="1"/>
  <c r="Z33" i="3"/>
  <c r="Z47" i="3" s="1"/>
  <c r="V33" i="3"/>
  <c r="V47" i="3" s="1"/>
  <c r="R33" i="3"/>
  <c r="R47" i="3" s="1"/>
  <c r="AM33" i="3"/>
  <c r="AI33" i="3"/>
  <c r="AI46" i="3" s="1"/>
  <c r="AI47" i="3" s="1"/>
  <c r="AE33" i="3"/>
  <c r="AE34" i="3" s="1"/>
  <c r="AZ33" i="3"/>
  <c r="AZ46" i="3" s="1"/>
  <c r="AZ47" i="3" s="1"/>
  <c r="AV33" i="3"/>
  <c r="AV46" i="3" s="1"/>
  <c r="AV47" i="3" s="1"/>
  <c r="AR33" i="3"/>
  <c r="AR46" i="3" s="1"/>
  <c r="AR47" i="3" s="1"/>
  <c r="BM33" i="3"/>
  <c r="BM46" i="3" s="1"/>
  <c r="BM47" i="3" s="1"/>
  <c r="BI33" i="3"/>
  <c r="BI46" i="3" s="1"/>
  <c r="BI47" i="3" s="1"/>
  <c r="BE33" i="3"/>
  <c r="BE46" i="3" s="1"/>
  <c r="BE47" i="3" s="1"/>
  <c r="BR33" i="3"/>
  <c r="BR33" i="5" s="1"/>
  <c r="BV33" i="3"/>
  <c r="BV33" i="5" s="1"/>
  <c r="BZ33" i="3"/>
  <c r="BZ33" i="5" s="1"/>
  <c r="BS11" i="5"/>
  <c r="BS10" i="5" s="1"/>
  <c r="BS9" i="5" s="1"/>
  <c r="BS8" i="5" s="1"/>
  <c r="BS7" i="5" s="1"/>
  <c r="BS6" i="5" s="1"/>
  <c r="BW11" i="5"/>
  <c r="BW10" i="5" s="1"/>
  <c r="BW9" i="5" s="1"/>
  <c r="BW8" i="5" s="1"/>
  <c r="BW7" i="5" s="1"/>
  <c r="BW6" i="5" s="1"/>
  <c r="CA11" i="5"/>
  <c r="CA10" i="5" s="1"/>
  <c r="CA9" i="5" s="1"/>
  <c r="CA8" i="5" s="1"/>
  <c r="CA7" i="5" s="1"/>
  <c r="CA6" i="5" s="1"/>
  <c r="BP11" i="5"/>
  <c r="BP10" i="5" s="1"/>
  <c r="BP9" i="5" s="1"/>
  <c r="BP8" i="5" s="1"/>
  <c r="BP7" i="5" s="1"/>
  <c r="BP6" i="5" s="1"/>
  <c r="BT11" i="5"/>
  <c r="BT10" i="5" s="1"/>
  <c r="BT9" i="5" s="1"/>
  <c r="BT8" i="5" s="1"/>
  <c r="BT7" i="5" s="1"/>
  <c r="BT6" i="5" s="1"/>
  <c r="BX11" i="5"/>
  <c r="BX10" i="5" s="1"/>
  <c r="BX9" i="5" s="1"/>
  <c r="BX8" i="5" s="1"/>
  <c r="BX7" i="5" s="1"/>
  <c r="BX6" i="5" s="1"/>
  <c r="X33" i="3"/>
  <c r="X47" i="3" s="1"/>
  <c r="T33" i="3"/>
  <c r="T47" i="3" s="1"/>
  <c r="AC33" i="3"/>
  <c r="AC46" i="3" s="1"/>
  <c r="AC47" i="3" s="1"/>
  <c r="AK33" i="3"/>
  <c r="AK34" i="3" s="1"/>
  <c r="AG33" i="3"/>
  <c r="AG46" i="3" s="1"/>
  <c r="AG47" i="3" s="1"/>
  <c r="AP33" i="3"/>
  <c r="AP46" i="3" s="1"/>
  <c r="AP47" i="3" s="1"/>
  <c r="AX33" i="3"/>
  <c r="AX46" i="3" s="1"/>
  <c r="AX47" i="3" s="1"/>
  <c r="AT33" i="3"/>
  <c r="AT46" i="3" s="1"/>
  <c r="AT47" i="3" s="1"/>
  <c r="BC33" i="3"/>
  <c r="BC46" i="3" s="1"/>
  <c r="BC47" i="3" s="1"/>
  <c r="BK33" i="3"/>
  <c r="BG33" i="3"/>
  <c r="BG34" i="3" s="1"/>
  <c r="BP33" i="3"/>
  <c r="BP33" i="5" s="1"/>
  <c r="BT33" i="3"/>
  <c r="BT33" i="5" s="1"/>
  <c r="BX33" i="3"/>
  <c r="BX33" i="5" s="1"/>
  <c r="BQ11" i="5"/>
  <c r="BQ10" i="5" s="1"/>
  <c r="BQ9" i="5" s="1"/>
  <c r="BQ8" i="5" s="1"/>
  <c r="BQ7" i="5" s="1"/>
  <c r="BQ6" i="5" s="1"/>
  <c r="BU11" i="5"/>
  <c r="BU10" i="5" s="1"/>
  <c r="BU9" i="5" s="1"/>
  <c r="BU8" i="5" s="1"/>
  <c r="BU7" i="5" s="1"/>
  <c r="BU6" i="5" s="1"/>
  <c r="BY11" i="5"/>
  <c r="BY10" i="5" s="1"/>
  <c r="BY9" i="5" s="1"/>
  <c r="BY8" i="5" s="1"/>
  <c r="BY7" i="5" s="1"/>
  <c r="BY6" i="5" s="1"/>
  <c r="P33" i="3"/>
  <c r="P34" i="3" s="1"/>
  <c r="CE18" i="3"/>
  <c r="CE18" i="5" s="1"/>
  <c r="CF6" i="3"/>
  <c r="CF6" i="5" s="1"/>
  <c r="CD18" i="3"/>
  <c r="CD18" i="5" s="1"/>
  <c r="CE6" i="3"/>
  <c r="CE6" i="5" s="1"/>
  <c r="BQ34" i="3"/>
  <c r="BQ34" i="5" s="1"/>
  <c r="BU34" i="3"/>
  <c r="BU34" i="5" s="1"/>
  <c r="BY34" i="3"/>
  <c r="BY34" i="5" s="1"/>
  <c r="CG18" i="3"/>
  <c r="CG18" i="5" s="1"/>
  <c r="CD6" i="3"/>
  <c r="CD6" i="5" s="1"/>
  <c r="CC18" i="3"/>
  <c r="CC18" i="5" s="1"/>
  <c r="CF18" i="3"/>
  <c r="CF18" i="5" s="1"/>
  <c r="CG6" i="3"/>
  <c r="CG6" i="5" s="1"/>
  <c r="CC6" i="3"/>
  <c r="CC6" i="5" s="1"/>
  <c r="P47" i="3"/>
  <c r="E33" i="3"/>
  <c r="E34" i="3" s="1"/>
  <c r="BX46" i="3"/>
  <c r="BX46" i="5" s="1"/>
  <c r="BK46" i="3"/>
  <c r="BK47" i="3" s="1"/>
  <c r="BG46" i="3"/>
  <c r="BG47" i="3" s="1"/>
  <c r="N33" i="3"/>
  <c r="N46" i="3" s="1"/>
  <c r="N47" i="3" s="1"/>
  <c r="L33" i="3"/>
  <c r="L34" i="3" s="1"/>
  <c r="J33" i="3"/>
  <c r="J46" i="3" s="1"/>
  <c r="J47" i="3" s="1"/>
  <c r="H33" i="3"/>
  <c r="H34" i="3" s="1"/>
  <c r="F33" i="3"/>
  <c r="F46" i="3" s="1"/>
  <c r="F47" i="3" s="1"/>
  <c r="D33" i="3"/>
  <c r="D34" i="3" s="1"/>
  <c r="C33" i="3"/>
  <c r="C34" i="3" s="1"/>
  <c r="BS34" i="3"/>
  <c r="BS34" i="5" s="1"/>
  <c r="BS46" i="3"/>
  <c r="BS46" i="5" s="1"/>
  <c r="CA34" i="3"/>
  <c r="CA34" i="5" s="1"/>
  <c r="CA46" i="3"/>
  <c r="CA46" i="5" s="1"/>
  <c r="BQ46" i="3"/>
  <c r="BQ46" i="5" s="1"/>
  <c r="BU46" i="3"/>
  <c r="BU46" i="5" s="1"/>
  <c r="BY46" i="3"/>
  <c r="BY46" i="5" s="1"/>
  <c r="BN34" i="3"/>
  <c r="BN46" i="3"/>
  <c r="BN47" i="3" s="1"/>
  <c r="BL34" i="3"/>
  <c r="BL46" i="3"/>
  <c r="BL47" i="3" s="1"/>
  <c r="BJ34" i="3"/>
  <c r="BJ46" i="3"/>
  <c r="BJ47" i="3" s="1"/>
  <c r="BH34" i="3"/>
  <c r="BH46" i="3"/>
  <c r="BH47" i="3" s="1"/>
  <c r="BF34" i="3"/>
  <c r="BD34" i="3"/>
  <c r="BD46" i="3"/>
  <c r="BD47" i="3" s="1"/>
  <c r="BA34" i="3"/>
  <c r="BA46" i="3"/>
  <c r="BA47" i="3" s="1"/>
  <c r="AY34" i="3"/>
  <c r="AY46" i="3"/>
  <c r="AY47" i="3" s="1"/>
  <c r="AW34" i="3"/>
  <c r="AU34" i="3"/>
  <c r="AU46" i="3"/>
  <c r="AU47" i="3" s="1"/>
  <c r="AS34" i="3"/>
  <c r="AQ34" i="3"/>
  <c r="AQ46" i="3"/>
  <c r="AQ47" i="3" s="1"/>
  <c r="AM34" i="3"/>
  <c r="AM46" i="3"/>
  <c r="AM47" i="3" s="1"/>
  <c r="AK46" i="3"/>
  <c r="AK47" i="3" s="1"/>
  <c r="AI34" i="3"/>
  <c r="AE46" i="3"/>
  <c r="AE47" i="3" s="1"/>
  <c r="AL34" i="3"/>
  <c r="AL46" i="3"/>
  <c r="AL47" i="3" s="1"/>
  <c r="AH34" i="3"/>
  <c r="AH46" i="3"/>
  <c r="AH47" i="3" s="1"/>
  <c r="AF34" i="3"/>
  <c r="AF46" i="3"/>
  <c r="AF47" i="3" s="1"/>
  <c r="AD34" i="3"/>
  <c r="AD46" i="3"/>
  <c r="AD47" i="3" s="1"/>
  <c r="Y34" i="3"/>
  <c r="Y47" i="3"/>
  <c r="U34" i="3"/>
  <c r="U47" i="3"/>
  <c r="Q34" i="3"/>
  <c r="Q47" i="3"/>
  <c r="AA47" i="3"/>
  <c r="W34" i="3"/>
  <c r="W47" i="3"/>
  <c r="S34" i="3"/>
  <c r="S47" i="3"/>
  <c r="L46" i="3"/>
  <c r="L47" i="3" s="1"/>
  <c r="D46" i="3"/>
  <c r="D47" i="3" s="1"/>
  <c r="M34" i="3"/>
  <c r="M46" i="3"/>
  <c r="M47" i="3" s="1"/>
  <c r="K34" i="3"/>
  <c r="K46" i="3"/>
  <c r="K47" i="3" s="1"/>
  <c r="I34" i="3"/>
  <c r="I46" i="3"/>
  <c r="I47" i="3" s="1"/>
  <c r="G34" i="3"/>
  <c r="G46" i="3"/>
  <c r="G47" i="3" s="1"/>
  <c r="E46" i="3"/>
  <c r="E47" i="3" s="1"/>
  <c r="BP34" i="3"/>
  <c r="BP34" i="5" s="1"/>
  <c r="BR34" i="3"/>
  <c r="BR34" i="5" s="1"/>
  <c r="BX34" i="3"/>
  <c r="BX34" i="5" s="1"/>
  <c r="BZ34" i="3"/>
  <c r="BZ34" i="5" s="1"/>
  <c r="BE34" i="3"/>
  <c r="BI34" i="3"/>
  <c r="BK34" i="3"/>
  <c r="AP34" i="3"/>
  <c r="AR34" i="3"/>
  <c r="AT34" i="3"/>
  <c r="AV34" i="3"/>
  <c r="AZ34" i="3"/>
  <c r="R34" i="3"/>
  <c r="T34" i="3"/>
  <c r="Z34" i="3"/>
  <c r="CG33" i="3"/>
  <c r="CG33" i="5" s="1"/>
  <c r="CE33" i="3"/>
  <c r="CE33" i="5" s="1"/>
  <c r="BT46" i="3" l="1"/>
  <c r="BT46" i="5" s="1"/>
  <c r="X34" i="3"/>
  <c r="BV34" i="3"/>
  <c r="BV34" i="5" s="1"/>
  <c r="F34" i="3"/>
  <c r="AJ46" i="3"/>
  <c r="AJ47" i="3" s="1"/>
  <c r="AN46" i="3"/>
  <c r="AN47" i="3" s="1"/>
  <c r="AG34" i="3"/>
  <c r="BW46" i="3"/>
  <c r="BW46" i="5" s="1"/>
  <c r="BR46" i="3"/>
  <c r="BR46" i="5" s="1"/>
  <c r="CC33" i="3"/>
  <c r="CC33" i="5" s="1"/>
  <c r="V34" i="3"/>
  <c r="BM34" i="3"/>
  <c r="BC34" i="3"/>
  <c r="BT34" i="3"/>
  <c r="BT34" i="5" s="1"/>
  <c r="N34" i="3"/>
  <c r="BW34" i="3"/>
  <c r="BW34" i="5" s="1"/>
  <c r="BP46" i="3"/>
  <c r="BP46" i="5" s="1"/>
  <c r="AC34" i="3"/>
  <c r="CF33" i="3"/>
  <c r="CF33" i="5" s="1"/>
  <c r="AX34" i="3"/>
  <c r="H46" i="3"/>
  <c r="H47" i="3" s="1"/>
  <c r="BZ46" i="3"/>
  <c r="BZ46" i="5" s="1"/>
  <c r="C46" i="3"/>
  <c r="C47" i="3" s="1"/>
  <c r="J34" i="3"/>
  <c r="BV46" i="3"/>
  <c r="BV46" i="5" s="1"/>
  <c r="BU47" i="3"/>
  <c r="BU47" i="5" s="1"/>
  <c r="BT47" i="3"/>
  <c r="BT47" i="5" s="1"/>
  <c r="CD33" i="3"/>
  <c r="CD33" i="5" s="1"/>
  <c r="BQ47" i="3"/>
  <c r="BQ47" i="5" s="1"/>
  <c r="BZ47" i="3"/>
  <c r="BZ47" i="5" s="1"/>
  <c r="BR47" i="3"/>
  <c r="BR47" i="5" s="1"/>
  <c r="CA47" i="3"/>
  <c r="CA47" i="5" s="1"/>
  <c r="BS47" i="3"/>
  <c r="BS47" i="5" s="1"/>
  <c r="BX47" i="3"/>
  <c r="BX47" i="5" s="1"/>
  <c r="BP47" i="3"/>
  <c r="BP47" i="5" s="1"/>
  <c r="BY47" i="3"/>
  <c r="BY47" i="5" s="1"/>
  <c r="BV47" i="3"/>
  <c r="BV47" i="5" s="1"/>
  <c r="CF34" i="3"/>
  <c r="CF34" i="5" s="1"/>
  <c r="CF46" i="3"/>
  <c r="CF46" i="5" s="1"/>
  <c r="CE46" i="3"/>
  <c r="CE46" i="5" s="1"/>
  <c r="CE34" i="3"/>
  <c r="CE34" i="5" s="1"/>
  <c r="CC46" i="3"/>
  <c r="CC46" i="5" s="1"/>
  <c r="CC34" i="3"/>
  <c r="CC34" i="5" s="1"/>
  <c r="CG46" i="3"/>
  <c r="CG46" i="5" s="1"/>
  <c r="CG34" i="3"/>
  <c r="CG34" i="5" s="1"/>
  <c r="CH41" i="3"/>
  <c r="CH41" i="5" s="1"/>
  <c r="CI41" i="3"/>
  <c r="CI41" i="5" s="1"/>
  <c r="CJ41" i="3"/>
  <c r="CJ41" i="5" s="1"/>
  <c r="CK41" i="3"/>
  <c r="CK41" i="5" s="1"/>
  <c r="CL41" i="3"/>
  <c r="CL41" i="5" s="1"/>
  <c r="CM41" i="3"/>
  <c r="CM41" i="5" s="1"/>
  <c r="CN41" i="3"/>
  <c r="CN41" i="5" s="1"/>
  <c r="CH36" i="3"/>
  <c r="CH36" i="5" s="1"/>
  <c r="CI36" i="3"/>
  <c r="CI36" i="5" s="1"/>
  <c r="CJ36" i="3"/>
  <c r="CJ36" i="5" s="1"/>
  <c r="CK36" i="3"/>
  <c r="CK36" i="5" s="1"/>
  <c r="CL36" i="3"/>
  <c r="CL36" i="5" s="1"/>
  <c r="CM36" i="3"/>
  <c r="CM36" i="5" s="1"/>
  <c r="CN36" i="3"/>
  <c r="CN36" i="5" s="1"/>
  <c r="CH19" i="3"/>
  <c r="CH19" i="5" s="1"/>
  <c r="CI19" i="3"/>
  <c r="CI19" i="5" s="1"/>
  <c r="CJ19" i="3"/>
  <c r="CJ19" i="5" s="1"/>
  <c r="CK19" i="3"/>
  <c r="CK19" i="5" s="1"/>
  <c r="CL19" i="3"/>
  <c r="CL19" i="5" s="1"/>
  <c r="CM19" i="3"/>
  <c r="CM19" i="5" s="1"/>
  <c r="CN19" i="3"/>
  <c r="CN19" i="5" s="1"/>
  <c r="CH7" i="3"/>
  <c r="CH7" i="5" s="1"/>
  <c r="CI7" i="3"/>
  <c r="CI7" i="5" s="1"/>
  <c r="CJ7" i="3"/>
  <c r="CJ7" i="5" s="1"/>
  <c r="CK7" i="3"/>
  <c r="CK7" i="5" s="1"/>
  <c r="CL7" i="3"/>
  <c r="CL7" i="5" s="1"/>
  <c r="CM7" i="3"/>
  <c r="CM7" i="5" s="1"/>
  <c r="CN7" i="3"/>
  <c r="CN7" i="5" s="1"/>
  <c r="BW47" i="3" l="1"/>
  <c r="BW47" i="5" s="1"/>
  <c r="CI6" i="3"/>
  <c r="CI6" i="5" s="1"/>
  <c r="CG47" i="3"/>
  <c r="CG47" i="5" s="1"/>
  <c r="CE47" i="3"/>
  <c r="CE47" i="5" s="1"/>
  <c r="CJ6" i="3"/>
  <c r="CJ6" i="5" s="1"/>
  <c r="CM6" i="3"/>
  <c r="CM6" i="5" s="1"/>
  <c r="CL18" i="3"/>
  <c r="CL18" i="5" s="1"/>
  <c r="CH18" i="3"/>
  <c r="CH18" i="5" s="1"/>
  <c r="CL6" i="3"/>
  <c r="CL6" i="5" s="1"/>
  <c r="CH6" i="3"/>
  <c r="CH6" i="5" s="1"/>
  <c r="CK18" i="3"/>
  <c r="CK18" i="5" s="1"/>
  <c r="CF47" i="3"/>
  <c r="CF47" i="5" s="1"/>
  <c r="CD46" i="3"/>
  <c r="CD46" i="5" s="1"/>
  <c r="CD34" i="3"/>
  <c r="CD34" i="5" s="1"/>
  <c r="CK6" i="3"/>
  <c r="CK6" i="5" s="1"/>
  <c r="CN18" i="3"/>
  <c r="CN18" i="5" s="1"/>
  <c r="CJ18" i="3"/>
  <c r="CJ18" i="5" s="1"/>
  <c r="CC47" i="3"/>
  <c r="CC47" i="5" s="1"/>
  <c r="CN6" i="3"/>
  <c r="CN6" i="5" s="1"/>
  <c r="CM18" i="3"/>
  <c r="CM18" i="5" s="1"/>
  <c r="CI18" i="3"/>
  <c r="CI18" i="5" s="1"/>
  <c r="CK33" i="3"/>
  <c r="CK33" i="5" s="1"/>
  <c r="CM33" i="3" l="1"/>
  <c r="CM33" i="5" s="1"/>
  <c r="CN33" i="3"/>
  <c r="CN33" i="5" s="1"/>
  <c r="CN46" i="3"/>
  <c r="CN46" i="5" s="1"/>
  <c r="CH33" i="3"/>
  <c r="CH33" i="5" s="1"/>
  <c r="CI33" i="3"/>
  <c r="CI33" i="5" s="1"/>
  <c r="CM46" i="3"/>
  <c r="CM46" i="5" s="1"/>
  <c r="CM34" i="3"/>
  <c r="CM34" i="5" s="1"/>
  <c r="CD47" i="3"/>
  <c r="CD47" i="5" s="1"/>
  <c r="CI46" i="3"/>
  <c r="CI46" i="5" s="1"/>
  <c r="CJ33" i="3"/>
  <c r="CJ33" i="5" s="1"/>
  <c r="CH46" i="3"/>
  <c r="CH46" i="5" s="1"/>
  <c r="CN34" i="3"/>
  <c r="CN34" i="5" s="1"/>
  <c r="CK46" i="3"/>
  <c r="CK46" i="5" s="1"/>
  <c r="CL33" i="3"/>
  <c r="CL33" i="5" s="1"/>
  <c r="CK34" i="3"/>
  <c r="CK34" i="5" s="1"/>
  <c r="CI34" i="3"/>
  <c r="CI34" i="5" s="1"/>
  <c r="CP46" i="3"/>
  <c r="CP46" i="5" s="1"/>
  <c r="CQ46" i="3"/>
  <c r="CQ46" i="5" s="1"/>
  <c r="CR46" i="3"/>
  <c r="CR46" i="5" s="1"/>
  <c r="CS46" i="3"/>
  <c r="CS46" i="5" s="1"/>
  <c r="CT46" i="3"/>
  <c r="CT46" i="5" s="1"/>
  <c r="CU46" i="3"/>
  <c r="CU46" i="5" s="1"/>
  <c r="CV46" i="3"/>
  <c r="CV46" i="5" s="1"/>
  <c r="CW46" i="3"/>
  <c r="CW46" i="5" s="1"/>
  <c r="CX46" i="3"/>
  <c r="CX46" i="5" s="1"/>
  <c r="CY46" i="3"/>
  <c r="CY46" i="5" s="1"/>
  <c r="CZ46" i="3"/>
  <c r="CZ46" i="5" s="1"/>
  <c r="DA46" i="3"/>
  <c r="DA46" i="5" s="1"/>
  <c r="CP47" i="3"/>
  <c r="CP47" i="5" s="1"/>
  <c r="CQ47" i="3"/>
  <c r="CQ47" i="5" s="1"/>
  <c r="CR47" i="3"/>
  <c r="CR47" i="5" s="1"/>
  <c r="CS47" i="3"/>
  <c r="CS47" i="5" s="1"/>
  <c r="CT47" i="3"/>
  <c r="CT47" i="5" s="1"/>
  <c r="CU47" i="3"/>
  <c r="CU47" i="5" s="1"/>
  <c r="CV47" i="3"/>
  <c r="CV47" i="5" s="1"/>
  <c r="CW47" i="3"/>
  <c r="CW47" i="5" s="1"/>
  <c r="CX47" i="3"/>
  <c r="CX47" i="5" s="1"/>
  <c r="CY47" i="3"/>
  <c r="CY47" i="5" s="1"/>
  <c r="CZ47" i="3"/>
  <c r="CZ47" i="5" s="1"/>
  <c r="DA47" i="3"/>
  <c r="DA47" i="5" s="1"/>
  <c r="CP36" i="3"/>
  <c r="CP36" i="5" s="1"/>
  <c r="CQ36" i="3"/>
  <c r="CQ36" i="5" s="1"/>
  <c r="CR36" i="3"/>
  <c r="CR36" i="5" s="1"/>
  <c r="CS36" i="3"/>
  <c r="CS36" i="5" s="1"/>
  <c r="CT36" i="3"/>
  <c r="CT36" i="5" s="1"/>
  <c r="CU36" i="3"/>
  <c r="CU36" i="5" s="1"/>
  <c r="CV36" i="3"/>
  <c r="CV36" i="5" s="1"/>
  <c r="CW36" i="3"/>
  <c r="CW36" i="5" s="1"/>
  <c r="CX36" i="3"/>
  <c r="CX36" i="5" s="1"/>
  <c r="CY36" i="3"/>
  <c r="CY36" i="5" s="1"/>
  <c r="CZ36" i="3"/>
  <c r="CZ36" i="5" s="1"/>
  <c r="DA36" i="3"/>
  <c r="DA36" i="5" s="1"/>
  <c r="CP37" i="3"/>
  <c r="CP37" i="5" s="1"/>
  <c r="CQ37" i="3"/>
  <c r="CQ37" i="5" s="1"/>
  <c r="CR37" i="3"/>
  <c r="CR37" i="5" s="1"/>
  <c r="CS37" i="3"/>
  <c r="CS37" i="5" s="1"/>
  <c r="CT37" i="3"/>
  <c r="CT37" i="5" s="1"/>
  <c r="CU37" i="3"/>
  <c r="CU37" i="5" s="1"/>
  <c r="CV37" i="3"/>
  <c r="CV37" i="5" s="1"/>
  <c r="CW37" i="3"/>
  <c r="CW37" i="5" s="1"/>
  <c r="CX37" i="3"/>
  <c r="CX37" i="5" s="1"/>
  <c r="CY37" i="3"/>
  <c r="CY37" i="5" s="1"/>
  <c r="CZ37" i="3"/>
  <c r="CZ37" i="5" s="1"/>
  <c r="DA37" i="3"/>
  <c r="DA37" i="5" s="1"/>
  <c r="CP38" i="3"/>
  <c r="CP38" i="5" s="1"/>
  <c r="CQ38" i="3"/>
  <c r="CQ38" i="5" s="1"/>
  <c r="CR38" i="3"/>
  <c r="CR38" i="5" s="1"/>
  <c r="CS38" i="3"/>
  <c r="CS38" i="5" s="1"/>
  <c r="CT38" i="3"/>
  <c r="CT38" i="5" s="1"/>
  <c r="CU38" i="3"/>
  <c r="CU38" i="5" s="1"/>
  <c r="CV38" i="3"/>
  <c r="CV38" i="5" s="1"/>
  <c r="CW38" i="3"/>
  <c r="CW38" i="5" s="1"/>
  <c r="CX38" i="3"/>
  <c r="CX38" i="5" s="1"/>
  <c r="CY38" i="3"/>
  <c r="CY38" i="5" s="1"/>
  <c r="CZ38" i="3"/>
  <c r="CZ38" i="5" s="1"/>
  <c r="DA38" i="3"/>
  <c r="DA38" i="5" s="1"/>
  <c r="CP39" i="3"/>
  <c r="CP39" i="5" s="1"/>
  <c r="CQ39" i="3"/>
  <c r="CQ39" i="5" s="1"/>
  <c r="CR39" i="3"/>
  <c r="CR39" i="5" s="1"/>
  <c r="CS39" i="3"/>
  <c r="CS39" i="5" s="1"/>
  <c r="CT39" i="3"/>
  <c r="CT39" i="5" s="1"/>
  <c r="CU39" i="3"/>
  <c r="CU39" i="5" s="1"/>
  <c r="CV39" i="3"/>
  <c r="CV39" i="5" s="1"/>
  <c r="CW39" i="3"/>
  <c r="CW39" i="5" s="1"/>
  <c r="CX39" i="3"/>
  <c r="CX39" i="5" s="1"/>
  <c r="CY39" i="3"/>
  <c r="CY39" i="5" s="1"/>
  <c r="CZ39" i="3"/>
  <c r="CZ39" i="5" s="1"/>
  <c r="DA39" i="3"/>
  <c r="DA39" i="5" s="1"/>
  <c r="CP40" i="3"/>
  <c r="CP40" i="5" s="1"/>
  <c r="CQ40" i="3"/>
  <c r="CQ40" i="5" s="1"/>
  <c r="CR40" i="3"/>
  <c r="CR40" i="5" s="1"/>
  <c r="CS40" i="3"/>
  <c r="CS40" i="5" s="1"/>
  <c r="CT40" i="3"/>
  <c r="CT40" i="5" s="1"/>
  <c r="CU40" i="3"/>
  <c r="CU40" i="5" s="1"/>
  <c r="CV40" i="3"/>
  <c r="CV40" i="5" s="1"/>
  <c r="CW40" i="3"/>
  <c r="CW40" i="5" s="1"/>
  <c r="CX40" i="3"/>
  <c r="CX40" i="5" s="1"/>
  <c r="CY40" i="3"/>
  <c r="CY40" i="5" s="1"/>
  <c r="CZ40" i="3"/>
  <c r="CZ40" i="5" s="1"/>
  <c r="DA40" i="3"/>
  <c r="DA40" i="5" s="1"/>
  <c r="CP41" i="3"/>
  <c r="CP41" i="5" s="1"/>
  <c r="CQ41" i="3"/>
  <c r="CQ41" i="5" s="1"/>
  <c r="CR41" i="3"/>
  <c r="CR41" i="5" s="1"/>
  <c r="CS41" i="3"/>
  <c r="CS41" i="5" s="1"/>
  <c r="CT41" i="3"/>
  <c r="CT41" i="5" s="1"/>
  <c r="CU41" i="3"/>
  <c r="CU41" i="5" s="1"/>
  <c r="CV41" i="3"/>
  <c r="CV41" i="5" s="1"/>
  <c r="CW41" i="3"/>
  <c r="CW41" i="5" s="1"/>
  <c r="CX41" i="3"/>
  <c r="CX41" i="5" s="1"/>
  <c r="CY41" i="3"/>
  <c r="CY41" i="5" s="1"/>
  <c r="CZ41" i="3"/>
  <c r="CZ41" i="5" s="1"/>
  <c r="DA41" i="3"/>
  <c r="DA41" i="5" s="1"/>
  <c r="CP42" i="3"/>
  <c r="CP42" i="5" s="1"/>
  <c r="CQ42" i="3"/>
  <c r="CQ42" i="5" s="1"/>
  <c r="CR42" i="3"/>
  <c r="CR42" i="5" s="1"/>
  <c r="CS42" i="3"/>
  <c r="CS42" i="5" s="1"/>
  <c r="CT42" i="3"/>
  <c r="CT42" i="5" s="1"/>
  <c r="CU42" i="3"/>
  <c r="CU42" i="5" s="1"/>
  <c r="CV42" i="3"/>
  <c r="CV42" i="5" s="1"/>
  <c r="CW42" i="3"/>
  <c r="CW42" i="5" s="1"/>
  <c r="CX42" i="3"/>
  <c r="CX42" i="5" s="1"/>
  <c r="CY42" i="3"/>
  <c r="CY42" i="5" s="1"/>
  <c r="CZ42" i="3"/>
  <c r="CZ42" i="5" s="1"/>
  <c r="DA42" i="3"/>
  <c r="DA42" i="5" s="1"/>
  <c r="CP43" i="3"/>
  <c r="CP43" i="5" s="1"/>
  <c r="CQ43" i="3"/>
  <c r="CQ43" i="5" s="1"/>
  <c r="CR43" i="3"/>
  <c r="CR43" i="5" s="1"/>
  <c r="CS43" i="3"/>
  <c r="CS43" i="5" s="1"/>
  <c r="CT43" i="3"/>
  <c r="CT43" i="5" s="1"/>
  <c r="CU43" i="3"/>
  <c r="CU43" i="5" s="1"/>
  <c r="CV43" i="3"/>
  <c r="CV43" i="5" s="1"/>
  <c r="CW43" i="3"/>
  <c r="CW43" i="5" s="1"/>
  <c r="CX43" i="3"/>
  <c r="CX43" i="5" s="1"/>
  <c r="CY43" i="3"/>
  <c r="CY43" i="5" s="1"/>
  <c r="CZ43" i="3"/>
  <c r="CZ43" i="5" s="1"/>
  <c r="DA43" i="3"/>
  <c r="DA43" i="5" s="1"/>
  <c r="CP44" i="3"/>
  <c r="CP44" i="5" s="1"/>
  <c r="CQ44" i="3"/>
  <c r="CQ44" i="5" s="1"/>
  <c r="CR44" i="3"/>
  <c r="CR44" i="5" s="1"/>
  <c r="CS44" i="3"/>
  <c r="CS44" i="5" s="1"/>
  <c r="CT44" i="3"/>
  <c r="CT44" i="5" s="1"/>
  <c r="CU44" i="3"/>
  <c r="CU44" i="5" s="1"/>
  <c r="CV44" i="3"/>
  <c r="CV44" i="5" s="1"/>
  <c r="CW44" i="3"/>
  <c r="CW44" i="5" s="1"/>
  <c r="CX44" i="3"/>
  <c r="CX44" i="5" s="1"/>
  <c r="CY44" i="3"/>
  <c r="CY44" i="5" s="1"/>
  <c r="CZ44" i="3"/>
  <c r="CZ44" i="5" s="1"/>
  <c r="DA44" i="3"/>
  <c r="DA44" i="5" s="1"/>
  <c r="CN47" i="3" l="1"/>
  <c r="CN47" i="5" s="1"/>
  <c r="CH34" i="3"/>
  <c r="CH34" i="5" s="1"/>
  <c r="CK47" i="3"/>
  <c r="CK47" i="5" s="1"/>
  <c r="CH47" i="3"/>
  <c r="CH47" i="5" s="1"/>
  <c r="CM47" i="3"/>
  <c r="CM47" i="5" s="1"/>
  <c r="CJ34" i="3"/>
  <c r="CJ34" i="5" s="1"/>
  <c r="CJ46" i="3"/>
  <c r="CJ46" i="5" s="1"/>
  <c r="CI47" i="3"/>
  <c r="CI47" i="5" s="1"/>
  <c r="CL46" i="3"/>
  <c r="CL46" i="5" s="1"/>
  <c r="CL34" i="3"/>
  <c r="CL34" i="5" s="1"/>
  <c r="CP15" i="3"/>
  <c r="CP15" i="5" s="1"/>
  <c r="CQ15" i="3"/>
  <c r="CQ15" i="5" s="1"/>
  <c r="CR15" i="3"/>
  <c r="CR15" i="5" s="1"/>
  <c r="CS15" i="3"/>
  <c r="CS15" i="5" s="1"/>
  <c r="CT15" i="3"/>
  <c r="CT15" i="5" s="1"/>
  <c r="CU15" i="3"/>
  <c r="CU15" i="5" s="1"/>
  <c r="CV15" i="3"/>
  <c r="CV15" i="5" s="1"/>
  <c r="CW15" i="3"/>
  <c r="CW15" i="5" s="1"/>
  <c r="CX15" i="3"/>
  <c r="CX15" i="5" s="1"/>
  <c r="CY15" i="3"/>
  <c r="CY15" i="5" s="1"/>
  <c r="CZ15" i="3"/>
  <c r="CZ15" i="5" s="1"/>
  <c r="DA15" i="3"/>
  <c r="DA15" i="5" s="1"/>
  <c r="CP34" i="3"/>
  <c r="CP34" i="5" s="1"/>
  <c r="CQ34" i="3"/>
  <c r="CQ34" i="5" s="1"/>
  <c r="CR34" i="3"/>
  <c r="CR34" i="5" s="1"/>
  <c r="CS34" i="3"/>
  <c r="CS34" i="5" s="1"/>
  <c r="CT34" i="3"/>
  <c r="CT34" i="5" s="1"/>
  <c r="CU34" i="3"/>
  <c r="CU34" i="5" s="1"/>
  <c r="CV34" i="3"/>
  <c r="CV34" i="5" s="1"/>
  <c r="CW34" i="3"/>
  <c r="CW34" i="5" s="1"/>
  <c r="CX34" i="3"/>
  <c r="CX34" i="5" s="1"/>
  <c r="CY34" i="3"/>
  <c r="CY34" i="5" s="1"/>
  <c r="CZ34" i="3"/>
  <c r="CZ34" i="5" s="1"/>
  <c r="DA34" i="3"/>
  <c r="DA34" i="5" s="1"/>
  <c r="CP33" i="3"/>
  <c r="CP33" i="5" s="1"/>
  <c r="CQ33" i="3"/>
  <c r="CQ33" i="5" s="1"/>
  <c r="CR33" i="3"/>
  <c r="CR33" i="5" s="1"/>
  <c r="CS33" i="3"/>
  <c r="CS33" i="5" s="1"/>
  <c r="CT33" i="3"/>
  <c r="CT33" i="5" s="1"/>
  <c r="CU33" i="3"/>
  <c r="CU33" i="5" s="1"/>
  <c r="CV33" i="3"/>
  <c r="CV33" i="5" s="1"/>
  <c r="CW33" i="3"/>
  <c r="CW33" i="5" s="1"/>
  <c r="CX33" i="3"/>
  <c r="CX33" i="5" s="1"/>
  <c r="CY33" i="3"/>
  <c r="CY33" i="5" s="1"/>
  <c r="CZ33" i="3"/>
  <c r="CZ33" i="5" s="1"/>
  <c r="DA33" i="3"/>
  <c r="DA33" i="5" s="1"/>
  <c r="CP18" i="3"/>
  <c r="CP18" i="5" s="1"/>
  <c r="CQ18" i="3"/>
  <c r="CQ18" i="5" s="1"/>
  <c r="CR18" i="3"/>
  <c r="CR18" i="5" s="1"/>
  <c r="CS18" i="3"/>
  <c r="CS18" i="5" s="1"/>
  <c r="CT18" i="3"/>
  <c r="CT18" i="5" s="1"/>
  <c r="CU18" i="3"/>
  <c r="CU18" i="5" s="1"/>
  <c r="CV18" i="3"/>
  <c r="CV18" i="5" s="1"/>
  <c r="CW18" i="3"/>
  <c r="CW18" i="5" s="1"/>
  <c r="CX18" i="3"/>
  <c r="CX18" i="5" s="1"/>
  <c r="CY18" i="3"/>
  <c r="CY18" i="5" s="1"/>
  <c r="CZ18" i="3"/>
  <c r="CZ18" i="5" s="1"/>
  <c r="DA18" i="3"/>
  <c r="DA18" i="5" s="1"/>
  <c r="CP19" i="3"/>
  <c r="CP19" i="5" s="1"/>
  <c r="CQ19" i="3"/>
  <c r="CQ19" i="5" s="1"/>
  <c r="CR19" i="3"/>
  <c r="CR19" i="5" s="1"/>
  <c r="CS19" i="3"/>
  <c r="CS19" i="5" s="1"/>
  <c r="CT19" i="3"/>
  <c r="CT19" i="5" s="1"/>
  <c r="CU19" i="3"/>
  <c r="CU19" i="5" s="1"/>
  <c r="CV19" i="3"/>
  <c r="CV19" i="5" s="1"/>
  <c r="CW19" i="3"/>
  <c r="CW19" i="5" s="1"/>
  <c r="CX19" i="3"/>
  <c r="CX19" i="5" s="1"/>
  <c r="CY19" i="3"/>
  <c r="CY19" i="5" s="1"/>
  <c r="CZ19" i="3"/>
  <c r="CZ19" i="5" s="1"/>
  <c r="DA19" i="3"/>
  <c r="DA19" i="5" s="1"/>
  <c r="CP20" i="3"/>
  <c r="CP20" i="5" s="1"/>
  <c r="CQ20" i="3"/>
  <c r="CQ20" i="5" s="1"/>
  <c r="CR20" i="3"/>
  <c r="CR20" i="5" s="1"/>
  <c r="CS20" i="3"/>
  <c r="CS20" i="5" s="1"/>
  <c r="CT20" i="3"/>
  <c r="CT20" i="5" s="1"/>
  <c r="CU20" i="3"/>
  <c r="CU20" i="5" s="1"/>
  <c r="CV20" i="3"/>
  <c r="CV20" i="5" s="1"/>
  <c r="CW20" i="3"/>
  <c r="CW20" i="5" s="1"/>
  <c r="CX20" i="3"/>
  <c r="CX20" i="5" s="1"/>
  <c r="CY20" i="3"/>
  <c r="CY20" i="5" s="1"/>
  <c r="CZ20" i="3"/>
  <c r="CZ20" i="5" s="1"/>
  <c r="DA20" i="3"/>
  <c r="DA20" i="5" s="1"/>
  <c r="CP21" i="3"/>
  <c r="CP21" i="5" s="1"/>
  <c r="CQ21" i="3"/>
  <c r="CQ21" i="5" s="1"/>
  <c r="CR21" i="3"/>
  <c r="CR21" i="5" s="1"/>
  <c r="CS21" i="3"/>
  <c r="CS21" i="5" s="1"/>
  <c r="CT21" i="3"/>
  <c r="CT21" i="5" s="1"/>
  <c r="CU21" i="3"/>
  <c r="CU21" i="5" s="1"/>
  <c r="CV21" i="3"/>
  <c r="CV21" i="5" s="1"/>
  <c r="CW21" i="3"/>
  <c r="CW21" i="5" s="1"/>
  <c r="CX21" i="3"/>
  <c r="CX21" i="5" s="1"/>
  <c r="CY21" i="3"/>
  <c r="CY21" i="5" s="1"/>
  <c r="CZ21" i="3"/>
  <c r="CZ21" i="5" s="1"/>
  <c r="DA21" i="3"/>
  <c r="DA21" i="5" s="1"/>
  <c r="CP22" i="3"/>
  <c r="CP22" i="5" s="1"/>
  <c r="CQ22" i="3"/>
  <c r="CQ22" i="5" s="1"/>
  <c r="CR22" i="3"/>
  <c r="CR22" i="5" s="1"/>
  <c r="CS22" i="3"/>
  <c r="CS22" i="5" s="1"/>
  <c r="CT22" i="3"/>
  <c r="CT22" i="5" s="1"/>
  <c r="CU22" i="3"/>
  <c r="CU22" i="5" s="1"/>
  <c r="CV22" i="3"/>
  <c r="CV22" i="5" s="1"/>
  <c r="CW22" i="3"/>
  <c r="CW22" i="5" s="1"/>
  <c r="CX22" i="3"/>
  <c r="CX22" i="5" s="1"/>
  <c r="CY22" i="3"/>
  <c r="CY22" i="5" s="1"/>
  <c r="CZ22" i="3"/>
  <c r="CZ22" i="5" s="1"/>
  <c r="DA22" i="3"/>
  <c r="DA22" i="5" s="1"/>
  <c r="CP23" i="3"/>
  <c r="CP23" i="5" s="1"/>
  <c r="CQ23" i="3"/>
  <c r="CQ23" i="5" s="1"/>
  <c r="CR23" i="3"/>
  <c r="CR23" i="5" s="1"/>
  <c r="CS23" i="3"/>
  <c r="CS23" i="5" s="1"/>
  <c r="CT23" i="3"/>
  <c r="CT23" i="5" s="1"/>
  <c r="CU23" i="3"/>
  <c r="CU23" i="5" s="1"/>
  <c r="CV23" i="3"/>
  <c r="CV23" i="5" s="1"/>
  <c r="CW23" i="3"/>
  <c r="CW23" i="5" s="1"/>
  <c r="CX23" i="3"/>
  <c r="CX23" i="5" s="1"/>
  <c r="CY23" i="3"/>
  <c r="CY23" i="5" s="1"/>
  <c r="CZ23" i="3"/>
  <c r="CZ23" i="5" s="1"/>
  <c r="DA23" i="3"/>
  <c r="DA23" i="5" s="1"/>
  <c r="CP24" i="3"/>
  <c r="CP24" i="5" s="1"/>
  <c r="CQ24" i="3"/>
  <c r="CQ24" i="5" s="1"/>
  <c r="CR24" i="3"/>
  <c r="CR24" i="5" s="1"/>
  <c r="CS24" i="3"/>
  <c r="CS24" i="5" s="1"/>
  <c r="CT24" i="3"/>
  <c r="CT24" i="5" s="1"/>
  <c r="CU24" i="3"/>
  <c r="CU24" i="5" s="1"/>
  <c r="CV24" i="3"/>
  <c r="CV24" i="5" s="1"/>
  <c r="CW24" i="3"/>
  <c r="CW24" i="5" s="1"/>
  <c r="CX24" i="3"/>
  <c r="CX24" i="5" s="1"/>
  <c r="CY24" i="3"/>
  <c r="CY24" i="5" s="1"/>
  <c r="CZ24" i="3"/>
  <c r="CZ24" i="5" s="1"/>
  <c r="DA24" i="3"/>
  <c r="DA24" i="5" s="1"/>
  <c r="CP25" i="3"/>
  <c r="CP25" i="5" s="1"/>
  <c r="CQ25" i="3"/>
  <c r="CQ25" i="5" s="1"/>
  <c r="CR25" i="3"/>
  <c r="CR25" i="5" s="1"/>
  <c r="CS25" i="3"/>
  <c r="CS25" i="5" s="1"/>
  <c r="CT25" i="3"/>
  <c r="CT25" i="5" s="1"/>
  <c r="CU25" i="3"/>
  <c r="CU25" i="5" s="1"/>
  <c r="CV25" i="3"/>
  <c r="CV25" i="5" s="1"/>
  <c r="CW25" i="3"/>
  <c r="CW25" i="5" s="1"/>
  <c r="CX25" i="3"/>
  <c r="CX25" i="5" s="1"/>
  <c r="CY25" i="3"/>
  <c r="CY25" i="5" s="1"/>
  <c r="CZ25" i="3"/>
  <c r="CZ25" i="5" s="1"/>
  <c r="DA25" i="3"/>
  <c r="DA25" i="5" s="1"/>
  <c r="CP26" i="3"/>
  <c r="CP26" i="5" s="1"/>
  <c r="CQ26" i="3"/>
  <c r="CQ26" i="5" s="1"/>
  <c r="CR26" i="3"/>
  <c r="CR26" i="5" s="1"/>
  <c r="CS26" i="3"/>
  <c r="CS26" i="5" s="1"/>
  <c r="CT26" i="3"/>
  <c r="CT26" i="5" s="1"/>
  <c r="CU26" i="3"/>
  <c r="CU26" i="5" s="1"/>
  <c r="CV26" i="3"/>
  <c r="CV26" i="5" s="1"/>
  <c r="CW26" i="3"/>
  <c r="CW26" i="5" s="1"/>
  <c r="CX26" i="3"/>
  <c r="CX26" i="5" s="1"/>
  <c r="CY26" i="3"/>
  <c r="CY26" i="5" s="1"/>
  <c r="CZ26" i="3"/>
  <c r="CZ26" i="5" s="1"/>
  <c r="DA26" i="3"/>
  <c r="DA26" i="5" s="1"/>
  <c r="CP27" i="3"/>
  <c r="CP27" i="5" s="1"/>
  <c r="CQ27" i="3"/>
  <c r="CQ27" i="5" s="1"/>
  <c r="CR27" i="3"/>
  <c r="CR27" i="5" s="1"/>
  <c r="CS27" i="3"/>
  <c r="CS27" i="5" s="1"/>
  <c r="CT27" i="3"/>
  <c r="CT27" i="5" s="1"/>
  <c r="CU27" i="3"/>
  <c r="CU27" i="5" s="1"/>
  <c r="CV27" i="3"/>
  <c r="CV27" i="5" s="1"/>
  <c r="CW27" i="3"/>
  <c r="CW27" i="5" s="1"/>
  <c r="CX27" i="3"/>
  <c r="CX27" i="5" s="1"/>
  <c r="CY27" i="3"/>
  <c r="CY27" i="5" s="1"/>
  <c r="CZ27" i="3"/>
  <c r="CZ27" i="5" s="1"/>
  <c r="DA27" i="3"/>
  <c r="DA27" i="5" s="1"/>
  <c r="CP28" i="3"/>
  <c r="CP28" i="5" s="1"/>
  <c r="CQ28" i="3"/>
  <c r="CQ28" i="5" s="1"/>
  <c r="CR28" i="3"/>
  <c r="CR28" i="5" s="1"/>
  <c r="CS28" i="3"/>
  <c r="CS28" i="5" s="1"/>
  <c r="CT28" i="3"/>
  <c r="CT28" i="5" s="1"/>
  <c r="CU28" i="3"/>
  <c r="CU28" i="5" s="1"/>
  <c r="CV28" i="3"/>
  <c r="CV28" i="5" s="1"/>
  <c r="CW28" i="3"/>
  <c r="CW28" i="5" s="1"/>
  <c r="CX28" i="3"/>
  <c r="CX28" i="5" s="1"/>
  <c r="CY28" i="3"/>
  <c r="CY28" i="5" s="1"/>
  <c r="CZ28" i="3"/>
  <c r="CZ28" i="5" s="1"/>
  <c r="DA28" i="3"/>
  <c r="DA28" i="5" s="1"/>
  <c r="CP29" i="3"/>
  <c r="CP29" i="5" s="1"/>
  <c r="CQ29" i="3"/>
  <c r="CQ29" i="5" s="1"/>
  <c r="CR29" i="3"/>
  <c r="CR29" i="5" s="1"/>
  <c r="CS29" i="3"/>
  <c r="CS29" i="5" s="1"/>
  <c r="CT29" i="3"/>
  <c r="CT29" i="5" s="1"/>
  <c r="CU29" i="3"/>
  <c r="CU29" i="5" s="1"/>
  <c r="CV29" i="3"/>
  <c r="CV29" i="5" s="1"/>
  <c r="CW29" i="3"/>
  <c r="CW29" i="5" s="1"/>
  <c r="CX29" i="3"/>
  <c r="CX29" i="5" s="1"/>
  <c r="CY29" i="3"/>
  <c r="CY29" i="5" s="1"/>
  <c r="CZ29" i="3"/>
  <c r="CZ29" i="5" s="1"/>
  <c r="DA29" i="3"/>
  <c r="DA29" i="5" s="1"/>
  <c r="CP30" i="3"/>
  <c r="CP30" i="5" s="1"/>
  <c r="CQ30" i="3"/>
  <c r="CQ30" i="5" s="1"/>
  <c r="CR30" i="3"/>
  <c r="CR30" i="5" s="1"/>
  <c r="CS30" i="3"/>
  <c r="CS30" i="5" s="1"/>
  <c r="CT30" i="3"/>
  <c r="CT30" i="5" s="1"/>
  <c r="CU30" i="3"/>
  <c r="CU30" i="5" s="1"/>
  <c r="CV30" i="3"/>
  <c r="CV30" i="5" s="1"/>
  <c r="CW30" i="3"/>
  <c r="CW30" i="5" s="1"/>
  <c r="CX30" i="3"/>
  <c r="CX30" i="5" s="1"/>
  <c r="CY30" i="3"/>
  <c r="CY30" i="5" s="1"/>
  <c r="CZ30" i="3"/>
  <c r="CZ30" i="5" s="1"/>
  <c r="DA30" i="3"/>
  <c r="DA30" i="5" s="1"/>
  <c r="CP31" i="3"/>
  <c r="CP31" i="5" s="1"/>
  <c r="CQ31" i="3"/>
  <c r="CQ31" i="5" s="1"/>
  <c r="CR31" i="3"/>
  <c r="CR31" i="5" s="1"/>
  <c r="CS31" i="3"/>
  <c r="CS31" i="5" s="1"/>
  <c r="CT31" i="3"/>
  <c r="CT31" i="5" s="1"/>
  <c r="CU31" i="3"/>
  <c r="CU31" i="5" s="1"/>
  <c r="CV31" i="3"/>
  <c r="CV31" i="5" s="1"/>
  <c r="CW31" i="3"/>
  <c r="CW31" i="5" s="1"/>
  <c r="CX31" i="3"/>
  <c r="CX31" i="5" s="1"/>
  <c r="CY31" i="3"/>
  <c r="CY31" i="5" s="1"/>
  <c r="CZ31" i="3"/>
  <c r="CZ31" i="5" s="1"/>
  <c r="DA31" i="3"/>
  <c r="DA31" i="5" s="1"/>
  <c r="CP6" i="3"/>
  <c r="CP6" i="5" s="1"/>
  <c r="CQ6" i="3"/>
  <c r="CQ6" i="5" s="1"/>
  <c r="CR6" i="3"/>
  <c r="CR6" i="5" s="1"/>
  <c r="CS6" i="3"/>
  <c r="CS6" i="5" s="1"/>
  <c r="CT6" i="3"/>
  <c r="CT6" i="5" s="1"/>
  <c r="CU6" i="3"/>
  <c r="CU6" i="5" s="1"/>
  <c r="CV6" i="3"/>
  <c r="CV6" i="5" s="1"/>
  <c r="CW6" i="3"/>
  <c r="CW6" i="5" s="1"/>
  <c r="CX6" i="3"/>
  <c r="CX6" i="5" s="1"/>
  <c r="CY6" i="3"/>
  <c r="CY6" i="5" s="1"/>
  <c r="CZ6" i="3"/>
  <c r="CZ6" i="5" s="1"/>
  <c r="DA6" i="3"/>
  <c r="DA6" i="5" s="1"/>
  <c r="CP7" i="3"/>
  <c r="CP7" i="5" s="1"/>
  <c r="CQ7" i="3"/>
  <c r="CQ7" i="5" s="1"/>
  <c r="CR7" i="3"/>
  <c r="CR7" i="5" s="1"/>
  <c r="CS7" i="3"/>
  <c r="CS7" i="5" s="1"/>
  <c r="CT7" i="3"/>
  <c r="CT7" i="5" s="1"/>
  <c r="CU7" i="3"/>
  <c r="CU7" i="5" s="1"/>
  <c r="CV7" i="3"/>
  <c r="CV7" i="5" s="1"/>
  <c r="CW7" i="3"/>
  <c r="CW7" i="5" s="1"/>
  <c r="CX7" i="3"/>
  <c r="CX7" i="5" s="1"/>
  <c r="CY7" i="3"/>
  <c r="CY7" i="5" s="1"/>
  <c r="CZ7" i="3"/>
  <c r="CZ7" i="5" s="1"/>
  <c r="DA7" i="3"/>
  <c r="DA7" i="5" s="1"/>
  <c r="CP8" i="3"/>
  <c r="CP8" i="5" s="1"/>
  <c r="CQ8" i="3"/>
  <c r="CQ8" i="5" s="1"/>
  <c r="CR8" i="3"/>
  <c r="CR8" i="5" s="1"/>
  <c r="CS8" i="3"/>
  <c r="CS8" i="5" s="1"/>
  <c r="CT8" i="3"/>
  <c r="CT8" i="5" s="1"/>
  <c r="CU8" i="3"/>
  <c r="CU8" i="5" s="1"/>
  <c r="CV8" i="3"/>
  <c r="CV8" i="5" s="1"/>
  <c r="CW8" i="3"/>
  <c r="CW8" i="5" s="1"/>
  <c r="CX8" i="3"/>
  <c r="CX8" i="5" s="1"/>
  <c r="CY8" i="3"/>
  <c r="CY8" i="5" s="1"/>
  <c r="CZ8" i="3"/>
  <c r="CZ8" i="5" s="1"/>
  <c r="DA8" i="3"/>
  <c r="DA8" i="5" s="1"/>
  <c r="CP9" i="3"/>
  <c r="CP9" i="5" s="1"/>
  <c r="CQ9" i="3"/>
  <c r="CQ9" i="5" s="1"/>
  <c r="CR9" i="3"/>
  <c r="CR9" i="5" s="1"/>
  <c r="CS9" i="3"/>
  <c r="CS9" i="5" s="1"/>
  <c r="CT9" i="3"/>
  <c r="CT9" i="5" s="1"/>
  <c r="CU9" i="3"/>
  <c r="CU9" i="5" s="1"/>
  <c r="CV9" i="3"/>
  <c r="CV9" i="5" s="1"/>
  <c r="CW9" i="3"/>
  <c r="CW9" i="5" s="1"/>
  <c r="CX9" i="3"/>
  <c r="CX9" i="5" s="1"/>
  <c r="CY9" i="3"/>
  <c r="CY9" i="5" s="1"/>
  <c r="CZ9" i="3"/>
  <c r="CZ9" i="5" s="1"/>
  <c r="DA9" i="3"/>
  <c r="DA9" i="5" s="1"/>
  <c r="CP10" i="3"/>
  <c r="CP10" i="5" s="1"/>
  <c r="CQ10" i="3"/>
  <c r="CQ10" i="5" s="1"/>
  <c r="CR10" i="3"/>
  <c r="CR10" i="5" s="1"/>
  <c r="CS10" i="3"/>
  <c r="CS10" i="5" s="1"/>
  <c r="CT10" i="3"/>
  <c r="CT10" i="5" s="1"/>
  <c r="CU10" i="3"/>
  <c r="CU10" i="5" s="1"/>
  <c r="CV10" i="3"/>
  <c r="CV10" i="5" s="1"/>
  <c r="CW10" i="3"/>
  <c r="CW10" i="5" s="1"/>
  <c r="CX10" i="3"/>
  <c r="CX10" i="5" s="1"/>
  <c r="CY10" i="3"/>
  <c r="CY10" i="5" s="1"/>
  <c r="CZ10" i="3"/>
  <c r="CZ10" i="5" s="1"/>
  <c r="DA10" i="3"/>
  <c r="DA10" i="5" s="1"/>
  <c r="CP11" i="3"/>
  <c r="CP11" i="5" s="1"/>
  <c r="CQ11" i="3"/>
  <c r="CQ11" i="5" s="1"/>
  <c r="CR11" i="3"/>
  <c r="CR11" i="5" s="1"/>
  <c r="CS11" i="3"/>
  <c r="CS11" i="5" s="1"/>
  <c r="CT11" i="3"/>
  <c r="CT11" i="5" s="1"/>
  <c r="CU11" i="3"/>
  <c r="CU11" i="5" s="1"/>
  <c r="CV11" i="3"/>
  <c r="CV11" i="5" s="1"/>
  <c r="CW11" i="3"/>
  <c r="CW11" i="5" s="1"/>
  <c r="CX11" i="3"/>
  <c r="CX11" i="5" s="1"/>
  <c r="CY11" i="3"/>
  <c r="CY11" i="5" s="1"/>
  <c r="CZ11" i="3"/>
  <c r="CZ11" i="5" s="1"/>
  <c r="DA11" i="3"/>
  <c r="DA11" i="5" s="1"/>
  <c r="CP12" i="3"/>
  <c r="CP12" i="5" s="1"/>
  <c r="CQ12" i="3"/>
  <c r="CQ12" i="5" s="1"/>
  <c r="CR12" i="3"/>
  <c r="CR12" i="5" s="1"/>
  <c r="CS12" i="3"/>
  <c r="CS12" i="5" s="1"/>
  <c r="CT12" i="3"/>
  <c r="CT12" i="5" s="1"/>
  <c r="CU12" i="3"/>
  <c r="CU12" i="5" s="1"/>
  <c r="CV12" i="3"/>
  <c r="CV12" i="5" s="1"/>
  <c r="CW12" i="3"/>
  <c r="CW12" i="5" s="1"/>
  <c r="CX12" i="3"/>
  <c r="CX12" i="5" s="1"/>
  <c r="CY12" i="3"/>
  <c r="CY12" i="5" s="1"/>
  <c r="CZ12" i="3"/>
  <c r="CZ12" i="5" s="1"/>
  <c r="DA12" i="3"/>
  <c r="DA12" i="5" s="1"/>
  <c r="CP13" i="3"/>
  <c r="CP13" i="5" s="1"/>
  <c r="CQ13" i="3"/>
  <c r="CQ13" i="5" s="1"/>
  <c r="CR13" i="3"/>
  <c r="CR13" i="5" s="1"/>
  <c r="CS13" i="3"/>
  <c r="CS13" i="5" s="1"/>
  <c r="CT13" i="3"/>
  <c r="CT13" i="5" s="1"/>
  <c r="CU13" i="3"/>
  <c r="CU13" i="5" s="1"/>
  <c r="CV13" i="3"/>
  <c r="CV13" i="5" s="1"/>
  <c r="CW13" i="3"/>
  <c r="CW13" i="5" s="1"/>
  <c r="CX13" i="3"/>
  <c r="CX13" i="5" s="1"/>
  <c r="CY13" i="3"/>
  <c r="CY13" i="5" s="1"/>
  <c r="CZ13" i="3"/>
  <c r="CZ13" i="5" s="1"/>
  <c r="DA13" i="3"/>
  <c r="DA13" i="5" s="1"/>
  <c r="CP14" i="3"/>
  <c r="CP14" i="5" s="1"/>
  <c r="CQ14" i="3"/>
  <c r="CQ14" i="5" s="1"/>
  <c r="CR14" i="3"/>
  <c r="CR14" i="5" s="1"/>
  <c r="CS14" i="3"/>
  <c r="CS14" i="5" s="1"/>
  <c r="CT14" i="3"/>
  <c r="CT14" i="5" s="1"/>
  <c r="CU14" i="3"/>
  <c r="CU14" i="5" s="1"/>
  <c r="CV14" i="3"/>
  <c r="CV14" i="5" s="1"/>
  <c r="CW14" i="3"/>
  <c r="CW14" i="5" s="1"/>
  <c r="CX14" i="3"/>
  <c r="CX14" i="5" s="1"/>
  <c r="CY14" i="3"/>
  <c r="CY14" i="5" s="1"/>
  <c r="CZ14" i="3"/>
  <c r="CZ14" i="5" s="1"/>
  <c r="DA14" i="3"/>
  <c r="DA14" i="5" s="1"/>
  <c r="CP16" i="3"/>
  <c r="CP16" i="5" s="1"/>
  <c r="CQ16" i="3"/>
  <c r="CQ16" i="5" s="1"/>
  <c r="CR16" i="3"/>
  <c r="CR16" i="5" s="1"/>
  <c r="CS16" i="3"/>
  <c r="CS16" i="5" s="1"/>
  <c r="CT16" i="3"/>
  <c r="CT16" i="5" s="1"/>
  <c r="CU16" i="3"/>
  <c r="CU16" i="5" s="1"/>
  <c r="CV16" i="3"/>
  <c r="CV16" i="5" s="1"/>
  <c r="CW16" i="3"/>
  <c r="CW16" i="5" s="1"/>
  <c r="CX16" i="3"/>
  <c r="CX16" i="5" s="1"/>
  <c r="CY16" i="3"/>
  <c r="CY16" i="5" s="1"/>
  <c r="CZ16" i="3"/>
  <c r="CZ16" i="5" s="1"/>
  <c r="DA16" i="3"/>
  <c r="DA16" i="5" s="1"/>
  <c r="CL47" i="3" l="1"/>
  <c r="CL47" i="5" s="1"/>
  <c r="CJ47" i="3"/>
  <c r="CJ47" i="5" s="1"/>
  <c r="BQ44" i="5"/>
  <c r="BQ43" i="5" s="1"/>
  <c r="BQ42" i="5" s="1"/>
  <c r="BQ41" i="5" s="1"/>
  <c r="BQ40" i="5" s="1"/>
  <c r="BQ39" i="5" s="1"/>
  <c r="BQ38" i="5" s="1"/>
  <c r="BQ37" i="5" s="1"/>
  <c r="BQ36" i="5" s="1"/>
  <c r="BU44" i="5"/>
  <c r="BU43" i="5" s="1"/>
  <c r="BU42" i="5" s="1"/>
  <c r="BU41" i="5" s="1"/>
  <c r="BU40" i="5" s="1"/>
  <c r="BU39" i="5" s="1"/>
  <c r="BU38" i="5" s="1"/>
  <c r="BU37" i="5" s="1"/>
  <c r="BU36" i="5" s="1"/>
  <c r="BY44" i="5"/>
  <c r="BY43" i="5" s="1"/>
  <c r="BY42" i="5" s="1"/>
  <c r="BY41" i="5" s="1"/>
  <c r="BY40" i="5" s="1"/>
  <c r="BY39" i="5" s="1"/>
  <c r="BY38" i="5" s="1"/>
  <c r="BY37" i="5" s="1"/>
  <c r="BY36" i="5" s="1"/>
  <c r="BP44" i="5"/>
  <c r="BP43" i="5" s="1"/>
  <c r="BP42" i="5" s="1"/>
  <c r="BP41" i="5" s="1"/>
  <c r="BP40" i="5" s="1"/>
  <c r="BP39" i="5" s="1"/>
  <c r="BP38" i="5" s="1"/>
  <c r="BP37" i="5" s="1"/>
  <c r="BP36" i="5" s="1"/>
  <c r="BT44" i="5"/>
  <c r="BT43" i="5" s="1"/>
  <c r="BT42" i="5" s="1"/>
  <c r="BT41" i="5" s="1"/>
  <c r="BT40" i="5" s="1"/>
  <c r="BT39" i="5" s="1"/>
  <c r="BT38" i="5" s="1"/>
  <c r="BT37" i="5" s="1"/>
  <c r="BT36" i="5" s="1"/>
  <c r="BX44" i="5"/>
  <c r="BX43" i="5" s="1"/>
  <c r="BX42" i="5" s="1"/>
  <c r="BX41" i="5" s="1"/>
  <c r="BX40" i="5" s="1"/>
  <c r="BX39" i="5" s="1"/>
  <c r="BX38" i="5" s="1"/>
  <c r="BX37" i="5" s="1"/>
  <c r="BX36" i="5" s="1"/>
  <c r="BS44" i="5"/>
  <c r="BS43" i="5" s="1"/>
  <c r="BS42" i="5" s="1"/>
  <c r="BS41" i="5" s="1"/>
  <c r="BS40" i="5" s="1"/>
  <c r="BS39" i="5" s="1"/>
  <c r="BS38" i="5" s="1"/>
  <c r="BS37" i="5" s="1"/>
  <c r="BS36" i="5" s="1"/>
  <c r="BW44" i="5"/>
  <c r="BW43" i="5" s="1"/>
  <c r="BW42" i="5" s="1"/>
  <c r="BW41" i="5" s="1"/>
  <c r="BW40" i="5" s="1"/>
  <c r="BW39" i="5" s="1"/>
  <c r="BW38" i="5" s="1"/>
  <c r="BW37" i="5" s="1"/>
  <c r="BW36" i="5" s="1"/>
  <c r="CA44" i="5"/>
  <c r="CA43" i="5" s="1"/>
  <c r="CA42" i="5" s="1"/>
  <c r="CA41" i="5" s="1"/>
  <c r="CA40" i="5" s="1"/>
  <c r="CA39" i="5" s="1"/>
  <c r="CA38" i="5" s="1"/>
  <c r="CA37" i="5" s="1"/>
  <c r="CA36" i="5" s="1"/>
  <c r="BR44" i="5"/>
  <c r="BR43" i="5" s="1"/>
  <c r="BR42" i="5" s="1"/>
  <c r="BR41" i="5" s="1"/>
  <c r="BR40" i="5" s="1"/>
  <c r="BR39" i="5" s="1"/>
  <c r="BR38" i="5" s="1"/>
  <c r="BR37" i="5" s="1"/>
  <c r="BR36" i="5" s="1"/>
  <c r="BV44" i="5"/>
  <c r="BV43" i="5" s="1"/>
  <c r="BV42" i="5" s="1"/>
  <c r="BV41" i="5" s="1"/>
  <c r="BV40" i="5" s="1"/>
  <c r="BV39" i="5" s="1"/>
  <c r="BV38" i="5" s="1"/>
  <c r="BV37" i="5" s="1"/>
  <c r="BV36" i="5" s="1"/>
  <c r="BZ44" i="5"/>
  <c r="BZ43" i="5" s="1"/>
  <c r="BZ42" i="5" s="1"/>
  <c r="BZ41" i="5" s="1"/>
  <c r="BZ40" i="5" s="1"/>
  <c r="BZ39" i="5" s="1"/>
  <c r="BZ38" i="5" s="1"/>
  <c r="BZ37" i="5" s="1"/>
  <c r="BZ36" i="5" s="1"/>
</calcChain>
</file>

<file path=xl/sharedStrings.xml><?xml version="1.0" encoding="utf-8"?>
<sst xmlns="http://schemas.openxmlformats.org/spreadsheetml/2006/main" count="391" uniqueCount="73">
  <si>
    <t>1.Порески приходи</t>
  </si>
  <si>
    <t xml:space="preserve">  Порез на доходак грађана</t>
  </si>
  <si>
    <t xml:space="preserve">  Порез на добит предузећа</t>
  </si>
  <si>
    <t xml:space="preserve">  Порез на додату вредност</t>
  </si>
  <si>
    <t xml:space="preserve">  Акцизе</t>
  </si>
  <si>
    <t xml:space="preserve">  Царине</t>
  </si>
  <si>
    <t xml:space="preserve">  Остали порески приходи</t>
  </si>
  <si>
    <t>2.Непорески приходи</t>
  </si>
  <si>
    <t>1.Текући расходи</t>
  </si>
  <si>
    <t xml:space="preserve">  Расходи за запослене</t>
  </si>
  <si>
    <t xml:space="preserve">  Расходи за куповину роба и услуга</t>
  </si>
  <si>
    <t xml:space="preserve">  Расходи по основу отплате камата</t>
  </si>
  <si>
    <t xml:space="preserve">  Субвенције</t>
  </si>
  <si>
    <t xml:space="preserve">  Дотације међународним организацијама</t>
  </si>
  <si>
    <t xml:space="preserve">  Трансфери осталим нивоима власти</t>
  </si>
  <si>
    <t xml:space="preserve">  Трансфери организацијама обавезног социјалног осигурања</t>
  </si>
  <si>
    <t xml:space="preserve">  Социјална заштита из буџета</t>
  </si>
  <si>
    <t xml:space="preserve">  Остали текући расходи</t>
  </si>
  <si>
    <t>Примања и издаци буџета</t>
  </si>
  <si>
    <t>3. Набавка финансијске имовине</t>
  </si>
  <si>
    <t>3. Донације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</si>
  <si>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</si>
  <si>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</si>
  <si>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</si>
  <si>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</si>
  <si>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</si>
  <si>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</si>
  <si>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</si>
  <si>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</si>
  <si>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</si>
  <si>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</si>
  <si>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</si>
  <si>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</si>
  <si>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2014</t>
  </si>
  <si>
    <t>3. Буџетски кредити</t>
  </si>
  <si>
    <t>Финансирање</t>
  </si>
  <si>
    <t>1. Приходи од приватизације</t>
  </si>
  <si>
    <t>2. Примања по основу отплате датих кредита</t>
  </si>
  <si>
    <t>3. Домаће финансирање</t>
  </si>
  <si>
    <t>4. Инострано финансирање</t>
  </si>
  <si>
    <t>1. Отплата главнице домаћим кредиторима</t>
  </si>
  <si>
    <t>2. Отплата главнице страним кредиторима</t>
  </si>
  <si>
    <t>2. Капитални расходи</t>
  </si>
  <si>
    <t>I УКУПНИ ПРИХОДИ</t>
  </si>
  <si>
    <t>II УКУПНИ РАСХОДИ</t>
  </si>
  <si>
    <t>IV ПРИМАРНИ СУФИЦИТ / ДЕФИЦИТ</t>
  </si>
  <si>
    <t>V ПРИМАЊА</t>
  </si>
  <si>
    <t>VI ИЗДАЦИ</t>
  </si>
  <si>
    <t>VII ПРОМЕНА СТАЊА НА РАЧУНУ (III + V - VI)</t>
  </si>
  <si>
    <t>од чега: наплаћене камате</t>
  </si>
  <si>
    <t>VIII НЕТО ФИНАНСИРАЊЕ (V - VI - VII = - III)</t>
  </si>
  <si>
    <t>* Износ не укључује активиране гаранције ЈП Путеви Србије, које су укључене у отплату страног дуга</t>
  </si>
  <si>
    <t>4. Активиране гаранције*</t>
  </si>
  <si>
    <t>** На позицији ''субвенције'' укључено преузимање дуга ЈП Србијагас у износу од 23,4 млрд, као и пољопривредне субвенције у износу од 10,1 млрд, док је на позицији ''социјална заштита из буџета'' укључен дуг према војним пензионерима у износу од 10 млрд. Укупан износ преузетог дуга по овом основу укључен на позицији ''домаће финансирање''.</t>
  </si>
  <si>
    <t>2015**</t>
  </si>
  <si>
    <t>III ФИСКАЛНИ СУФИЦИТ/ДЕФИЦИТ (I - II)</t>
  </si>
  <si>
    <t>децембар***</t>
  </si>
  <si>
    <t>*** На позицији ''субвенције'' укључено преузимање дуга ХИП Петрохемија у износу од 13 млрд, за исти износ коригована ''промена стања на рачуну''</t>
  </si>
  <si>
    <t>Табела 2. Примања и издаци буџета Републике Србије од 2008. до 2017. године, према Закону о буџету</t>
  </si>
  <si>
    <t>у мил. динара</t>
  </si>
  <si>
    <t>2016***</t>
  </si>
  <si>
    <t>2017</t>
  </si>
  <si>
    <t>* Износ не укључује активиране гаранције ЈП "Путеви Србије", које су укључене у отплату страног дуга</t>
  </si>
  <si>
    <t>** На позицији ''субвенције'' укључено преузимање дуга ЈП "Србијагас" у износу од 23,4 млрд, као и пољопривредне субвенције у износу од 10,1 млрд, док је на позицији ''социјална заштита из буџета'' укључен дуг према војним пензионерима у износу од 10 млрд. Укупан износ преузетог дуга по овом основу укључен на позицији ''домаће финансирање''.</t>
  </si>
  <si>
    <t>*** На позицији ''субвенције'' укључено преузимање дуга ХИП Петрохемија а.д. у износу од 13 млрд, за исти износ коригована ''промена стања на рачуну''</t>
  </si>
  <si>
    <t>2018</t>
  </si>
  <si>
    <t xml:space="preserve">  Порез на добит правних лица</t>
  </si>
  <si>
    <t>2019</t>
  </si>
  <si>
    <t>**** Укључена примања по основу уплате супердивиденде од аеродрома "Никола Тесла" а.д. у износу од 42,2 млрд динара (април 2019. године).</t>
  </si>
  <si>
    <t>1. Примања од приватизације****</t>
  </si>
  <si>
    <t>2020</t>
  </si>
  <si>
    <t>2021</t>
  </si>
  <si>
    <t>Табела 2. Примања и издаци буџета Републике Србије од 2008. до 2021. године, према Закону о буџету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</si>
</sst>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i/>
      <sz val="10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i/>
      <sz val="11"/>
      <color theme="3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i/>
      <sz val="10"/>
      <color theme="4" tint="-0.499984740745262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1" fillId="0" borderId="0">
      <alignment vertical="top"/>
    </xf>
    <xf numFmtId="0" fontId="2" fillId="0" borderId="0">
      <alignment vertical="top"/>
    </xf>
  </cellStyleXfs>
  <cellXfs count="173">
    <xf numFmtId="0" fontId="0" fillId="0" borderId="0" xfId="0"/>
    <xf numFmtId="164" fontId="3" fillId="0" borderId="1" xfId="1" applyNumberFormat="1" applyFont="1" applyBorder="1" applyAlignment="1">
      <alignment wrapText="1"/>
    </xf>
    <xf numFmtId="164" fontId="3" fillId="0" borderId="1" xfId="1" applyNumberFormat="1" applyFont="1" applyFill="1" applyBorder="1" applyAlignment="1">
      <alignment wrapText="1"/>
    </xf>
    <xf numFmtId="164" fontId="4" fillId="0" borderId="1" xfId="1" applyNumberFormat="1" applyFont="1" applyFill="1" applyBorder="1" applyAlignment="1">
      <alignment wrapText="1"/>
    </xf>
    <xf numFmtId="0" fontId="5" fillId="0" borderId="8" xfId="1" applyFont="1" applyFill="1" applyBorder="1" applyAlignment="1">
      <alignment wrapText="1"/>
    </xf>
    <xf numFmtId="164" fontId="4" fillId="0" borderId="1" xfId="1" applyNumberFormat="1" applyFont="1" applyBorder="1" applyAlignment="1"/>
    <xf numFmtId="164" fontId="4" fillId="0" borderId="1" xfId="1" applyNumberFormat="1" applyFont="1" applyBorder="1" applyAlignment="1">
      <alignment horizontal="right"/>
    </xf>
    <xf numFmtId="164" fontId="4" fillId="0" borderId="3" xfId="1" applyNumberFormat="1" applyFont="1" applyBorder="1" applyAlignment="1"/>
    <xf numFmtId="0" fontId="6" fillId="2" borderId="8" xfId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wrapText="1"/>
    </xf>
    <xf numFmtId="0" fontId="7" fillId="2" borderId="1" xfId="1" applyFont="1" applyFill="1" applyBorder="1" applyAlignment="1"/>
    <xf numFmtId="164" fontId="7" fillId="2" borderId="3" xfId="1" applyNumberFormat="1" applyFont="1" applyFill="1" applyBorder="1" applyAlignment="1">
      <alignment wrapText="1"/>
    </xf>
    <xf numFmtId="0" fontId="5" fillId="0" borderId="8" xfId="1" applyFont="1" applyBorder="1" applyAlignment="1">
      <alignment wrapText="1"/>
    </xf>
    <xf numFmtId="164" fontId="4" fillId="0" borderId="1" xfId="1" applyNumberFormat="1" applyFont="1" applyBorder="1" applyAlignment="1">
      <alignment wrapText="1"/>
    </xf>
    <xf numFmtId="164" fontId="4" fillId="0" borderId="3" xfId="1" applyNumberFormat="1" applyFont="1" applyFill="1" applyBorder="1" applyAlignment="1">
      <alignment wrapText="1"/>
    </xf>
    <xf numFmtId="0" fontId="3" fillId="0" borderId="8" xfId="1" applyFont="1" applyBorder="1" applyAlignment="1">
      <alignment wrapText="1"/>
    </xf>
    <xf numFmtId="164" fontId="3" fillId="0" borderId="1" xfId="1" applyNumberFormat="1" applyFont="1" applyBorder="1" applyAlignment="1"/>
    <xf numFmtId="164" fontId="3" fillId="0" borderId="3" xfId="1" applyNumberFormat="1" applyFont="1" applyFill="1" applyBorder="1" applyAlignment="1">
      <alignment wrapText="1"/>
    </xf>
    <xf numFmtId="0" fontId="3" fillId="0" borderId="8" xfId="1" applyFont="1" applyBorder="1" applyAlignment="1">
      <alignment horizontal="left" wrapText="1"/>
    </xf>
    <xf numFmtId="0" fontId="3" fillId="0" borderId="0" xfId="1" applyFont="1">
      <alignment vertical="top"/>
    </xf>
    <xf numFmtId="0" fontId="3" fillId="0" borderId="0" xfId="0" applyFont="1" applyBorder="1"/>
    <xf numFmtId="0" fontId="3" fillId="0" borderId="0" xfId="0" applyFont="1"/>
    <xf numFmtId="164" fontId="3" fillId="0" borderId="0" xfId="0" applyNumberFormat="1" applyFont="1" applyBorder="1"/>
    <xf numFmtId="0" fontId="6" fillId="0" borderId="0" xfId="1" applyFont="1" applyAlignment="1">
      <alignment horizontal="left"/>
    </xf>
    <xf numFmtId="0" fontId="7" fillId="0" borderId="0" xfId="1" applyFont="1" applyBorder="1">
      <alignment vertical="top"/>
    </xf>
    <xf numFmtId="0" fontId="3" fillId="0" borderId="10" xfId="0" applyFont="1" applyBorder="1"/>
    <xf numFmtId="0" fontId="7" fillId="0" borderId="10" xfId="1" applyFont="1" applyBorder="1" applyAlignment="1">
      <alignment horizontal="right" vertical="top"/>
    </xf>
    <xf numFmtId="0" fontId="3" fillId="0" borderId="0" xfId="1" applyFont="1" applyAlignment="1">
      <alignment horizontal="right" vertical="top"/>
    </xf>
    <xf numFmtId="0" fontId="6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left" wrapText="1"/>
    </xf>
    <xf numFmtId="0" fontId="4" fillId="0" borderId="8" xfId="1" applyFont="1" applyFill="1" applyBorder="1" applyAlignment="1">
      <alignment wrapText="1"/>
    </xf>
    <xf numFmtId="0" fontId="3" fillId="0" borderId="8" xfId="1" applyFont="1" applyFill="1" applyBorder="1" applyAlignment="1">
      <alignment wrapText="1"/>
    </xf>
    <xf numFmtId="0" fontId="4" fillId="0" borderId="0" xfId="0" applyFont="1"/>
    <xf numFmtId="0" fontId="3" fillId="0" borderId="8" xfId="1" applyFont="1" applyFill="1" applyBorder="1" applyAlignment="1">
      <alignment horizontal="left" wrapText="1" indent="2"/>
    </xf>
    <xf numFmtId="0" fontId="8" fillId="2" borderId="8" xfId="1" applyFont="1" applyFill="1" applyBorder="1" applyAlignment="1">
      <alignment wrapText="1"/>
    </xf>
    <xf numFmtId="164" fontId="8" fillId="2" borderId="1" xfId="1" applyNumberFormat="1" applyFont="1" applyFill="1" applyBorder="1" applyAlignment="1">
      <alignment wrapText="1"/>
    </xf>
    <xf numFmtId="164" fontId="7" fillId="2" borderId="1" xfId="1" applyNumberFormat="1" applyFont="1" applyFill="1" applyBorder="1" applyAlignment="1"/>
    <xf numFmtId="164" fontId="8" fillId="2" borderId="3" xfId="1" applyNumberFormat="1" applyFont="1" applyFill="1" applyBorder="1" applyAlignment="1">
      <alignment wrapText="1"/>
    </xf>
    <xf numFmtId="164" fontId="4" fillId="0" borderId="1" xfId="1" applyNumberFormat="1" applyFont="1" applyFill="1" applyBorder="1" applyAlignment="1"/>
    <xf numFmtId="0" fontId="4" fillId="0" borderId="8" xfId="1" applyFont="1" applyBorder="1" applyAlignment="1">
      <alignment horizontal="left" wrapText="1"/>
    </xf>
    <xf numFmtId="0" fontId="4" fillId="0" borderId="8" xfId="1" applyFont="1" applyBorder="1" applyAlignment="1">
      <alignment wrapText="1"/>
    </xf>
    <xf numFmtId="164" fontId="4" fillId="0" borderId="3" xfId="1" applyNumberFormat="1" applyFont="1" applyBorder="1" applyAlignment="1">
      <alignment wrapText="1"/>
    </xf>
    <xf numFmtId="0" fontId="3" fillId="2" borderId="8" xfId="1" applyFont="1" applyFill="1" applyBorder="1" applyAlignment="1">
      <alignment wrapText="1"/>
    </xf>
    <xf numFmtId="164" fontId="3" fillId="2" borderId="1" xfId="1" applyNumberFormat="1" applyFont="1" applyFill="1" applyBorder="1" applyAlignment="1">
      <alignment wrapText="1"/>
    </xf>
    <xf numFmtId="0" fontId="3" fillId="2" borderId="1" xfId="1" applyFont="1" applyFill="1" applyBorder="1" applyAlignment="1"/>
    <xf numFmtId="164" fontId="3" fillId="2" borderId="3" xfId="1" applyNumberFormat="1" applyFont="1" applyFill="1" applyBorder="1" applyAlignment="1">
      <alignment wrapText="1"/>
    </xf>
    <xf numFmtId="0" fontId="5" fillId="0" borderId="9" xfId="1" applyFont="1" applyBorder="1" applyAlignment="1">
      <alignment horizontal="left" wrapText="1"/>
    </xf>
    <xf numFmtId="164" fontId="4" fillId="0" borderId="4" xfId="1" applyNumberFormat="1" applyFont="1" applyFill="1" applyBorder="1" applyAlignment="1">
      <alignment wrapText="1"/>
    </xf>
    <xf numFmtId="164" fontId="4" fillId="0" borderId="4" xfId="1" applyNumberFormat="1" applyFont="1" applyBorder="1" applyAlignment="1"/>
    <xf numFmtId="0" fontId="3" fillId="0" borderId="0" xfId="1" applyFont="1" applyAlignment="1">
      <alignment horizontal="left"/>
    </xf>
    <xf numFmtId="0" fontId="3" fillId="0" borderId="5" xfId="0" applyFont="1" applyBorder="1"/>
    <xf numFmtId="0" fontId="4" fillId="2" borderId="11" xfId="1" applyNumberFormat="1" applyFont="1" applyFill="1" applyBorder="1" applyAlignment="1">
      <alignment horizontal="center" vertical="center" wrapText="1"/>
    </xf>
    <xf numFmtId="164" fontId="4" fillId="0" borderId="12" xfId="1" applyNumberFormat="1" applyFont="1" applyBorder="1" applyAlignment="1"/>
    <xf numFmtId="164" fontId="3" fillId="0" borderId="12" xfId="1" applyNumberFormat="1" applyFont="1" applyFill="1" applyBorder="1" applyAlignment="1">
      <alignment wrapText="1"/>
    </xf>
    <xf numFmtId="164" fontId="4" fillId="0" borderId="12" xfId="1" applyNumberFormat="1" applyFont="1" applyFill="1" applyBorder="1" applyAlignment="1">
      <alignment wrapText="1"/>
    </xf>
    <xf numFmtId="164" fontId="8" fillId="2" borderId="12" xfId="1" applyNumberFormat="1" applyFont="1" applyFill="1" applyBorder="1" applyAlignment="1">
      <alignment wrapText="1"/>
    </xf>
    <xf numFmtId="164" fontId="3" fillId="2" borderId="12" xfId="1" applyNumberFormat="1" applyFont="1" applyFill="1" applyBorder="1" applyAlignment="1">
      <alignment wrapText="1"/>
    </xf>
    <xf numFmtId="164" fontId="7" fillId="2" borderId="12" xfId="1" applyNumberFormat="1" applyFont="1" applyFill="1" applyBorder="1" applyAlignment="1">
      <alignment wrapText="1"/>
    </xf>
    <xf numFmtId="0" fontId="4" fillId="2" borderId="6" xfId="1" applyFont="1" applyFill="1" applyBorder="1" applyAlignment="1">
      <alignment horizontal="center" vertical="center" wrapText="1"/>
    </xf>
    <xf numFmtId="164" fontId="4" fillId="0" borderId="8" xfId="1" applyNumberFormat="1" applyFont="1" applyBorder="1" applyAlignment="1"/>
    <xf numFmtId="164" fontId="3" fillId="0" borderId="8" xfId="1" applyNumberFormat="1" applyFont="1" applyFill="1" applyBorder="1" applyAlignment="1">
      <alignment wrapText="1"/>
    </xf>
    <xf numFmtId="164" fontId="4" fillId="0" borderId="8" xfId="1" applyNumberFormat="1" applyFont="1" applyFill="1" applyBorder="1" applyAlignment="1">
      <alignment wrapText="1"/>
    </xf>
    <xf numFmtId="164" fontId="8" fillId="2" borderId="8" xfId="1" applyNumberFormat="1" applyFont="1" applyFill="1" applyBorder="1" applyAlignment="1">
      <alignment wrapText="1"/>
    </xf>
    <xf numFmtId="164" fontId="4" fillId="0" borderId="8" xfId="1" applyNumberFormat="1" applyFont="1" applyBorder="1" applyAlignment="1">
      <alignment wrapText="1"/>
    </xf>
    <xf numFmtId="164" fontId="3" fillId="2" borderId="8" xfId="1" applyNumberFormat="1" applyFont="1" applyFill="1" applyBorder="1" applyAlignment="1">
      <alignment wrapText="1"/>
    </xf>
    <xf numFmtId="164" fontId="7" fillId="2" borderId="8" xfId="1" applyNumberFormat="1" applyFont="1" applyFill="1" applyBorder="1" applyAlignment="1">
      <alignment wrapText="1"/>
    </xf>
    <xf numFmtId="0" fontId="3" fillId="0" borderId="0" xfId="1" applyFont="1" applyAlignment="1">
      <alignment vertical="top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9" fillId="0" borderId="0" xfId="1" applyFont="1">
      <alignment vertical="top"/>
    </xf>
    <xf numFmtId="0" fontId="9" fillId="0" borderId="0" xfId="0" applyFont="1" applyBorder="1"/>
    <xf numFmtId="0" fontId="9" fillId="0" borderId="0" xfId="0" applyFont="1"/>
    <xf numFmtId="164" fontId="9" fillId="0" borderId="0" xfId="0" applyNumberFormat="1" applyFont="1" applyBorder="1"/>
    <xf numFmtId="0" fontId="10" fillId="0" borderId="0" xfId="1" applyFont="1" applyAlignment="1">
      <alignment horizontal="left"/>
    </xf>
    <xf numFmtId="164" fontId="9" fillId="0" borderId="0" xfId="0" applyNumberFormat="1" applyFont="1"/>
    <xf numFmtId="165" fontId="9" fillId="0" borderId="0" xfId="0" applyNumberFormat="1" applyFont="1"/>
    <xf numFmtId="0" fontId="11" fillId="0" borderId="0" xfId="1" applyFont="1" applyBorder="1">
      <alignment vertical="top"/>
    </xf>
    <xf numFmtId="0" fontId="9" fillId="0" borderId="10" xfId="0" applyFont="1" applyBorder="1"/>
    <xf numFmtId="0" fontId="11" fillId="0" borderId="10" xfId="1" applyFont="1" applyBorder="1" applyAlignment="1">
      <alignment horizontal="right" vertical="top"/>
    </xf>
    <xf numFmtId="0" fontId="9" fillId="0" borderId="0" xfId="1" applyFont="1" applyAlignment="1">
      <alignment horizontal="right" vertical="top"/>
    </xf>
    <xf numFmtId="0" fontId="10" fillId="2" borderId="6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/>
    </xf>
    <xf numFmtId="0" fontId="12" fillId="2" borderId="11" xfId="1" applyNumberFormat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7" xfId="1" applyNumberFormat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3" fillId="0" borderId="8" xfId="1" applyFont="1" applyBorder="1" applyAlignment="1">
      <alignment horizontal="left" wrapText="1"/>
    </xf>
    <xf numFmtId="164" fontId="12" fillId="0" borderId="1" xfId="1" applyNumberFormat="1" applyFont="1" applyBorder="1" applyAlignment="1"/>
    <xf numFmtId="164" fontId="12" fillId="0" borderId="12" xfId="1" applyNumberFormat="1" applyFont="1" applyBorder="1" applyAlignment="1"/>
    <xf numFmtId="164" fontId="12" fillId="0" borderId="8" xfId="1" applyNumberFormat="1" applyFont="1" applyBorder="1" applyAlignment="1"/>
    <xf numFmtId="164" fontId="12" fillId="0" borderId="13" xfId="1" applyNumberFormat="1" applyFont="1" applyBorder="1" applyAlignment="1"/>
    <xf numFmtId="0" fontId="12" fillId="0" borderId="8" xfId="1" applyFont="1" applyFill="1" applyBorder="1" applyAlignment="1">
      <alignment wrapText="1"/>
    </xf>
    <xf numFmtId="0" fontId="9" fillId="0" borderId="8" xfId="1" applyFont="1" applyFill="1" applyBorder="1" applyAlignment="1">
      <alignment wrapText="1"/>
    </xf>
    <xf numFmtId="164" fontId="9" fillId="0" borderId="1" xfId="1" applyNumberFormat="1" applyFont="1" applyFill="1" applyBorder="1" applyAlignment="1">
      <alignment wrapText="1"/>
    </xf>
    <xf numFmtId="164" fontId="9" fillId="0" borderId="12" xfId="1" applyNumberFormat="1" applyFont="1" applyFill="1" applyBorder="1" applyAlignment="1">
      <alignment wrapText="1"/>
    </xf>
    <xf numFmtId="164" fontId="9" fillId="0" borderId="8" xfId="1" applyNumberFormat="1" applyFont="1" applyFill="1" applyBorder="1" applyAlignment="1">
      <alignment wrapText="1"/>
    </xf>
    <xf numFmtId="164" fontId="9" fillId="0" borderId="13" xfId="1" applyNumberFormat="1" applyFont="1" applyFill="1" applyBorder="1" applyAlignment="1">
      <alignment wrapText="1"/>
    </xf>
    <xf numFmtId="164" fontId="12" fillId="0" borderId="1" xfId="1" applyNumberFormat="1" applyFont="1" applyFill="1" applyBorder="1" applyAlignment="1">
      <alignment wrapText="1"/>
    </xf>
    <xf numFmtId="164" fontId="12" fillId="0" borderId="12" xfId="1" applyNumberFormat="1" applyFont="1" applyFill="1" applyBorder="1" applyAlignment="1">
      <alignment wrapText="1"/>
    </xf>
    <xf numFmtId="164" fontId="12" fillId="0" borderId="8" xfId="1" applyNumberFormat="1" applyFont="1" applyFill="1" applyBorder="1" applyAlignment="1">
      <alignment wrapText="1"/>
    </xf>
    <xf numFmtId="164" fontId="12" fillId="0" borderId="13" xfId="1" applyNumberFormat="1" applyFont="1" applyFill="1" applyBorder="1" applyAlignment="1">
      <alignment wrapText="1"/>
    </xf>
    <xf numFmtId="0" fontId="12" fillId="0" borderId="0" xfId="0" applyFont="1"/>
    <xf numFmtId="0" fontId="9" fillId="0" borderId="8" xfId="1" applyFont="1" applyFill="1" applyBorder="1" applyAlignment="1">
      <alignment horizontal="left" wrapText="1" indent="2"/>
    </xf>
    <xf numFmtId="0" fontId="14" fillId="2" borderId="8" xfId="1" applyFont="1" applyFill="1" applyBorder="1" applyAlignment="1">
      <alignment wrapText="1"/>
    </xf>
    <xf numFmtId="164" fontId="14" fillId="2" borderId="1" xfId="1" applyNumberFormat="1" applyFont="1" applyFill="1" applyBorder="1" applyAlignment="1">
      <alignment wrapText="1"/>
    </xf>
    <xf numFmtId="164" fontId="11" fillId="2" borderId="1" xfId="1" applyNumberFormat="1" applyFont="1" applyFill="1" applyBorder="1" applyAlignment="1"/>
    <xf numFmtId="164" fontId="14" fillId="2" borderId="12" xfId="1" applyNumberFormat="1" applyFont="1" applyFill="1" applyBorder="1" applyAlignment="1">
      <alignment wrapText="1"/>
    </xf>
    <xf numFmtId="164" fontId="14" fillId="2" borderId="8" xfId="1" applyNumberFormat="1" applyFont="1" applyFill="1" applyBorder="1" applyAlignment="1">
      <alignment wrapText="1"/>
    </xf>
    <xf numFmtId="164" fontId="14" fillId="2" borderId="13" xfId="1" applyNumberFormat="1" applyFont="1" applyFill="1" applyBorder="1" applyAlignment="1">
      <alignment wrapText="1"/>
    </xf>
    <xf numFmtId="164" fontId="12" fillId="0" borderId="1" xfId="1" applyNumberFormat="1" applyFont="1" applyFill="1" applyBorder="1" applyAlignment="1"/>
    <xf numFmtId="0" fontId="12" fillId="0" borderId="8" xfId="1" applyFont="1" applyBorder="1" applyAlignment="1">
      <alignment horizontal="left" wrapText="1"/>
    </xf>
    <xf numFmtId="0" fontId="9" fillId="0" borderId="8" xfId="1" applyFont="1" applyBorder="1" applyAlignment="1">
      <alignment horizontal="left" wrapText="1"/>
    </xf>
    <xf numFmtId="164" fontId="9" fillId="0" borderId="1" xfId="1" applyNumberFormat="1" applyFont="1" applyBorder="1" applyAlignment="1">
      <alignment wrapText="1"/>
    </xf>
    <xf numFmtId="164" fontId="9" fillId="0" borderId="1" xfId="1" applyNumberFormat="1" applyFont="1" applyBorder="1" applyAlignment="1"/>
    <xf numFmtId="0" fontId="9" fillId="0" borderId="8" xfId="1" applyFont="1" applyBorder="1" applyAlignment="1">
      <alignment wrapText="1"/>
    </xf>
    <xf numFmtId="0" fontId="12" fillId="0" borderId="8" xfId="1" applyFont="1" applyBorder="1" applyAlignment="1">
      <alignment wrapText="1"/>
    </xf>
    <xf numFmtId="164" fontId="12" fillId="0" borderId="1" xfId="1" applyNumberFormat="1" applyFont="1" applyBorder="1" applyAlignment="1">
      <alignment wrapText="1"/>
    </xf>
    <xf numFmtId="164" fontId="12" fillId="0" borderId="8" xfId="1" applyNumberFormat="1" applyFont="1" applyBorder="1" applyAlignment="1">
      <alignment wrapText="1"/>
    </xf>
    <xf numFmtId="164" fontId="12" fillId="0" borderId="13" xfId="1" applyNumberFormat="1" applyFont="1" applyBorder="1" applyAlignment="1">
      <alignment wrapText="1"/>
    </xf>
    <xf numFmtId="0" fontId="9" fillId="2" borderId="8" xfId="1" applyFont="1" applyFill="1" applyBorder="1" applyAlignment="1">
      <alignment wrapText="1"/>
    </xf>
    <xf numFmtId="164" fontId="9" fillId="2" borderId="1" xfId="1" applyNumberFormat="1" applyFont="1" applyFill="1" applyBorder="1" applyAlignment="1">
      <alignment wrapText="1"/>
    </xf>
    <xf numFmtId="0" fontId="9" fillId="2" borderId="1" xfId="1" applyFont="1" applyFill="1" applyBorder="1" applyAlignment="1"/>
    <xf numFmtId="164" fontId="9" fillId="2" borderId="12" xfId="1" applyNumberFormat="1" applyFont="1" applyFill="1" applyBorder="1" applyAlignment="1">
      <alignment wrapText="1"/>
    </xf>
    <xf numFmtId="164" fontId="9" fillId="2" borderId="8" xfId="1" applyNumberFormat="1" applyFont="1" applyFill="1" applyBorder="1" applyAlignment="1">
      <alignment wrapText="1"/>
    </xf>
    <xf numFmtId="164" fontId="9" fillId="2" borderId="13" xfId="1" applyNumberFormat="1" applyFont="1" applyFill="1" applyBorder="1" applyAlignment="1">
      <alignment wrapText="1"/>
    </xf>
    <xf numFmtId="0" fontId="13" fillId="0" borderId="8" xfId="1" applyFont="1" applyFill="1" applyBorder="1" applyAlignment="1">
      <alignment wrapText="1"/>
    </xf>
    <xf numFmtId="164" fontId="12" fillId="0" borderId="1" xfId="1" applyNumberFormat="1" applyFont="1" applyBorder="1" applyAlignment="1">
      <alignment horizontal="right"/>
    </xf>
    <xf numFmtId="0" fontId="10" fillId="2" borderId="8" xfId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wrapText="1"/>
    </xf>
    <xf numFmtId="0" fontId="11" fillId="2" borderId="1" xfId="1" applyFont="1" applyFill="1" applyBorder="1" applyAlignment="1"/>
    <xf numFmtId="164" fontId="11" fillId="2" borderId="12" xfId="1" applyNumberFormat="1" applyFont="1" applyFill="1" applyBorder="1" applyAlignment="1">
      <alignment wrapText="1"/>
    </xf>
    <xf numFmtId="164" fontId="11" fillId="2" borderId="8" xfId="1" applyNumberFormat="1" applyFont="1" applyFill="1" applyBorder="1" applyAlignment="1">
      <alignment wrapText="1"/>
    </xf>
    <xf numFmtId="164" fontId="11" fillId="2" borderId="13" xfId="1" applyNumberFormat="1" applyFont="1" applyFill="1" applyBorder="1" applyAlignment="1">
      <alignment wrapText="1"/>
    </xf>
    <xf numFmtId="0" fontId="13" fillId="0" borderId="8" xfId="1" applyFont="1" applyBorder="1" applyAlignment="1">
      <alignment wrapText="1"/>
    </xf>
    <xf numFmtId="0" fontId="13" fillId="0" borderId="9" xfId="1" applyFont="1" applyBorder="1" applyAlignment="1">
      <alignment horizontal="left" wrapText="1"/>
    </xf>
    <xf numFmtId="164" fontId="12" fillId="0" borderId="4" xfId="1" applyNumberFormat="1" applyFont="1" applyFill="1" applyBorder="1" applyAlignment="1">
      <alignment wrapText="1"/>
    </xf>
    <xf numFmtId="164" fontId="12" fillId="0" borderId="4" xfId="1" applyNumberFormat="1" applyFont="1" applyBorder="1" applyAlignment="1">
      <alignment wrapText="1"/>
    </xf>
    <xf numFmtId="164" fontId="12" fillId="0" borderId="4" xfId="1" applyNumberFormat="1" applyFont="1" applyBorder="1" applyAlignment="1"/>
    <xf numFmtId="164" fontId="12" fillId="0" borderId="15" xfId="1" applyNumberFormat="1" applyFont="1" applyFill="1" applyBorder="1" applyAlignment="1">
      <alignment wrapText="1"/>
    </xf>
    <xf numFmtId="0" fontId="9" fillId="0" borderId="0" xfId="1" applyFont="1" applyAlignment="1">
      <alignment horizontal="left"/>
    </xf>
    <xf numFmtId="0" fontId="9" fillId="0" borderId="0" xfId="1" applyFont="1" applyAlignment="1">
      <alignment vertical="top" wrapText="1"/>
    </xf>
    <xf numFmtId="0" fontId="9" fillId="0" borderId="5" xfId="0" applyFont="1" applyBorder="1"/>
    <xf numFmtId="49" fontId="12" fillId="2" borderId="7" xfId="1" applyNumberFormat="1" applyFont="1" applyFill="1" applyBorder="1" applyAlignment="1">
      <alignment horizontal="center" vertical="center" wrapText="1"/>
    </xf>
    <xf numFmtId="49" fontId="12" fillId="2" borderId="11" xfId="1" applyNumberFormat="1" applyFont="1" applyFill="1" applyBorder="1" applyAlignment="1">
      <alignment horizontal="center" vertical="center" wrapText="1"/>
    </xf>
    <xf numFmtId="164" fontId="12" fillId="0" borderId="12" xfId="1" applyNumberFormat="1" applyFont="1" applyBorder="1" applyAlignment="1">
      <alignment wrapText="1"/>
    </xf>
    <xf numFmtId="164" fontId="12" fillId="0" borderId="16" xfId="1" applyNumberFormat="1" applyFont="1" applyFill="1" applyBorder="1" applyAlignment="1">
      <alignment wrapText="1"/>
    </xf>
    <xf numFmtId="164" fontId="12" fillId="0" borderId="9" xfId="1" applyNumberFormat="1" applyFont="1" applyFill="1" applyBorder="1" applyAlignment="1">
      <alignment wrapText="1"/>
    </xf>
    <xf numFmtId="0" fontId="12" fillId="2" borderId="11" xfId="1" applyFont="1" applyFill="1" applyBorder="1" applyAlignment="1">
      <alignment horizontal="center" vertical="center" wrapText="1"/>
    </xf>
    <xf numFmtId="49" fontId="12" fillId="2" borderId="17" xfId="1" applyNumberFormat="1" applyFont="1" applyFill="1" applyBorder="1" applyAlignment="1">
      <alignment horizontal="center" vertical="center" wrapText="1"/>
    </xf>
    <xf numFmtId="164" fontId="12" fillId="0" borderId="18" xfId="1" applyNumberFormat="1" applyFont="1" applyBorder="1" applyAlignment="1"/>
    <xf numFmtId="164" fontId="9" fillId="0" borderId="18" xfId="1" applyNumberFormat="1" applyFont="1" applyFill="1" applyBorder="1" applyAlignment="1">
      <alignment wrapText="1"/>
    </xf>
    <xf numFmtId="164" fontId="12" fillId="0" borderId="18" xfId="1" applyNumberFormat="1" applyFont="1" applyFill="1" applyBorder="1" applyAlignment="1">
      <alignment wrapText="1"/>
    </xf>
    <xf numFmtId="164" fontId="14" fillId="2" borderId="18" xfId="1" applyNumberFormat="1" applyFont="1" applyFill="1" applyBorder="1" applyAlignment="1">
      <alignment wrapText="1"/>
    </xf>
    <xf numFmtId="164" fontId="12" fillId="0" borderId="18" xfId="1" applyNumberFormat="1" applyFont="1" applyBorder="1" applyAlignment="1">
      <alignment wrapText="1"/>
    </xf>
    <xf numFmtId="164" fontId="9" fillId="2" borderId="18" xfId="1" applyNumberFormat="1" applyFont="1" applyFill="1" applyBorder="1" applyAlignment="1">
      <alignment wrapText="1"/>
    </xf>
    <xf numFmtId="164" fontId="11" fillId="2" borderId="18" xfId="1" applyNumberFormat="1" applyFont="1" applyFill="1" applyBorder="1" applyAlignment="1">
      <alignment wrapText="1"/>
    </xf>
    <xf numFmtId="164" fontId="12" fillId="0" borderId="19" xfId="1" applyNumberFormat="1" applyFont="1" applyFill="1" applyBorder="1" applyAlignment="1">
      <alignment wrapText="1"/>
    </xf>
    <xf numFmtId="164" fontId="12" fillId="0" borderId="20" xfId="1" applyNumberFormat="1" applyFont="1" applyBorder="1" applyAlignment="1"/>
    <xf numFmtId="49" fontId="12" fillId="2" borderId="2" xfId="1" applyNumberFormat="1" applyFont="1" applyFill="1" applyBorder="1" applyAlignment="1">
      <alignment horizontal="center" vertical="center" wrapText="1"/>
    </xf>
    <xf numFmtId="164" fontId="12" fillId="0" borderId="3" xfId="1" applyNumberFormat="1" applyFont="1" applyBorder="1" applyAlignment="1"/>
    <xf numFmtId="164" fontId="9" fillId="0" borderId="3" xfId="1" applyNumberFormat="1" applyFont="1" applyFill="1" applyBorder="1" applyAlignment="1">
      <alignment wrapText="1"/>
    </xf>
    <xf numFmtId="164" fontId="12" fillId="0" borderId="3" xfId="1" applyNumberFormat="1" applyFont="1" applyFill="1" applyBorder="1" applyAlignment="1">
      <alignment wrapText="1"/>
    </xf>
    <xf numFmtId="164" fontId="14" fillId="2" borderId="3" xfId="1" applyNumberFormat="1" applyFont="1" applyFill="1" applyBorder="1" applyAlignment="1">
      <alignment wrapText="1"/>
    </xf>
    <xf numFmtId="164" fontId="12" fillId="0" borderId="3" xfId="1" applyNumberFormat="1" applyFont="1" applyBorder="1" applyAlignment="1">
      <alignment wrapText="1"/>
    </xf>
    <xf numFmtId="164" fontId="9" fillId="2" borderId="3" xfId="1" applyNumberFormat="1" applyFont="1" applyFill="1" applyBorder="1" applyAlignment="1">
      <alignment wrapText="1"/>
    </xf>
    <xf numFmtId="164" fontId="11" fillId="2" borderId="3" xfId="1" applyNumberFormat="1" applyFont="1" applyFill="1" applyBorder="1" applyAlignment="1">
      <alignment wrapText="1"/>
    </xf>
    <xf numFmtId="164" fontId="12" fillId="0" borderId="21" xfId="1" applyNumberFormat="1" applyFont="1" applyFill="1" applyBorder="1" applyAlignment="1">
      <alignment wrapText="1"/>
    </xf>
    <xf numFmtId="0" fontId="9" fillId="0" borderId="0" xfId="1" applyFont="1" applyAlignment="1">
      <alignment horizontal="left" vertical="top" wrapText="1"/>
    </xf>
    <xf numFmtId="0" fontId="9" fillId="0" borderId="10" xfId="1" applyFont="1" applyBorder="1" applyAlignment="1">
      <alignment horizontal="right" vertical="top"/>
    </xf>
    <xf numFmtId="0" fontId="3" fillId="0" borderId="0" xfId="1" applyFont="1" applyAlignment="1">
      <alignment horizontal="left" vertical="top" wrapText="1"/>
    </xf>
  </cellXfs>
  <cellStyles count="4">
    <cellStyle name="Normal" xfId="0" builtinId="0"/>
    <cellStyle name="Normal 2" xfId="3"/>
    <cellStyle name="Normal_Sheet1" xfId="1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e_za_bilten_jelena-republik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andar.stojkovic/Desktop/NOVE%20biltenske%20tabele%20za%20sajt/Tabele_za_bilten_jelena-republika-%20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e_za_bilten_jelena-republika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а 1"/>
      <sheetName val="табела 1б"/>
      <sheetName val="Chart1"/>
      <sheetName val="Chart2"/>
      <sheetName val="pomocna kons"/>
      <sheetName val="Табела 2"/>
      <sheetName val="Chart3"/>
      <sheetName val="Chart4"/>
      <sheetName val="Chart5"/>
      <sheetName val="Chart 5 помоћна"/>
      <sheetName val="Chart7"/>
      <sheetName val="Chart8"/>
      <sheetName val="Chart9"/>
      <sheetName val="Chart10"/>
      <sheetName val="Chart11"/>
      <sheetName val="Chart 8,9,10 помоћна"/>
      <sheetName val="Табела 3"/>
      <sheetName val="Табела 4"/>
      <sheetName val="Република помоћна БДП 3"/>
      <sheetName val="Табела 5"/>
      <sheetName val="Chart12"/>
      <sheetName val="Chart13"/>
      <sheetName val="Табела 6"/>
      <sheetName val="Табела 7"/>
      <sheetName val="Табела 8"/>
      <sheetName val="Chart14 "/>
      <sheetName val="Chart15 "/>
      <sheetName val="Табела 9"/>
      <sheetName val="Табела 10"/>
      <sheetName val="Табела 11"/>
      <sheetName val="Chart16"/>
      <sheetName val="Chart14"/>
      <sheetName val="граф 11"/>
      <sheetName val="Република БДП 1.1 помоћна"/>
      <sheetName val="Субвенције помоћна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>
        <row r="6">
          <cell r="F6">
            <v>651272.75600844994</v>
          </cell>
          <cell r="G6">
            <v>655995.01169892994</v>
          </cell>
          <cell r="H6">
            <v>712225.07755070005</v>
          </cell>
          <cell r="I6">
            <v>744761.19087390008</v>
          </cell>
          <cell r="J6">
            <v>788505.02003374998</v>
          </cell>
          <cell r="K6">
            <v>812080.65634334995</v>
          </cell>
          <cell r="L6">
            <v>881083.30363892007</v>
          </cell>
          <cell r="M6">
            <v>947837.77079471003</v>
          </cell>
          <cell r="N6">
            <v>93700.273525339959</v>
          </cell>
          <cell r="O6">
            <v>69309.425217390002</v>
          </cell>
          <cell r="P6">
            <v>73816.147226519999</v>
          </cell>
          <cell r="Q6">
            <v>85869.381246640027</v>
          </cell>
          <cell r="R6">
            <v>80782.552478019992</v>
          </cell>
          <cell r="S6">
            <v>94575.5259467</v>
          </cell>
          <cell r="T6">
            <v>104923.43457613001</v>
          </cell>
          <cell r="U6">
            <v>90403.36356791998</v>
          </cell>
          <cell r="V6">
            <v>81748.261616929987</v>
          </cell>
          <cell r="W6">
            <v>87904.056060759991</v>
          </cell>
          <cell r="X6">
            <v>87860.275675439931</v>
          </cell>
          <cell r="Y6">
            <v>91027.829121790011</v>
          </cell>
          <cell r="Z6">
            <v>1041920.5262595798</v>
          </cell>
          <cell r="AA6">
            <v>86037.074073590018</v>
          </cell>
          <cell r="AB6">
            <v>80953.167445359999</v>
          </cell>
          <cell r="AC6">
            <v>90675.556764810011</v>
          </cell>
          <cell r="AD6">
            <v>89318.155470599988</v>
          </cell>
          <cell r="AE6">
            <v>87342.109062820018</v>
          </cell>
          <cell r="AF6">
            <v>114655.01171469002</v>
          </cell>
          <cell r="AG6">
            <v>110766.01865671802</v>
          </cell>
          <cell r="AH6">
            <v>84752.700608141997</v>
          </cell>
          <cell r="AI6">
            <v>89728.299303930035</v>
          </cell>
          <cell r="AJ6">
            <v>99895.297901949976</v>
          </cell>
          <cell r="AK6">
            <v>91665.834798489988</v>
          </cell>
          <cell r="AL6">
            <v>93352.867152490042</v>
          </cell>
          <cell r="AM6">
            <v>1119142.09295359</v>
          </cell>
          <cell r="AN6">
            <v>86591.025568590005</v>
          </cell>
          <cell r="AO6">
            <v>90510.183138559994</v>
          </cell>
          <cell r="AP6">
            <v>89639.779080910012</v>
          </cell>
          <cell r="AQ6">
            <v>91130.338756679994</v>
          </cell>
          <cell r="AR6">
            <v>87855.005066550017</v>
          </cell>
          <cell r="AS6">
            <v>121151.59996855</v>
          </cell>
          <cell r="AT6">
            <v>110497.06647926994</v>
          </cell>
          <cell r="AU6">
            <v>93409.390833960089</v>
          </cell>
          <cell r="AV6">
            <v>102944.78321952996</v>
          </cell>
          <cell r="AW6">
            <v>99734.877545160038</v>
          </cell>
          <cell r="AX6">
            <v>100295.13678612997</v>
          </cell>
          <cell r="AY6">
            <v>105425.29158637</v>
          </cell>
          <cell r="AZ6">
            <v>1179184.4780302602</v>
          </cell>
          <cell r="BA6">
            <v>106630.39552962001</v>
          </cell>
          <cell r="BB6">
            <v>100363.68926781001</v>
          </cell>
          <cell r="BC6">
            <v>98510.858243939991</v>
          </cell>
          <cell r="BD6">
            <v>97880.497796980038</v>
          </cell>
          <cell r="BE6">
            <v>94979.434311309989</v>
          </cell>
          <cell r="BF6">
            <v>113418.19077216</v>
          </cell>
          <cell r="BG6">
            <v>125498.29500291999</v>
          </cell>
          <cell r="BH6">
            <v>90950.711452129995</v>
          </cell>
          <cell r="BI6">
            <v>100956.88530742006</v>
          </cell>
          <cell r="BJ6">
            <v>118731.07046844999</v>
          </cell>
          <cell r="BK6">
            <v>105576.44500618005</v>
          </cell>
          <cell r="BL6">
            <v>121080.86747917999</v>
          </cell>
          <cell r="BM6">
            <v>1274577.3406380999</v>
          </cell>
          <cell r="BN6">
            <v>110063.63806968002</v>
          </cell>
          <cell r="BO6">
            <v>94662.936110520022</v>
          </cell>
          <cell r="BP6">
            <v>91604.390473809995</v>
          </cell>
          <cell r="BQ6">
            <v>83461.071774570009</v>
          </cell>
          <cell r="BR6">
            <v>76044.96677085002</v>
          </cell>
          <cell r="BS6">
            <v>123287.60722536998</v>
          </cell>
          <cell r="BT6">
            <v>131504.47812864001</v>
          </cell>
          <cell r="BU6">
            <v>97723.179447679999</v>
          </cell>
          <cell r="BV6">
            <v>106089.11915737999</v>
          </cell>
          <cell r="BW6">
            <v>116682.24734507006</v>
          </cell>
          <cell r="BX6">
            <v>108331.27968816998</v>
          </cell>
          <cell r="BY6">
            <v>117981.82901258003</v>
          </cell>
          <cell r="BZ6">
            <v>1257436.7432043201</v>
          </cell>
        </row>
        <row r="7">
          <cell r="F7">
            <v>582892.97852075996</v>
          </cell>
          <cell r="G7">
            <v>574644.09739744</v>
          </cell>
          <cell r="H7">
            <v>616607.72193741007</v>
          </cell>
          <cell r="I7">
            <v>646597.70071526011</v>
          </cell>
          <cell r="J7">
            <v>686828.25119565998</v>
          </cell>
          <cell r="K7">
            <v>723389.64513581991</v>
          </cell>
          <cell r="L7">
            <v>770958.09145512001</v>
          </cell>
          <cell r="M7">
            <v>797169.21952311008</v>
          </cell>
          <cell r="N7">
            <v>72952.047605879969</v>
          </cell>
          <cell r="O7">
            <v>58865.224647849995</v>
          </cell>
          <cell r="P7">
            <v>62291.745113650002</v>
          </cell>
          <cell r="Q7">
            <v>75943.905337140022</v>
          </cell>
          <cell r="R7">
            <v>70594.83029795</v>
          </cell>
          <cell r="S7">
            <v>85054.097480659999</v>
          </cell>
          <cell r="T7">
            <v>95037.859517539997</v>
          </cell>
          <cell r="U7">
            <v>70447.348916959963</v>
          </cell>
          <cell r="V7">
            <v>65326.606483960008</v>
          </cell>
          <cell r="W7">
            <v>76887.856060759994</v>
          </cell>
          <cell r="X7">
            <v>76888.475675439942</v>
          </cell>
          <cell r="Y7">
            <v>77691.429121790003</v>
          </cell>
          <cell r="Z7">
            <v>887981.42625957995</v>
          </cell>
          <cell r="AA7">
            <v>77781.274073590015</v>
          </cell>
          <cell r="AB7">
            <v>65897.967445360002</v>
          </cell>
          <cell r="AC7">
            <v>71235.656764810003</v>
          </cell>
          <cell r="AD7">
            <v>79448.255470599994</v>
          </cell>
          <cell r="AE7">
            <v>76955.609062820018</v>
          </cell>
          <cell r="AF7">
            <v>99969.611714690007</v>
          </cell>
          <cell r="AG7">
            <v>94747.818656718024</v>
          </cell>
          <cell r="AH7">
            <v>73223.400608142008</v>
          </cell>
          <cell r="AI7">
            <v>85529.799303930035</v>
          </cell>
          <cell r="AJ7">
            <v>87483.097901949979</v>
          </cell>
          <cell r="AK7">
            <v>76622.134798489991</v>
          </cell>
          <cell r="AL7">
            <v>80208.067152490039</v>
          </cell>
          <cell r="AM7">
            <v>969102.69295359019</v>
          </cell>
          <cell r="AN7">
            <v>77736.897923730008</v>
          </cell>
          <cell r="AO7">
            <v>78982.706400809999</v>
          </cell>
          <cell r="AP7">
            <v>75916.683463520021</v>
          </cell>
          <cell r="AQ7">
            <v>79853.138756679997</v>
          </cell>
          <cell r="AR7">
            <v>76317.505066440019</v>
          </cell>
          <cell r="AS7">
            <v>99512.000018529987</v>
          </cell>
          <cell r="AT7">
            <v>90837.066429399958</v>
          </cell>
          <cell r="AU7">
            <v>79000.790833960069</v>
          </cell>
          <cell r="AV7">
            <v>92985.583219529974</v>
          </cell>
          <cell r="AW7">
            <v>87705.277545160032</v>
          </cell>
          <cell r="AX7">
            <v>82248.63678612998</v>
          </cell>
          <cell r="AY7">
            <v>85783.191586369998</v>
          </cell>
          <cell r="AZ7">
            <v>1006879.4780302601</v>
          </cell>
          <cell r="BA7">
            <v>92739.295682200012</v>
          </cell>
          <cell r="BB7">
            <v>88261.347255090004</v>
          </cell>
          <cell r="BC7">
            <v>78113.000104079998</v>
          </cell>
          <cell r="BD7">
            <v>83821.697796980035</v>
          </cell>
          <cell r="BE7">
            <v>87748.114311309997</v>
          </cell>
          <cell r="BF7">
            <v>100997.99086620999</v>
          </cell>
          <cell r="BG7">
            <v>110628.11490887</v>
          </cell>
          <cell r="BH7">
            <v>80836.511452129984</v>
          </cell>
          <cell r="BI7">
            <v>85673.485307420066</v>
          </cell>
          <cell r="BJ7">
            <v>102498.17046844999</v>
          </cell>
          <cell r="BK7">
            <v>89525.345006180025</v>
          </cell>
          <cell r="BL7">
            <v>102829.26747917999</v>
          </cell>
          <cell r="BM7">
            <v>1103672.3406380999</v>
          </cell>
          <cell r="BN7">
            <v>97035.995622820017</v>
          </cell>
          <cell r="BO7">
            <v>83562.478557380033</v>
          </cell>
          <cell r="BP7">
            <v>81358.29047380999</v>
          </cell>
          <cell r="BQ7">
            <v>74645.971774570004</v>
          </cell>
          <cell r="BR7">
            <v>68490.366770850029</v>
          </cell>
          <cell r="BS7">
            <v>103897.60722536998</v>
          </cell>
          <cell r="BT7">
            <v>117268.57812864</v>
          </cell>
          <cell r="BU7">
            <v>89700.679447679984</v>
          </cell>
          <cell r="BV7">
            <v>88239.419157379991</v>
          </cell>
          <cell r="BW7">
            <v>100630.44734507005</v>
          </cell>
          <cell r="BX7">
            <v>91989.079688169979</v>
          </cell>
          <cell r="BY7">
            <v>102207.42901258005</v>
          </cell>
          <cell r="BZ7">
            <v>1099026.3432043202</v>
          </cell>
        </row>
        <row r="8">
          <cell r="F8">
            <v>74695.391197049961</v>
          </cell>
          <cell r="G8">
            <v>71307.952381229989</v>
          </cell>
          <cell r="H8">
            <v>75174.571323889992</v>
          </cell>
          <cell r="I8">
            <v>70284.713643910014</v>
          </cell>
          <cell r="J8">
            <v>46432.392045450004</v>
          </cell>
          <cell r="K8">
            <v>43376.601894380001</v>
          </cell>
          <cell r="L8">
            <v>44820.605717520004</v>
          </cell>
          <cell r="M8">
            <v>44825.170844199994</v>
          </cell>
          <cell r="N8">
            <v>2866.7901420499998</v>
          </cell>
          <cell r="O8">
            <v>3009.5785396799997</v>
          </cell>
          <cell r="P8">
            <v>4015.7381184600004</v>
          </cell>
          <cell r="Q8">
            <v>3659.6879587399994</v>
          </cell>
          <cell r="R8">
            <v>3242.9792491899993</v>
          </cell>
          <cell r="S8">
            <v>4037.5048310300008</v>
          </cell>
          <cell r="T8">
            <v>5069.5429678499968</v>
          </cell>
          <cell r="U8">
            <v>4392.4483319900019</v>
          </cell>
          <cell r="V8">
            <v>4423.2331333500006</v>
          </cell>
          <cell r="W8">
            <v>3818.2601272900001</v>
          </cell>
          <cell r="X8">
            <v>4273.9996587800006</v>
          </cell>
          <cell r="Y8">
            <v>4865.6052584300023</v>
          </cell>
          <cell r="Z8">
            <v>47675.368316840002</v>
          </cell>
          <cell r="AA8">
            <v>3547.6620696500004</v>
          </cell>
          <cell r="AB8">
            <v>3678.9842720099996</v>
          </cell>
          <cell r="AC8">
            <v>4230.1949573699994</v>
          </cell>
          <cell r="AD8">
            <v>4055.4666820500001</v>
          </cell>
          <cell r="AE8">
            <v>4022.3654640999989</v>
          </cell>
          <cell r="AF8">
            <v>5476.6266461700015</v>
          </cell>
          <cell r="AG8">
            <v>5599.5594721000025</v>
          </cell>
          <cell r="AH8">
            <v>4927.4212423999979</v>
          </cell>
          <cell r="AI8">
            <v>4941.7319730799973</v>
          </cell>
          <cell r="AJ8">
            <v>4770.4454807800048</v>
          </cell>
          <cell r="AK8">
            <v>4785.2909961799996</v>
          </cell>
          <cell r="AL8">
            <v>5525.3021910900015</v>
          </cell>
          <cell r="AM8">
            <v>55561.051446980011</v>
          </cell>
          <cell r="AN8">
            <v>3879.8599033600003</v>
          </cell>
          <cell r="AO8">
            <v>3893.60091083</v>
          </cell>
          <cell r="AP8">
            <v>4227.2144930200002</v>
          </cell>
          <cell r="AQ8">
            <v>4384.5105530400006</v>
          </cell>
          <cell r="AR8">
            <v>4211.2999624400009</v>
          </cell>
          <cell r="AS8">
            <v>5495.6000355499982</v>
          </cell>
          <cell r="AT8">
            <v>6030.1346739300016</v>
          </cell>
          <cell r="AU8">
            <v>5580.0778653899988</v>
          </cell>
          <cell r="AV8">
            <v>5005.1180901399994</v>
          </cell>
          <cell r="AW8">
            <v>5306.5293266099998</v>
          </cell>
          <cell r="AX8">
            <v>4970.3354699099991</v>
          </cell>
          <cell r="AY8">
            <v>6219.2395581999963</v>
          </cell>
          <cell r="AZ8">
            <v>59203.520842419995</v>
          </cell>
          <cell r="BA8">
            <v>6208.9027916200012</v>
          </cell>
          <cell r="BB8">
            <v>4269.355376999999</v>
          </cell>
          <cell r="BC8">
            <v>4698.1758342700005</v>
          </cell>
          <cell r="BD8">
            <v>5715.2213925400001</v>
          </cell>
          <cell r="BE8">
            <v>4926.8250881700005</v>
          </cell>
          <cell r="BF8">
            <v>6002.8999996699986</v>
          </cell>
          <cell r="BG8">
            <v>6499.1699238599977</v>
          </cell>
          <cell r="BH8">
            <v>5666.4495595000053</v>
          </cell>
          <cell r="BI8">
            <v>5806.2729899299975</v>
          </cell>
          <cell r="BJ8">
            <v>6535.552662930002</v>
          </cell>
          <cell r="BK8">
            <v>5568.7783376900015</v>
          </cell>
          <cell r="BL8">
            <v>7156.2329899000033</v>
          </cell>
          <cell r="BM8">
            <v>69053.83694708001</v>
          </cell>
          <cell r="BN8">
            <v>4640.2329234499994</v>
          </cell>
          <cell r="BO8">
            <v>5018.9683826100008</v>
          </cell>
          <cell r="BP8">
            <v>5328.414992699998</v>
          </cell>
          <cell r="BQ8">
            <v>4117.0227343499992</v>
          </cell>
          <cell r="BR8">
            <v>3601.8609983800011</v>
          </cell>
          <cell r="BS8">
            <v>9752.7992613099996</v>
          </cell>
          <cell r="BT8">
            <v>6698.6040458500011</v>
          </cell>
          <cell r="BU8">
            <v>4965.271458940002</v>
          </cell>
          <cell r="BV8">
            <v>4502.0248020499976</v>
          </cell>
          <cell r="BW8">
            <v>5151.2907194499967</v>
          </cell>
          <cell r="BX8">
            <v>5042.746875830001</v>
          </cell>
          <cell r="BY8">
            <v>7074.1413719799975</v>
          </cell>
          <cell r="BZ8">
            <v>65893.378566900006</v>
          </cell>
        </row>
        <row r="9">
          <cell r="F9">
            <v>34968.050703819987</v>
          </cell>
          <cell r="G9">
            <v>29494.848349990014</v>
          </cell>
          <cell r="H9">
            <v>29891.886137479996</v>
          </cell>
          <cell r="I9">
            <v>34208.458777690001</v>
          </cell>
          <cell r="J9">
            <v>48802.809018910004</v>
          </cell>
          <cell r="K9">
            <v>53213.975358589989</v>
          </cell>
          <cell r="L9">
            <v>63790.644103760009</v>
          </cell>
          <cell r="M9">
            <v>56960.67929950999</v>
          </cell>
          <cell r="N9">
            <v>3230.5275065099991</v>
          </cell>
          <cell r="O9">
            <v>4078.4982744900003</v>
          </cell>
          <cell r="P9">
            <v>4922.8639152599999</v>
          </cell>
          <cell r="Q9">
            <v>5269.719405689998</v>
          </cell>
          <cell r="R9">
            <v>5378.4548820699983</v>
          </cell>
          <cell r="S9">
            <v>18171.145359460003</v>
          </cell>
          <cell r="T9">
            <v>5835.8957218000041</v>
          </cell>
          <cell r="U9">
            <v>5176.4272393999981</v>
          </cell>
          <cell r="V9">
            <v>5652.9747974400007</v>
          </cell>
          <cell r="W9">
            <v>6056.7421968599947</v>
          </cell>
          <cell r="X9">
            <v>4846.6014791499965</v>
          </cell>
          <cell r="Y9">
            <v>5619.3111919300045</v>
          </cell>
          <cell r="Z9">
            <v>74239.161970059999</v>
          </cell>
          <cell r="AA9">
            <v>4789.8661330600007</v>
          </cell>
          <cell r="AB9">
            <v>5008.8816428500013</v>
          </cell>
          <cell r="AC9">
            <v>7571.5446710400001</v>
          </cell>
          <cell r="AD9">
            <v>5672.9204363900017</v>
          </cell>
          <cell r="AE9">
            <v>6158.5243389100042</v>
          </cell>
          <cell r="AF9">
            <v>33672.456564939988</v>
          </cell>
          <cell r="AG9">
            <v>7850.085155450005</v>
          </cell>
          <cell r="AH9">
            <v>5950.224523140002</v>
          </cell>
          <cell r="AI9">
            <v>6001.9669860699851</v>
          </cell>
          <cell r="AJ9">
            <v>6542.557756139995</v>
          </cell>
          <cell r="AK9">
            <v>6355.0622343000123</v>
          </cell>
          <cell r="AL9">
            <v>7745.1998616200071</v>
          </cell>
          <cell r="AM9">
            <v>103319.29030391001</v>
          </cell>
          <cell r="AN9">
            <v>6064.6123360799993</v>
          </cell>
          <cell r="AO9">
            <v>6842.7736649300005</v>
          </cell>
          <cell r="AP9">
            <v>8072.6473430199976</v>
          </cell>
          <cell r="AQ9">
            <v>7689.789045759996</v>
          </cell>
          <cell r="AR9">
            <v>8218.3827342400054</v>
          </cell>
          <cell r="AS9">
            <v>24207.000006969993</v>
          </cell>
          <cell r="AT9">
            <v>8682.9948690000037</v>
          </cell>
          <cell r="AU9">
            <v>5983.3722058399962</v>
          </cell>
          <cell r="AV9">
            <v>6220.2803662199922</v>
          </cell>
          <cell r="AW9">
            <v>6386.448752440012</v>
          </cell>
          <cell r="AX9">
            <v>6472.6057469500065</v>
          </cell>
          <cell r="AY9">
            <v>7371.0973797100069</v>
          </cell>
          <cell r="AZ9">
            <v>102212.00445116001</v>
          </cell>
          <cell r="BA9">
            <v>6292.6063683399989</v>
          </cell>
          <cell r="BB9">
            <v>7089.1468490499992</v>
          </cell>
          <cell r="BC9">
            <v>17756.176595380002</v>
          </cell>
          <cell r="BD9">
            <v>9052.8232095100011</v>
          </cell>
          <cell r="BE9">
            <v>7866.2241916500006</v>
          </cell>
          <cell r="BF9">
            <v>21988.500000110005</v>
          </cell>
          <cell r="BG9">
            <v>11335.516796910006</v>
          </cell>
          <cell r="BH9">
            <v>6610.0684974399992</v>
          </cell>
          <cell r="BI9">
            <v>6268.6002821100055</v>
          </cell>
          <cell r="BJ9">
            <v>7673.1148341699973</v>
          </cell>
          <cell r="BK9">
            <v>6623.038297850012</v>
          </cell>
          <cell r="BL9">
            <v>7425.6652711799879</v>
          </cell>
          <cell r="BM9">
            <v>115981.4811937</v>
          </cell>
          <cell r="BN9">
            <v>5773.3749602199996</v>
          </cell>
          <cell r="BO9">
            <v>8142.1123350700009</v>
          </cell>
          <cell r="BP9">
            <v>8104.7752515199991</v>
          </cell>
          <cell r="BQ9">
            <v>5307.5762734899999</v>
          </cell>
          <cell r="BR9">
            <v>4855.9555448100054</v>
          </cell>
          <cell r="BS9">
            <v>11825.628487739999</v>
          </cell>
          <cell r="BT9">
            <v>16182.148129930005</v>
          </cell>
          <cell r="BU9">
            <v>18851.631304030005</v>
          </cell>
          <cell r="BV9">
            <v>9364.221107779993</v>
          </cell>
          <cell r="BW9">
            <v>8278.2983935899956</v>
          </cell>
          <cell r="BX9">
            <v>8130.5258118300035</v>
          </cell>
          <cell r="BY9">
            <v>8412.1917266099917</v>
          </cell>
          <cell r="BZ9">
            <v>113228.43932661999</v>
          </cell>
        </row>
        <row r="10">
          <cell r="F10">
            <v>301689.33458828001</v>
          </cell>
          <cell r="G10">
            <v>296927.10324525001</v>
          </cell>
          <cell r="H10">
            <v>319369.36438547005</v>
          </cell>
          <cell r="I10">
            <v>342445.70962826011</v>
          </cell>
          <cell r="J10">
            <v>367471.81543524994</v>
          </cell>
          <cell r="K10">
            <v>380624.30469746998</v>
          </cell>
          <cell r="L10">
            <v>409564.19466363994</v>
          </cell>
          <cell r="M10">
            <v>416056.21119119006</v>
          </cell>
          <cell r="N10">
            <v>36560.857912099971</v>
          </cell>
          <cell r="O10">
            <v>33467.996195899999</v>
          </cell>
          <cell r="P10">
            <v>33806.337389109998</v>
          </cell>
          <cell r="Q10">
            <v>43447.052379550012</v>
          </cell>
          <cell r="R10">
            <v>37810.523350779993</v>
          </cell>
          <cell r="S10">
            <v>33670.049559409985</v>
          </cell>
          <cell r="T10">
            <v>45726.638328280016</v>
          </cell>
          <cell r="U10">
            <v>34404.255277979959</v>
          </cell>
          <cell r="V10">
            <v>32589.83723201001</v>
          </cell>
          <cell r="W10">
            <v>43683.387107229988</v>
          </cell>
          <cell r="X10">
            <v>40893.769248739954</v>
          </cell>
          <cell r="Y10">
            <v>37441.933658890004</v>
          </cell>
          <cell r="Z10">
            <v>453502.63763997989</v>
          </cell>
          <cell r="AA10">
            <v>36620.491455600008</v>
          </cell>
          <cell r="AB10">
            <v>36295.078616059996</v>
          </cell>
          <cell r="AC10">
            <v>36697.141515809999</v>
          </cell>
          <cell r="AD10">
            <v>45687.90656037</v>
          </cell>
          <cell r="AE10">
            <v>40011.459653600003</v>
          </cell>
          <cell r="AF10">
            <v>33801.926973840011</v>
          </cell>
          <cell r="AG10">
            <v>47193.341354328011</v>
          </cell>
          <cell r="AH10">
            <v>38028.862528081983</v>
          </cell>
          <cell r="AI10">
            <v>41766.137926470052</v>
          </cell>
          <cell r="AJ10">
            <v>49023.762563699987</v>
          </cell>
          <cell r="AK10">
            <v>36607.223062749981</v>
          </cell>
          <cell r="AL10">
            <v>37533.129996730044</v>
          </cell>
          <cell r="AM10">
            <v>479266.46220734005</v>
          </cell>
          <cell r="AN10">
            <v>32717.590630670005</v>
          </cell>
          <cell r="AO10">
            <v>39587.76610293999</v>
          </cell>
          <cell r="AP10">
            <v>38024.91629672001</v>
          </cell>
          <cell r="AQ10">
            <v>44790.719770870004</v>
          </cell>
          <cell r="AR10">
            <v>38734.466087990004</v>
          </cell>
          <cell r="AS10">
            <v>42108.799951419976</v>
          </cell>
          <cell r="AT10">
            <v>45832.141159389968</v>
          </cell>
          <cell r="AU10">
            <v>39508.324253070045</v>
          </cell>
          <cell r="AV10">
            <v>54318.18883633997</v>
          </cell>
          <cell r="AW10">
            <v>45851.384202090005</v>
          </cell>
          <cell r="AX10">
            <v>38906.674736259993</v>
          </cell>
          <cell r="AY10">
            <v>39447.427972239995</v>
          </cell>
          <cell r="AZ10">
            <v>499828.4</v>
          </cell>
          <cell r="BA10">
            <v>43914.874542020007</v>
          </cell>
          <cell r="BB10">
            <v>52043.310606439998</v>
          </cell>
          <cell r="BC10">
            <v>32754.282828859985</v>
          </cell>
          <cell r="BD10">
            <v>44179.869793600032</v>
          </cell>
          <cell r="BE10">
            <v>42885.398083149994</v>
          </cell>
          <cell r="BF10">
            <v>41173.299999700015</v>
          </cell>
          <cell r="BG10">
            <v>55871.472350399992</v>
          </cell>
          <cell r="BH10">
            <v>39250.588015369991</v>
          </cell>
          <cell r="BI10">
            <v>43067.608960460042</v>
          </cell>
          <cell r="BJ10">
            <v>56790.469899669995</v>
          </cell>
          <cell r="BK10">
            <v>45344.587904080006</v>
          </cell>
          <cell r="BL10">
            <v>53287.562150790007</v>
          </cell>
          <cell r="BM10">
            <v>550563.32513453998</v>
          </cell>
          <cell r="BN10">
            <v>48170.839009630006</v>
          </cell>
          <cell r="BO10">
            <v>41128.075261460013</v>
          </cell>
          <cell r="BP10">
            <v>44814.641872559994</v>
          </cell>
          <cell r="BQ10">
            <v>42475.802193629992</v>
          </cell>
          <cell r="BR10">
            <v>35624.848576640019</v>
          </cell>
          <cell r="BS10">
            <v>44769.920723379975</v>
          </cell>
          <cell r="BT10">
            <v>51893.778104060009</v>
          </cell>
          <cell r="BU10">
            <v>42550.962356799981</v>
          </cell>
          <cell r="BV10">
            <v>47393.532329350004</v>
          </cell>
          <cell r="BW10">
            <v>54905.713674960061</v>
          </cell>
          <cell r="BX10">
            <v>46051.838183649954</v>
          </cell>
          <cell r="BY10">
            <v>49510.962330130045</v>
          </cell>
          <cell r="BZ10">
            <v>549290.91461625008</v>
          </cell>
        </row>
        <row r="11">
          <cell r="F11">
            <v>100626.67803213</v>
          </cell>
          <cell r="G11">
            <v>119820.07718466999</v>
          </cell>
          <cell r="H11">
            <v>135588.90944571001</v>
          </cell>
          <cell r="I11">
            <v>152425.22763611999</v>
          </cell>
          <cell r="J11">
            <v>180627.86251502001</v>
          </cell>
          <cell r="K11">
            <v>204760.99188851999</v>
          </cell>
          <cell r="L11">
            <v>212473.46082639997</v>
          </cell>
          <cell r="M11">
            <v>235780.70039836</v>
          </cell>
          <cell r="N11">
            <v>27673.332311869995</v>
          </cell>
          <cell r="O11">
            <v>14620.96768813</v>
          </cell>
          <cell r="P11">
            <v>15145.451629140003</v>
          </cell>
          <cell r="Q11">
            <v>19866.314367480001</v>
          </cell>
          <cell r="R11">
            <v>20409.031291570001</v>
          </cell>
          <cell r="S11">
            <v>25207.79031551001</v>
          </cell>
          <cell r="T11">
            <v>34241.922896259988</v>
          </cell>
          <cell r="U11">
            <v>22316.176497179993</v>
          </cell>
          <cell r="V11">
            <v>18621.672747919998</v>
          </cell>
          <cell r="W11">
            <v>19184.527002510007</v>
          </cell>
          <cell r="X11">
            <v>22870.364691729988</v>
          </cell>
          <cell r="Y11">
            <v>25448.35142185001</v>
          </cell>
          <cell r="Z11">
            <v>265605.90286114998</v>
          </cell>
          <cell r="AA11">
            <v>29719.257854290001</v>
          </cell>
          <cell r="AB11">
            <v>17194.279616389998</v>
          </cell>
          <cell r="AC11">
            <v>17950.015501870002</v>
          </cell>
          <cell r="AD11">
            <v>20018.872491239996</v>
          </cell>
          <cell r="AE11">
            <v>22446.01818638001</v>
          </cell>
          <cell r="AF11">
            <v>22702.32843315</v>
          </cell>
          <cell r="AG11">
            <v>29859.441839980005</v>
          </cell>
          <cell r="AH11">
            <v>20144.52202456001</v>
          </cell>
          <cell r="AI11">
            <v>28321.307809369995</v>
          </cell>
          <cell r="AJ11">
            <v>22285.536920779996</v>
          </cell>
          <cell r="AK11">
            <v>24406.310714979983</v>
          </cell>
          <cell r="AL11">
            <v>24886.437072639994</v>
          </cell>
          <cell r="AM11">
            <v>279934.32846563001</v>
          </cell>
          <cell r="AN11">
            <v>31412.636390730004</v>
          </cell>
          <cell r="AO11">
            <v>24807.810536790003</v>
          </cell>
          <cell r="AP11">
            <v>20707.282795310006</v>
          </cell>
          <cell r="AQ11">
            <v>18461.463687660002</v>
          </cell>
          <cell r="AR11">
            <v>20526.933641400006</v>
          </cell>
          <cell r="AS11">
            <v>23229.399957770009</v>
          </cell>
          <cell r="AT11">
            <v>25687.372990339965</v>
          </cell>
          <cell r="AU11">
            <v>23102.493647140021</v>
          </cell>
          <cell r="AV11">
            <v>22710.359799790003</v>
          </cell>
          <cell r="AW11">
            <v>24615.12899712002</v>
          </cell>
          <cell r="AX11">
            <v>26965.645686209991</v>
          </cell>
          <cell r="AY11">
            <v>27812.739161129994</v>
          </cell>
          <cell r="AZ11">
            <v>290039.26729138999</v>
          </cell>
          <cell r="BA11">
            <v>32042.658666130006</v>
          </cell>
          <cell r="BB11">
            <v>20164.885400440005</v>
          </cell>
          <cell r="BC11">
            <v>17558.570012810003</v>
          </cell>
          <cell r="BD11">
            <v>19891.366596470001</v>
          </cell>
          <cell r="BE11">
            <v>27042.888106169998</v>
          </cell>
          <cell r="BF11">
            <v>27220.787124009996</v>
          </cell>
          <cell r="BG11">
            <v>31476.816086950003</v>
          </cell>
          <cell r="BH11">
            <v>24406.844455749993</v>
          </cell>
          <cell r="BI11">
            <v>25647.46090968002</v>
          </cell>
          <cell r="BJ11">
            <v>25784.459909219997</v>
          </cell>
          <cell r="BK11">
            <v>26463.335457239984</v>
          </cell>
          <cell r="BL11">
            <v>28845.627703170001</v>
          </cell>
          <cell r="BM11">
            <v>306545.70042804</v>
          </cell>
          <cell r="BN11">
            <v>34221.303833760008</v>
          </cell>
          <cell r="BO11">
            <v>23917.577757520008</v>
          </cell>
          <cell r="BP11">
            <v>18323.493411219999</v>
          </cell>
          <cell r="BQ11">
            <v>18343.966806710003</v>
          </cell>
          <cell r="BR11">
            <v>19390.758071460001</v>
          </cell>
          <cell r="BS11">
            <v>31777.699126620009</v>
          </cell>
          <cell r="BT11">
            <v>36601.36596967998</v>
          </cell>
          <cell r="BU11">
            <v>18218.016141880002</v>
          </cell>
          <cell r="BV11">
            <v>21029.836809969998</v>
          </cell>
          <cell r="BW11">
            <v>26225.202736769988</v>
          </cell>
          <cell r="BX11">
            <v>27175.066397360006</v>
          </cell>
          <cell r="BY11">
            <v>30812.746879340015</v>
          </cell>
          <cell r="BZ11">
            <v>306037.03394229006</v>
          </cell>
        </row>
        <row r="12">
          <cell r="F12">
            <v>64784.265596900019</v>
          </cell>
          <cell r="G12">
            <v>48039.794079480002</v>
          </cell>
          <cell r="H12">
            <v>44285.457889290003</v>
          </cell>
          <cell r="I12">
            <v>38804.739199939999</v>
          </cell>
          <cell r="J12">
            <v>35782.849451850001</v>
          </cell>
          <cell r="K12">
            <v>32504.288667370001</v>
          </cell>
          <cell r="L12">
            <v>31025.757579060002</v>
          </cell>
          <cell r="M12">
            <v>33320.877858250002</v>
          </cell>
          <cell r="N12">
            <v>2052.68892981</v>
          </cell>
          <cell r="O12">
            <v>3007.5496301899998</v>
          </cell>
          <cell r="P12">
            <v>3527.5347888900001</v>
          </cell>
          <cell r="Q12">
            <v>2840.1219158300009</v>
          </cell>
          <cell r="R12">
            <v>2876.6352402099992</v>
          </cell>
          <cell r="S12">
            <v>3019.5602397400007</v>
          </cell>
          <cell r="T12">
            <v>2799.2842087399977</v>
          </cell>
          <cell r="U12">
            <v>3186.3261861100013</v>
          </cell>
          <cell r="V12">
            <v>3248.5631343199962</v>
          </cell>
          <cell r="W12">
            <v>3281.7008196500069</v>
          </cell>
          <cell r="X12">
            <v>3145.8439026099963</v>
          </cell>
          <cell r="Y12">
            <v>3440.9066669499944</v>
          </cell>
          <cell r="Z12">
            <v>36426.715663049996</v>
          </cell>
          <cell r="AA12">
            <v>2465.5453671300002</v>
          </cell>
          <cell r="AB12">
            <v>3021.2719758499998</v>
          </cell>
          <cell r="AC12">
            <v>3821.7251160600003</v>
          </cell>
          <cell r="AD12">
            <v>3060.1298186700001</v>
          </cell>
          <cell r="AE12">
            <v>3303.2953038599999</v>
          </cell>
          <cell r="AF12">
            <v>3288.233983590002</v>
          </cell>
          <cell r="AG12">
            <v>3214.703184839997</v>
          </cell>
          <cell r="AH12">
            <v>3266.0880321200038</v>
          </cell>
          <cell r="AI12">
            <v>3425.7985027800028</v>
          </cell>
          <cell r="AJ12">
            <v>3733.7234241399947</v>
          </cell>
          <cell r="AK12">
            <v>3516.2966830400051</v>
          </cell>
          <cell r="AL12">
            <v>3591.0712697899935</v>
          </cell>
          <cell r="AM12">
            <v>39707.882661869997</v>
          </cell>
          <cell r="AN12">
            <v>2951.0620245800001</v>
          </cell>
          <cell r="AO12">
            <v>3149.5034495800001</v>
          </cell>
          <cell r="AP12">
            <v>3878.3060393699998</v>
          </cell>
          <cell r="AQ12">
            <v>3482.9773935399985</v>
          </cell>
          <cell r="AR12">
            <v>3545.8734318200013</v>
          </cell>
          <cell r="AS12">
            <v>3374.4000302599975</v>
          </cell>
          <cell r="AT12">
            <v>3493.1577324400059</v>
          </cell>
          <cell r="AU12">
            <v>3854.5202878699952</v>
          </cell>
          <cell r="AV12">
            <v>3531.8711355900032</v>
          </cell>
          <cell r="AW12">
            <v>4475.8143836000008</v>
          </cell>
          <cell r="AX12">
            <v>4001.54082513</v>
          </cell>
          <cell r="AY12">
            <v>3910.5583569999972</v>
          </cell>
          <cell r="AZ12">
            <v>43649.585090780005</v>
          </cell>
          <cell r="BA12">
            <v>3061.4519258699997</v>
          </cell>
          <cell r="BB12">
            <v>3451.5358935000008</v>
          </cell>
          <cell r="BC12">
            <v>4318.1580674300021</v>
          </cell>
          <cell r="BD12">
            <v>3876.4153387499987</v>
          </cell>
          <cell r="BE12">
            <v>3866.8236366000019</v>
          </cell>
          <cell r="BF12">
            <v>3545.6037423099956</v>
          </cell>
          <cell r="BG12">
            <v>4230.0347884600033</v>
          </cell>
          <cell r="BH12">
            <v>3911.6735544899975</v>
          </cell>
          <cell r="BI12">
            <v>3996.4113203900006</v>
          </cell>
          <cell r="BJ12">
            <v>4628.8520639100052</v>
          </cell>
          <cell r="BK12">
            <v>4547.2196774300073</v>
          </cell>
          <cell r="BL12">
            <v>4658.9075251099966</v>
          </cell>
          <cell r="BM12">
            <v>48093.087534250008</v>
          </cell>
          <cell r="BN12">
            <v>3432.5051628799997</v>
          </cell>
          <cell r="BO12">
            <v>4543.2898412599998</v>
          </cell>
          <cell r="BP12">
            <v>3944.6526727999999</v>
          </cell>
          <cell r="BQ12">
            <v>3555.7487800699992</v>
          </cell>
          <cell r="BR12">
            <v>3749.7051515200028</v>
          </cell>
          <cell r="BS12">
            <v>4439.9712632000001</v>
          </cell>
          <cell r="BT12">
            <v>4641.6552269499971</v>
          </cell>
          <cell r="BU12">
            <v>4075.1717380399982</v>
          </cell>
          <cell r="BV12">
            <v>4924.1603923999928</v>
          </cell>
          <cell r="BW12">
            <v>4988.5446274000005</v>
          </cell>
          <cell r="BX12">
            <v>4631.1985348999997</v>
          </cell>
          <cell r="BY12">
            <v>4995.6190432699996</v>
          </cell>
          <cell r="BZ12">
            <v>51922.222434689989</v>
          </cell>
        </row>
        <row r="13">
          <cell r="F13">
            <v>6129.2584025799997</v>
          </cell>
          <cell r="G13">
            <v>9054.3221568199988</v>
          </cell>
          <cell r="H13">
            <v>12297.532755569999</v>
          </cell>
          <cell r="I13">
            <v>8428.8518293399993</v>
          </cell>
          <cell r="J13">
            <v>7710.5227291799984</v>
          </cell>
          <cell r="K13">
            <v>8909.4826294900013</v>
          </cell>
          <cell r="L13">
            <v>9283.4285647400011</v>
          </cell>
          <cell r="M13">
            <v>10225.579931599999</v>
          </cell>
          <cell r="N13">
            <v>567.85080354000002</v>
          </cell>
          <cell r="O13">
            <v>680.63431946000003</v>
          </cell>
          <cell r="P13">
            <v>873.81927279000013</v>
          </cell>
          <cell r="Q13">
            <v>861.00930985000002</v>
          </cell>
          <cell r="R13">
            <v>877.2062841300002</v>
          </cell>
          <cell r="S13">
            <v>948.04717550999953</v>
          </cell>
          <cell r="T13">
            <v>1364.5753946100006</v>
          </cell>
          <cell r="U13">
            <v>971.7153842999993</v>
          </cell>
          <cell r="V13">
            <v>790.32543892000047</v>
          </cell>
          <cell r="W13">
            <v>863.23880721999956</v>
          </cell>
          <cell r="X13">
            <v>857.89669442999991</v>
          </cell>
          <cell r="Y13">
            <v>875.32092374000024</v>
          </cell>
          <cell r="Z13">
            <v>10531.6398085</v>
          </cell>
          <cell r="AA13">
            <v>638.45119385999999</v>
          </cell>
          <cell r="AB13">
            <v>699.4713221999998</v>
          </cell>
          <cell r="AC13">
            <v>965.03500266000003</v>
          </cell>
          <cell r="AD13">
            <v>952.95948187999977</v>
          </cell>
          <cell r="AE13">
            <v>1013.9461159700002</v>
          </cell>
          <cell r="AF13">
            <v>1028.0391129999998</v>
          </cell>
          <cell r="AG13">
            <v>1030.6876500199996</v>
          </cell>
          <cell r="AH13">
            <v>906.28225784000142</v>
          </cell>
          <cell r="AI13">
            <v>1072.8561061600005</v>
          </cell>
          <cell r="AJ13">
            <v>1127.0717564099973</v>
          </cell>
          <cell r="AK13">
            <v>951.95110724000085</v>
          </cell>
          <cell r="AL13">
            <v>926.92676062000032</v>
          </cell>
          <cell r="AM13">
            <v>11313.67786786</v>
          </cell>
          <cell r="AN13">
            <v>711.13663831000008</v>
          </cell>
          <cell r="AO13">
            <v>701.25173573999984</v>
          </cell>
          <cell r="AP13">
            <v>1006.3164960800002</v>
          </cell>
          <cell r="AQ13">
            <v>1043.6783058099998</v>
          </cell>
          <cell r="AR13">
            <v>1080.54920855</v>
          </cell>
          <cell r="AS13">
            <v>1096.8000365600005</v>
          </cell>
          <cell r="AT13">
            <v>1111.2650042999996</v>
          </cell>
          <cell r="AU13">
            <v>972.00257464999981</v>
          </cell>
          <cell r="AV13">
            <v>1199.7649914500003</v>
          </cell>
          <cell r="AW13">
            <v>1069.9718833000006</v>
          </cell>
          <cell r="AX13">
            <v>931.83432166999739</v>
          </cell>
          <cell r="AY13">
            <v>1022.1291580900004</v>
          </cell>
          <cell r="AZ13">
            <v>11946.700354509998</v>
          </cell>
          <cell r="BA13">
            <v>1218.80138822</v>
          </cell>
          <cell r="BB13">
            <v>1243.11312866</v>
          </cell>
          <cell r="BC13">
            <v>1027.6367653299999</v>
          </cell>
          <cell r="BD13">
            <v>1106.0014661100004</v>
          </cell>
          <cell r="BE13">
            <v>1159.9552055699999</v>
          </cell>
          <cell r="BF13">
            <v>1066.9000004099998</v>
          </cell>
          <cell r="BG13">
            <v>1215.1049622899995</v>
          </cell>
          <cell r="BH13">
            <v>990.8873695800005</v>
          </cell>
          <cell r="BI13">
            <v>887.13084484999831</v>
          </cell>
          <cell r="BJ13">
            <v>1085.7210985500014</v>
          </cell>
          <cell r="BK13">
            <v>978.3853318900002</v>
          </cell>
          <cell r="BL13">
            <v>1455.2718390300001</v>
          </cell>
          <cell r="BM13">
            <v>13434.90940049</v>
          </cell>
          <cell r="BN13">
            <v>797.73973288000002</v>
          </cell>
          <cell r="BO13">
            <v>812.45497945999989</v>
          </cell>
          <cell r="BP13">
            <v>842.31227300999979</v>
          </cell>
          <cell r="BQ13">
            <v>845.85498632000042</v>
          </cell>
          <cell r="BR13">
            <v>1267.2384280399995</v>
          </cell>
          <cell r="BS13">
            <v>1331.5883631200011</v>
          </cell>
          <cell r="BT13">
            <v>1251.0266521699991</v>
          </cell>
          <cell r="BU13">
            <v>1039.6264479900001</v>
          </cell>
          <cell r="BV13">
            <v>1025.6437158299998</v>
          </cell>
          <cell r="BW13">
            <v>1081.3971928999999</v>
          </cell>
          <cell r="BX13">
            <v>957.70388460000015</v>
          </cell>
          <cell r="BY13">
            <v>1401.7676612500009</v>
          </cell>
          <cell r="BZ13">
            <v>12654.35431757</v>
          </cell>
        </row>
        <row r="14">
          <cell r="F14">
            <v>67635.026404410004</v>
          </cell>
          <cell r="G14">
            <v>75395.289668379977</v>
          </cell>
          <cell r="H14">
            <v>88947.018711390003</v>
          </cell>
          <cell r="I14">
            <v>96222.052892609994</v>
          </cell>
          <cell r="J14">
            <v>99288.51233867</v>
          </cell>
          <cell r="K14">
            <v>87337.998600869993</v>
          </cell>
          <cell r="L14">
            <v>103668.57117000999</v>
          </cell>
          <cell r="M14">
            <v>145204.34588988998</v>
          </cell>
          <cell r="N14">
            <v>20678.566238829997</v>
          </cell>
          <cell r="O14">
            <v>9993.4108141700035</v>
          </cell>
          <cell r="P14">
            <v>10827.999071260003</v>
          </cell>
          <cell r="Q14">
            <v>9457.6954306400003</v>
          </cell>
          <cell r="R14">
            <v>9944.7393815000014</v>
          </cell>
          <cell r="S14">
            <v>8359.822121180001</v>
          </cell>
          <cell r="T14">
            <v>9356.4648460500048</v>
          </cell>
          <cell r="U14">
            <v>18117.43849582001</v>
          </cell>
          <cell r="V14">
            <v>14563.46360054998</v>
          </cell>
          <cell r="W14">
            <v>10703.099999999993</v>
          </cell>
          <cell r="X14">
            <v>10545.599999999986</v>
          </cell>
          <cell r="Y14">
            <v>12828.600000000011</v>
          </cell>
          <cell r="Z14">
            <v>145376.9</v>
          </cell>
          <cell r="AA14">
            <v>7980.1999999999989</v>
          </cell>
          <cell r="AB14">
            <v>13841.500000000002</v>
          </cell>
          <cell r="AC14">
            <v>19136.099999999999</v>
          </cell>
          <cell r="AD14">
            <v>9700.1999999999935</v>
          </cell>
          <cell r="AE14">
            <v>10026.6</v>
          </cell>
          <cell r="AF14">
            <v>14230.20000000001</v>
          </cell>
          <cell r="AG14">
            <v>15835.299999999996</v>
          </cell>
          <cell r="AH14">
            <v>11405.399999999998</v>
          </cell>
          <cell r="AI14">
            <v>4045.499999999995</v>
          </cell>
          <cell r="AJ14">
            <v>11952.200000000003</v>
          </cell>
          <cell r="AK14">
            <v>13872.4</v>
          </cell>
          <cell r="AL14">
            <v>11074.100000000008</v>
          </cell>
          <cell r="AM14">
            <v>143099.70000000001</v>
          </cell>
          <cell r="AN14">
            <v>8512.5</v>
          </cell>
          <cell r="AO14">
            <v>11301.942641560003</v>
          </cell>
          <cell r="AP14">
            <v>13101.657358439996</v>
          </cell>
          <cell r="AQ14">
            <v>10849.700000000004</v>
          </cell>
          <cell r="AR14">
            <v>11161.699999939998</v>
          </cell>
          <cell r="AS14">
            <v>21149.199953490002</v>
          </cell>
          <cell r="AT14">
            <v>19132.500046569989</v>
          </cell>
          <cell r="AU14">
            <v>12959.200000000019</v>
          </cell>
          <cell r="AV14">
            <v>9647.5999999999713</v>
          </cell>
          <cell r="AW14">
            <v>11291.6</v>
          </cell>
          <cell r="AX14">
            <v>13473.799999999985</v>
          </cell>
          <cell r="AY14">
            <v>16654.900000000005</v>
          </cell>
          <cell r="AZ14">
            <v>159236.29999999999</v>
          </cell>
          <cell r="BA14">
            <v>13308.700000000003</v>
          </cell>
          <cell r="BB14">
            <v>11816.11745713</v>
          </cell>
          <cell r="BC14">
            <v>19959.182542869996</v>
          </cell>
          <cell r="BD14">
            <v>13146.5</v>
          </cell>
          <cell r="BE14">
            <v>6780.7</v>
          </cell>
          <cell r="BF14">
            <v>11651.600000130016</v>
          </cell>
          <cell r="BG14">
            <v>14070.899999869982</v>
          </cell>
          <cell r="BH14">
            <v>9322.600000000004</v>
          </cell>
          <cell r="BI14">
            <v>14474.599999999995</v>
          </cell>
          <cell r="BJ14">
            <v>15492.800000000001</v>
          </cell>
          <cell r="BK14">
            <v>14781.30000000001</v>
          </cell>
          <cell r="BL14">
            <v>13777.199999999997</v>
          </cell>
          <cell r="BM14">
            <v>158582.20000000001</v>
          </cell>
          <cell r="BN14">
            <v>11230.224530220001</v>
          </cell>
          <cell r="BO14">
            <v>10747.47546978</v>
          </cell>
          <cell r="BP14">
            <v>9984.5</v>
          </cell>
          <cell r="BQ14">
            <v>7775.6000000000013</v>
          </cell>
          <cell r="BR14">
            <v>7248.8999999999951</v>
          </cell>
          <cell r="BS14">
            <v>18341.600000000006</v>
          </cell>
          <cell r="BT14">
            <v>13732.399999999992</v>
          </cell>
          <cell r="BU14">
            <v>7526.4000000000069</v>
          </cell>
          <cell r="BV14">
            <v>17325.899999999998</v>
          </cell>
          <cell r="BW14">
            <v>15532.800000000014</v>
          </cell>
          <cell r="BX14">
            <v>15873.9</v>
          </cell>
          <cell r="BY14">
            <v>14522.099999999975</v>
          </cell>
          <cell r="BZ14">
            <v>149841.79999999999</v>
          </cell>
        </row>
        <row r="15">
          <cell r="F15">
            <v>637.21699999999998</v>
          </cell>
          <cell r="G15">
            <v>3834.4</v>
          </cell>
          <cell r="H15">
            <v>1334.13760192</v>
          </cell>
          <cell r="I15">
            <v>1050.8646781000002</v>
          </cell>
          <cell r="J15">
            <v>753.41272458000014</v>
          </cell>
          <cell r="K15">
            <v>1326.9804906399997</v>
          </cell>
          <cell r="L15">
            <v>2497.6817290800004</v>
          </cell>
          <cell r="M15">
            <v>226.95550673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2.6262000000000003E-4</v>
          </cell>
          <cell r="Z15">
            <v>2.6262000000000003E-4</v>
          </cell>
          <cell r="AA15">
            <v>0</v>
          </cell>
          <cell r="AB15">
            <v>0</v>
          </cell>
          <cell r="AC15">
            <v>3.14415172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7.7732624499999989</v>
          </cell>
          <cell r="AJ15">
            <v>11.651426000000004</v>
          </cell>
          <cell r="AK15">
            <v>43.303928239999998</v>
          </cell>
          <cell r="AL15">
            <v>0.31248271000000832</v>
          </cell>
          <cell r="AM15">
            <v>66.185251120000004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209.94493403000001</v>
          </cell>
          <cell r="AW15">
            <v>0</v>
          </cell>
          <cell r="AX15">
            <v>0</v>
          </cell>
          <cell r="AY15">
            <v>746.22075984000003</v>
          </cell>
          <cell r="AZ15">
            <v>956.16569387000004</v>
          </cell>
          <cell r="BA15">
            <v>1.8094937900000001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1.8094937900000001</v>
          </cell>
          <cell r="BN15">
            <v>10.199145590000001</v>
          </cell>
          <cell r="BO15">
            <v>67.827560689999999</v>
          </cell>
          <cell r="BP15">
            <v>7.0098239999999992E-2</v>
          </cell>
          <cell r="BQ15">
            <v>5.0768280000000027E-2</v>
          </cell>
          <cell r="BR15">
            <v>2.0218419999999983E-2</v>
          </cell>
          <cell r="BS15">
            <v>1.6542150000000023E-2</v>
          </cell>
          <cell r="BT15">
            <v>5.7321299999999464E-3</v>
          </cell>
          <cell r="BU15">
            <v>9.3177900000000376E-3</v>
          </cell>
          <cell r="BV15">
            <v>5.0761820000000006E-2</v>
          </cell>
          <cell r="BW15">
            <v>5.6891829999999956E-2</v>
          </cell>
          <cell r="BX15">
            <v>4.9044610000000044E-2</v>
          </cell>
          <cell r="BY15">
            <v>5.0271239999999988E-2</v>
          </cell>
          <cell r="BZ15">
            <v>78.40635279</v>
          </cell>
        </row>
        <row r="16">
          <cell r="F16">
            <v>744.75108327999999</v>
          </cell>
          <cell r="G16">
            <v>5955.6246331100001</v>
          </cell>
          <cell r="H16">
            <v>6670.3369019000002</v>
          </cell>
          <cell r="I16">
            <v>1941.4372660299994</v>
          </cell>
          <cell r="J16">
            <v>2388.2564994200002</v>
          </cell>
          <cell r="K16">
            <v>1353.0126066600003</v>
          </cell>
          <cell r="L16">
            <v>6456.6410137899993</v>
          </cell>
          <cell r="M16">
            <v>5464.2053817100004</v>
          </cell>
          <cell r="N16">
            <v>69.659680630000011</v>
          </cell>
          <cell r="O16">
            <v>450.78975537000002</v>
          </cell>
          <cell r="P16">
            <v>696.40304160999995</v>
          </cell>
          <cell r="Q16">
            <v>467.78047886000036</v>
          </cell>
          <cell r="R16">
            <v>242.98279856999977</v>
          </cell>
          <cell r="S16">
            <v>1161.6063448600003</v>
          </cell>
          <cell r="T16">
            <v>529.11021253999991</v>
          </cell>
          <cell r="U16">
            <v>1838.5761551400003</v>
          </cell>
          <cell r="V16">
            <v>1858.1915324199986</v>
          </cell>
          <cell r="W16">
            <v>313.10000000000042</v>
          </cell>
          <cell r="X16">
            <v>426.20000000000027</v>
          </cell>
          <cell r="Y16">
            <v>507.8000000000016</v>
          </cell>
          <cell r="Z16">
            <v>8562.2000000000007</v>
          </cell>
          <cell r="AA16">
            <v>275.60000000000036</v>
          </cell>
          <cell r="AB16">
            <v>1213.6999999999996</v>
          </cell>
          <cell r="AC16">
            <v>303.79999999999984</v>
          </cell>
          <cell r="AD16">
            <v>169.7000000000001</v>
          </cell>
          <cell r="AE16">
            <v>359.9</v>
          </cell>
          <cell r="AF16">
            <v>455.20000000000016</v>
          </cell>
          <cell r="AG16">
            <v>182.90000000000018</v>
          </cell>
          <cell r="AH16">
            <v>123.89999999999982</v>
          </cell>
          <cell r="AI16">
            <v>153.00000000000003</v>
          </cell>
          <cell r="AJ16">
            <v>459.99999999999977</v>
          </cell>
          <cell r="AK16">
            <v>1171.3000000000002</v>
          </cell>
          <cell r="AL16">
            <v>2070.7000000000003</v>
          </cell>
          <cell r="AM16">
            <v>6939.7000000000007</v>
          </cell>
          <cell r="AN16">
            <v>341.62764485999992</v>
          </cell>
          <cell r="AO16">
            <v>225.5340961900001</v>
          </cell>
          <cell r="AP16">
            <v>621.43825895000009</v>
          </cell>
          <cell r="AQ16">
            <v>427.49999999999972</v>
          </cell>
          <cell r="AR16">
            <v>375.80000017000037</v>
          </cell>
          <cell r="AS16">
            <v>490.39999653000024</v>
          </cell>
          <cell r="AT16">
            <v>527.50000329999943</v>
          </cell>
          <cell r="AU16">
            <v>1449.3999999999999</v>
          </cell>
          <cell r="AV16">
            <v>311.60000000000002</v>
          </cell>
          <cell r="AW16">
            <v>737.99999999999966</v>
          </cell>
          <cell r="AX16">
            <v>4572.7</v>
          </cell>
          <cell r="AY16">
            <v>2987.2000000000016</v>
          </cell>
          <cell r="AZ16">
            <v>13068.7</v>
          </cell>
          <cell r="BA16">
            <v>582.3998474199999</v>
          </cell>
          <cell r="BB16">
            <v>286.22455558999997</v>
          </cell>
          <cell r="BC16">
            <v>438.67559699000014</v>
          </cell>
          <cell r="BD16">
            <v>912.29999999999961</v>
          </cell>
          <cell r="BE16">
            <v>450.61999999999966</v>
          </cell>
          <cell r="BF16">
            <v>768.59990582000091</v>
          </cell>
          <cell r="BG16">
            <v>799.28009418000033</v>
          </cell>
          <cell r="BH16">
            <v>791.59999999999877</v>
          </cell>
          <cell r="BI16">
            <v>808.80000000000075</v>
          </cell>
          <cell r="BJ16">
            <v>740.1000000000007</v>
          </cell>
          <cell r="BK16">
            <v>1269.7999999999995</v>
          </cell>
          <cell r="BL16">
            <v>4474.3999999999987</v>
          </cell>
          <cell r="BM16">
            <v>12322.8</v>
          </cell>
          <cell r="BN16">
            <v>1797.4179166400002</v>
          </cell>
          <cell r="BO16">
            <v>352.98208335999971</v>
          </cell>
          <cell r="BP16">
            <v>261.60000000000014</v>
          </cell>
          <cell r="BQ16">
            <v>1039.5</v>
          </cell>
          <cell r="BR16">
            <v>305.69999999999982</v>
          </cell>
          <cell r="BS16">
            <v>1048.3999999999999</v>
          </cell>
          <cell r="BT16">
            <v>503.50000000000091</v>
          </cell>
          <cell r="BU16">
            <v>496.09999999999962</v>
          </cell>
          <cell r="BV16">
            <v>523.80000000000052</v>
          </cell>
          <cell r="BW16">
            <v>519.00000000000045</v>
          </cell>
          <cell r="BX16">
            <v>468.29999999999978</v>
          </cell>
          <cell r="BY16">
            <v>1252.3</v>
          </cell>
          <cell r="BZ16">
            <v>8568.6</v>
          </cell>
        </row>
        <row r="17">
          <cell r="F17">
            <v>698771.06179012591</v>
          </cell>
          <cell r="G17">
            <v>748640.03654546011</v>
          </cell>
          <cell r="H17">
            <v>815148.46006535587</v>
          </cell>
          <cell r="I17">
            <v>880567.14383886894</v>
          </cell>
          <cell r="J17">
            <v>1001630.4888382261</v>
          </cell>
          <cell r="K17">
            <v>1012997.9456229742</v>
          </cell>
          <cell r="L17">
            <v>1127944.683236324</v>
          </cell>
          <cell r="M17">
            <v>1062758.6591420497</v>
          </cell>
          <cell r="N17">
            <v>60683.855892889987</v>
          </cell>
          <cell r="O17">
            <v>92131.514578110015</v>
          </cell>
          <cell r="P17">
            <v>92871.112539729991</v>
          </cell>
          <cell r="Q17">
            <v>90068.229713749999</v>
          </cell>
          <cell r="R17">
            <v>78975.684286760021</v>
          </cell>
          <cell r="S17">
            <v>87194.810781199965</v>
          </cell>
          <cell r="T17">
            <v>79032.752437349991</v>
          </cell>
          <cell r="U17">
            <v>80619.406154330005</v>
          </cell>
          <cell r="V17">
            <v>86360.048654750033</v>
          </cell>
          <cell r="W17">
            <v>80768.164260829959</v>
          </cell>
          <cell r="X17">
            <v>84763.002335340061</v>
          </cell>
          <cell r="Y17">
            <v>136399.04809210988</v>
          </cell>
          <cell r="Z17">
            <v>1049867.6297271498</v>
          </cell>
          <cell r="AA17">
            <v>67033.251972819999</v>
          </cell>
          <cell r="AB17">
            <v>88447.28957062999</v>
          </cell>
          <cell r="AC17">
            <v>95032.184071429991</v>
          </cell>
          <cell r="AD17">
            <v>85763.953115270007</v>
          </cell>
          <cell r="AE17">
            <v>85562.338509400011</v>
          </cell>
          <cell r="AF17">
            <v>93975.875356280012</v>
          </cell>
          <cell r="AG17">
            <v>83869.245303529984</v>
          </cell>
          <cell r="AH17">
            <v>78300.76641349998</v>
          </cell>
          <cell r="AI17">
            <v>89608.612570790079</v>
          </cell>
          <cell r="AJ17">
            <v>86726.291873150039</v>
          </cell>
          <cell r="AK17">
            <v>95142.832720389968</v>
          </cell>
          <cell r="AL17">
            <v>135765.3939604201</v>
          </cell>
          <cell r="AM17">
            <v>1085228.0354376102</v>
          </cell>
          <cell r="AN17">
            <v>64475.389462340005</v>
          </cell>
          <cell r="AO17">
            <v>94087.68793871002</v>
          </cell>
          <cell r="AP17">
            <v>101707.22748863003</v>
          </cell>
          <cell r="AQ17">
            <v>91039.033020190065</v>
          </cell>
          <cell r="AR17">
            <v>85627.593695969903</v>
          </cell>
          <cell r="AS17">
            <v>99019.087989280073</v>
          </cell>
          <cell r="AT17">
            <v>92302.271641519968</v>
          </cell>
          <cell r="AU17">
            <v>105713.99427659047</v>
          </cell>
          <cell r="AV17">
            <v>90484.881044380221</v>
          </cell>
          <cell r="AW17">
            <v>87889.17488976031</v>
          </cell>
          <cell r="AX17">
            <v>94049.258600699643</v>
          </cell>
          <cell r="AY17">
            <v>140604.90166690006</v>
          </cell>
          <cell r="AZ17">
            <v>1147000.5017149709</v>
          </cell>
          <cell r="BA17">
            <v>83009.781162510015</v>
          </cell>
          <cell r="BB17">
            <v>101793.50099049007</v>
          </cell>
          <cell r="BC17">
            <v>104873.97745882008</v>
          </cell>
          <cell r="BD17">
            <v>108203.44085118984</v>
          </cell>
          <cell r="BE17">
            <v>92203.172613970091</v>
          </cell>
          <cell r="BF17">
            <v>100228.36854464983</v>
          </cell>
          <cell r="BG17">
            <v>98438.52764697028</v>
          </cell>
          <cell r="BH17">
            <v>92834.297348306543</v>
          </cell>
          <cell r="BI17">
            <v>97708.596303401719</v>
          </cell>
          <cell r="BJ17">
            <v>103853.2484049909</v>
          </cell>
          <cell r="BK17">
            <v>108123.06190580924</v>
          </cell>
          <cell r="BL17">
            <v>170555.26335015957</v>
          </cell>
          <cell r="BM17">
            <v>1261825.2365812683</v>
          </cell>
          <cell r="BN17">
            <v>97918.817410879972</v>
          </cell>
          <cell r="BO17">
            <v>107426.04062677984</v>
          </cell>
          <cell r="BP17">
            <v>137925.99685184564</v>
          </cell>
          <cell r="BQ17">
            <v>150517.22589274147</v>
          </cell>
          <cell r="BR17">
            <v>198486.00182160351</v>
          </cell>
          <cell r="BS17">
            <v>191607.94336039023</v>
          </cell>
          <cell r="BT17">
            <v>150496.17887392212</v>
          </cell>
          <cell r="BU17">
            <v>118593.11080818628</v>
          </cell>
          <cell r="BV17">
            <v>125643.68074725063</v>
          </cell>
          <cell r="BW17">
            <v>100091.70669011987</v>
          </cell>
          <cell r="BX17">
            <v>135541.84401369037</v>
          </cell>
          <cell r="BY17">
            <v>202295.05249582566</v>
          </cell>
          <cell r="BZ17">
            <v>1716543.5995932352</v>
          </cell>
        </row>
        <row r="18">
          <cell r="F18">
            <v>640967.4276232759</v>
          </cell>
          <cell r="G18">
            <v>699040.06148560008</v>
          </cell>
          <cell r="H18">
            <v>755545.30967076006</v>
          </cell>
          <cell r="I18">
            <v>824060.47654826008</v>
          </cell>
          <cell r="J18">
            <v>930830.13023734989</v>
          </cell>
          <cell r="K18">
            <v>953722.91080879001</v>
          </cell>
          <cell r="L18">
            <v>1012290.7592359401</v>
          </cell>
          <cell r="M18">
            <v>994656.82086586975</v>
          </cell>
          <cell r="N18">
            <v>58586.969431609992</v>
          </cell>
          <cell r="O18">
            <v>86643.531428590009</v>
          </cell>
          <cell r="P18">
            <v>88299.819337999987</v>
          </cell>
          <cell r="Q18">
            <v>84776.88413952</v>
          </cell>
          <cell r="R18">
            <v>72821.807007550015</v>
          </cell>
          <cell r="S18">
            <v>79854.041985609976</v>
          </cell>
          <cell r="T18">
            <v>72412.033076899999</v>
          </cell>
          <cell r="U18">
            <v>74667.038917330006</v>
          </cell>
          <cell r="V18">
            <v>81155.278208940028</v>
          </cell>
          <cell r="W18">
            <v>73878.730765649962</v>
          </cell>
          <cell r="X18">
            <v>79526.365700300055</v>
          </cell>
          <cell r="Y18">
            <v>121347.66521308989</v>
          </cell>
          <cell r="Z18">
            <v>973970.1652130899</v>
          </cell>
          <cell r="AA18">
            <v>59699.178067039997</v>
          </cell>
          <cell r="AB18">
            <v>87015.825240969993</v>
          </cell>
          <cell r="AC18">
            <v>88145.88290687</v>
          </cell>
          <cell r="AD18">
            <v>76373.294059990003</v>
          </cell>
          <cell r="AE18">
            <v>76274.929111210018</v>
          </cell>
          <cell r="AF18">
            <v>72958.55480975</v>
          </cell>
          <cell r="AG18">
            <v>74238.623459049981</v>
          </cell>
          <cell r="AH18">
            <v>69673.888257979983</v>
          </cell>
          <cell r="AI18">
            <v>79081.312570790062</v>
          </cell>
          <cell r="AJ18">
            <v>75996.191873150034</v>
          </cell>
          <cell r="AK18">
            <v>85193.095351799959</v>
          </cell>
          <cell r="AL18">
            <v>109573.33132901008</v>
          </cell>
          <cell r="AM18">
            <v>954224.10703761026</v>
          </cell>
          <cell r="AN18">
            <v>59639.296805660008</v>
          </cell>
          <cell r="AO18">
            <v>86270.453893300015</v>
          </cell>
          <cell r="AP18">
            <v>88244.898208900035</v>
          </cell>
          <cell r="AQ18">
            <v>82723.195701790057</v>
          </cell>
          <cell r="AR18">
            <v>75733.431548099892</v>
          </cell>
          <cell r="AS18">
            <v>81353.47672323008</v>
          </cell>
          <cell r="AT18">
            <v>79231.338355659958</v>
          </cell>
          <cell r="AU18">
            <v>76419.394276590479</v>
          </cell>
          <cell r="AV18">
            <v>84379.281044380201</v>
          </cell>
          <cell r="AW18">
            <v>72624.774889760331</v>
          </cell>
          <cell r="AX18">
            <v>83301.362639039653</v>
          </cell>
          <cell r="AY18">
            <v>111519.99777506005</v>
          </cell>
          <cell r="AZ18">
            <v>981440.90186147066</v>
          </cell>
          <cell r="BA18">
            <v>69860.044186950021</v>
          </cell>
          <cell r="BB18">
            <v>98226.839269390068</v>
          </cell>
          <cell r="BC18">
            <v>94029.970671490082</v>
          </cell>
          <cell r="BD18">
            <v>91579.644727669845</v>
          </cell>
          <cell r="BE18">
            <v>78088.668965830089</v>
          </cell>
          <cell r="BF18">
            <v>89832.787918549817</v>
          </cell>
          <cell r="BG18">
            <v>82668.013528720316</v>
          </cell>
          <cell r="BH18">
            <v>77225.12536926652</v>
          </cell>
          <cell r="BI18">
            <v>82817.274342121731</v>
          </cell>
          <cell r="BJ18">
            <v>89120.197345310909</v>
          </cell>
          <cell r="BK18">
            <v>93905.279389319156</v>
          </cell>
          <cell r="BL18">
            <v>111479.60345410959</v>
          </cell>
          <cell r="BM18">
            <v>1058833.4491687282</v>
          </cell>
          <cell r="BN18">
            <v>83214.069700599983</v>
          </cell>
          <cell r="BO18">
            <v>94153.705588669836</v>
          </cell>
          <cell r="BP18">
            <v>132393.25053839563</v>
          </cell>
          <cell r="BQ18">
            <v>143913.25967079145</v>
          </cell>
          <cell r="BR18">
            <v>171186.99378062354</v>
          </cell>
          <cell r="BS18">
            <v>173129.46442268026</v>
          </cell>
          <cell r="BT18">
            <v>129888.15993594214</v>
          </cell>
          <cell r="BU18">
            <v>106548.00987221625</v>
          </cell>
          <cell r="BV18">
            <v>108334.78336060063</v>
          </cell>
          <cell r="BW18">
            <v>85813.105738529863</v>
          </cell>
          <cell r="BX18">
            <v>108290.60706193045</v>
          </cell>
          <cell r="BY18">
            <v>132932.28897214567</v>
          </cell>
          <cell r="BZ18">
            <v>1469797.6986431258</v>
          </cell>
        </row>
        <row r="19">
          <cell r="F19">
            <v>180382.06667959999</v>
          </cell>
          <cell r="G19">
            <v>184156.96683309003</v>
          </cell>
          <cell r="H19">
            <v>190383.01806332002</v>
          </cell>
          <cell r="I19">
            <v>215076.89086144997</v>
          </cell>
          <cell r="J19">
            <v>238671.58649982998</v>
          </cell>
          <cell r="K19">
            <v>250150.83030620994</v>
          </cell>
          <cell r="L19">
            <v>250297.97656547002</v>
          </cell>
          <cell r="M19">
            <v>229213.67822275002</v>
          </cell>
          <cell r="N19">
            <v>18838.48202988</v>
          </cell>
          <cell r="O19">
            <v>18863.53080995</v>
          </cell>
          <cell r="P19">
            <v>19888.497396079998</v>
          </cell>
          <cell r="Q19">
            <v>18787.708905419997</v>
          </cell>
          <cell r="R19">
            <v>18964.142763860022</v>
          </cell>
          <cell r="S19">
            <v>18977.27386326998</v>
          </cell>
          <cell r="T19">
            <v>18672.103762530005</v>
          </cell>
          <cell r="U19">
            <v>18520.30538727999</v>
          </cell>
          <cell r="V19">
            <v>19002.334680710006</v>
          </cell>
          <cell r="W19">
            <v>18627.620401019984</v>
          </cell>
          <cell r="X19">
            <v>18525.8</v>
          </cell>
          <cell r="Y19">
            <v>19408.100247699957</v>
          </cell>
          <cell r="Z19">
            <v>227075.90024769993</v>
          </cell>
          <cell r="AA19">
            <v>19636.900000000001</v>
          </cell>
          <cell r="AB19">
            <v>20404.411926969999</v>
          </cell>
          <cell r="AC19">
            <v>19445.338838589996</v>
          </cell>
          <cell r="AD19">
            <v>19435.950691239996</v>
          </cell>
          <cell r="AE19">
            <v>19868.198543200029</v>
          </cell>
          <cell r="AF19">
            <v>19681.299999999985</v>
          </cell>
          <cell r="AG19">
            <v>19622.000000000004</v>
          </cell>
          <cell r="AH19">
            <v>19232.199751029995</v>
          </cell>
          <cell r="AI19">
            <v>19519.347921910012</v>
          </cell>
          <cell r="AJ19">
            <v>19512.052327060024</v>
          </cell>
          <cell r="AK19">
            <v>19597.100028309935</v>
          </cell>
          <cell r="AL19">
            <v>21139.999971690075</v>
          </cell>
          <cell r="AM19">
            <v>237094.80000000002</v>
          </cell>
          <cell r="AN19">
            <v>21341.29999069</v>
          </cell>
          <cell r="AO19">
            <v>21532.336076650001</v>
          </cell>
          <cell r="AP19">
            <v>21156.824370440034</v>
          </cell>
          <cell r="AQ19">
            <v>21219.515880789968</v>
          </cell>
          <cell r="AR19">
            <v>21529.240847719866</v>
          </cell>
          <cell r="AS19">
            <v>21610.697659580161</v>
          </cell>
          <cell r="AT19">
            <v>21261.234460370018</v>
          </cell>
          <cell r="AU19">
            <v>21047.247237279931</v>
          </cell>
          <cell r="AV19">
            <v>21336.090336480116</v>
          </cell>
          <cell r="AW19">
            <v>21043.825218680158</v>
          </cell>
          <cell r="AX19">
            <v>21253.998788879511</v>
          </cell>
          <cell r="AY19">
            <v>21981.789235470125</v>
          </cell>
          <cell r="AZ19">
            <v>256314.10010302989</v>
          </cell>
          <cell r="BA19">
            <v>21285.987919870018</v>
          </cell>
          <cell r="BB19">
            <v>23842.457043389983</v>
          </cell>
          <cell r="BC19">
            <v>23389.810999270027</v>
          </cell>
          <cell r="BD19">
            <v>23321.074235149899</v>
          </cell>
          <cell r="BE19">
            <v>23805.919579160152</v>
          </cell>
          <cell r="BF19">
            <v>23755.086922819766</v>
          </cell>
          <cell r="BG19">
            <v>23371.579960110208</v>
          </cell>
          <cell r="BH19">
            <v>23333.946485999742</v>
          </cell>
          <cell r="BI19">
            <v>23220.732725200134</v>
          </cell>
          <cell r="BJ19">
            <v>23403.904129030154</v>
          </cell>
          <cell r="BK19">
            <v>23291.098621390105</v>
          </cell>
          <cell r="BL19">
            <v>26338.741477029806</v>
          </cell>
          <cell r="BM19">
            <v>282360.34009841998</v>
          </cell>
          <cell r="BN19">
            <v>25567.840109059984</v>
          </cell>
          <cell r="BO19">
            <v>26603.929935410011</v>
          </cell>
          <cell r="BP19">
            <v>25567.634746510044</v>
          </cell>
          <cell r="BQ19">
            <v>25146.840006949817</v>
          </cell>
          <cell r="BR19">
            <v>25652.554963780145</v>
          </cell>
          <cell r="BS19">
            <v>25692.09547589998</v>
          </cell>
          <cell r="BT19">
            <v>25535.509219430245</v>
          </cell>
          <cell r="BU19">
            <v>25659.062558619931</v>
          </cell>
          <cell r="BV19">
            <v>24945.981938239936</v>
          </cell>
          <cell r="BW19">
            <v>25561.871751029896</v>
          </cell>
          <cell r="BX19">
            <v>25639.991912689653</v>
          </cell>
          <cell r="BY19">
            <v>26268.058289570326</v>
          </cell>
          <cell r="BZ19">
            <v>307841.37090718996</v>
          </cell>
        </row>
        <row r="20">
          <cell r="F20">
            <v>50801.196040080002</v>
          </cell>
          <cell r="G20">
            <v>50161.055608620001</v>
          </cell>
          <cell r="H20">
            <v>60050.410874399997</v>
          </cell>
          <cell r="I20">
            <v>64658.076968109992</v>
          </cell>
          <cell r="J20">
            <v>68656.561988319983</v>
          </cell>
          <cell r="K20">
            <v>65920.687029359993</v>
          </cell>
          <cell r="L20">
            <v>74707.779073050013</v>
          </cell>
          <cell r="M20">
            <v>69330.597973540003</v>
          </cell>
          <cell r="N20">
            <v>3967.9538029800001</v>
          </cell>
          <cell r="O20">
            <v>5113.7400774099997</v>
          </cell>
          <cell r="P20">
            <v>5552.4409160900004</v>
          </cell>
          <cell r="Q20">
            <v>5275.0891014500012</v>
          </cell>
          <cell r="R20">
            <v>5448.1613292000002</v>
          </cell>
          <cell r="S20">
            <v>5737.9091621199987</v>
          </cell>
          <cell r="T20">
            <v>4913.7307461899982</v>
          </cell>
          <cell r="U20">
            <v>5033.3302670300009</v>
          </cell>
          <cell r="V20">
            <v>5389.644597530003</v>
          </cell>
          <cell r="W20">
            <v>4970.5999999999985</v>
          </cell>
          <cell r="X20">
            <v>5922.1000000000058</v>
          </cell>
          <cell r="Y20">
            <v>19506.900000000001</v>
          </cell>
          <cell r="Z20">
            <v>76831.600000000006</v>
          </cell>
          <cell r="AA20">
            <v>3902.3</v>
          </cell>
          <cell r="AB20">
            <v>5563.5999999999995</v>
          </cell>
          <cell r="AC20">
            <v>5808.3000000000029</v>
          </cell>
          <cell r="AD20">
            <v>5515.5999999999976</v>
          </cell>
          <cell r="AE20">
            <v>6349.6999999999989</v>
          </cell>
          <cell r="AF20">
            <v>6785.0999999999967</v>
          </cell>
          <cell r="AG20">
            <v>5541.4999999999964</v>
          </cell>
          <cell r="AH20">
            <v>5282.7000000000071</v>
          </cell>
          <cell r="AI20">
            <v>5071.7000000000016</v>
          </cell>
          <cell r="AJ20">
            <v>7118</v>
          </cell>
          <cell r="AK20">
            <v>6351.5000000000082</v>
          </cell>
          <cell r="AL20">
            <v>15800.799999999996</v>
          </cell>
          <cell r="AM20">
            <v>79090.8</v>
          </cell>
          <cell r="AN20">
            <v>4153.8997445900004</v>
          </cell>
          <cell r="AO20">
            <v>5639.3123166600017</v>
          </cell>
          <cell r="AP20">
            <v>7044.0882685900096</v>
          </cell>
          <cell r="AQ20">
            <v>6548.1488647599872</v>
          </cell>
          <cell r="AR20">
            <v>7512.2081993399943</v>
          </cell>
          <cell r="AS20">
            <v>7184.8710631599915</v>
          </cell>
          <cell r="AT20">
            <v>6777.77154290002</v>
          </cell>
          <cell r="AU20">
            <v>6498.6062700499961</v>
          </cell>
          <cell r="AV20">
            <v>6114.4410481700243</v>
          </cell>
          <cell r="AW20">
            <v>6846.7526817799762</v>
          </cell>
          <cell r="AX20">
            <v>7196.0463823899936</v>
          </cell>
          <cell r="AY20">
            <v>14561.553946819993</v>
          </cell>
          <cell r="AZ20">
            <v>86077.700329209998</v>
          </cell>
          <cell r="BA20">
            <v>4965.97828467</v>
          </cell>
          <cell r="BB20">
            <v>6714.6239604200018</v>
          </cell>
          <cell r="BC20">
            <v>7557.4229224099927</v>
          </cell>
          <cell r="BD20">
            <v>8550.1351709700011</v>
          </cell>
          <cell r="BE20">
            <v>7890.9848128900012</v>
          </cell>
          <cell r="BF20">
            <v>7900.3525954999996</v>
          </cell>
          <cell r="BG20">
            <v>8015.060204880022</v>
          </cell>
          <cell r="BH20">
            <v>7799.7885475399726</v>
          </cell>
          <cell r="BI20">
            <v>7714.0810711199938</v>
          </cell>
          <cell r="BJ20">
            <v>8466.291330030037</v>
          </cell>
          <cell r="BK20">
            <v>10010.662702999995</v>
          </cell>
          <cell r="BL20">
            <v>13539.245962779987</v>
          </cell>
          <cell r="BM20">
            <v>99124.627566210009</v>
          </cell>
          <cell r="BN20">
            <v>6162.4785503499988</v>
          </cell>
          <cell r="BO20">
            <v>8732.9308755899965</v>
          </cell>
          <cell r="BP20">
            <v>6466.8028530499969</v>
          </cell>
          <cell r="BQ20">
            <v>7754.0926388800062</v>
          </cell>
          <cell r="BR20">
            <v>9158.2597249900082</v>
          </cell>
          <cell r="BS20">
            <v>9600.5361091699942</v>
          </cell>
          <cell r="BT20">
            <v>8123.7124796900061</v>
          </cell>
          <cell r="BU20">
            <v>7638.239533689989</v>
          </cell>
          <cell r="BV20">
            <v>8138.5495159999991</v>
          </cell>
          <cell r="BW20">
            <v>6268.2222183199956</v>
          </cell>
          <cell r="BX20">
            <v>9290.4816273300021</v>
          </cell>
          <cell r="BY20">
            <v>16434.231301649979</v>
          </cell>
          <cell r="BZ20">
            <v>103768.53742870995</v>
          </cell>
        </row>
        <row r="21">
          <cell r="F21">
            <v>13880.416391435898</v>
          </cell>
          <cell r="G21">
            <v>20016.38344392</v>
          </cell>
          <cell r="H21">
            <v>30132.527170539997</v>
          </cell>
          <cell r="I21">
            <v>40337.308303099999</v>
          </cell>
          <cell r="J21">
            <v>63145.847100510007</v>
          </cell>
          <cell r="K21">
            <v>89262.504993470007</v>
          </cell>
          <cell r="L21">
            <v>110355.88998370001</v>
          </cell>
          <cell r="M21">
            <v>125762.75353925995</v>
          </cell>
          <cell r="N21">
            <v>3629.2343993699997</v>
          </cell>
          <cell r="O21">
            <v>19883.510160550002</v>
          </cell>
          <cell r="P21">
            <v>21672.861676870001</v>
          </cell>
          <cell r="Q21">
            <v>12438.829745360001</v>
          </cell>
          <cell r="R21">
            <v>7056.6637586799952</v>
          </cell>
          <cell r="S21">
            <v>11490.238717889993</v>
          </cell>
          <cell r="T21">
            <v>4709.8509569600046</v>
          </cell>
          <cell r="U21">
            <v>11110.714642830002</v>
          </cell>
          <cell r="V21">
            <v>15094.022578500008</v>
          </cell>
          <cell r="W21">
            <v>7779.5733629899896</v>
          </cell>
          <cell r="X21">
            <v>5660.7000000000062</v>
          </cell>
          <cell r="Y21">
            <v>7539.2999999999902</v>
          </cell>
          <cell r="Z21">
            <v>128065.5</v>
          </cell>
          <cell r="AA21">
            <v>4080.6</v>
          </cell>
          <cell r="AB21">
            <v>23232.199999999997</v>
          </cell>
          <cell r="AC21">
            <v>19468.000000000007</v>
          </cell>
          <cell r="AD21">
            <v>10280.399999999994</v>
          </cell>
          <cell r="AE21">
            <v>6557.8999999999978</v>
          </cell>
          <cell r="AF21">
            <v>7757.5000000000164</v>
          </cell>
          <cell r="AG21">
            <v>9107.6999999999898</v>
          </cell>
          <cell r="AH21">
            <v>8424.5000000000146</v>
          </cell>
          <cell r="AI21">
            <v>13253.300000000007</v>
          </cell>
          <cell r="AJ21">
            <v>5472.5999999999976</v>
          </cell>
          <cell r="AK21">
            <v>7724.4999999999982</v>
          </cell>
          <cell r="AL21">
            <v>2805.1000000000149</v>
          </cell>
          <cell r="AM21">
            <v>118164.30000000002</v>
          </cell>
          <cell r="AN21">
            <v>3648.9090109099998</v>
          </cell>
          <cell r="AO21">
            <v>20199.822083449999</v>
          </cell>
          <cell r="AP21">
            <v>17902.365701060004</v>
          </cell>
          <cell r="AQ21">
            <v>11718.097609089997</v>
          </cell>
          <cell r="AR21">
            <v>2516.8272732200039</v>
          </cell>
          <cell r="AS21">
            <v>7115.4260275899987</v>
          </cell>
          <cell r="AT21">
            <v>9654.3957569999984</v>
          </cell>
          <cell r="AU21">
            <v>8088.125415929997</v>
          </cell>
          <cell r="AV21">
            <v>12815.085046800014</v>
          </cell>
          <cell r="AW21">
            <v>4396.3650370399992</v>
          </cell>
          <cell r="AX21">
            <v>2630.279249279999</v>
          </cell>
          <cell r="AY21">
            <v>5809.7020157799898</v>
          </cell>
          <cell r="AZ21">
            <v>106495.40022714999</v>
          </cell>
          <cell r="BA21">
            <v>8455.6760327899992</v>
          </cell>
          <cell r="BB21">
            <v>24005.016500760001</v>
          </cell>
          <cell r="BC21">
            <v>13412.738427939999</v>
          </cell>
          <cell r="BD21">
            <v>8272.8734163199988</v>
          </cell>
          <cell r="BE21">
            <v>2564.7704564000051</v>
          </cell>
          <cell r="BF21">
            <v>12260.197065560002</v>
          </cell>
          <cell r="BG21">
            <v>9188.729386379995</v>
          </cell>
          <cell r="BH21">
            <v>6220.8343855499988</v>
          </cell>
          <cell r="BI21">
            <v>11659.034521910004</v>
          </cell>
          <cell r="BJ21">
            <v>5144.6097762300033</v>
          </cell>
          <cell r="BK21">
            <v>2929.1466669799902</v>
          </cell>
          <cell r="BL21">
            <v>2713.7097603400057</v>
          </cell>
          <cell r="BM21">
            <v>106827.33639715999</v>
          </cell>
          <cell r="BN21">
            <v>18458.806758759998</v>
          </cell>
          <cell r="BO21">
            <v>15699.392956460004</v>
          </cell>
          <cell r="BP21">
            <v>12819.379197899994</v>
          </cell>
          <cell r="BQ21">
            <v>6657.593556630005</v>
          </cell>
          <cell r="BR21">
            <v>2157.3249380899911</v>
          </cell>
          <cell r="BS21">
            <v>6540.4205004500072</v>
          </cell>
          <cell r="BT21">
            <v>9061.2825237799971</v>
          </cell>
          <cell r="BU21">
            <v>3546.2493483499993</v>
          </cell>
          <cell r="BV21">
            <v>10806.05037893</v>
          </cell>
          <cell r="BW21">
            <v>4760.265714170002</v>
          </cell>
          <cell r="BX21">
            <v>6290.0464292999986</v>
          </cell>
          <cell r="BY21">
            <v>11277.861220780005</v>
          </cell>
          <cell r="BZ21">
            <v>108074.67352360001</v>
          </cell>
        </row>
        <row r="22">
          <cell r="F22">
            <v>49374.921098179999</v>
          </cell>
          <cell r="G22">
            <v>40875.096376649999</v>
          </cell>
          <cell r="H22">
            <v>49511.348688140002</v>
          </cell>
          <cell r="I22">
            <v>56277.726543100012</v>
          </cell>
          <cell r="J22">
            <v>86597.887726529996</v>
          </cell>
          <cell r="K22">
            <v>75632.380515919998</v>
          </cell>
          <cell r="L22">
            <v>95536.456431860002</v>
          </cell>
          <cell r="M22">
            <v>110394.40840390998</v>
          </cell>
          <cell r="N22">
            <v>3795.3342320100001</v>
          </cell>
          <cell r="O22">
            <v>5391.4153232099989</v>
          </cell>
          <cell r="P22">
            <v>5134.1166326499997</v>
          </cell>
          <cell r="Q22">
            <v>9400.8387562200005</v>
          </cell>
          <cell r="R22">
            <v>5971.6582183799947</v>
          </cell>
          <cell r="S22">
            <v>5797.2375178100046</v>
          </cell>
          <cell r="T22">
            <v>7983.5063498300015</v>
          </cell>
          <cell r="U22">
            <v>4772.4423615199967</v>
          </cell>
          <cell r="V22">
            <v>5391.0971038900061</v>
          </cell>
          <cell r="W22">
            <v>6265.1368440700007</v>
          </cell>
          <cell r="X22">
            <v>6814.2166604099921</v>
          </cell>
          <cell r="Y22">
            <v>29025.114681129995</v>
          </cell>
          <cell r="Z22">
            <v>95742.114681129999</v>
          </cell>
          <cell r="AA22">
            <v>2455.0477622999997</v>
          </cell>
          <cell r="AB22">
            <v>3660.1020866100012</v>
          </cell>
          <cell r="AC22">
            <v>8475.417672319998</v>
          </cell>
          <cell r="AD22">
            <v>6166.6479627900017</v>
          </cell>
          <cell r="AE22">
            <v>10014.884515979997</v>
          </cell>
          <cell r="AF22">
            <v>5845.0316984999981</v>
          </cell>
          <cell r="AG22">
            <v>5108.488722300006</v>
          </cell>
          <cell r="AH22">
            <v>4305.3870635499998</v>
          </cell>
          <cell r="AI22">
            <v>5736.992922099992</v>
          </cell>
          <cell r="AJ22">
            <v>6948.2584395899985</v>
          </cell>
          <cell r="AK22">
            <v>7451.0071977899988</v>
          </cell>
          <cell r="AL22">
            <v>21725.92725664</v>
          </cell>
          <cell r="AM22">
            <v>87893.193300469982</v>
          </cell>
          <cell r="AN22">
            <v>3436.2003756499998</v>
          </cell>
          <cell r="AO22">
            <v>5440.9856331200008</v>
          </cell>
          <cell r="AP22">
            <v>8849.6546195299998</v>
          </cell>
          <cell r="AQ22">
            <v>7560.4241941300061</v>
          </cell>
          <cell r="AR22">
            <v>11696.637143130025</v>
          </cell>
          <cell r="AS22">
            <v>6926.1261300999795</v>
          </cell>
          <cell r="AT22">
            <v>6149.2243654299909</v>
          </cell>
          <cell r="AU22">
            <v>6194.2907752700266</v>
          </cell>
          <cell r="AV22">
            <v>5445.4379267900167</v>
          </cell>
          <cell r="AW22">
            <v>5526.9428173800188</v>
          </cell>
          <cell r="AX22">
            <v>7294.2083427600046</v>
          </cell>
          <cell r="AY22">
            <v>17210.367676709935</v>
          </cell>
          <cell r="AZ22">
            <v>91730.5</v>
          </cell>
          <cell r="BA22">
            <v>2596.8128472099997</v>
          </cell>
          <cell r="BB22">
            <v>7428.9204689599974</v>
          </cell>
          <cell r="BC22">
            <v>14405.985767800001</v>
          </cell>
          <cell r="BD22">
            <v>7828.9495212699976</v>
          </cell>
          <cell r="BE22">
            <v>9590.871267870014</v>
          </cell>
          <cell r="BF22">
            <v>7093.6261439301234</v>
          </cell>
          <cell r="BG22">
            <v>7429.2081489699185</v>
          </cell>
          <cell r="BH22">
            <v>5681.6014854200275</v>
          </cell>
          <cell r="BI22">
            <v>6054.307800150008</v>
          </cell>
          <cell r="BJ22">
            <v>18039.561473940033</v>
          </cell>
          <cell r="BK22">
            <v>9743.1491004200579</v>
          </cell>
          <cell r="BL22">
            <v>15900.975957799972</v>
          </cell>
          <cell r="BM22">
            <v>111793.96998374016</v>
          </cell>
          <cell r="BN22">
            <v>6789.4754954700002</v>
          </cell>
          <cell r="BO22">
            <v>5846.3762864000028</v>
          </cell>
          <cell r="BP22">
            <v>15350.259461050016</v>
          </cell>
          <cell r="BQ22">
            <v>10286.456797110004</v>
          </cell>
          <cell r="BR22">
            <v>41556.919115600016</v>
          </cell>
          <cell r="BS22">
            <v>44319.849402299988</v>
          </cell>
          <cell r="BT22">
            <v>37298.963166950052</v>
          </cell>
          <cell r="BU22">
            <v>24755.268614190027</v>
          </cell>
          <cell r="BV22">
            <v>25963.68479436999</v>
          </cell>
          <cell r="BW22">
            <v>9669.3641475000331</v>
          </cell>
          <cell r="BX22">
            <v>20078.032719060011</v>
          </cell>
          <cell r="BY22">
            <v>28263.170791679953</v>
          </cell>
          <cell r="BZ22">
            <v>270177.82079168007</v>
          </cell>
        </row>
        <row r="23">
          <cell r="F23">
            <v>271.86842528</v>
          </cell>
          <cell r="G23">
            <v>408.43536339000002</v>
          </cell>
          <cell r="H23">
            <v>598.04187333999982</v>
          </cell>
          <cell r="I23">
            <v>641.69602028999998</v>
          </cell>
          <cell r="J23">
            <v>912.73650730999998</v>
          </cell>
          <cell r="K23">
            <v>984.46544267000002</v>
          </cell>
          <cell r="L23">
            <v>871.67492255000013</v>
          </cell>
          <cell r="M23">
            <v>2583.0039892999998</v>
          </cell>
          <cell r="N23">
            <v>73.637438869999997</v>
          </cell>
          <cell r="O23">
            <v>558.91117120000013</v>
          </cell>
          <cell r="P23">
            <v>276.81074577999999</v>
          </cell>
          <cell r="Q23">
            <v>941.8884748800001</v>
          </cell>
          <cell r="R23">
            <v>84.49097221999979</v>
          </cell>
          <cell r="S23">
            <v>38.676424010000225</v>
          </cell>
          <cell r="T23">
            <v>813.79321587000004</v>
          </cell>
          <cell r="U23">
            <v>48.17791593000031</v>
          </cell>
          <cell r="V23">
            <v>-3.1395470000267031E-2</v>
          </cell>
          <cell r="W23">
            <v>23.475223380000116</v>
          </cell>
          <cell r="X23">
            <v>80.76981332999992</v>
          </cell>
          <cell r="Y23">
            <v>346.19999999999931</v>
          </cell>
          <cell r="Z23">
            <v>3286.7999999999997</v>
          </cell>
          <cell r="AA23">
            <v>38.063431840000007</v>
          </cell>
          <cell r="AB23">
            <v>441.71529121000003</v>
          </cell>
          <cell r="AC23">
            <v>1023.1306189999999</v>
          </cell>
          <cell r="AD23">
            <v>81.684046230000021</v>
          </cell>
          <cell r="AE23">
            <v>181.03520324000002</v>
          </cell>
          <cell r="AF23">
            <v>183.37140848000001</v>
          </cell>
          <cell r="AG23">
            <v>922.85581950999949</v>
          </cell>
          <cell r="AH23">
            <v>24.038427500000001</v>
          </cell>
          <cell r="AI23">
            <v>116.54354317999983</v>
          </cell>
          <cell r="AJ23">
            <v>30.866722240000247</v>
          </cell>
          <cell r="AK23">
            <v>175.5979560300002</v>
          </cell>
          <cell r="AL23">
            <v>163.13770434999989</v>
          </cell>
          <cell r="AM23">
            <v>3382.0401728099996</v>
          </cell>
          <cell r="AN23">
            <v>34.63624171</v>
          </cell>
          <cell r="AO23">
            <v>553.96329430999992</v>
          </cell>
          <cell r="AP23">
            <v>1077.4741171799999</v>
          </cell>
          <cell r="AQ23">
            <v>163.32798544000005</v>
          </cell>
          <cell r="AR23">
            <v>79.7068487800002</v>
          </cell>
          <cell r="AS23">
            <v>243.65846139999962</v>
          </cell>
          <cell r="AT23">
            <v>959.92965019000053</v>
          </cell>
          <cell r="AU23">
            <v>250.08499935999967</v>
          </cell>
          <cell r="AV23">
            <v>236.25826290000009</v>
          </cell>
          <cell r="AW23">
            <v>280.21133825000049</v>
          </cell>
          <cell r="AX23">
            <v>42.917338300001148</v>
          </cell>
          <cell r="AY23">
            <v>168.63183209999849</v>
          </cell>
          <cell r="AZ23">
            <v>4090.8003699200003</v>
          </cell>
          <cell r="BA23">
            <v>70.030968870000009</v>
          </cell>
          <cell r="BB23">
            <v>498.70495023000001</v>
          </cell>
          <cell r="BC23">
            <v>1309.4850040199999</v>
          </cell>
          <cell r="BD23">
            <v>333.19052333999969</v>
          </cell>
          <cell r="BE23">
            <v>150.79468422000025</v>
          </cell>
          <cell r="BF23">
            <v>1079.4260039199996</v>
          </cell>
          <cell r="BG23">
            <v>1050.2673266200018</v>
          </cell>
          <cell r="BH23">
            <v>70.466487060000418</v>
          </cell>
          <cell r="BI23">
            <v>131.33005122000026</v>
          </cell>
          <cell r="BJ23">
            <v>41.964731159998898</v>
          </cell>
          <cell r="BK23">
            <v>88.033479480000494</v>
          </cell>
          <cell r="BL23">
            <v>263.19616696999884</v>
          </cell>
          <cell r="BM23">
            <v>5086.8903771099995</v>
          </cell>
          <cell r="BN23">
            <v>75.460392580000018</v>
          </cell>
          <cell r="BO23">
            <v>689.36416841999994</v>
          </cell>
          <cell r="BP23">
            <v>223.16131289999998</v>
          </cell>
          <cell r="BQ23">
            <v>-0.12554110000014304</v>
          </cell>
          <cell r="BR23">
            <v>1281.1719821000015</v>
          </cell>
          <cell r="BS23">
            <v>2160.97373483</v>
          </cell>
          <cell r="BT23">
            <v>176.3013070799999</v>
          </cell>
          <cell r="BU23">
            <v>97.082915009999269</v>
          </cell>
          <cell r="BV23">
            <v>227.64912091999912</v>
          </cell>
          <cell r="BW23">
            <v>639.26110356000424</v>
          </cell>
          <cell r="BX23">
            <v>340.87934305000022</v>
          </cell>
          <cell r="BY23">
            <v>87.919298030000689</v>
          </cell>
          <cell r="BZ23">
            <v>5999.0991373800043</v>
          </cell>
        </row>
        <row r="24">
          <cell r="F24">
            <v>78062.8</v>
          </cell>
          <cell r="G24">
            <v>58238.836151470008</v>
          </cell>
          <cell r="H24">
            <v>60734.59547498</v>
          </cell>
          <cell r="I24">
            <v>67315.175857490001</v>
          </cell>
          <cell r="J24">
            <v>73356.954110669991</v>
          </cell>
          <cell r="K24">
            <v>73043.412467250018</v>
          </cell>
          <cell r="L24">
            <v>73661.047093280009</v>
          </cell>
          <cell r="M24">
            <v>69084.629405829997</v>
          </cell>
          <cell r="N24">
            <v>5140.2715471499996</v>
          </cell>
          <cell r="O24">
            <v>5465.9078664800008</v>
          </cell>
          <cell r="P24">
            <v>5849.835528399999</v>
          </cell>
          <cell r="Q24">
            <v>5834.8823049799994</v>
          </cell>
          <cell r="R24">
            <v>6058.9575665700031</v>
          </cell>
          <cell r="S24">
            <v>5796.6996441500014</v>
          </cell>
          <cell r="T24">
            <v>5777.2615322400006</v>
          </cell>
          <cell r="U24">
            <v>5875.4064259800034</v>
          </cell>
          <cell r="V24">
            <v>5991.6714484499953</v>
          </cell>
          <cell r="W24">
            <v>5895.3351119799954</v>
          </cell>
          <cell r="X24">
            <v>5936.9710236199935</v>
          </cell>
          <cell r="Y24">
            <v>8715.4601946000148</v>
          </cell>
          <cell r="Z24">
            <v>72338.660194600001</v>
          </cell>
          <cell r="AA24">
            <v>5399.566872899999</v>
          </cell>
          <cell r="AB24">
            <v>5624.9649432199994</v>
          </cell>
          <cell r="AC24">
            <v>6332.7085056200012</v>
          </cell>
          <cell r="AD24">
            <v>6152.3245867799997</v>
          </cell>
          <cell r="AE24">
            <v>6307.115567740002</v>
          </cell>
          <cell r="AF24">
            <v>6085.5876471499969</v>
          </cell>
          <cell r="AG24">
            <v>6370.0612793700011</v>
          </cell>
          <cell r="AH24">
            <v>6179.3484241499964</v>
          </cell>
          <cell r="AI24">
            <v>6498.7216897700055</v>
          </cell>
          <cell r="AJ24">
            <v>6611.2293555600036</v>
          </cell>
          <cell r="AK24">
            <v>6700.3000000000065</v>
          </cell>
          <cell r="AL24">
            <v>12205.34406302999</v>
          </cell>
          <cell r="AM24">
            <v>80467.272935289991</v>
          </cell>
          <cell r="AN24">
            <v>5707.5003327300001</v>
          </cell>
          <cell r="AO24">
            <v>6023.2990580099995</v>
          </cell>
          <cell r="AP24">
            <v>6547.6040771300031</v>
          </cell>
          <cell r="AQ24">
            <v>6554.8201827999983</v>
          </cell>
          <cell r="AR24">
            <v>4699.8323780400042</v>
          </cell>
          <cell r="AS24">
            <v>7110.8489180299957</v>
          </cell>
          <cell r="AT24">
            <v>8796.4094333600096</v>
          </cell>
          <cell r="AU24">
            <v>7243.670267979991</v>
          </cell>
          <cell r="AV24">
            <v>6610.1986922300202</v>
          </cell>
          <cell r="AW24">
            <v>7436.965585449987</v>
          </cell>
          <cell r="AX24">
            <v>6873.1653016900109</v>
          </cell>
          <cell r="AY24">
            <v>13722.185530570016</v>
          </cell>
          <cell r="AZ24">
            <v>87326.499758020029</v>
          </cell>
          <cell r="BA24">
            <v>5266.5713187399997</v>
          </cell>
          <cell r="BB24">
            <v>6864.417006419998</v>
          </cell>
          <cell r="BC24">
            <v>6204.9475803800015</v>
          </cell>
          <cell r="BD24">
            <v>7862.5044098300095</v>
          </cell>
          <cell r="BE24">
            <v>8171.8909912899981</v>
          </cell>
          <cell r="BF24">
            <v>7998.1213128099789</v>
          </cell>
          <cell r="BG24">
            <v>6440.1331441000184</v>
          </cell>
          <cell r="BH24">
            <v>6848.2070518400024</v>
          </cell>
          <cell r="BI24">
            <v>6873.2795887699704</v>
          </cell>
          <cell r="BJ24">
            <v>7410.7944312200507</v>
          </cell>
          <cell r="BK24">
            <v>7921.7556689599296</v>
          </cell>
          <cell r="BL24">
            <v>15226.716408160049</v>
          </cell>
          <cell r="BM24">
            <v>93089.338912520005</v>
          </cell>
          <cell r="BN24">
            <v>5986.9973618900003</v>
          </cell>
          <cell r="BO24">
            <v>6694.3322646800043</v>
          </cell>
          <cell r="BP24">
            <v>7841.383549519991</v>
          </cell>
          <cell r="BQ24">
            <v>6543.9089257000014</v>
          </cell>
          <cell r="BR24">
            <v>7599.3089258100008</v>
          </cell>
          <cell r="BS24">
            <v>8334.877074010019</v>
          </cell>
          <cell r="BT24">
            <v>7440.9650806899699</v>
          </cell>
          <cell r="BU24">
            <v>6796.4749242100179</v>
          </cell>
          <cell r="BV24">
            <v>6601.8241383299874</v>
          </cell>
          <cell r="BW24">
            <v>7028.3886213400283</v>
          </cell>
          <cell r="BX24">
            <v>12028.566185319993</v>
          </cell>
          <cell r="BY24">
            <v>9104.0506791700354</v>
          </cell>
          <cell r="BZ24">
            <v>92001.077730670047</v>
          </cell>
        </row>
        <row r="25">
          <cell r="F25">
            <v>158882.5</v>
          </cell>
          <cell r="G25">
            <v>238803.73</v>
          </cell>
          <cell r="H25">
            <v>242581.32194207</v>
          </cell>
          <cell r="I25">
            <v>252793.11476771999</v>
          </cell>
          <cell r="J25">
            <v>286726.02597046993</v>
          </cell>
          <cell r="K25">
            <v>274455.83725446998</v>
          </cell>
          <cell r="L25">
            <v>271109.09557706001</v>
          </cell>
          <cell r="M25">
            <v>243189.43697794992</v>
          </cell>
          <cell r="N25">
            <v>13857.188908580001</v>
          </cell>
          <cell r="O25">
            <v>20797.174497399999</v>
          </cell>
          <cell r="P25">
            <v>18722.064858129994</v>
          </cell>
          <cell r="Q25">
            <v>20686.624767530007</v>
          </cell>
          <cell r="R25">
            <v>17828.656125879992</v>
          </cell>
          <cell r="S25">
            <v>20776.455346160004</v>
          </cell>
          <cell r="T25">
            <v>18381.185006789994</v>
          </cell>
          <cell r="U25">
            <v>18383.379244520009</v>
          </cell>
          <cell r="V25">
            <v>18530.326697979996</v>
          </cell>
          <cell r="W25">
            <v>18985.932561089972</v>
          </cell>
          <cell r="X25">
            <v>25990.060724520066</v>
          </cell>
          <cell r="Y25">
            <v>22290.513832369954</v>
          </cell>
          <cell r="Z25">
            <v>235229.56257095002</v>
          </cell>
          <cell r="AA25">
            <v>14361.000000000002</v>
          </cell>
          <cell r="AB25">
            <v>17513.431719019994</v>
          </cell>
          <cell r="AC25">
            <v>15626.589711059996</v>
          </cell>
          <cell r="AD25">
            <v>16946.02868764001</v>
          </cell>
          <cell r="AE25">
            <v>15711.584187529979</v>
          </cell>
          <cell r="AF25">
            <v>15277.396062310025</v>
          </cell>
          <cell r="AG25">
            <v>16647.948438549993</v>
          </cell>
          <cell r="AH25">
            <v>16029.677220349966</v>
          </cell>
          <cell r="AI25">
            <v>17616.874366040051</v>
          </cell>
          <cell r="AJ25">
            <v>17375.381366629972</v>
          </cell>
          <cell r="AK25">
            <v>25002.496765290023</v>
          </cell>
          <cell r="AL25">
            <v>21520.36899499</v>
          </cell>
          <cell r="AM25">
            <v>209628.77751941007</v>
          </cell>
          <cell r="AN25">
            <v>10733.890564620002</v>
          </cell>
          <cell r="AO25">
            <v>16123.899750740002</v>
          </cell>
          <cell r="AP25">
            <v>14038.616990809991</v>
          </cell>
          <cell r="AQ25">
            <v>17861.926416390095</v>
          </cell>
          <cell r="AR25">
            <v>16101.336173000018</v>
          </cell>
          <cell r="AS25">
            <v>18970.144827719952</v>
          </cell>
          <cell r="AT25">
            <v>13947.082466449945</v>
          </cell>
          <cell r="AU25">
            <v>14832.467879300506</v>
          </cell>
          <cell r="AV25">
            <v>18936.081589080055</v>
          </cell>
          <cell r="AW25">
            <v>14252.503943070202</v>
          </cell>
          <cell r="AX25">
            <v>23895.112809310078</v>
          </cell>
          <cell r="AY25">
            <v>24997.132937090006</v>
          </cell>
          <cell r="AZ25">
            <v>204690.19634758082</v>
          </cell>
          <cell r="BA25">
            <v>13278.05860991</v>
          </cell>
          <cell r="BB25">
            <v>15833.145221390077</v>
          </cell>
          <cell r="BC25">
            <v>15104.148806660092</v>
          </cell>
          <cell r="BD25">
            <v>16793.118602249921</v>
          </cell>
          <cell r="BE25">
            <v>13006.515558059933</v>
          </cell>
          <cell r="BF25">
            <v>16482.697603329958</v>
          </cell>
          <cell r="BG25">
            <v>14230.391136070113</v>
          </cell>
          <cell r="BH25">
            <v>14684.03088039684</v>
          </cell>
          <cell r="BI25">
            <v>15837.183374881608</v>
          </cell>
          <cell r="BJ25">
            <v>14178.454432760625</v>
          </cell>
          <cell r="BK25">
            <v>26011.225421959101</v>
          </cell>
          <cell r="BL25">
            <v>18122.656634829778</v>
          </cell>
          <cell r="BM25">
            <v>193561.62628249807</v>
          </cell>
          <cell r="BN25">
            <v>9036.9447432399993</v>
          </cell>
          <cell r="BO25">
            <v>15335.196820989831</v>
          </cell>
          <cell r="BP25">
            <v>42592.748081985585</v>
          </cell>
          <cell r="BQ25">
            <v>75849.020255011594</v>
          </cell>
          <cell r="BR25">
            <v>28994.38846490339</v>
          </cell>
          <cell r="BS25">
            <v>33548.180452100278</v>
          </cell>
          <cell r="BT25">
            <v>28849.376678381839</v>
          </cell>
          <cell r="BU25">
            <v>25541.349656666316</v>
          </cell>
          <cell r="BV25">
            <v>19653.295478830689</v>
          </cell>
          <cell r="BW25">
            <v>20577.952901439916</v>
          </cell>
          <cell r="BX25">
            <v>19723.032778020814</v>
          </cell>
          <cell r="BY25">
            <v>21459.683071265394</v>
          </cell>
          <cell r="BZ25">
            <v>341161.16938283568</v>
          </cell>
        </row>
        <row r="26">
          <cell r="F26">
            <v>97870.384313409988</v>
          </cell>
          <cell r="G26">
            <v>96680.871244349997</v>
          </cell>
          <cell r="H26">
            <v>110135.13392277999</v>
          </cell>
          <cell r="I26">
            <v>110212.66159029001</v>
          </cell>
          <cell r="J26">
            <v>92361.575265960011</v>
          </cell>
          <cell r="K26">
            <v>108397.22373819002</v>
          </cell>
          <cell r="L26">
            <v>107705.40991339002</v>
          </cell>
          <cell r="M26">
            <v>125112.99548442998</v>
          </cell>
          <cell r="N26">
            <v>8557.3927041499992</v>
          </cell>
          <cell r="O26">
            <v>8841.321641980001</v>
          </cell>
          <cell r="P26">
            <v>8798.0679999499989</v>
          </cell>
          <cell r="Q26">
            <v>8950.3034923899977</v>
          </cell>
          <cell r="R26">
            <v>9226.8253651100022</v>
          </cell>
          <cell r="S26">
            <v>9042.9369057599997</v>
          </cell>
          <cell r="T26">
            <v>9116.0179597999977</v>
          </cell>
          <cell r="U26">
            <v>9076.7417577100041</v>
          </cell>
          <cell r="V26">
            <v>8821.8941480000085</v>
          </cell>
          <cell r="W26">
            <v>8655.6448222100116</v>
          </cell>
          <cell r="X26">
            <v>8958.8532029399885</v>
          </cell>
          <cell r="Y26">
            <v>10326.450284259992</v>
          </cell>
          <cell r="Z26">
            <v>108372.45028426</v>
          </cell>
          <cell r="AA26">
            <v>8801</v>
          </cell>
          <cell r="AB26">
            <v>8877.5309929599989</v>
          </cell>
          <cell r="AC26">
            <v>8992.6872713399989</v>
          </cell>
          <cell r="AD26">
            <v>9605.6867729500009</v>
          </cell>
          <cell r="AE26">
            <v>8946.7952810500028</v>
          </cell>
          <cell r="AF26">
            <v>9286.7640556199967</v>
          </cell>
          <cell r="AG26">
            <v>8806.3176378700064</v>
          </cell>
          <cell r="AH26">
            <v>8556.4145917500027</v>
          </cell>
          <cell r="AI26">
            <v>8750.9064938299853</v>
          </cell>
          <cell r="AJ26">
            <v>9123.7850287000274</v>
          </cell>
          <cell r="AK26">
            <v>9507.7901696699792</v>
          </cell>
          <cell r="AL26">
            <v>10041.201341220005</v>
          </cell>
          <cell r="AM26">
            <v>109296.87963696002</v>
          </cell>
          <cell r="AN26">
            <v>8953.5509883100021</v>
          </cell>
          <cell r="AO26">
            <v>9468.6679935799984</v>
          </cell>
          <cell r="AP26">
            <v>8818.0057664800024</v>
          </cell>
          <cell r="AQ26">
            <v>8948.7600271899937</v>
          </cell>
          <cell r="AR26">
            <v>9390.647128149998</v>
          </cell>
          <cell r="AS26">
            <v>9095.8768481200059</v>
          </cell>
          <cell r="AT26">
            <v>9023.1056546899854</v>
          </cell>
          <cell r="AU26">
            <v>9256.5552987500141</v>
          </cell>
          <cell r="AV26">
            <v>8765.8838807999764</v>
          </cell>
          <cell r="AW26">
            <v>9566.5578346699949</v>
          </cell>
          <cell r="AX26">
            <v>9916.1957577700359</v>
          </cell>
          <cell r="AY26">
            <v>8443.2932901199947</v>
          </cell>
          <cell r="AZ26">
            <v>109647.10046863</v>
          </cell>
          <cell r="BA26">
            <v>11999.747605170001</v>
          </cell>
          <cell r="BB26">
            <v>10211.400127039997</v>
          </cell>
          <cell r="BC26">
            <v>10374.784042839992</v>
          </cell>
          <cell r="BD26">
            <v>10240.048641640011</v>
          </cell>
          <cell r="BE26">
            <v>9863.9111434299957</v>
          </cell>
          <cell r="BF26">
            <v>9989.60844034</v>
          </cell>
          <cell r="BG26">
            <v>9746.5999995400343</v>
          </cell>
          <cell r="BH26">
            <v>9250.8999999999505</v>
          </cell>
          <cell r="BI26">
            <v>8954.5000000000036</v>
          </cell>
          <cell r="BJ26">
            <v>9424.0000000000182</v>
          </cell>
          <cell r="BK26">
            <v>9403.5999999999822</v>
          </cell>
          <cell r="BL26">
            <v>10080.199999999997</v>
          </cell>
          <cell r="BM26">
            <v>119539.29999999997</v>
          </cell>
          <cell r="BN26">
            <v>8979.5119555999991</v>
          </cell>
          <cell r="BO26">
            <v>9540.1880444000017</v>
          </cell>
          <cell r="BP26">
            <v>9708.7122618899994</v>
          </cell>
          <cell r="BQ26">
            <v>10163.081752849997</v>
          </cell>
          <cell r="BR26">
            <v>9748.6076736400064</v>
          </cell>
          <cell r="BS26">
            <v>9837.4938410499944</v>
          </cell>
          <cell r="BT26">
            <v>9590.9069606000048</v>
          </cell>
          <cell r="BU26">
            <v>9347.6389710999665</v>
          </cell>
          <cell r="BV26">
            <v>9170.9700443800284</v>
          </cell>
          <cell r="BW26">
            <v>9431.1174811399906</v>
          </cell>
          <cell r="BX26">
            <v>9730.916105559998</v>
          </cell>
          <cell r="BY26">
            <v>10726.677830220009</v>
          </cell>
          <cell r="BZ26">
            <v>115975.82292242999</v>
          </cell>
        </row>
        <row r="27">
          <cell r="F27">
            <v>11441.27467529</v>
          </cell>
          <cell r="G27">
            <v>9698.6864641100001</v>
          </cell>
          <cell r="H27">
            <v>11418.911661189999</v>
          </cell>
          <cell r="I27">
            <v>16747.82563671</v>
          </cell>
          <cell r="J27">
            <v>20400.955067749997</v>
          </cell>
          <cell r="K27">
            <v>15875.56906125</v>
          </cell>
          <cell r="L27">
            <v>28045.429675580002</v>
          </cell>
          <cell r="M27">
            <v>19985.316868900001</v>
          </cell>
          <cell r="N27">
            <v>727.47436862000006</v>
          </cell>
          <cell r="O27">
            <v>1728.0198804100003</v>
          </cell>
          <cell r="P27">
            <v>2405.1235840499999</v>
          </cell>
          <cell r="Q27">
            <v>2460.7185912900004</v>
          </cell>
          <cell r="R27">
            <v>2182.2509076499987</v>
          </cell>
          <cell r="S27">
            <v>2196.6144044400007</v>
          </cell>
          <cell r="T27">
            <v>2044.5835466899985</v>
          </cell>
          <cell r="U27">
            <v>1846.54091453</v>
          </cell>
          <cell r="V27">
            <v>2934.3183493499996</v>
          </cell>
          <cell r="W27">
            <v>2675.4124389100034</v>
          </cell>
          <cell r="X27">
            <v>1636.8942754799964</v>
          </cell>
          <cell r="Y27">
            <v>4189.6259730299998</v>
          </cell>
          <cell r="Z27">
            <v>27027.57723445</v>
          </cell>
          <cell r="AA27">
            <v>1024.7</v>
          </cell>
          <cell r="AB27">
            <v>1697.8682809800002</v>
          </cell>
          <cell r="AC27">
            <v>2973.7102889400007</v>
          </cell>
          <cell r="AD27">
            <v>2188.9713123599986</v>
          </cell>
          <cell r="AE27">
            <v>2337.7158124700009</v>
          </cell>
          <cell r="AF27">
            <v>2056.5039376900004</v>
          </cell>
          <cell r="AG27">
            <v>2111.7515614500007</v>
          </cell>
          <cell r="AH27">
            <v>1639.6227796499984</v>
          </cell>
          <cell r="AI27">
            <v>2516.9256339600042</v>
          </cell>
          <cell r="AJ27">
            <v>3804.0186333699949</v>
          </cell>
          <cell r="AK27">
            <v>2682.803234710002</v>
          </cell>
          <cell r="AL27">
            <v>4171.4519970900046</v>
          </cell>
          <cell r="AM27">
            <v>29206.043472670008</v>
          </cell>
          <cell r="AN27">
            <v>1629.4095564499999</v>
          </cell>
          <cell r="AO27">
            <v>1288.1676867799997</v>
          </cell>
          <cell r="AP27">
            <v>2810.2642976799989</v>
          </cell>
          <cell r="AQ27">
            <v>2148.1745412000055</v>
          </cell>
          <cell r="AR27">
            <v>2206.9955567199995</v>
          </cell>
          <cell r="AS27">
            <v>3095.8267875299971</v>
          </cell>
          <cell r="AT27">
            <v>2662.185025269996</v>
          </cell>
          <cell r="AU27">
            <v>3008.3461326700044</v>
          </cell>
          <cell r="AV27">
            <v>4119.8042611299879</v>
          </cell>
          <cell r="AW27">
            <v>3274.6504334400006</v>
          </cell>
          <cell r="AX27">
            <v>4199.4386686600146</v>
          </cell>
          <cell r="AY27">
            <v>4625.3413103999892</v>
          </cell>
          <cell r="AZ27">
            <v>35068.604257929997</v>
          </cell>
          <cell r="BA27">
            <v>1941.1805997199976</v>
          </cell>
          <cell r="BB27">
            <v>2828.1539907800084</v>
          </cell>
          <cell r="BC27">
            <v>2270.647120169986</v>
          </cell>
          <cell r="BD27">
            <v>8377.7502069000038</v>
          </cell>
          <cell r="BE27">
            <v>3043.0104725099973</v>
          </cell>
          <cell r="BF27">
            <v>3273.6718303400012</v>
          </cell>
          <cell r="BG27">
            <v>3196.0442220500026</v>
          </cell>
          <cell r="BH27">
            <v>3335.350045459988</v>
          </cell>
          <cell r="BI27">
            <v>2372.8252088700065</v>
          </cell>
          <cell r="BJ27">
            <v>3010.6170409399988</v>
          </cell>
          <cell r="BK27">
            <v>4506.6077271300046</v>
          </cell>
          <cell r="BL27">
            <v>9294.1610861999943</v>
          </cell>
          <cell r="BM27">
            <v>47450.019551069985</v>
          </cell>
          <cell r="BN27">
            <v>2156.5543336500009</v>
          </cell>
          <cell r="BO27">
            <v>5011.9942363199971</v>
          </cell>
          <cell r="BP27">
            <v>11823.169073589999</v>
          </cell>
          <cell r="BQ27">
            <v>1512.391278760002</v>
          </cell>
          <cell r="BR27">
            <v>45038.457991709984</v>
          </cell>
          <cell r="BS27">
            <v>33095.03783287001</v>
          </cell>
          <cell r="BT27">
            <v>3811.1425193400264</v>
          </cell>
          <cell r="BU27">
            <v>3166.6433503800026</v>
          </cell>
          <cell r="BV27">
            <v>2826.7779506000079</v>
          </cell>
          <cell r="BW27">
            <v>1876.6618000299982</v>
          </cell>
          <cell r="BX27">
            <v>5168.6599615999839</v>
          </cell>
          <cell r="BY27">
            <v>9310.6364897799886</v>
          </cell>
          <cell r="BZ27">
            <v>124798.12681863001</v>
          </cell>
        </row>
        <row r="28">
          <cell r="F28">
            <v>39124.447655349992</v>
          </cell>
          <cell r="G28">
            <v>30597.596964979995</v>
          </cell>
          <cell r="H28">
            <v>31591.7292691</v>
          </cell>
          <cell r="I28">
            <v>28585.405772580001</v>
          </cell>
          <cell r="J28">
            <v>34456.569355969994</v>
          </cell>
          <cell r="K28">
            <v>21170.293175539999</v>
          </cell>
          <cell r="L28">
            <v>31238.545671470005</v>
          </cell>
          <cell r="M28">
            <v>35744.098245759997</v>
          </cell>
          <cell r="N28">
            <v>188.79863605</v>
          </cell>
          <cell r="O28">
            <v>1988.5201924000003</v>
          </cell>
          <cell r="P28">
            <v>741.8456173400001</v>
          </cell>
          <cell r="Q28">
            <v>3063.3941122899996</v>
          </cell>
          <cell r="R28">
            <v>2216.8000525099997</v>
          </cell>
          <cell r="S28">
            <v>1528.8466791999995</v>
          </cell>
          <cell r="T28">
            <v>5029.7504474399993</v>
          </cell>
          <cell r="U28">
            <v>2188.5683701299986</v>
          </cell>
          <cell r="V28">
            <v>1553.3758926400021</v>
          </cell>
          <cell r="W28">
            <v>1857.0450000000008</v>
          </cell>
          <cell r="X28">
            <v>2401.1549999999997</v>
          </cell>
          <cell r="Y28">
            <v>11337.5</v>
          </cell>
          <cell r="Z28">
            <v>34095.599999999999</v>
          </cell>
          <cell r="AA28">
            <v>313.80000000000007</v>
          </cell>
          <cell r="AB28">
            <v>589.79999999999995</v>
          </cell>
          <cell r="AC28">
            <v>4364.4000000000005</v>
          </cell>
          <cell r="AD28">
            <v>6349.4999999999991</v>
          </cell>
          <cell r="AE28">
            <v>5976.36</v>
          </cell>
          <cell r="AF28">
            <v>13214.740000000002</v>
          </cell>
          <cell r="AG28">
            <v>4795</v>
          </cell>
          <cell r="AH28">
            <v>6118.3999999999969</v>
          </cell>
          <cell r="AI28">
            <v>7458.6000000000158</v>
          </cell>
          <cell r="AJ28">
            <v>6623.8999999999951</v>
          </cell>
          <cell r="AK28">
            <v>7581.8000000000065</v>
          </cell>
          <cell r="AL28">
            <v>21588.599999999995</v>
          </cell>
          <cell r="AM28">
            <v>84974.900000000009</v>
          </cell>
          <cell r="AN28">
            <v>3622.2510566800001</v>
          </cell>
          <cell r="AO28">
            <v>5682.1756454099987</v>
          </cell>
          <cell r="AP28">
            <v>10381.229279729998</v>
          </cell>
          <cell r="AQ28">
            <v>7131.6020887299983</v>
          </cell>
          <cell r="AR28">
            <v>9106.3295874400028</v>
          </cell>
          <cell r="AS28">
            <v>14175.954383120001</v>
          </cell>
          <cell r="AT28">
            <v>8362.7579588900117</v>
          </cell>
          <cell r="AU28">
            <v>28682.099999999991</v>
          </cell>
          <cell r="AV28">
            <v>3878.400000000021</v>
          </cell>
          <cell r="AW28">
            <v>14170.499999999987</v>
          </cell>
          <cell r="AX28">
            <v>9868.7959616600037</v>
          </cell>
          <cell r="AY28">
            <v>26155.703891839999</v>
          </cell>
          <cell r="AZ28">
            <v>141217.79985350001</v>
          </cell>
          <cell r="BA28">
            <v>12695.03697556</v>
          </cell>
          <cell r="BB28">
            <v>2812.8617211000001</v>
          </cell>
          <cell r="BC28">
            <v>9136.806787329997</v>
          </cell>
          <cell r="BD28">
            <v>14838.89612352</v>
          </cell>
          <cell r="BE28">
            <v>13406.003648140009</v>
          </cell>
          <cell r="BF28">
            <v>8457.061789240006</v>
          </cell>
          <cell r="BG28">
            <v>13744.73295510997</v>
          </cell>
          <cell r="BH28">
            <v>13940.571979040018</v>
          </cell>
          <cell r="BI28">
            <v>13136.621961279972</v>
          </cell>
          <cell r="BJ28">
            <v>13831.251059679984</v>
          </cell>
          <cell r="BK28">
            <v>11563.482516490081</v>
          </cell>
          <cell r="BL28">
            <v>56647.259896049967</v>
          </cell>
          <cell r="BM28">
            <v>184210.58741254002</v>
          </cell>
          <cell r="BN28">
            <v>14337.947710280001</v>
          </cell>
          <cell r="BO28">
            <v>12400.335038109995</v>
          </cell>
          <cell r="BP28">
            <v>3259.4463134500011</v>
          </cell>
          <cell r="BQ28">
            <v>5938.6662219500067</v>
          </cell>
          <cell r="BR28">
            <v>16447.208040979996</v>
          </cell>
          <cell r="BS28">
            <v>13702.278937709996</v>
          </cell>
          <cell r="BT28">
            <v>18709.118937979991</v>
          </cell>
          <cell r="BU28">
            <v>7754.0009359700161</v>
          </cell>
          <cell r="BV28">
            <v>15517.397386650002</v>
          </cell>
          <cell r="BW28">
            <v>12749.60095159</v>
          </cell>
          <cell r="BX28">
            <v>25480.636951759952</v>
          </cell>
          <cell r="BY28">
            <v>49639.963523680002</v>
          </cell>
          <cell r="BZ28">
            <v>195936.60095010995</v>
          </cell>
        </row>
        <row r="29">
          <cell r="F29">
            <v>17062.924123890003</v>
          </cell>
          <cell r="G29">
            <v>16814.343690010002</v>
          </cell>
          <cell r="H29">
            <v>25336.539773850003</v>
          </cell>
          <cell r="I29">
            <v>24649.2152355</v>
          </cell>
          <cell r="J29">
            <v>32605.474678400005</v>
          </cell>
          <cell r="K29">
            <v>30207.922000000002</v>
          </cell>
          <cell r="L29">
            <v>54764.542635599995</v>
          </cell>
          <cell r="M29">
            <v>2250.4</v>
          </cell>
          <cell r="N29">
            <v>198.27720000000002</v>
          </cell>
          <cell r="O29">
            <v>197.3964</v>
          </cell>
          <cell r="P29">
            <v>98.298000000000002</v>
          </cell>
          <cell r="Q29">
            <v>214.55797878999996</v>
          </cell>
          <cell r="R29">
            <v>240.40951409000004</v>
          </cell>
          <cell r="S29">
            <v>356.82803218999993</v>
          </cell>
          <cell r="T29">
            <v>243.9857716600001</v>
          </cell>
          <cell r="U29">
            <v>431.32068227999997</v>
          </cell>
          <cell r="V29">
            <v>110.6264209899999</v>
          </cell>
          <cell r="W29">
            <v>100.8</v>
          </cell>
          <cell r="X29">
            <v>7.4489935999999046</v>
          </cell>
          <cell r="Y29">
            <v>485.04682364999996</v>
          </cell>
          <cell r="Z29">
            <v>2684.9958172500005</v>
          </cell>
          <cell r="AA29">
            <v>198.2508</v>
          </cell>
          <cell r="AB29">
            <v>314.04020664999996</v>
          </cell>
          <cell r="AC29">
            <v>1571.60899335</v>
          </cell>
          <cell r="AD29">
            <v>2997.6000000000004</v>
          </cell>
          <cell r="AE29">
            <v>810.4</v>
          </cell>
          <cell r="AF29">
            <v>4584.1890000000003</v>
          </cell>
          <cell r="AG29">
            <v>3551.5</v>
          </cell>
          <cell r="AH29">
            <v>30.1</v>
          </cell>
          <cell r="AI29">
            <v>207.7</v>
          </cell>
          <cell r="AJ29">
            <v>1574.6</v>
          </cell>
          <cell r="AK29">
            <v>47.6</v>
          </cell>
          <cell r="AL29">
            <v>1332.2</v>
          </cell>
          <cell r="AM29">
            <v>17219.789000000001</v>
          </cell>
          <cell r="AN29">
            <v>436.24159999999995</v>
          </cell>
          <cell r="AO29">
            <v>1573.2583999999999</v>
          </cell>
          <cell r="AP29">
            <v>395.90000000000009</v>
          </cell>
          <cell r="AQ29">
            <v>300.60000000000002</v>
          </cell>
          <cell r="AR29">
            <v>176.5</v>
          </cell>
          <cell r="AS29">
            <v>491.5</v>
          </cell>
          <cell r="AT29">
            <v>173.4</v>
          </cell>
          <cell r="AU29">
            <v>111</v>
          </cell>
          <cell r="AV29">
            <v>160.4</v>
          </cell>
          <cell r="AW29">
            <v>6.4</v>
          </cell>
          <cell r="AX29">
            <v>594.70000000000005</v>
          </cell>
          <cell r="AY29">
            <v>194.5</v>
          </cell>
          <cell r="AZ29">
            <v>4614.4000000000005</v>
          </cell>
          <cell r="BA29">
            <v>199.3</v>
          </cell>
          <cell r="BB29">
            <v>219.1</v>
          </cell>
          <cell r="BC29">
            <v>195.9</v>
          </cell>
          <cell r="BD29">
            <v>1359.2</v>
          </cell>
          <cell r="BE29">
            <v>148.80000000000001</v>
          </cell>
          <cell r="BF29">
            <v>168.8</v>
          </cell>
          <cell r="BG29">
            <v>1220</v>
          </cell>
          <cell r="BH29">
            <v>403.8</v>
          </cell>
          <cell r="BI29">
            <v>270.60000000000002</v>
          </cell>
          <cell r="BJ29">
            <v>551</v>
          </cell>
          <cell r="BK29">
            <v>2049</v>
          </cell>
          <cell r="BL29">
            <v>1207.7</v>
          </cell>
          <cell r="BM29">
            <v>7993.2000000000007</v>
          </cell>
          <cell r="BN29">
            <v>130.4</v>
          </cell>
          <cell r="BO29">
            <v>160.19999999999999</v>
          </cell>
          <cell r="BP29">
            <v>1579.7</v>
          </cell>
          <cell r="BQ29">
            <v>336.2</v>
          </cell>
          <cell r="BR29">
            <v>10061.299999999999</v>
          </cell>
          <cell r="BS29">
            <v>4299.8</v>
          </cell>
          <cell r="BT29">
            <v>1670.1</v>
          </cell>
          <cell r="BU29">
            <v>2786</v>
          </cell>
          <cell r="BV29">
            <v>1100</v>
          </cell>
          <cell r="BW29">
            <v>1200</v>
          </cell>
          <cell r="BX29">
            <v>945.8</v>
          </cell>
          <cell r="BY29">
            <v>19066.400000000001</v>
          </cell>
          <cell r="BZ29">
            <v>43335.899999999994</v>
          </cell>
        </row>
        <row r="30">
          <cell r="F30">
            <v>1616.2623876099997</v>
          </cell>
          <cell r="G30">
            <v>2188.034404869999</v>
          </cell>
          <cell r="H30">
            <v>2674.8813516457649</v>
          </cell>
          <cell r="I30">
            <v>3272.0462825288969</v>
          </cell>
          <cell r="J30">
            <v>3738.3145665062098</v>
          </cell>
          <cell r="K30">
            <v>7896.819638644065</v>
          </cell>
          <cell r="L30">
            <v>29650.835693314064</v>
          </cell>
          <cell r="M30">
            <v>30107.340030420004</v>
          </cell>
          <cell r="N30">
            <v>1709.8106252300001</v>
          </cell>
          <cell r="O30">
            <v>3302.0665571200007</v>
          </cell>
          <cell r="P30">
            <v>3731.1495843899997</v>
          </cell>
          <cell r="Q30">
            <v>2013.3934831499992</v>
          </cell>
          <cell r="R30">
            <v>3696.6677126100012</v>
          </cell>
          <cell r="S30">
            <v>5455.0940842000009</v>
          </cell>
          <cell r="T30">
            <v>1346.9831413499985</v>
          </cell>
          <cell r="U30">
            <v>3332.478184590002</v>
          </cell>
          <cell r="V30">
            <v>3540.7681321800023</v>
          </cell>
          <cell r="W30">
            <v>4931.5884951799962</v>
          </cell>
          <cell r="X30">
            <v>2828.0326414399988</v>
          </cell>
          <cell r="Y30">
            <v>3228.8360553699931</v>
          </cell>
          <cell r="Z30">
            <v>39116.868696809994</v>
          </cell>
          <cell r="AA30">
            <v>6822.0231057800002</v>
          </cell>
          <cell r="AB30">
            <v>527.62412301000131</v>
          </cell>
          <cell r="AC30">
            <v>950.29217120999908</v>
          </cell>
          <cell r="AD30">
            <v>43.559055280000685</v>
          </cell>
          <cell r="AE30">
            <v>2500.6493981899989</v>
          </cell>
          <cell r="AF30">
            <v>3218.391546530002</v>
          </cell>
          <cell r="AG30">
            <v>1284.1218444799988</v>
          </cell>
          <cell r="AH30">
            <v>2478.3781555200003</v>
          </cell>
          <cell r="AI30">
            <v>2861</v>
          </cell>
          <cell r="AJ30">
            <v>2531.6</v>
          </cell>
          <cell r="AK30">
            <v>2320.3373685899965</v>
          </cell>
          <cell r="AL30">
            <v>3271.2626314100035</v>
          </cell>
          <cell r="AM30">
            <v>28809.239399999999</v>
          </cell>
          <cell r="AN30">
            <v>777.59999999999991</v>
          </cell>
          <cell r="AO30">
            <v>561.79999999999995</v>
          </cell>
          <cell r="AP30">
            <v>2685.2</v>
          </cell>
          <cell r="AQ30">
            <v>883.63522967000006</v>
          </cell>
          <cell r="AR30">
            <v>611.33256043000029</v>
          </cell>
          <cell r="AS30">
            <v>2998.1568829300004</v>
          </cell>
          <cell r="AT30">
            <v>4534.7753269699988</v>
          </cell>
          <cell r="AU30">
            <v>501.5</v>
          </cell>
          <cell r="AV30">
            <v>2066.8000000000002</v>
          </cell>
          <cell r="AW30">
            <v>1087.5</v>
          </cell>
          <cell r="AX30">
            <v>284.39999999999998</v>
          </cell>
          <cell r="AY30">
            <v>2734.7</v>
          </cell>
          <cell r="AZ30">
            <v>19727.400000000001</v>
          </cell>
          <cell r="BA30">
            <v>255.40000000000009</v>
          </cell>
          <cell r="BB30">
            <v>534.70000000000005</v>
          </cell>
          <cell r="BC30">
            <v>1511.3</v>
          </cell>
          <cell r="BD30">
            <v>425.7</v>
          </cell>
          <cell r="BE30">
            <v>559.70000000000005</v>
          </cell>
          <cell r="BF30">
            <v>1769.7188368599996</v>
          </cell>
          <cell r="BG30">
            <v>805.78116314000044</v>
          </cell>
          <cell r="BH30">
            <v>1264.8000000000002</v>
          </cell>
          <cell r="BI30">
            <v>1484.1</v>
          </cell>
          <cell r="BJ30">
            <v>350.8</v>
          </cell>
          <cell r="BK30">
            <v>605.29999999999995</v>
          </cell>
          <cell r="BL30">
            <v>1220.7</v>
          </cell>
          <cell r="BM30">
            <v>10787.999999999998</v>
          </cell>
          <cell r="BN30">
            <v>236.39999999999998</v>
          </cell>
          <cell r="BO30">
            <v>711.8</v>
          </cell>
          <cell r="BP30">
            <v>693.6</v>
          </cell>
          <cell r="BQ30">
            <v>329.1</v>
          </cell>
          <cell r="BR30">
            <v>790.5</v>
          </cell>
          <cell r="BS30">
            <v>476.4</v>
          </cell>
          <cell r="BT30">
            <v>228.80000000000007</v>
          </cell>
          <cell r="BU30">
            <v>1505.1000000000001</v>
          </cell>
          <cell r="BV30">
            <v>691.5</v>
          </cell>
          <cell r="BW30">
            <v>329</v>
          </cell>
          <cell r="BX30">
            <v>824.8</v>
          </cell>
          <cell r="BY30">
            <v>656.4</v>
          </cell>
          <cell r="BZ30">
            <v>7473.4000000000005</v>
          </cell>
        </row>
        <row r="31">
          <cell r="F31">
            <v>-47498.305781675968</v>
          </cell>
          <cell r="G31">
            <v>-92645.02484653017</v>
          </cell>
          <cell r="H31">
            <v>-102923.38251465582</v>
          </cell>
          <cell r="I31">
            <v>-135805.95296496886</v>
          </cell>
          <cell r="J31">
            <v>-213125.46880447608</v>
          </cell>
          <cell r="K31">
            <v>-200917.28927962424</v>
          </cell>
          <cell r="L31">
            <v>-246861.37959740392</v>
          </cell>
          <cell r="M31">
            <v>-114920.8883473397</v>
          </cell>
          <cell r="N31">
            <v>33016.417632449971</v>
          </cell>
          <cell r="O31">
            <v>-22822.089360720012</v>
          </cell>
          <cell r="P31">
            <v>-19054.965313209992</v>
          </cell>
          <cell r="Q31">
            <v>-4198.8484671099723</v>
          </cell>
          <cell r="R31">
            <v>1806.8681912599714</v>
          </cell>
          <cell r="S31">
            <v>7380.7151655000343</v>
          </cell>
          <cell r="T31">
            <v>25890.682138780016</v>
          </cell>
          <cell r="U31">
            <v>9783.9574135899747</v>
          </cell>
          <cell r="V31">
            <v>-4611.787037820046</v>
          </cell>
          <cell r="W31">
            <v>7135.891799930032</v>
          </cell>
          <cell r="X31">
            <v>3097.2733400998695</v>
          </cell>
          <cell r="Y31">
            <v>-45371.218970319867</v>
          </cell>
          <cell r="Z31">
            <v>-7947.1034675700212</v>
          </cell>
          <cell r="AA31">
            <v>19003.822100770019</v>
          </cell>
          <cell r="AB31">
            <v>-7494.1221252699906</v>
          </cell>
          <cell r="AC31">
            <v>-4356.6273066199792</v>
          </cell>
          <cell r="AD31">
            <v>3554.2023553299805</v>
          </cell>
          <cell r="AE31">
            <v>1779.7705534200068</v>
          </cell>
          <cell r="AF31">
            <v>20679.136358410004</v>
          </cell>
          <cell r="AG31">
            <v>26896.773353188037</v>
          </cell>
          <cell r="AH31">
            <v>6451.9341946420172</v>
          </cell>
          <cell r="AI31">
            <v>119.68673313995532</v>
          </cell>
          <cell r="AJ31">
            <v>13169.006028799937</v>
          </cell>
          <cell r="AK31">
            <v>-3476.9979218999797</v>
          </cell>
          <cell r="AL31">
            <v>-42412.526807930059</v>
          </cell>
          <cell r="AM31">
            <v>33914.057515979948</v>
          </cell>
          <cell r="AN31">
            <v>22115.63610625</v>
          </cell>
          <cell r="AO31">
            <v>-3577.5048001500254</v>
          </cell>
          <cell r="AP31">
            <v>-12067.448407720018</v>
          </cell>
          <cell r="AQ31">
            <v>91.305736489928677</v>
          </cell>
          <cell r="AR31">
            <v>2227.4113705801137</v>
          </cell>
          <cell r="AS31">
            <v>22132.511979269926</v>
          </cell>
          <cell r="AT31">
            <v>18194.794837749971</v>
          </cell>
          <cell r="AU31">
            <v>-12304.603442630381</v>
          </cell>
          <cell r="AV31">
            <v>12459.902175149735</v>
          </cell>
          <cell r="AW31">
            <v>11845.702655399728</v>
          </cell>
          <cell r="AX31">
            <v>6245.8781854303234</v>
          </cell>
          <cell r="AY31">
            <v>-35179.610080530052</v>
          </cell>
          <cell r="AZ31">
            <v>32183.976315289241</v>
          </cell>
          <cell r="BA31">
            <v>23620.61436711</v>
          </cell>
          <cell r="BB31">
            <v>-1429.8117226800532</v>
          </cell>
          <cell r="BC31">
            <v>-6363.119214880091</v>
          </cell>
          <cell r="BD31">
            <v>-10322.943054209798</v>
          </cell>
          <cell r="BE31">
            <v>2776.2616973398981</v>
          </cell>
          <cell r="BF31">
            <v>13189.822227510173</v>
          </cell>
          <cell r="BG31">
            <v>27059.767355949705</v>
          </cell>
          <cell r="BH31">
            <v>-1883.585896176548</v>
          </cell>
          <cell r="BI31">
            <v>3248.2890040183411</v>
          </cell>
          <cell r="BJ31">
            <v>14877.822063459098</v>
          </cell>
          <cell r="BK31">
            <v>-2546.6168996291963</v>
          </cell>
          <cell r="BL31">
            <v>-49474.395870979584</v>
          </cell>
          <cell r="BM31">
            <v>12752.104056831944</v>
          </cell>
          <cell r="BN31">
            <v>12144.820658800047</v>
          </cell>
          <cell r="BO31">
            <v>-12763.104516259817</v>
          </cell>
          <cell r="BP31">
            <v>-46321.606378035649</v>
          </cell>
          <cell r="BQ31">
            <v>-67056.154118171457</v>
          </cell>
          <cell r="BR31">
            <v>-122441.03505075349</v>
          </cell>
          <cell r="BS31">
            <v>-68320.336135020247</v>
          </cell>
          <cell r="BT31">
            <v>-18991.700745282113</v>
          </cell>
          <cell r="BU31">
            <v>-20869.931360506278</v>
          </cell>
          <cell r="BV31">
            <v>-19554.561589870646</v>
          </cell>
          <cell r="BW31">
            <v>16590.540654950193</v>
          </cell>
          <cell r="BX31">
            <v>-27210.56432552039</v>
          </cell>
          <cell r="BY31">
            <v>-84313.223483245631</v>
          </cell>
          <cell r="BZ31">
            <v>-459106.8563889155</v>
          </cell>
        </row>
        <row r="32">
          <cell r="F32">
            <v>-34255.106390240064</v>
          </cell>
          <cell r="G32">
            <v>-76463.041402610164</v>
          </cell>
          <cell r="H32">
            <v>-74124.992946035825</v>
          </cell>
          <cell r="I32">
            <v>-96519.509339968878</v>
          </cell>
          <cell r="J32">
            <v>-150733.03442854609</v>
          </cell>
          <cell r="K32">
            <v>-112981.76477679424</v>
          </cell>
          <cell r="L32">
            <v>-139003.17134278393</v>
          </cell>
          <cell r="M32">
            <v>10614.909685190258</v>
          </cell>
          <cell r="N32">
            <v>36645.652031819969</v>
          </cell>
          <cell r="O32">
            <v>-2938.5792001700102</v>
          </cell>
          <cell r="P32">
            <v>2617.8963636600092</v>
          </cell>
          <cell r="Q32">
            <v>8239.9812782500285</v>
          </cell>
          <cell r="R32">
            <v>8863.5319499399666</v>
          </cell>
          <cell r="S32">
            <v>18870.95388339003</v>
          </cell>
          <cell r="T32">
            <v>30600.533095740022</v>
          </cell>
          <cell r="U32">
            <v>20894.672056419979</v>
          </cell>
          <cell r="V32">
            <v>10482.235540679962</v>
          </cell>
          <cell r="W32">
            <v>14915.465162920022</v>
          </cell>
          <cell r="X32">
            <v>8757.9733400998757</v>
          </cell>
          <cell r="Y32">
            <v>-37831.919232939879</v>
          </cell>
          <cell r="Z32">
            <v>120118.39626980996</v>
          </cell>
          <cell r="AA32">
            <v>23084.422100770018</v>
          </cell>
          <cell r="AB32">
            <v>15738.077874730006</v>
          </cell>
          <cell r="AC32">
            <v>15108.228541660028</v>
          </cell>
          <cell r="AD32">
            <v>13834.602355329975</v>
          </cell>
          <cell r="AE32">
            <v>8337.6705534200046</v>
          </cell>
          <cell r="AF32">
            <v>28436.636358410018</v>
          </cell>
          <cell r="AG32">
            <v>36004.473353188027</v>
          </cell>
          <cell r="AH32">
            <v>14876.434194642032</v>
          </cell>
          <cell r="AI32">
            <v>13365.213470689961</v>
          </cell>
          <cell r="AJ32">
            <v>18629.954602799935</v>
          </cell>
          <cell r="AK32">
            <v>4204.198149860018</v>
          </cell>
          <cell r="AL32">
            <v>-39607.739290640042</v>
          </cell>
          <cell r="AM32">
            <v>152012.17226485995</v>
          </cell>
          <cell r="AN32">
            <v>25764.54511716</v>
          </cell>
          <cell r="AO32">
            <v>16622.317283299973</v>
          </cell>
          <cell r="AP32">
            <v>5834.9172933399859</v>
          </cell>
          <cell r="AQ32">
            <v>11809.403345579925</v>
          </cell>
          <cell r="AR32">
            <v>4744.2386438001176</v>
          </cell>
          <cell r="AS32">
            <v>29247.938006859924</v>
          </cell>
          <cell r="AT32">
            <v>27849.190594749969</v>
          </cell>
          <cell r="AU32">
            <v>-4216.4780267003844</v>
          </cell>
          <cell r="AV32">
            <v>25065.04228791975</v>
          </cell>
          <cell r="AW32">
            <v>16242.067692439727</v>
          </cell>
          <cell r="AX32">
            <v>8876.1574347103233</v>
          </cell>
          <cell r="AY32">
            <v>-30116.128824590061</v>
          </cell>
          <cell r="AZ32">
            <v>137723.21084856926</v>
          </cell>
          <cell r="BA32">
            <v>32074.480906110002</v>
          </cell>
          <cell r="BB32">
            <v>22575.204778079948</v>
          </cell>
          <cell r="BC32">
            <v>7049.6192130599084</v>
          </cell>
          <cell r="BD32">
            <v>-2050.0696378897992</v>
          </cell>
          <cell r="BE32">
            <v>5341.0321537399032</v>
          </cell>
          <cell r="BF32">
            <v>25450.019293070174</v>
          </cell>
          <cell r="BG32">
            <v>36248.496742329698</v>
          </cell>
          <cell r="BH32">
            <v>4337.2484893734509</v>
          </cell>
          <cell r="BI32">
            <v>14907.323525928345</v>
          </cell>
          <cell r="BJ32">
            <v>20022.431839689103</v>
          </cell>
          <cell r="BK32">
            <v>382.52976735079392</v>
          </cell>
          <cell r="BL32">
            <v>-46760.686110639581</v>
          </cell>
          <cell r="BM32">
            <v>119577.63096020195</v>
          </cell>
          <cell r="BN32">
            <v>30593.428271970042</v>
          </cell>
          <cell r="BO32">
            <v>2868.4608795101867</v>
          </cell>
          <cell r="BP32">
            <v>-33502.297278375656</v>
          </cell>
          <cell r="BQ32">
            <v>-60398.611329821448</v>
          </cell>
          <cell r="BR32">
            <v>-120283.7303310835</v>
          </cell>
          <cell r="BS32">
            <v>-61779.932176720235</v>
          </cell>
          <cell r="BT32">
            <v>-9930.4239536321165</v>
          </cell>
          <cell r="BU32">
            <v>-17323.691329946279</v>
          </cell>
          <cell r="BV32">
            <v>-8748.5619727606445</v>
          </cell>
          <cell r="BW32">
            <v>21350.749477290192</v>
          </cell>
          <cell r="BX32">
            <v>-20920.566940830395</v>
          </cell>
          <cell r="BY32">
            <v>-73035.412533705632</v>
          </cell>
          <cell r="BZ32">
            <v>-351110.58921810548</v>
          </cell>
        </row>
        <row r="34">
          <cell r="F34">
            <v>40255.731561590001</v>
          </cell>
          <cell r="G34">
            <v>271650.56156326999</v>
          </cell>
          <cell r="H34">
            <v>337104.84418860002</v>
          </cell>
          <cell r="I34">
            <v>461589.88446703006</v>
          </cell>
          <cell r="J34">
            <v>551554.99995316996</v>
          </cell>
          <cell r="K34">
            <v>644118.80808242992</v>
          </cell>
          <cell r="L34">
            <v>618828.83534446848</v>
          </cell>
          <cell r="M34">
            <v>574553.43774146005</v>
          </cell>
          <cell r="N34">
            <v>32617.12229888</v>
          </cell>
          <cell r="O34">
            <v>70546.256046120005</v>
          </cell>
          <cell r="P34">
            <v>35339.025673099997</v>
          </cell>
          <cell r="Q34">
            <v>2217.5471883800001</v>
          </cell>
          <cell r="R34">
            <v>46123.669680519997</v>
          </cell>
          <cell r="S34">
            <v>75184.7</v>
          </cell>
          <cell r="T34">
            <v>22566.086495430001</v>
          </cell>
          <cell r="U34">
            <v>26830.670989259997</v>
          </cell>
          <cell r="V34">
            <v>17964.045916589999</v>
          </cell>
          <cell r="W34">
            <v>52837.8</v>
          </cell>
          <cell r="X34">
            <v>6984.2</v>
          </cell>
          <cell r="Y34">
            <v>61834.675711720003</v>
          </cell>
          <cell r="Z34">
            <v>451045.79999999993</v>
          </cell>
          <cell r="AA34">
            <v>22136.41437034</v>
          </cell>
          <cell r="AB34">
            <v>42550.917800490002</v>
          </cell>
          <cell r="AC34">
            <v>38954.591819170004</v>
          </cell>
          <cell r="AD34">
            <v>37760.829010000001</v>
          </cell>
          <cell r="AE34">
            <v>55751.701212439999</v>
          </cell>
          <cell r="AF34">
            <v>52784.637363109025</v>
          </cell>
          <cell r="AG34">
            <v>56377.215715282415</v>
          </cell>
          <cell r="AH34">
            <v>13240.900000000001</v>
          </cell>
          <cell r="AI34">
            <v>64562.8</v>
          </cell>
          <cell r="AJ34">
            <v>43102.100000000013</v>
          </cell>
          <cell r="AK34">
            <v>28822.756826549892</v>
          </cell>
          <cell r="AL34">
            <v>23629.94317345009</v>
          </cell>
          <cell r="AM34">
            <v>479674.80729083146</v>
          </cell>
          <cell r="AN34">
            <v>33858.840805430002</v>
          </cell>
          <cell r="AO34">
            <v>69257.108738934796</v>
          </cell>
          <cell r="AP34">
            <v>120365.0110325627</v>
          </cell>
          <cell r="AQ34">
            <v>35642.824779058668</v>
          </cell>
          <cell r="AR34">
            <v>38589.614166534411</v>
          </cell>
          <cell r="AS34">
            <v>24648.684448769971</v>
          </cell>
          <cell r="AT34">
            <v>22078.949964180003</v>
          </cell>
          <cell r="AU34">
            <v>15219.815166004089</v>
          </cell>
          <cell r="AV34">
            <v>8295.8644637300076</v>
          </cell>
          <cell r="AW34">
            <v>28296.396776010002</v>
          </cell>
          <cell r="AX34">
            <v>2449.7275591999855</v>
          </cell>
          <cell r="AY34">
            <v>26170.591267040014</v>
          </cell>
          <cell r="AZ34">
            <v>424873.4291674546</v>
          </cell>
          <cell r="BA34">
            <v>87759.833093730005</v>
          </cell>
          <cell r="BB34">
            <v>90477.585980659991</v>
          </cell>
          <cell r="BC34">
            <v>23711.667002779981</v>
          </cell>
          <cell r="BD34">
            <v>71006.168368000042</v>
          </cell>
          <cell r="BE34">
            <v>67313.908896479988</v>
          </cell>
          <cell r="BF34">
            <v>164242.63101969002</v>
          </cell>
          <cell r="BG34">
            <v>33081.390058330006</v>
          </cell>
          <cell r="BH34">
            <v>13307.211999999974</v>
          </cell>
          <cell r="BI34">
            <v>21350.458432500011</v>
          </cell>
          <cell r="BJ34">
            <v>46978.911686400032</v>
          </cell>
          <cell r="BK34">
            <v>73020.029999999897</v>
          </cell>
          <cell r="BL34">
            <v>36094.058193150187</v>
          </cell>
          <cell r="BM34">
            <v>728343.85473172017</v>
          </cell>
          <cell r="BN34">
            <v>34262.515723519995</v>
          </cell>
          <cell r="BO34">
            <v>45328.810700629998</v>
          </cell>
          <cell r="BP34">
            <v>31156.658937659999</v>
          </cell>
          <cell r="BQ34">
            <v>105707.15468760001</v>
          </cell>
          <cell r="BR34">
            <v>281438.25247057999</v>
          </cell>
          <cell r="BS34">
            <v>30945.132934170048</v>
          </cell>
          <cell r="BT34">
            <v>16499.786419059994</v>
          </cell>
          <cell r="BU34">
            <v>9731.2599053699487</v>
          </cell>
          <cell r="BV34">
            <v>11422.584928030068</v>
          </cell>
          <cell r="BW34">
            <v>28736.35429640994</v>
          </cell>
          <cell r="BX34">
            <v>29493.302389270022</v>
          </cell>
          <cell r="BY34">
            <v>191435.11206088014</v>
          </cell>
          <cell r="BZ34">
            <v>816156.92545318021</v>
          </cell>
        </row>
        <row r="35">
          <cell r="F35">
            <v>26084.120385670001</v>
          </cell>
          <cell r="G35">
            <v>14189.262900779999</v>
          </cell>
          <cell r="H35">
            <v>3781.1139586300005</v>
          </cell>
          <cell r="I35">
            <v>3093.5867523500006</v>
          </cell>
          <cell r="J35">
            <v>20431.100378580002</v>
          </cell>
          <cell r="K35">
            <v>1963.7823939</v>
          </cell>
          <cell r="L35">
            <v>622.24401265000006</v>
          </cell>
          <cell r="M35">
            <v>495.22853339999995</v>
          </cell>
          <cell r="N35">
            <v>180.29704925999999</v>
          </cell>
          <cell r="O35">
            <v>1019.1812957399999</v>
          </cell>
          <cell r="P35">
            <v>159.84254199999992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3.40128E-3</v>
          </cell>
          <cell r="V35">
            <v>0</v>
          </cell>
          <cell r="W35">
            <v>-8.940696716308594E-14</v>
          </cell>
          <cell r="X35">
            <v>0</v>
          </cell>
          <cell r="Y35">
            <v>2930.7757117199999</v>
          </cell>
          <cell r="Z35">
            <v>4290.0999999999995</v>
          </cell>
          <cell r="AA35">
            <v>1.92792662</v>
          </cell>
          <cell r="AB35">
            <v>0</v>
          </cell>
          <cell r="AC35">
            <v>12.4875825</v>
          </cell>
          <cell r="AD35">
            <v>0</v>
          </cell>
          <cell r="AE35">
            <v>81.885403319999995</v>
          </cell>
          <cell r="AF35">
            <v>0</v>
          </cell>
          <cell r="AG35">
            <v>525.59908756000004</v>
          </cell>
          <cell r="AH35">
            <v>0</v>
          </cell>
          <cell r="AI35">
            <v>2.799999999999903</v>
          </cell>
          <cell r="AJ35">
            <v>0</v>
          </cell>
          <cell r="AK35">
            <v>1465.8</v>
          </cell>
          <cell r="AL35">
            <v>644.9</v>
          </cell>
          <cell r="AM35">
            <v>2735.4</v>
          </cell>
          <cell r="AN35">
            <v>0</v>
          </cell>
          <cell r="AO35">
            <v>-3.8432099500000003</v>
          </cell>
          <cell r="AP35">
            <v>499.83125560000002</v>
          </cell>
          <cell r="AQ35">
            <v>33.224010409999998</v>
          </cell>
          <cell r="AR35">
            <v>152.28311986000003</v>
          </cell>
          <cell r="AS35">
            <v>447.22026261000008</v>
          </cell>
          <cell r="AT35">
            <v>6.7809594500000028</v>
          </cell>
          <cell r="AU35">
            <v>274.61644738999996</v>
          </cell>
          <cell r="AV35">
            <v>1152.0330681199998</v>
          </cell>
          <cell r="AW35">
            <v>0</v>
          </cell>
          <cell r="AX35">
            <v>-1022.1818124199999</v>
          </cell>
          <cell r="AY35">
            <v>580.13589892999994</v>
          </cell>
          <cell r="AZ35">
            <v>2120.0999999999995</v>
          </cell>
          <cell r="BA35">
            <v>0.36821490999999995</v>
          </cell>
          <cell r="BB35">
            <v>355.78850935000003</v>
          </cell>
          <cell r="BC35">
            <v>94.356592889999774</v>
          </cell>
          <cell r="BD35">
            <v>42222.043090189996</v>
          </cell>
          <cell r="BE35">
            <v>224.58707705</v>
          </cell>
          <cell r="BF35">
            <v>4.8500000000000001E-3</v>
          </cell>
          <cell r="BG35">
            <v>941.65651965000006</v>
          </cell>
          <cell r="BH35">
            <v>0</v>
          </cell>
          <cell r="BI35">
            <v>4.5589999999999997E-3</v>
          </cell>
          <cell r="BJ35">
            <v>0.44483899999999998</v>
          </cell>
          <cell r="BK35">
            <v>4.8503284500000001</v>
          </cell>
          <cell r="BL35">
            <v>987.9157555700001</v>
          </cell>
          <cell r="BM35">
            <v>44832.020336059992</v>
          </cell>
          <cell r="BN35">
            <v>0</v>
          </cell>
          <cell r="BO35">
            <v>21.444243109999999</v>
          </cell>
          <cell r="BP35">
            <v>0</v>
          </cell>
          <cell r="BQ35">
            <v>0</v>
          </cell>
          <cell r="BR35">
            <v>1163.83365557</v>
          </cell>
          <cell r="BS35">
            <v>1.407159</v>
          </cell>
          <cell r="BT35">
            <v>0</v>
          </cell>
          <cell r="BU35">
            <v>71.432344850000007</v>
          </cell>
          <cell r="BV35">
            <v>10.686248919999953</v>
          </cell>
          <cell r="BW35">
            <v>483.59493498</v>
          </cell>
          <cell r="BX35">
            <v>419.02765791999997</v>
          </cell>
          <cell r="BY35">
            <v>46881.085013050004</v>
          </cell>
          <cell r="BZ35">
            <v>49052.511257400001</v>
          </cell>
        </row>
        <row r="36">
          <cell r="F36">
            <v>2495.36660631</v>
          </cell>
          <cell r="G36">
            <v>2.5960396100000001</v>
          </cell>
          <cell r="H36">
            <v>917.4131348599999</v>
          </cell>
          <cell r="I36">
            <v>1109.0977146800001</v>
          </cell>
          <cell r="J36">
            <v>1386.5986447400001</v>
          </cell>
          <cell r="K36">
            <v>2339.0256885299996</v>
          </cell>
          <cell r="L36">
            <v>1734.15568525</v>
          </cell>
          <cell r="M36">
            <v>962.40070906000005</v>
          </cell>
          <cell r="N36">
            <v>31.02524962</v>
          </cell>
          <cell r="O36">
            <v>62.274750379999993</v>
          </cell>
          <cell r="P36">
            <v>114.58313109999999</v>
          </cell>
          <cell r="Q36">
            <v>132.64718837999999</v>
          </cell>
          <cell r="R36">
            <v>172.56968052000005</v>
          </cell>
          <cell r="S36">
            <v>137.1</v>
          </cell>
          <cell r="T36">
            <v>285.18649542999987</v>
          </cell>
          <cell r="U36">
            <v>13.96758797999999</v>
          </cell>
          <cell r="V36">
            <v>62.645916590000105</v>
          </cell>
          <cell r="W36">
            <v>408.20000000000005</v>
          </cell>
          <cell r="X36">
            <v>38</v>
          </cell>
          <cell r="Y36">
            <v>51.30000000000009</v>
          </cell>
          <cell r="Z36">
            <v>1509.5000000000002</v>
          </cell>
          <cell r="AA36">
            <v>253.73344372</v>
          </cell>
          <cell r="AB36">
            <v>123.71780048999997</v>
          </cell>
          <cell r="AC36">
            <v>37.504236670000019</v>
          </cell>
          <cell r="AD36">
            <v>331.22901000000002</v>
          </cell>
          <cell r="AE36">
            <v>29.915809120000006</v>
          </cell>
          <cell r="AF36">
            <v>37.6987875599999</v>
          </cell>
          <cell r="AG36">
            <v>219.9009124400003</v>
          </cell>
          <cell r="AH36">
            <v>328.59999999999974</v>
          </cell>
          <cell r="AI36">
            <v>269.69999999999993</v>
          </cell>
          <cell r="AJ36">
            <v>1354.4000000000003</v>
          </cell>
          <cell r="AK36">
            <v>107.5568265499999</v>
          </cell>
          <cell r="AL36">
            <v>88.943173449998881</v>
          </cell>
          <cell r="AM36">
            <v>3182.8999999999996</v>
          </cell>
          <cell r="AN36">
            <v>162.74080542999999</v>
          </cell>
          <cell r="AO36">
            <v>27.293772260000004</v>
          </cell>
          <cell r="AP36">
            <v>235.97737666000003</v>
          </cell>
          <cell r="AQ36">
            <v>445.87598958999996</v>
          </cell>
          <cell r="AR36">
            <v>30.273720409999981</v>
          </cell>
          <cell r="AS36">
            <v>321.39456676999998</v>
          </cell>
          <cell r="AT36">
            <v>2656.9201259000006</v>
          </cell>
          <cell r="AU36">
            <v>32.080044339999915</v>
          </cell>
          <cell r="AV36">
            <v>20.289395609999897</v>
          </cell>
          <cell r="AW36">
            <v>303.09677600999999</v>
          </cell>
          <cell r="AX36">
            <v>30.733371620000362</v>
          </cell>
          <cell r="AY36">
            <v>14415.624055399998</v>
          </cell>
          <cell r="AZ36">
            <v>18682.3</v>
          </cell>
          <cell r="BA36">
            <v>1812.76223714</v>
          </cell>
          <cell r="BB36">
            <v>31.846617120000005</v>
          </cell>
          <cell r="BC36">
            <v>233.57782858999997</v>
          </cell>
          <cell r="BD36">
            <v>9539.8569098099997</v>
          </cell>
          <cell r="BE36">
            <v>34.309921430000067</v>
          </cell>
          <cell r="BF36">
            <v>1928.6713995600003</v>
          </cell>
          <cell r="BG36">
            <v>1860.3702323100003</v>
          </cell>
          <cell r="BH36">
            <v>227.20000000000991</v>
          </cell>
          <cell r="BI36">
            <v>229.79544100000066</v>
          </cell>
          <cell r="BJ36">
            <v>3970.3551610000004</v>
          </cell>
          <cell r="BK36">
            <v>522.94967154999995</v>
          </cell>
          <cell r="BL36">
            <v>11847.784244429991</v>
          </cell>
          <cell r="BM36">
            <v>32239.479663940001</v>
          </cell>
          <cell r="BN36">
            <v>1695.4394489200001</v>
          </cell>
          <cell r="BO36">
            <v>126.04495052000004</v>
          </cell>
          <cell r="BP36">
            <v>22.116669849999816</v>
          </cell>
          <cell r="BQ36">
            <v>171.15468759999999</v>
          </cell>
          <cell r="BR36">
            <v>1006.2442431100001</v>
          </cell>
          <cell r="BS36">
            <v>35.414942320000144</v>
          </cell>
          <cell r="BT36">
            <v>1614.700000000001</v>
          </cell>
          <cell r="BU36">
            <v>46.367655149999145</v>
          </cell>
          <cell r="BV36">
            <v>63.61375107999897</v>
          </cell>
          <cell r="BW36">
            <v>148.20506501999975</v>
          </cell>
          <cell r="BX36">
            <v>3299.6723420800017</v>
          </cell>
          <cell r="BY36">
            <v>9148.7149869499954</v>
          </cell>
          <cell r="BZ36">
            <v>17377.688742599996</v>
          </cell>
        </row>
        <row r="37">
          <cell r="F37">
            <v>9278.8896824399999</v>
          </cell>
          <cell r="G37">
            <v>212720.99319096998</v>
          </cell>
          <cell r="H37">
            <v>290624.03911503003</v>
          </cell>
          <cell r="I37">
            <v>331591.50000000006</v>
          </cell>
          <cell r="J37">
            <v>368894.6</v>
          </cell>
          <cell r="K37">
            <v>401593.59999999998</v>
          </cell>
          <cell r="L37">
            <v>483600.5</v>
          </cell>
          <cell r="M37">
            <v>546714.30849900004</v>
          </cell>
          <cell r="N37">
            <v>32039.8</v>
          </cell>
          <cell r="O37">
            <v>69440</v>
          </cell>
          <cell r="P37">
            <v>35011.699999999997</v>
          </cell>
          <cell r="Q37">
            <v>0</v>
          </cell>
          <cell r="R37">
            <v>45935.5</v>
          </cell>
          <cell r="S37">
            <v>74313.2</v>
          </cell>
          <cell r="T37">
            <v>22214.2</v>
          </cell>
          <cell r="U37">
            <v>25310.1</v>
          </cell>
          <cell r="V37">
            <v>17886.099999999999</v>
          </cell>
          <cell r="W37">
            <v>51924.800000000003</v>
          </cell>
          <cell r="X37">
            <v>6792.2</v>
          </cell>
          <cell r="Y37">
            <v>35074.800000000003</v>
          </cell>
          <cell r="Z37">
            <v>415942.39999999997</v>
          </cell>
          <cell r="AA37">
            <v>21313.9</v>
          </cell>
          <cell r="AB37">
            <v>42166.400000000001</v>
          </cell>
          <cell r="AC37">
            <v>22367</v>
          </cell>
          <cell r="AD37">
            <v>34733.300000000003</v>
          </cell>
          <cell r="AE37">
            <v>51141.5</v>
          </cell>
          <cell r="AF37">
            <v>40443.4</v>
          </cell>
          <cell r="AG37">
            <v>29567.4</v>
          </cell>
          <cell r="AH37">
            <v>8163.4</v>
          </cell>
          <cell r="AI37">
            <v>39318.300000000003</v>
          </cell>
          <cell r="AJ37">
            <v>31326.1</v>
          </cell>
          <cell r="AK37">
            <v>23538.3</v>
          </cell>
          <cell r="AL37">
            <v>14149.5</v>
          </cell>
          <cell r="AM37">
            <v>358228.49999999994</v>
          </cell>
          <cell r="AN37">
            <v>33640.199999999997</v>
          </cell>
          <cell r="AO37">
            <v>66567.508183080005</v>
          </cell>
          <cell r="AP37">
            <v>92230.591816920001</v>
          </cell>
          <cell r="AQ37">
            <v>26023.115221640015</v>
          </cell>
          <cell r="AR37">
            <v>32765.54228590001</v>
          </cell>
          <cell r="AS37">
            <v>14690.569793779969</v>
          </cell>
          <cell r="AT37">
            <v>10831.5</v>
          </cell>
          <cell r="AU37">
            <v>9664.2999999999993</v>
          </cell>
          <cell r="AV37">
            <v>6902.04</v>
          </cell>
          <cell r="AW37">
            <v>0</v>
          </cell>
          <cell r="AX37">
            <v>0</v>
          </cell>
          <cell r="AY37">
            <v>-274.768687289978</v>
          </cell>
          <cell r="AZ37">
            <v>293040.59861402999</v>
          </cell>
          <cell r="BA37">
            <v>57354.671266680009</v>
          </cell>
          <cell r="BB37">
            <v>85391.137047189986</v>
          </cell>
          <cell r="BC37">
            <v>22309.505581299989</v>
          </cell>
          <cell r="BD37">
            <v>15895.998368000031</v>
          </cell>
          <cell r="BE37">
            <v>39635.270897999988</v>
          </cell>
          <cell r="BF37">
            <v>42950.580076500002</v>
          </cell>
          <cell r="BG37">
            <v>23045.869999999984</v>
          </cell>
          <cell r="BH37">
            <v>7178.83</v>
          </cell>
          <cell r="BI37">
            <v>7779.59</v>
          </cell>
          <cell r="BJ37">
            <v>36614.911686400024</v>
          </cell>
          <cell r="BK37">
            <v>4537.71</v>
          </cell>
          <cell r="BL37">
            <v>3744.8</v>
          </cell>
          <cell r="BM37">
            <v>346438.87492407003</v>
          </cell>
          <cell r="BN37">
            <v>30165.599999999999</v>
          </cell>
          <cell r="BO37">
            <v>39704.469507000002</v>
          </cell>
          <cell r="BP37">
            <v>30547.630493000001</v>
          </cell>
          <cell r="BQ37">
            <v>97539.199999999997</v>
          </cell>
          <cell r="BR37">
            <v>41778.474571899991</v>
          </cell>
          <cell r="BS37">
            <v>23126.610832850005</v>
          </cell>
          <cell r="BT37">
            <v>12236.786419059998</v>
          </cell>
          <cell r="BU37">
            <v>7160.2599053699951</v>
          </cell>
          <cell r="BV37">
            <v>3904.4849280300291</v>
          </cell>
          <cell r="BW37">
            <v>24671.454296409975</v>
          </cell>
          <cell r="BX37">
            <v>17600.302389270018</v>
          </cell>
          <cell r="BY37">
            <v>8297.6120608800047</v>
          </cell>
          <cell r="BZ37">
            <v>336732.88540377008</v>
          </cell>
        </row>
        <row r="38">
          <cell r="F38">
            <v>2397.3548871700004</v>
          </cell>
          <cell r="G38">
            <v>44737.70943191</v>
          </cell>
          <cell r="H38">
            <v>41782.277980079998</v>
          </cell>
          <cell r="I38">
            <v>125795.7</v>
          </cell>
          <cell r="J38">
            <v>160842.70092985002</v>
          </cell>
          <cell r="K38">
            <v>238222.4</v>
          </cell>
          <cell r="L38">
            <v>132871.93564656845</v>
          </cell>
          <cell r="M38">
            <v>26381.5</v>
          </cell>
          <cell r="N38">
            <v>366</v>
          </cell>
          <cell r="O38">
            <v>24.800000000000182</v>
          </cell>
          <cell r="P38">
            <v>52.900000000000091</v>
          </cell>
          <cell r="Q38">
            <v>2084.9</v>
          </cell>
          <cell r="R38">
            <v>15.600000000000023</v>
          </cell>
          <cell r="S38">
            <v>734.40000000000009</v>
          </cell>
          <cell r="T38">
            <v>66.699999999999818</v>
          </cell>
          <cell r="U38">
            <v>1506.6</v>
          </cell>
          <cell r="V38">
            <v>15.300000000000182</v>
          </cell>
          <cell r="W38">
            <v>504.79999999999973</v>
          </cell>
          <cell r="X38">
            <v>154</v>
          </cell>
          <cell r="Y38">
            <v>23777.8</v>
          </cell>
          <cell r="Z38">
            <v>29303.8</v>
          </cell>
          <cell r="AA38">
            <v>566.85299999999995</v>
          </cell>
          <cell r="AB38">
            <v>260.8</v>
          </cell>
          <cell r="AC38">
            <v>16537.599999999999</v>
          </cell>
          <cell r="AD38">
            <v>2696.2999999999993</v>
          </cell>
          <cell r="AE38">
            <v>4498.4000000000033</v>
          </cell>
          <cell r="AF38">
            <v>12303.538575549019</v>
          </cell>
          <cell r="AG38">
            <v>26064.315715282413</v>
          </cell>
          <cell r="AH38">
            <v>4748.9000000000005</v>
          </cell>
          <cell r="AI38">
            <v>24972</v>
          </cell>
          <cell r="AJ38">
            <v>10421.600000000015</v>
          </cell>
          <cell r="AK38">
            <v>3711.099999999893</v>
          </cell>
          <cell r="AL38">
            <v>8746.6000000000913</v>
          </cell>
          <cell r="AM38">
            <v>115528.00729083143</v>
          </cell>
          <cell r="AN38">
            <v>55.9</v>
          </cell>
          <cell r="AO38">
            <v>2666.1499935447969</v>
          </cell>
          <cell r="AP38">
            <v>27398.610583382702</v>
          </cell>
          <cell r="AQ38">
            <v>9140.6095574186547</v>
          </cell>
          <cell r="AR38">
            <v>5641.515040364402</v>
          </cell>
          <cell r="AS38">
            <v>9189.4998256100043</v>
          </cell>
          <cell r="AT38">
            <v>8583.7488788300034</v>
          </cell>
          <cell r="AU38">
            <v>5248.81867427409</v>
          </cell>
          <cell r="AV38">
            <v>221.50200000000763</v>
          </cell>
          <cell r="AW38">
            <v>27993.300000000003</v>
          </cell>
          <cell r="AX38">
            <v>3441.1759999999849</v>
          </cell>
          <cell r="AY38">
            <v>11449.599999999993</v>
          </cell>
          <cell r="AZ38">
            <v>111030.43055342462</v>
          </cell>
          <cell r="BA38">
            <v>28592.031374999999</v>
          </cell>
          <cell r="BB38">
            <v>4698.8138070000014</v>
          </cell>
          <cell r="BC38">
            <v>1074.2269999999914</v>
          </cell>
          <cell r="BD38">
            <v>3348.2700000000136</v>
          </cell>
          <cell r="BE38">
            <v>27419.740999999998</v>
          </cell>
          <cell r="BF38">
            <v>119363.37469363</v>
          </cell>
          <cell r="BG38">
            <v>7233.4933063700237</v>
          </cell>
          <cell r="BH38">
            <v>5901.1819999999652</v>
          </cell>
          <cell r="BI38">
            <v>13341.068432500011</v>
          </cell>
          <cell r="BJ38">
            <v>6393.2000000000035</v>
          </cell>
          <cell r="BK38">
            <v>67954.519999999902</v>
          </cell>
          <cell r="BL38">
            <v>19513.558193150195</v>
          </cell>
          <cell r="BM38">
            <v>304833.47980765009</v>
          </cell>
          <cell r="BN38">
            <v>2401.4762746000001</v>
          </cell>
          <cell r="BO38">
            <v>5476.8519999999999</v>
          </cell>
          <cell r="BP38">
            <v>586.91177480999909</v>
          </cell>
          <cell r="BQ38">
            <v>7996.800000000002</v>
          </cell>
          <cell r="BR38">
            <v>237489.69999999998</v>
          </cell>
          <cell r="BS38">
            <v>7781.7000000000398</v>
          </cell>
          <cell r="BT38">
            <v>2648.299999999997</v>
          </cell>
          <cell r="BU38">
            <v>2453.1999999999543</v>
          </cell>
          <cell r="BV38">
            <v>7443.8000000000393</v>
          </cell>
          <cell r="BW38">
            <v>3433.0999999999649</v>
          </cell>
          <cell r="BX38">
            <v>8174.3000000000011</v>
          </cell>
          <cell r="BY38">
            <v>127107.70000000013</v>
          </cell>
          <cell r="BZ38">
            <v>412993.84004941012</v>
          </cell>
        </row>
        <row r="39">
          <cell r="F39">
            <v>42725.909047113098</v>
          </cell>
          <cell r="G39">
            <v>141972.33995876004</v>
          </cell>
          <cell r="H39">
            <v>243487.29637067422</v>
          </cell>
          <cell r="I39">
            <v>290677.40024648112</v>
          </cell>
          <cell r="J39">
            <v>318157.8415638638</v>
          </cell>
          <cell r="K39">
            <v>401235.94240018592</v>
          </cell>
          <cell r="L39">
            <v>388460.094953536</v>
          </cell>
          <cell r="M39">
            <v>488644.9655545</v>
          </cell>
          <cell r="N39">
            <v>27966.890775300002</v>
          </cell>
          <cell r="O39">
            <v>64206.674304859996</v>
          </cell>
          <cell r="P39">
            <v>50541.594563360006</v>
          </cell>
          <cell r="Q39">
            <v>29001.815022189989</v>
          </cell>
          <cell r="R39">
            <v>57737.623972250003</v>
          </cell>
          <cell r="S39">
            <v>78986.516023939999</v>
          </cell>
          <cell r="T39">
            <v>16950.565622000006</v>
          </cell>
          <cell r="U39">
            <v>35468.509190920013</v>
          </cell>
          <cell r="V39">
            <v>26267.853608939997</v>
          </cell>
          <cell r="W39">
            <v>46819.037133989965</v>
          </cell>
          <cell r="X39">
            <v>27786.40090835001</v>
          </cell>
          <cell r="Y39">
            <v>36624.119202860034</v>
          </cell>
          <cell r="Z39">
            <v>498357.60032896005</v>
          </cell>
          <cell r="AA39">
            <v>37368.359840850004</v>
          </cell>
          <cell r="AB39">
            <v>46569.91891534</v>
          </cell>
          <cell r="AC39">
            <v>26676.993813039997</v>
          </cell>
          <cell r="AD39">
            <v>58431.91827953</v>
          </cell>
          <cell r="AE39">
            <v>47794.298643339993</v>
          </cell>
          <cell r="AF39">
            <v>35353.781016479028</v>
          </cell>
          <cell r="AG39">
            <v>39544.929449042393</v>
          </cell>
          <cell r="AH39">
            <v>28132.055136650015</v>
          </cell>
          <cell r="AI39">
            <v>54015.569168589995</v>
          </cell>
          <cell r="AJ39">
            <v>33498.842075350047</v>
          </cell>
          <cell r="AK39">
            <v>73136.802507100001</v>
          </cell>
          <cell r="AL39">
            <v>37234.720093959972</v>
          </cell>
          <cell r="AM39">
            <v>517758.18893927138</v>
          </cell>
          <cell r="AN39">
            <v>21754.043411468701</v>
          </cell>
          <cell r="AO39">
            <v>63031.036347454785</v>
          </cell>
          <cell r="AP39">
            <v>73643.367075992719</v>
          </cell>
          <cell r="AQ39">
            <v>68766.152241828662</v>
          </cell>
          <cell r="AR39">
            <v>20308.778658714389</v>
          </cell>
          <cell r="AS39">
            <v>26746.124100320303</v>
          </cell>
          <cell r="AT39">
            <v>22988.655614289702</v>
          </cell>
          <cell r="AU39">
            <v>21003.75632607409</v>
          </cell>
          <cell r="AV39">
            <v>19239.227374469981</v>
          </cell>
          <cell r="AW39">
            <v>18484.872784489999</v>
          </cell>
          <cell r="AX39">
            <v>26256.700206970021</v>
          </cell>
          <cell r="AY39">
            <v>81606.831045560029</v>
          </cell>
          <cell r="AZ39">
            <v>463829.54518763331</v>
          </cell>
          <cell r="BA39">
            <v>61964.720480459997</v>
          </cell>
          <cell r="BB39">
            <v>109055.01721148004</v>
          </cell>
          <cell r="BC39">
            <v>9509.0513360099467</v>
          </cell>
          <cell r="BD39">
            <v>22561.21562920004</v>
          </cell>
          <cell r="BE39">
            <v>40639.879153329995</v>
          </cell>
          <cell r="BF39">
            <v>168968.90144127002</v>
          </cell>
          <cell r="BG39">
            <v>12038.834526080018</v>
          </cell>
          <cell r="BH39">
            <v>20287.288958939975</v>
          </cell>
          <cell r="BI39">
            <v>17722.176505099978</v>
          </cell>
          <cell r="BJ39">
            <v>24576.287696590058</v>
          </cell>
          <cell r="BK39">
            <v>91164.270899859985</v>
          </cell>
          <cell r="BL39">
            <v>33679.995707030015</v>
          </cell>
          <cell r="BM39">
            <v>612167.6395453501</v>
          </cell>
          <cell r="BN39">
            <v>18410.876274599999</v>
          </cell>
          <cell r="BO39">
            <v>40226.874124219998</v>
          </cell>
          <cell r="BP39">
            <v>33480.887157980003</v>
          </cell>
          <cell r="BQ39">
            <v>86519.4</v>
          </cell>
          <cell r="BR39">
            <v>3306.214752309997</v>
          </cell>
          <cell r="BS39">
            <v>11030.095531410012</v>
          </cell>
          <cell r="BT39">
            <v>6368.1728974299849</v>
          </cell>
          <cell r="BU39">
            <v>6217.6036390899962</v>
          </cell>
          <cell r="BV39">
            <v>18309.94477757001</v>
          </cell>
          <cell r="BW39">
            <v>22795.295376140028</v>
          </cell>
          <cell r="BX39">
            <v>8174.4186957899892</v>
          </cell>
          <cell r="BY39">
            <v>129530.32685367001</v>
          </cell>
          <cell r="BZ39">
            <v>384370.11008021003</v>
          </cell>
        </row>
        <row r="40">
          <cell r="F40">
            <v>30075.309963893102</v>
          </cell>
          <cell r="G40">
            <v>131412.34336395003</v>
          </cell>
          <cell r="H40">
            <v>221302.30539380998</v>
          </cell>
          <cell r="I40">
            <v>264552.35109338001</v>
          </cell>
          <cell r="J40">
            <v>260837.91654229001</v>
          </cell>
          <cell r="K40">
            <v>321024.06203882996</v>
          </cell>
          <cell r="L40">
            <v>328538.88064685004</v>
          </cell>
          <cell r="M40">
            <v>431860.29342503002</v>
          </cell>
          <cell r="N40">
            <v>24587.031832610002</v>
          </cell>
          <cell r="O40">
            <v>60212.870578049995</v>
          </cell>
          <cell r="P40">
            <v>42973.854299970008</v>
          </cell>
          <cell r="Q40">
            <v>26025.898225779991</v>
          </cell>
          <cell r="R40">
            <v>54996.899980450005</v>
          </cell>
          <cell r="S40">
            <v>74301.147070339997</v>
          </cell>
          <cell r="T40">
            <v>13193.594061300008</v>
          </cell>
          <cell r="U40">
            <v>30862.386013120016</v>
          </cell>
          <cell r="V40">
            <v>18326.25738454</v>
          </cell>
          <cell r="W40">
            <v>26914.432451309967</v>
          </cell>
          <cell r="X40">
            <v>25199.570426100014</v>
          </cell>
          <cell r="Y40">
            <v>31839.260586260032</v>
          </cell>
          <cell r="Z40">
            <v>429433.20290983003</v>
          </cell>
          <cell r="AA40">
            <v>33711.931602110002</v>
          </cell>
          <cell r="AB40">
            <v>42582.708510920005</v>
          </cell>
          <cell r="AC40">
            <v>17909.279456199998</v>
          </cell>
          <cell r="AD40">
            <v>32960.413273979997</v>
          </cell>
          <cell r="AE40">
            <v>44555.868949459989</v>
          </cell>
          <cell r="AF40">
            <v>29577.692000150008</v>
          </cell>
          <cell r="AG40">
            <v>31031.489002879989</v>
          </cell>
          <cell r="AH40">
            <v>10866.632136370015</v>
          </cell>
          <cell r="AI40">
            <v>26332.090666799988</v>
          </cell>
          <cell r="AJ40">
            <v>19967.727329620055</v>
          </cell>
          <cell r="AK40">
            <v>25000.328625989987</v>
          </cell>
          <cell r="AL40">
            <v>31670.220093959972</v>
          </cell>
          <cell r="AM40">
            <v>346166.38164844003</v>
          </cell>
          <cell r="AN40">
            <v>18657.843411468701</v>
          </cell>
          <cell r="AO40">
            <v>43451.586353909988</v>
          </cell>
          <cell r="AP40">
            <v>58522.706839120008</v>
          </cell>
          <cell r="AQ40">
            <v>44757.579326100014</v>
          </cell>
          <cell r="AR40">
            <v>10339.340017329994</v>
          </cell>
          <cell r="AS40">
            <v>14988.099252000306</v>
          </cell>
          <cell r="AT40">
            <v>7325.5603433896886</v>
          </cell>
          <cell r="AU40">
            <v>5617.6456793999942</v>
          </cell>
          <cell r="AV40">
            <v>3076.0906561999818</v>
          </cell>
          <cell r="AW40">
            <v>5154.4095227999933</v>
          </cell>
          <cell r="AX40">
            <v>23871.298827890019</v>
          </cell>
          <cell r="AY40">
            <v>20818.454404600005</v>
          </cell>
          <cell r="AZ40">
            <v>256580.61463420864</v>
          </cell>
          <cell r="BA40">
            <v>54361.918805709996</v>
          </cell>
          <cell r="BB40">
            <v>104199.04785023004</v>
          </cell>
          <cell r="BC40">
            <v>62.350190009947511</v>
          </cell>
          <cell r="BD40">
            <v>10654.645629200042</v>
          </cell>
          <cell r="BE40">
            <v>35493.24405329999</v>
          </cell>
          <cell r="BF40">
            <v>41817.378917900023</v>
          </cell>
          <cell r="BG40">
            <v>1155.4831494800135</v>
          </cell>
          <cell r="BH40">
            <v>15281.964839529999</v>
          </cell>
          <cell r="BI40">
            <v>7966.6309019999699</v>
          </cell>
          <cell r="BJ40">
            <v>17695.427061970033</v>
          </cell>
          <cell r="BK40">
            <v>23.882000000000001</v>
          </cell>
          <cell r="BL40">
            <v>14712.396023199995</v>
          </cell>
          <cell r="BM40">
            <v>303424.36942253006</v>
          </cell>
          <cell r="BN40">
            <v>11783.3</v>
          </cell>
          <cell r="BO40">
            <v>10979.074295299999</v>
          </cell>
          <cell r="BP40">
            <v>23374.323212089999</v>
          </cell>
          <cell r="BQ40">
            <v>83352.399999999994</v>
          </cell>
          <cell r="BR40">
            <v>16.92300888999878</v>
          </cell>
          <cell r="BS40">
            <v>5620.9706754800109</v>
          </cell>
          <cell r="BT40">
            <v>53.37649516998291</v>
          </cell>
          <cell r="BU40">
            <v>1198.4276571399994</v>
          </cell>
          <cell r="BV40">
            <v>6584.4017691000063</v>
          </cell>
          <cell r="BW40">
            <v>19943.227368170028</v>
          </cell>
          <cell r="BX40">
            <v>2966.0016169099999</v>
          </cell>
          <cell r="BY40">
            <v>6298.7439325499881</v>
          </cell>
          <cell r="BZ40">
            <v>172171.17003080001</v>
          </cell>
        </row>
        <row r="41">
          <cell r="F41">
            <v>7066.5404493900005</v>
          </cell>
          <cell r="G41">
            <v>10559.996594810002</v>
          </cell>
          <cell r="H41">
            <v>22184.990976864239</v>
          </cell>
          <cell r="I41">
            <v>22715.949153101108</v>
          </cell>
          <cell r="J41">
            <v>43964.793021573794</v>
          </cell>
          <cell r="K41">
            <v>80211.880361355943</v>
          </cell>
          <cell r="L41">
            <v>46708.66430668594</v>
          </cell>
          <cell r="M41">
            <v>52591.672129470011</v>
          </cell>
          <cell r="N41">
            <v>3377.5410556899997</v>
          </cell>
          <cell r="O41">
            <v>3987.8037268100002</v>
          </cell>
          <cell r="P41">
            <v>7556.5581503899994</v>
          </cell>
          <cell r="Q41">
            <v>2966.11679641</v>
          </cell>
          <cell r="R41">
            <v>2735.5239917999988</v>
          </cell>
          <cell r="S41">
            <v>4528.368953600002</v>
          </cell>
          <cell r="T41">
            <v>3756.1715607000006</v>
          </cell>
          <cell r="U41">
            <v>4598.1231777999992</v>
          </cell>
          <cell r="V41">
            <v>7932.896224399994</v>
          </cell>
          <cell r="W41">
            <v>19896.504682680003</v>
          </cell>
          <cell r="X41">
            <v>2578.8304822499963</v>
          </cell>
          <cell r="Y41">
            <v>4769.058616600003</v>
          </cell>
          <cell r="Z41">
            <v>68683.497419129999</v>
          </cell>
          <cell r="AA41">
            <v>3597.2752387399996</v>
          </cell>
          <cell r="AB41">
            <v>3971.0104044199998</v>
          </cell>
          <cell r="AC41">
            <v>8751.2143568400006</v>
          </cell>
          <cell r="AD41">
            <v>25470.805005550006</v>
          </cell>
          <cell r="AE41">
            <v>3169.1296938799969</v>
          </cell>
          <cell r="AF41">
            <v>4812.550440779999</v>
          </cell>
          <cell r="AG41">
            <v>7814.4247308799931</v>
          </cell>
          <cell r="AH41">
            <v>17173.723000279999</v>
          </cell>
          <cell r="AI41">
            <v>29042.27850179001</v>
          </cell>
          <cell r="AJ41">
            <v>13728.014745729995</v>
          </cell>
          <cell r="AK41">
            <v>48124.273881110013</v>
          </cell>
          <cell r="AL41">
            <v>4991.1000000000004</v>
          </cell>
          <cell r="AM41">
            <v>170645.80000000002</v>
          </cell>
          <cell r="AN41">
            <v>3096.2</v>
          </cell>
          <cell r="AO41">
            <v>18802</v>
          </cell>
          <cell r="AP41">
            <v>13611.949653490001</v>
          </cell>
          <cell r="AQ41">
            <v>23958.663358310001</v>
          </cell>
          <cell r="AR41">
            <v>9927.4748965799936</v>
          </cell>
          <cell r="AS41">
            <v>9963.6248483199961</v>
          </cell>
          <cell r="AT41">
            <v>15622.195270900014</v>
          </cell>
          <cell r="AU41">
            <v>14934.391972399995</v>
          </cell>
          <cell r="AV41">
            <v>15978.534718270001</v>
          </cell>
          <cell r="AW41">
            <v>13330.463261690007</v>
          </cell>
          <cell r="AX41">
            <v>2232.025379080002</v>
          </cell>
          <cell r="AY41">
            <v>56404.776640960023</v>
          </cell>
          <cell r="AZ41">
            <v>197862.30000000005</v>
          </cell>
          <cell r="BA41">
            <v>5215.3702997500004</v>
          </cell>
          <cell r="BB41">
            <v>4194.15555425</v>
          </cell>
          <cell r="BC41">
            <v>9410.6741459999994</v>
          </cell>
          <cell r="BD41">
            <v>11608.7</v>
          </cell>
          <cell r="BE41">
            <v>2608.9941000299987</v>
          </cell>
          <cell r="BF41">
            <v>121991.95452336999</v>
          </cell>
          <cell r="BG41">
            <v>10875.251376600005</v>
          </cell>
          <cell r="BH41">
            <v>4952.4421194099732</v>
          </cell>
          <cell r="BI41">
            <v>9403.4771706000065</v>
          </cell>
          <cell r="BJ41">
            <v>5940.0606346200257</v>
          </cell>
          <cell r="BK41">
            <v>65587.168899859986</v>
          </cell>
          <cell r="BL41">
            <v>15138.742083830017</v>
          </cell>
          <cell r="BM41">
            <v>266926.99090831995</v>
          </cell>
          <cell r="BN41">
            <v>6552</v>
          </cell>
          <cell r="BO41">
            <v>28775.947828919998</v>
          </cell>
          <cell r="BP41">
            <v>10085.952171080002</v>
          </cell>
          <cell r="BQ41">
            <v>3167</v>
          </cell>
          <cell r="BR41">
            <v>3289.2917434199981</v>
          </cell>
          <cell r="BS41">
            <v>4697.4248559300004</v>
          </cell>
          <cell r="BT41">
            <v>6314.7964022600017</v>
          </cell>
          <cell r="BU41">
            <v>4999.1759819499966</v>
          </cell>
          <cell r="BV41">
            <v>11725.543008470002</v>
          </cell>
          <cell r="BW41">
            <v>2659.0680079700014</v>
          </cell>
          <cell r="BX41">
            <v>5208.4170788799893</v>
          </cell>
          <cell r="BY41">
            <v>116607.88292112002</v>
          </cell>
          <cell r="BZ41">
            <v>204082.5</v>
          </cell>
        </row>
        <row r="42">
          <cell r="F42">
            <v>5584.0586338299954</v>
          </cell>
          <cell r="G42">
            <v>0</v>
          </cell>
          <cell r="H42">
            <v>0</v>
          </cell>
          <cell r="I42">
            <v>3409.099999999999</v>
          </cell>
          <cell r="J42">
            <v>13355.132</v>
          </cell>
          <cell r="K42">
            <v>0</v>
          </cell>
          <cell r="L42">
            <v>13212.550000000001</v>
          </cell>
          <cell r="M42">
            <v>4192.9999999999991</v>
          </cell>
          <cell r="N42">
            <v>2.3178869999999998</v>
          </cell>
          <cell r="O42">
            <v>6</v>
          </cell>
          <cell r="P42">
            <v>11.182112999999999</v>
          </cell>
          <cell r="Q42">
            <v>9.8000000000000007</v>
          </cell>
          <cell r="R42">
            <v>5.2</v>
          </cell>
          <cell r="S42">
            <v>157</v>
          </cell>
          <cell r="T42">
            <v>0.8</v>
          </cell>
          <cell r="U42">
            <v>8</v>
          </cell>
          <cell r="V42">
            <v>8.6999999999999993</v>
          </cell>
          <cell r="W42">
            <v>8.1</v>
          </cell>
          <cell r="X42">
            <v>8</v>
          </cell>
          <cell r="Y42">
            <v>15.8</v>
          </cell>
          <cell r="Z42">
            <v>240.9</v>
          </cell>
          <cell r="AA42">
            <v>59.152999999999999</v>
          </cell>
          <cell r="AB42">
            <v>16.200000000000003</v>
          </cell>
          <cell r="AC42">
            <v>16.5</v>
          </cell>
          <cell r="AD42">
            <v>0.7</v>
          </cell>
          <cell r="AE42">
            <v>69.3</v>
          </cell>
          <cell r="AF42">
            <v>963.53857554901799</v>
          </cell>
          <cell r="AG42">
            <v>699.01571528241402</v>
          </cell>
          <cell r="AH42">
            <v>91.7</v>
          </cell>
          <cell r="AI42">
            <v>-1358.8</v>
          </cell>
          <cell r="AJ42">
            <v>-196.9</v>
          </cell>
          <cell r="AK42">
            <v>12.2</v>
          </cell>
          <cell r="AL42">
            <v>573.4</v>
          </cell>
          <cell r="AM42">
            <v>946.0072908314321</v>
          </cell>
          <cell r="AN42">
            <v>0</v>
          </cell>
          <cell r="AO42">
            <v>777.44999354479705</v>
          </cell>
          <cell r="AP42">
            <v>1508.710583382704</v>
          </cell>
          <cell r="AQ42">
            <v>49.909557418656</v>
          </cell>
          <cell r="AR42">
            <v>41.963744804400001</v>
          </cell>
          <cell r="AS42">
            <v>1794.4</v>
          </cell>
          <cell r="AT42">
            <v>40.9</v>
          </cell>
          <cell r="AU42">
            <v>451.71867427410001</v>
          </cell>
          <cell r="AV42">
            <v>184.602</v>
          </cell>
          <cell r="AW42">
            <v>0</v>
          </cell>
          <cell r="AX42">
            <v>153.376</v>
          </cell>
          <cell r="AY42">
            <v>4383.6000000000004</v>
          </cell>
          <cell r="AZ42">
            <v>9386.6305534246567</v>
          </cell>
          <cell r="BA42">
            <v>2387.4313750000001</v>
          </cell>
          <cell r="BB42">
            <v>661.813807</v>
          </cell>
          <cell r="BC42">
            <v>36.027000000000001</v>
          </cell>
          <cell r="BD42">
            <v>297.87</v>
          </cell>
          <cell r="BE42">
            <v>2537.6410000000001</v>
          </cell>
          <cell r="BF42">
            <v>5159.5680000000002</v>
          </cell>
          <cell r="BG42">
            <v>8.1</v>
          </cell>
          <cell r="BH42">
            <v>52.881999999999998</v>
          </cell>
          <cell r="BI42">
            <v>352.06843249999997</v>
          </cell>
          <cell r="BJ42">
            <v>940.8</v>
          </cell>
          <cell r="BK42">
            <v>25553.22</v>
          </cell>
          <cell r="BL42">
            <v>3828.8575999999998</v>
          </cell>
          <cell r="BM42">
            <v>41816.279214500006</v>
          </cell>
          <cell r="BN42">
            <v>75.576274600000005</v>
          </cell>
          <cell r="BO42">
            <v>471.85199999999998</v>
          </cell>
          <cell r="BP42">
            <v>20.61177481</v>
          </cell>
          <cell r="BQ42">
            <v>0</v>
          </cell>
          <cell r="BR42">
            <v>0</v>
          </cell>
          <cell r="BS42">
            <v>711.7</v>
          </cell>
          <cell r="BT42">
            <v>0</v>
          </cell>
          <cell r="BU42">
            <v>20</v>
          </cell>
          <cell r="BV42">
            <v>0</v>
          </cell>
          <cell r="BW42">
            <v>193</v>
          </cell>
          <cell r="BX42">
            <v>0</v>
          </cell>
          <cell r="BY42">
            <v>6623.7</v>
          </cell>
          <cell r="BZ42">
            <v>8116.44004941</v>
          </cell>
        </row>
        <row r="44">
          <cell r="F44">
            <v>-49968.483267199066</v>
          </cell>
          <cell r="G44">
            <v>37033.196757979778</v>
          </cell>
          <cell r="H44">
            <v>-9305.8346967300167</v>
          </cell>
          <cell r="I44">
            <v>35106.531255580077</v>
          </cell>
          <cell r="J44">
            <v>20271.689584830077</v>
          </cell>
          <cell r="K44">
            <v>41965.576402619772</v>
          </cell>
          <cell r="L44">
            <v>-16492.639206471446</v>
          </cell>
          <cell r="M44">
            <v>-29012.416160379653</v>
          </cell>
          <cell r="N44">
            <v>37666.649156029969</v>
          </cell>
          <cell r="O44">
            <v>-16482.507619460004</v>
          </cell>
          <cell r="P44">
            <v>-34257.534203470001</v>
          </cell>
          <cell r="Q44">
            <v>-30983.116300919959</v>
          </cell>
          <cell r="R44">
            <v>-9807.0861004700346</v>
          </cell>
          <cell r="S44">
            <v>3578.8991415600321</v>
          </cell>
          <cell r="T44">
            <v>31506.203012210015</v>
          </cell>
          <cell r="U44">
            <v>1146.1192119299594</v>
          </cell>
          <cell r="V44">
            <v>-12915.594730170043</v>
          </cell>
          <cell r="W44">
            <v>13154.65466594007</v>
          </cell>
          <cell r="X44">
            <v>-17704.927568250139</v>
          </cell>
          <cell r="Y44">
            <v>-7196.0709614598982</v>
          </cell>
          <cell r="Z44">
            <v>-42294.312296530035</v>
          </cell>
          <cell r="AA44">
            <v>3771.8766302600197</v>
          </cell>
          <cell r="AB44">
            <v>-11513.123240119989</v>
          </cell>
          <cell r="AC44">
            <v>7920.9706995100278</v>
          </cell>
          <cell r="AD44">
            <v>-17116.886914200019</v>
          </cell>
          <cell r="AE44">
            <v>9737.1731225200128</v>
          </cell>
          <cell r="AF44">
            <v>38109.99270504</v>
          </cell>
          <cell r="AG44">
            <v>43729.059619428066</v>
          </cell>
          <cell r="AH44">
            <v>-8439.2209420079962</v>
          </cell>
          <cell r="AI44">
            <v>10666.917564549964</v>
          </cell>
          <cell r="AJ44">
            <v>22772.263953449903</v>
          </cell>
          <cell r="AK44">
            <v>-47791.043602450089</v>
          </cell>
          <cell r="AL44">
            <v>-56017.30372843994</v>
          </cell>
          <cell r="AM44">
            <v>-4169.324132460024</v>
          </cell>
          <cell r="AN44">
            <v>34220.4335002113</v>
          </cell>
          <cell r="AO44">
            <v>2648.5675913299856</v>
          </cell>
          <cell r="AP44">
            <v>34654.195548849966</v>
          </cell>
          <cell r="AQ44">
            <v>-33032.021726280065</v>
          </cell>
          <cell r="AR44">
            <v>20508.246878400136</v>
          </cell>
          <cell r="AS44">
            <v>20035.072327719594</v>
          </cell>
          <cell r="AT44">
            <v>17285.089187640275</v>
          </cell>
          <cell r="AU44">
            <v>-18088.544602700382</v>
          </cell>
          <cell r="AV44">
            <v>1516.5392644097628</v>
          </cell>
          <cell r="AW44">
            <v>21657.226646919735</v>
          </cell>
          <cell r="AX44">
            <v>-17561.094462339712</v>
          </cell>
          <cell r="AY44">
            <v>-90615.849859050068</v>
          </cell>
          <cell r="AZ44">
            <v>-6772.1397048894723</v>
          </cell>
          <cell r="BA44">
            <v>49415.726980380008</v>
          </cell>
          <cell r="BB44">
            <v>-20007.242953500099</v>
          </cell>
          <cell r="BC44">
            <v>7839.4964518899433</v>
          </cell>
          <cell r="BD44">
            <v>38122.009684590201</v>
          </cell>
          <cell r="BE44">
            <v>29450.291440489891</v>
          </cell>
          <cell r="BF44">
            <v>8463.5518059301539</v>
          </cell>
          <cell r="BG44">
            <v>48102.322888199691</v>
          </cell>
          <cell r="BH44">
            <v>-8863.6628551165486</v>
          </cell>
          <cell r="BI44">
            <v>6876.5709314183732</v>
          </cell>
          <cell r="BJ44">
            <v>37280.446053269072</v>
          </cell>
          <cell r="BK44">
            <v>-20690.857799489284</v>
          </cell>
          <cell r="BL44">
            <v>-47060.333384859412</v>
          </cell>
          <cell r="BM44">
            <v>128928.31924320196</v>
          </cell>
          <cell r="BN44">
            <v>27996.460107720042</v>
          </cell>
          <cell r="BO44">
            <v>-7661.1679398498163</v>
          </cell>
          <cell r="BP44">
            <v>-48645.83459835565</v>
          </cell>
          <cell r="BQ44">
            <v>-47868.399430571444</v>
          </cell>
          <cell r="BR44">
            <v>155691.0026675165</v>
          </cell>
          <cell r="BS44">
            <v>-48405.298732260213</v>
          </cell>
          <cell r="BT44">
            <v>-8860.0872236521027</v>
          </cell>
          <cell r="BU44">
            <v>-17356.275094226326</v>
          </cell>
          <cell r="BV44">
            <v>-26441.921439410587</v>
          </cell>
          <cell r="BW44">
            <v>22531.599575220105</v>
          </cell>
          <cell r="BX44">
            <v>-5891.6806320403575</v>
          </cell>
          <cell r="BY44">
            <v>-22408.438276035493</v>
          </cell>
          <cell r="BZ44">
            <v>-27320.041015945346</v>
          </cell>
        </row>
        <row r="45">
          <cell r="F45">
            <v>47498.305781675968</v>
          </cell>
          <cell r="G45">
            <v>92645.02484653017</v>
          </cell>
          <cell r="H45">
            <v>102923.38251465582</v>
          </cell>
          <cell r="I45">
            <v>135805.95296496886</v>
          </cell>
          <cell r="J45">
            <v>213125.46880447608</v>
          </cell>
          <cell r="K45">
            <v>200917.28927962424</v>
          </cell>
          <cell r="L45">
            <v>246861.37959740392</v>
          </cell>
          <cell r="M45">
            <v>114920.8883473397</v>
          </cell>
          <cell r="N45">
            <v>-33016.417632449971</v>
          </cell>
          <cell r="O45">
            <v>22822.089360720012</v>
          </cell>
          <cell r="P45">
            <v>19054.965313209992</v>
          </cell>
          <cell r="Q45">
            <v>4198.8484671099723</v>
          </cell>
          <cell r="R45">
            <v>-1806.8681912599714</v>
          </cell>
          <cell r="S45">
            <v>-7380.7151655000343</v>
          </cell>
          <cell r="T45">
            <v>-25890.682138780019</v>
          </cell>
          <cell r="U45">
            <v>-9783.9574135899747</v>
          </cell>
          <cell r="V45">
            <v>4611.787037820046</v>
          </cell>
          <cell r="W45">
            <v>-7135.891799930032</v>
          </cell>
          <cell r="X45">
            <v>-3097.2733400998695</v>
          </cell>
          <cell r="Y45">
            <v>32406.627470319865</v>
          </cell>
          <cell r="Z45">
            <v>-5017.4880324299811</v>
          </cell>
          <cell r="AA45">
            <v>-19003.822100770023</v>
          </cell>
          <cell r="AB45">
            <v>7494.1221252699906</v>
          </cell>
          <cell r="AC45">
            <v>4356.6273066199792</v>
          </cell>
          <cell r="AD45">
            <v>-3554.2023553299805</v>
          </cell>
          <cell r="AE45">
            <v>-1779.7705534200068</v>
          </cell>
          <cell r="AF45">
            <v>-20679.136358410004</v>
          </cell>
          <cell r="AG45">
            <v>-26896.773353188044</v>
          </cell>
          <cell r="AH45">
            <v>-6451.9341946420172</v>
          </cell>
          <cell r="AI45">
            <v>-119.68673313995532</v>
          </cell>
          <cell r="AJ45">
            <v>-13169.006028799937</v>
          </cell>
          <cell r="AK45">
            <v>3476.9979218999797</v>
          </cell>
          <cell r="AL45">
            <v>42412.526807930059</v>
          </cell>
          <cell r="AM45">
            <v>-33914.057515979948</v>
          </cell>
          <cell r="AN45">
            <v>-22115.63610625</v>
          </cell>
          <cell r="AO45">
            <v>3577.5048001500254</v>
          </cell>
          <cell r="AP45">
            <v>12067.448407720018</v>
          </cell>
          <cell r="AQ45">
            <v>-91.305736489928677</v>
          </cell>
          <cell r="AR45">
            <v>-2227.4113705801137</v>
          </cell>
          <cell r="AS45">
            <v>-22132.511979269926</v>
          </cell>
          <cell r="AT45">
            <v>-18194.794837749974</v>
          </cell>
          <cell r="AU45">
            <v>12304.603442630381</v>
          </cell>
          <cell r="AV45">
            <v>-12459.902175149737</v>
          </cell>
          <cell r="AW45">
            <v>-11845.702655399731</v>
          </cell>
          <cell r="AX45">
            <v>-6245.8781854303234</v>
          </cell>
          <cell r="AY45">
            <v>35179.610080530052</v>
          </cell>
          <cell r="AZ45">
            <v>-32183.976315289256</v>
          </cell>
          <cell r="BA45">
            <v>-23620.61436711</v>
          </cell>
          <cell r="BB45">
            <v>1429.8117226800532</v>
          </cell>
          <cell r="BC45">
            <v>6363.119214880091</v>
          </cell>
          <cell r="BD45">
            <v>10322.943054209798</v>
          </cell>
          <cell r="BE45">
            <v>-2776.2616973398981</v>
          </cell>
          <cell r="BF45">
            <v>-13189.822227510158</v>
          </cell>
          <cell r="BG45">
            <v>-27059.767355949705</v>
          </cell>
          <cell r="BH45">
            <v>1883.585896176548</v>
          </cell>
          <cell r="BI45">
            <v>-3248.2890040183411</v>
          </cell>
          <cell r="BJ45">
            <v>-14877.822063459098</v>
          </cell>
          <cell r="BK45">
            <v>2546.6168996291963</v>
          </cell>
          <cell r="BL45">
            <v>49474.395870979584</v>
          </cell>
          <cell r="BM45">
            <v>-12752.104056831929</v>
          </cell>
          <cell r="BN45">
            <v>-12144.820658800047</v>
          </cell>
          <cell r="BO45">
            <v>12763.104516259817</v>
          </cell>
          <cell r="BP45">
            <v>46321.606378035649</v>
          </cell>
          <cell r="BQ45">
            <v>67056.154118171457</v>
          </cell>
          <cell r="BR45">
            <v>122441.03505075347</v>
          </cell>
          <cell r="BS45">
            <v>68320.336135020247</v>
          </cell>
          <cell r="BT45">
            <v>18991.700745282113</v>
          </cell>
          <cell r="BU45">
            <v>20869.931360506278</v>
          </cell>
          <cell r="BV45">
            <v>19554.561589870646</v>
          </cell>
          <cell r="BW45">
            <v>-16590.540654950193</v>
          </cell>
          <cell r="BX45">
            <v>27210.56432552039</v>
          </cell>
          <cell r="BY45">
            <v>84313.223483245631</v>
          </cell>
          <cell r="BZ45">
            <v>459106.8563889155</v>
          </cell>
        </row>
      </sheetData>
      <sheetData sheetId="17"/>
      <sheetData sheetId="18"/>
      <sheetData sheetId="19"/>
      <sheetData sheetId="20" refreshError="1"/>
      <sheetData sheetId="21" refreshError="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 refreshError="1"/>
      <sheetData sheetId="31" refreshError="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а 1"/>
      <sheetName val="табела 1б"/>
      <sheetName val="Chart1"/>
      <sheetName val="Chart2"/>
      <sheetName val="pomocna kons"/>
      <sheetName val="Табела 2"/>
      <sheetName val="Chart3"/>
      <sheetName val="Chart4"/>
      <sheetName val="Chart5"/>
      <sheetName val="Chart 5 помоћна"/>
      <sheetName val="Chart6 "/>
      <sheetName val="Chart7"/>
      <sheetName val="Chart8"/>
      <sheetName val="Chart9"/>
      <sheetName val="Chart10"/>
      <sheetName val="Chart 8,9,10 помоћна"/>
      <sheetName val="Табела 3"/>
      <sheetName val="Табела 4"/>
      <sheetName val="Република помоћна БДП 3"/>
      <sheetName val="Табела 5"/>
      <sheetName val="Chart11"/>
      <sheetName val="Chart12"/>
      <sheetName val="Табела 6"/>
      <sheetName val="Табела 7"/>
      <sheetName val="Табела 8"/>
      <sheetName val="Chart13"/>
      <sheetName val="Chart14"/>
      <sheetName val="Табела 9"/>
      <sheetName val="Табела 10"/>
      <sheetName val="Табела 11"/>
      <sheetName val="Chart15"/>
      <sheetName val="Chart16"/>
      <sheetName val="граф 11"/>
      <sheetName val="Република БДП 1.1 помоћна"/>
      <sheetName val="Субвенције помоћн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6">
          <cell r="F6">
            <v>651272.75600844994</v>
          </cell>
          <cell r="M6">
            <v>79725.473715260014</v>
          </cell>
          <cell r="N6">
            <v>68994.433368769998</v>
          </cell>
          <cell r="O6">
            <v>67483.448396449996</v>
          </cell>
          <cell r="P6">
            <v>83953.776619699987</v>
          </cell>
          <cell r="Q6">
            <v>71386.312653939982</v>
          </cell>
          <cell r="R6">
            <v>84701.16757552998</v>
          </cell>
          <cell r="S6">
            <v>85220.752890700009</v>
          </cell>
          <cell r="T6">
            <v>75744.118620550013</v>
          </cell>
          <cell r="U6">
            <v>80647.203323199996</v>
          </cell>
          <cell r="V6">
            <v>78486.857358040026</v>
          </cell>
          <cell r="W6">
            <v>81934.902641989975</v>
          </cell>
          <cell r="X6">
            <v>89559.323630579966</v>
          </cell>
        </row>
        <row r="7">
          <cell r="M7">
            <v>63915.15357484002</v>
          </cell>
          <cell r="N7">
            <v>57243.196216470002</v>
          </cell>
          <cell r="O7">
            <v>52264.707727430003</v>
          </cell>
          <cell r="P7">
            <v>65810.236478520004</v>
          </cell>
          <cell r="Q7">
            <v>62421.216819239991</v>
          </cell>
          <cell r="R7">
            <v>73568.204423209987</v>
          </cell>
          <cell r="S7">
            <v>76587.40593333001</v>
          </cell>
          <cell r="T7">
            <v>63772.54785598001</v>
          </cell>
          <cell r="U7">
            <v>65370.359276919997</v>
          </cell>
          <cell r="V7">
            <v>67638.596806230038</v>
          </cell>
          <cell r="W7">
            <v>72285.518152819976</v>
          </cell>
          <cell r="X7">
            <v>76292.076258119982</v>
          </cell>
        </row>
        <row r="8">
          <cell r="M8">
            <v>3339.0446283799997</v>
          </cell>
          <cell r="N8">
            <v>2950.9819403300003</v>
          </cell>
          <cell r="O8">
            <v>3195.7878614800002</v>
          </cell>
          <cell r="P8">
            <v>3349.8769139800011</v>
          </cell>
          <cell r="Q8">
            <v>3072.6056094299997</v>
          </cell>
          <cell r="R8">
            <v>3697.1789375200015</v>
          </cell>
          <cell r="S8">
            <v>4236.8951582799991</v>
          </cell>
          <cell r="T8">
            <v>3830.2112914900013</v>
          </cell>
          <cell r="U8">
            <v>3863.3749319000003</v>
          </cell>
          <cell r="V8">
            <v>4084.4106774899979</v>
          </cell>
          <cell r="W8">
            <v>4376.8144734199977</v>
          </cell>
          <cell r="X8">
            <v>4827.9884204999989</v>
          </cell>
        </row>
        <row r="9">
          <cell r="M9">
            <v>3331.37594021</v>
          </cell>
          <cell r="N9">
            <v>3600.9085447199991</v>
          </cell>
          <cell r="O9">
            <v>4666.8466588999991</v>
          </cell>
          <cell r="P9">
            <v>5061.7806424</v>
          </cell>
          <cell r="Q9">
            <v>6598.1341588999985</v>
          </cell>
          <cell r="R9">
            <v>11882.229090860001</v>
          </cell>
          <cell r="S9">
            <v>3869.9549442000016</v>
          </cell>
          <cell r="T9">
            <v>3427.6365353499987</v>
          </cell>
          <cell r="U9">
            <v>3375.5555856499973</v>
          </cell>
          <cell r="V9">
            <v>3139.2890830600036</v>
          </cell>
          <cell r="W9">
            <v>3428.3148295200031</v>
          </cell>
          <cell r="X9">
            <v>4578.653285739997</v>
          </cell>
        </row>
        <row r="10">
          <cell r="M10">
            <v>35775.679093850013</v>
          </cell>
          <cell r="N10">
            <v>33447.276245120003</v>
          </cell>
          <cell r="O10">
            <v>26978.479257180003</v>
          </cell>
          <cell r="P10">
            <v>34830.672798669999</v>
          </cell>
          <cell r="Q10">
            <v>36792.151843259999</v>
          </cell>
          <cell r="R10">
            <v>28471.389530639997</v>
          </cell>
          <cell r="S10">
            <v>39647.501431400007</v>
          </cell>
          <cell r="T10">
            <v>34267.556725620008</v>
          </cell>
          <cell r="U10">
            <v>34253.378257860008</v>
          </cell>
          <cell r="V10">
            <v>41363.894923350032</v>
          </cell>
          <cell r="W10">
            <v>33964.31489621997</v>
          </cell>
          <cell r="X10">
            <v>36263.916188019983</v>
          </cell>
        </row>
        <row r="11">
          <cell r="M11">
            <v>18922.982151350003</v>
          </cell>
          <cell r="N11">
            <v>13994.837519770001</v>
          </cell>
          <cell r="O11">
            <v>13406.830503030002</v>
          </cell>
          <cell r="P11">
            <v>18963.653786250004</v>
          </cell>
          <cell r="Q11">
            <v>12667.070266169996</v>
          </cell>
          <cell r="R11">
            <v>25551.619002709991</v>
          </cell>
          <cell r="S11">
            <v>24678.805985060018</v>
          </cell>
          <cell r="T11">
            <v>18914.818881370004</v>
          </cell>
          <cell r="U11">
            <v>20229.211059859997</v>
          </cell>
          <cell r="V11">
            <v>15138.608429899999</v>
          </cell>
          <cell r="W11">
            <v>26946.30505246999</v>
          </cell>
          <cell r="X11">
            <v>26365.957760420006</v>
          </cell>
        </row>
        <row r="12">
          <cell r="M12">
            <v>1997.90826573</v>
          </cell>
          <cell r="N12">
            <v>2681.6476943600001</v>
          </cell>
          <cell r="O12">
            <v>3198.9770441999999</v>
          </cell>
          <cell r="P12">
            <v>2754.8375298400001</v>
          </cell>
          <cell r="Q12">
            <v>2517.2951898999995</v>
          </cell>
          <cell r="R12">
            <v>2650.8461889099995</v>
          </cell>
          <cell r="S12">
            <v>2817.3284161700003</v>
          </cell>
          <cell r="T12">
            <v>2533.6432030300002</v>
          </cell>
          <cell r="U12">
            <v>2948.4607377300008</v>
          </cell>
          <cell r="V12">
            <v>3089.9810409600013</v>
          </cell>
          <cell r="W12">
            <v>2743.8166158799982</v>
          </cell>
          <cell r="X12">
            <v>3386.1359315400032</v>
          </cell>
        </row>
        <row r="13">
          <cell r="M13">
            <v>548.16349532000004</v>
          </cell>
          <cell r="N13">
            <v>567.54427217</v>
          </cell>
          <cell r="O13">
            <v>817.78640264000012</v>
          </cell>
          <cell r="P13">
            <v>849.41480737999962</v>
          </cell>
          <cell r="Q13">
            <v>773.95975158000044</v>
          </cell>
          <cell r="R13">
            <v>1314.9416725700003</v>
          </cell>
          <cell r="S13">
            <v>1336.9199982199993</v>
          </cell>
          <cell r="T13">
            <v>798.68121912000072</v>
          </cell>
          <cell r="U13">
            <v>700.37870391999957</v>
          </cell>
          <cell r="V13">
            <v>822.41265147000036</v>
          </cell>
          <cell r="W13">
            <v>825.95228530999941</v>
          </cell>
          <cell r="X13">
            <v>869.42467189999991</v>
          </cell>
        </row>
        <row r="14">
          <cell r="M14">
            <v>15655.06638136</v>
          </cell>
          <cell r="N14">
            <v>11491.579597469998</v>
          </cell>
          <cell r="O14">
            <v>14928.752441889999</v>
          </cell>
          <cell r="P14">
            <v>18032.413136819996</v>
          </cell>
          <cell r="Q14">
            <v>8817.4607278999993</v>
          </cell>
          <cell r="R14">
            <v>10175.029531090002</v>
          </cell>
          <cell r="S14">
            <v>8391.0146628299972</v>
          </cell>
          <cell r="T14">
            <v>11569.561835360002</v>
          </cell>
          <cell r="U14">
            <v>14396.625725370002</v>
          </cell>
          <cell r="V14">
            <v>10765.734529839996</v>
          </cell>
          <cell r="W14">
            <v>9074.6720499599996</v>
          </cell>
          <cell r="X14">
            <v>11906.435269999994</v>
          </cell>
        </row>
        <row r="15">
          <cell r="M15">
            <v>0</v>
          </cell>
          <cell r="N15">
            <v>226.95550673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M16">
            <v>155.25375905999999</v>
          </cell>
          <cell r="N16">
            <v>259.65755483000004</v>
          </cell>
          <cell r="O16">
            <v>289.98822713000004</v>
          </cell>
          <cell r="P16">
            <v>111.12700435999984</v>
          </cell>
          <cell r="Q16">
            <v>147.63510680000005</v>
          </cell>
          <cell r="R16">
            <v>957.93362122999974</v>
          </cell>
          <cell r="S16">
            <v>242.33229454000005</v>
          </cell>
          <cell r="T16">
            <v>402.00892920999991</v>
          </cell>
          <cell r="U16">
            <v>880.21832090999999</v>
          </cell>
          <cell r="V16">
            <v>82.526021969999903</v>
          </cell>
          <cell r="W16">
            <v>574.7124392100003</v>
          </cell>
          <cell r="X16">
            <v>1360.81210246</v>
          </cell>
        </row>
        <row r="17">
          <cell r="M17">
            <v>66083.612159310011</v>
          </cell>
          <cell r="N17">
            <v>80740.979424549994</v>
          </cell>
          <cell r="O17">
            <v>90824.586599949995</v>
          </cell>
          <cell r="P17">
            <v>81819.632122530005</v>
          </cell>
          <cell r="Q17">
            <v>76620.002178449984</v>
          </cell>
          <cell r="R17">
            <v>86572.934749680004</v>
          </cell>
          <cell r="S17">
            <v>83010.721276750031</v>
          </cell>
          <cell r="T17">
            <v>82522.212475079956</v>
          </cell>
          <cell r="U17">
            <v>84028.216201040021</v>
          </cell>
          <cell r="V17">
            <v>82048.137090450007</v>
          </cell>
          <cell r="W17">
            <v>82207.713145979957</v>
          </cell>
          <cell r="X17">
            <v>166279.91171827997</v>
          </cell>
        </row>
        <row r="18">
          <cell r="M18">
            <v>64318.804048530008</v>
          </cell>
          <cell r="N18">
            <v>77219.488949719991</v>
          </cell>
          <cell r="O18">
            <v>86207.770136539999</v>
          </cell>
          <cell r="P18">
            <v>78730.49486074</v>
          </cell>
          <cell r="Q18">
            <v>72105.584251709981</v>
          </cell>
          <cell r="R18">
            <v>81510.52798530001</v>
          </cell>
          <cell r="S18">
            <v>75293.776323470025</v>
          </cell>
          <cell r="T18">
            <v>77176.834266399965</v>
          </cell>
          <cell r="U18">
            <v>80345.948375450011</v>
          </cell>
          <cell r="V18">
            <v>77691.256609969991</v>
          </cell>
          <cell r="W18">
            <v>76961.299362179969</v>
          </cell>
          <cell r="X18">
            <v>147095.03569585999</v>
          </cell>
        </row>
        <row r="19">
          <cell r="M19">
            <v>18950.619001489998</v>
          </cell>
          <cell r="N19">
            <v>18966.520412359998</v>
          </cell>
          <cell r="O19">
            <v>18758.163906920006</v>
          </cell>
          <cell r="P19">
            <v>18837.424817439998</v>
          </cell>
          <cell r="Q19">
            <v>19079.672543139975</v>
          </cell>
          <cell r="R19">
            <v>18810.998710950014</v>
          </cell>
          <cell r="S19">
            <v>18731.700606350023</v>
          </cell>
          <cell r="T19">
            <v>18593.69219452998</v>
          </cell>
          <cell r="U19">
            <v>18484.217232110001</v>
          </cell>
          <cell r="V19">
            <v>18425.119380680004</v>
          </cell>
          <cell r="W19">
            <v>20902.158039180005</v>
          </cell>
          <cell r="X19">
            <v>20673.391377600004</v>
          </cell>
        </row>
        <row r="20">
          <cell r="M20">
            <v>3480.9291823199997</v>
          </cell>
          <cell r="N20">
            <v>4972.60342399</v>
          </cell>
          <cell r="O20">
            <v>4985.3585374600007</v>
          </cell>
          <cell r="P20">
            <v>5376.0459854399996</v>
          </cell>
          <cell r="Q20">
            <v>4784.137054419999</v>
          </cell>
          <cell r="R20">
            <v>5951.476676629999</v>
          </cell>
          <cell r="S20">
            <v>5349.4495284699997</v>
          </cell>
          <cell r="T20">
            <v>5003.9537637900012</v>
          </cell>
          <cell r="U20">
            <v>5249.2013667100018</v>
          </cell>
          <cell r="V20">
            <v>5307.8148030499997</v>
          </cell>
          <cell r="W20">
            <v>5879.7115091700043</v>
          </cell>
          <cell r="X20">
            <v>12989.916142089996</v>
          </cell>
        </row>
        <row r="21">
          <cell r="M21">
            <v>6148.8832931699999</v>
          </cell>
          <cell r="N21">
            <v>14078.84075704</v>
          </cell>
          <cell r="O21">
            <v>19421.32544574</v>
          </cell>
          <cell r="P21">
            <v>11264.610140930001</v>
          </cell>
          <cell r="Q21">
            <v>6754.7483721099998</v>
          </cell>
          <cell r="R21">
            <v>13456.766481819999</v>
          </cell>
          <cell r="S21">
            <v>5678.8457646700017</v>
          </cell>
          <cell r="T21">
            <v>10716.348925539996</v>
          </cell>
          <cell r="U21">
            <v>15205.038294579994</v>
          </cell>
          <cell r="V21">
            <v>7622.4621662099999</v>
          </cell>
          <cell r="W21">
            <v>7114.0663541199929</v>
          </cell>
          <cell r="X21">
            <v>8300.817543329993</v>
          </cell>
        </row>
        <row r="22">
          <cell r="M22">
            <v>3655.93203042</v>
          </cell>
          <cell r="N22">
            <v>4033.6914103200002</v>
          </cell>
          <cell r="O22">
            <v>5842.1552984399968</v>
          </cell>
          <cell r="P22">
            <v>5297.431953600003</v>
          </cell>
          <cell r="Q22">
            <v>5780.5734313599969</v>
          </cell>
          <cell r="R22">
            <v>7785.3341532199984</v>
          </cell>
          <cell r="S22">
            <v>7492.5006009100016</v>
          </cell>
          <cell r="T22">
            <v>6025.9700083200014</v>
          </cell>
          <cell r="U22">
            <v>5558.7751610799987</v>
          </cell>
          <cell r="V22">
            <v>10204.155195789996</v>
          </cell>
          <cell r="W22">
            <v>5215.4540263699919</v>
          </cell>
          <cell r="X22">
            <v>43502.435134080006</v>
          </cell>
        </row>
        <row r="23">
          <cell r="M23">
            <v>131.0697964</v>
          </cell>
          <cell r="N23">
            <v>206.75138272999999</v>
          </cell>
          <cell r="O23">
            <v>914.0048309199999</v>
          </cell>
          <cell r="P23">
            <v>191.96258412000014</v>
          </cell>
          <cell r="Q23">
            <v>140.32912167999984</v>
          </cell>
          <cell r="R23">
            <v>728.72523853000018</v>
          </cell>
          <cell r="S23">
            <v>12.318699380000099</v>
          </cell>
          <cell r="T23">
            <v>-0.72628641000030936</v>
          </cell>
          <cell r="U23">
            <v>33.873019470000266</v>
          </cell>
          <cell r="V23">
            <v>39.49787580999994</v>
          </cell>
          <cell r="W23">
            <v>108.11195764999962</v>
          </cell>
          <cell r="X23">
            <v>77.085769019999972</v>
          </cell>
        </row>
        <row r="24">
          <cell r="M24">
            <v>5376.2507664200002</v>
          </cell>
          <cell r="N24">
            <v>5409.991739340001</v>
          </cell>
          <cell r="O24">
            <v>5368.5980586400001</v>
          </cell>
          <cell r="P24">
            <v>5633.4268288200001</v>
          </cell>
          <cell r="Q24">
            <v>5967.7506092299991</v>
          </cell>
          <cell r="R24">
            <v>5658.4309658000011</v>
          </cell>
          <cell r="S24">
            <v>5689.6389185300004</v>
          </cell>
          <cell r="T24">
            <v>5598.5376847900025</v>
          </cell>
          <cell r="U24">
            <v>5494.1595193400062</v>
          </cell>
          <cell r="V24">
            <v>5684.2763225099898</v>
          </cell>
          <cell r="W24">
            <v>5693.8412182600041</v>
          </cell>
          <cell r="X24">
            <v>7509.7267741499973</v>
          </cell>
        </row>
        <row r="25">
          <cell r="M25">
            <v>17699.283143880002</v>
          </cell>
          <cell r="N25">
            <v>19553.990941329994</v>
          </cell>
          <cell r="O25">
            <v>20221.177468240003</v>
          </cell>
          <cell r="P25">
            <v>20156.377926819994</v>
          </cell>
          <cell r="Q25">
            <v>18145.101580450002</v>
          </cell>
          <cell r="R25">
            <v>17818.93448995001</v>
          </cell>
          <cell r="S25">
            <v>18667.30731778999</v>
          </cell>
          <cell r="T25">
            <v>20423.971352520002</v>
          </cell>
          <cell r="U25">
            <v>19992.743906820004</v>
          </cell>
          <cell r="V25">
            <v>19672.352627080007</v>
          </cell>
          <cell r="W25">
            <v>21489.56615208997</v>
          </cell>
          <cell r="X25">
            <v>29348.630070980002</v>
          </cell>
        </row>
        <row r="26">
          <cell r="M26">
            <v>8329.73761208</v>
          </cell>
          <cell r="N26">
            <v>8733.1834061600002</v>
          </cell>
          <cell r="O26">
            <v>9045.6430044099998</v>
          </cell>
          <cell r="P26">
            <v>10385.65200353</v>
          </cell>
          <cell r="Q26">
            <v>9517.1191580400009</v>
          </cell>
          <cell r="R26">
            <v>9427.6489845299948</v>
          </cell>
          <cell r="S26">
            <v>11908.438567320005</v>
          </cell>
          <cell r="T26">
            <v>9575.3745080499866</v>
          </cell>
          <cell r="U26">
            <v>8324.9164162100078</v>
          </cell>
          <cell r="V26">
            <v>9445.0169545900008</v>
          </cell>
          <cell r="W26">
            <v>8968.7962708899959</v>
          </cell>
          <cell r="X26">
            <v>21451.468598619995</v>
          </cell>
        </row>
        <row r="27">
          <cell r="M27">
            <v>546.0992223500001</v>
          </cell>
          <cell r="N27">
            <v>1263.9154764500001</v>
          </cell>
          <cell r="O27">
            <v>1651.3435857699999</v>
          </cell>
          <cell r="P27">
            <v>1587.5626200399997</v>
          </cell>
          <cell r="Q27">
            <v>1936.1523812800001</v>
          </cell>
          <cell r="R27">
            <v>1872.2122838700002</v>
          </cell>
          <cell r="S27">
            <v>1763.5763200500005</v>
          </cell>
          <cell r="T27">
            <v>1239.712115270001</v>
          </cell>
          <cell r="U27">
            <v>2003.0234591299989</v>
          </cell>
          <cell r="V27">
            <v>1290.5612842500002</v>
          </cell>
          <cell r="W27">
            <v>1589.59383445</v>
          </cell>
          <cell r="X27">
            <v>3241.5642859900004</v>
          </cell>
        </row>
        <row r="28">
          <cell r="M28">
            <v>196.10582993</v>
          </cell>
          <cell r="N28">
            <v>343.73292794000008</v>
          </cell>
          <cell r="O28">
            <v>2061.7804206999999</v>
          </cell>
          <cell r="P28">
            <v>468.70331885000019</v>
          </cell>
          <cell r="Q28">
            <v>1520.9487190899997</v>
          </cell>
          <cell r="R28">
            <v>1753.9885893300004</v>
          </cell>
          <cell r="S28">
            <v>3166.5216924299998</v>
          </cell>
          <cell r="T28">
            <v>3853.5670561200004</v>
          </cell>
          <cell r="U28">
            <v>1585.8347892999986</v>
          </cell>
          <cell r="V28">
            <v>2519.4503314500007</v>
          </cell>
          <cell r="W28">
            <v>2510.7858241999993</v>
          </cell>
          <cell r="X28">
            <v>15762.678746419997</v>
          </cell>
        </row>
        <row r="29">
          <cell r="M29">
            <v>0</v>
          </cell>
          <cell r="N29">
            <v>190.7</v>
          </cell>
          <cell r="O29">
            <v>231.2</v>
          </cell>
          <cell r="P29">
            <v>205.10000000000002</v>
          </cell>
          <cell r="Q29">
            <v>255.10000000000002</v>
          </cell>
          <cell r="R29">
            <v>302.89999999999998</v>
          </cell>
          <cell r="S29">
            <v>205.99999999999989</v>
          </cell>
          <cell r="T29">
            <v>99.499999999999986</v>
          </cell>
          <cell r="U29">
            <v>311.80000000000007</v>
          </cell>
          <cell r="V29">
            <v>122.09999999999991</v>
          </cell>
          <cell r="W29">
            <v>108.49999999999997</v>
          </cell>
          <cell r="X29">
            <v>217.49999999999989</v>
          </cell>
        </row>
        <row r="30">
          <cell r="M30">
            <v>1568.7022808500001</v>
          </cell>
          <cell r="N30">
            <v>2987.0575468899997</v>
          </cell>
          <cell r="O30">
            <v>2323.8360427100006</v>
          </cell>
          <cell r="P30">
            <v>2415.3339429399985</v>
          </cell>
          <cell r="Q30">
            <v>2738.369207650002</v>
          </cell>
          <cell r="R30">
            <v>3005.5181750499992</v>
          </cell>
          <cell r="S30">
            <v>4344.4232608499997</v>
          </cell>
          <cell r="T30">
            <v>1392.3111525600013</v>
          </cell>
          <cell r="U30">
            <v>1784.633036290001</v>
          </cell>
          <cell r="V30">
            <v>1715.3301490300009</v>
          </cell>
          <cell r="W30">
            <v>2627.1279595999986</v>
          </cell>
          <cell r="X30">
            <v>3204.6972760000053</v>
          </cell>
        </row>
        <row r="31">
          <cell r="M31">
            <v>13641.861555950003</v>
          </cell>
          <cell r="N31">
            <v>-11746.546055779996</v>
          </cell>
          <cell r="O31">
            <v>-23341.138203499999</v>
          </cell>
          <cell r="P31">
            <v>2134.1444971699821</v>
          </cell>
          <cell r="Q31">
            <v>-5233.6895245100022</v>
          </cell>
          <cell r="R31">
            <v>-1871.7671741500235</v>
          </cell>
          <cell r="S31">
            <v>2210.0316139499773</v>
          </cell>
          <cell r="T31">
            <v>-6778.0938545299432</v>
          </cell>
          <cell r="U31">
            <v>-3381.0128778400249</v>
          </cell>
          <cell r="V31">
            <v>-3561.2797324099811</v>
          </cell>
          <cell r="W31">
            <v>-272.81050398998195</v>
          </cell>
          <cell r="X31">
            <v>-76720.588087700002</v>
          </cell>
        </row>
        <row r="32">
          <cell r="M32">
            <v>19790.744849120005</v>
          </cell>
          <cell r="N32">
            <v>2105.3391945300027</v>
          </cell>
          <cell r="O32">
            <v>-3919.8127577599989</v>
          </cell>
          <cell r="P32">
            <v>13398.754638099983</v>
          </cell>
          <cell r="Q32">
            <v>1521.0588475999975</v>
          </cell>
          <cell r="R32">
            <v>11584.999307669976</v>
          </cell>
          <cell r="S32">
            <v>7888.877378619979</v>
          </cell>
          <cell r="T32">
            <v>3938.2550710100531</v>
          </cell>
          <cell r="U32">
            <v>11824.025416739969</v>
          </cell>
          <cell r="V32">
            <v>4061.1824338000188</v>
          </cell>
          <cell r="W32">
            <v>6841.2558501300109</v>
          </cell>
          <cell r="X32">
            <v>-68419.770544370011</v>
          </cell>
        </row>
        <row r="34">
          <cell r="M34">
            <v>40368.75136011</v>
          </cell>
          <cell r="N34">
            <v>56585.453343560002</v>
          </cell>
          <cell r="O34">
            <v>86634.322897430015</v>
          </cell>
          <cell r="P34">
            <v>43832.918367270002</v>
          </cell>
          <cell r="Q34">
            <v>28813.686228999999</v>
          </cell>
          <cell r="R34">
            <v>41069.253635140005</v>
          </cell>
          <cell r="S34">
            <v>29788.295634469996</v>
          </cell>
          <cell r="T34">
            <v>27155.383163930004</v>
          </cell>
          <cell r="U34">
            <v>50956.082239719995</v>
          </cell>
          <cell r="V34">
            <v>49011.0374839</v>
          </cell>
          <cell r="W34">
            <v>27511</v>
          </cell>
          <cell r="X34">
            <v>92827.25338692998</v>
          </cell>
        </row>
        <row r="35">
          <cell r="M35">
            <v>4.8607303900000005</v>
          </cell>
          <cell r="N35">
            <v>0</v>
          </cell>
          <cell r="O35">
            <v>0.40637532999999965</v>
          </cell>
          <cell r="P35">
            <v>2.6049247599999998</v>
          </cell>
          <cell r="Q35">
            <v>453.27918160999997</v>
          </cell>
          <cell r="R35">
            <v>0</v>
          </cell>
          <cell r="S35">
            <v>25.545020569999981</v>
          </cell>
          <cell r="T35">
            <v>1.2680206200000037</v>
          </cell>
          <cell r="U35">
            <v>5.9826173500000106</v>
          </cell>
          <cell r="V35">
            <v>0.33665421000000323</v>
          </cell>
          <cell r="W35">
            <v>0</v>
          </cell>
          <cell r="X35">
            <v>0.94500856000000011</v>
          </cell>
        </row>
        <row r="36">
          <cell r="M36">
            <v>12.79062972</v>
          </cell>
          <cell r="N36">
            <v>44.053343560000002</v>
          </cell>
          <cell r="O36">
            <v>24.118522099999993</v>
          </cell>
          <cell r="P36">
            <v>63.337442510000002</v>
          </cell>
          <cell r="Q36">
            <v>22.100637089999999</v>
          </cell>
          <cell r="R36">
            <v>134.19942502000001</v>
          </cell>
          <cell r="S36">
            <v>157.79967341999998</v>
          </cell>
          <cell r="T36">
            <v>48.600704210000011</v>
          </cell>
          <cell r="U36">
            <v>77.499622370000026</v>
          </cell>
          <cell r="V36">
            <v>167.90082969000002</v>
          </cell>
          <cell r="W36">
            <v>75.399999999999949</v>
          </cell>
          <cell r="X36">
            <v>134.59987937</v>
          </cell>
        </row>
        <row r="37">
          <cell r="M37">
            <v>40351.1</v>
          </cell>
          <cell r="N37">
            <v>56541.4</v>
          </cell>
          <cell r="O37">
            <v>86585.600000000006</v>
          </cell>
          <cell r="P37">
            <v>43286.1</v>
          </cell>
          <cell r="Q37">
            <v>23908.9</v>
          </cell>
          <cell r="R37">
            <v>36493.300000000003</v>
          </cell>
          <cell r="S37">
            <v>27840.6</v>
          </cell>
          <cell r="T37">
            <v>16515.400000000001</v>
          </cell>
          <cell r="U37">
            <v>50872.6</v>
          </cell>
          <cell r="V37">
            <v>48842.8</v>
          </cell>
          <cell r="W37">
            <v>27242</v>
          </cell>
          <cell r="X37">
            <v>88234.508498999989</v>
          </cell>
        </row>
        <row r="38">
          <cell r="M38">
            <v>0</v>
          </cell>
          <cell r="N38">
            <v>0</v>
          </cell>
          <cell r="O38">
            <v>24.197999999999979</v>
          </cell>
          <cell r="P38">
            <v>480.8760000000002</v>
          </cell>
          <cell r="Q38">
            <v>4429.4064103000001</v>
          </cell>
          <cell r="R38">
            <v>4441.7542101199997</v>
          </cell>
          <cell r="S38">
            <v>1764.3509404799997</v>
          </cell>
          <cell r="T38">
            <v>10590.114439100002</v>
          </cell>
          <cell r="U38">
            <v>0</v>
          </cell>
          <cell r="V38">
            <v>0</v>
          </cell>
          <cell r="W38">
            <v>193.59999999999991</v>
          </cell>
          <cell r="X38">
            <v>4457.2000000000007</v>
          </cell>
        </row>
        <row r="39">
          <cell r="M39">
            <v>44825.043545810004</v>
          </cell>
          <cell r="N39">
            <v>24334.225173359995</v>
          </cell>
          <cell r="O39">
            <v>73771.301230180004</v>
          </cell>
          <cell r="P39">
            <v>49349.742339320001</v>
          </cell>
          <cell r="Q39">
            <v>38116.421093469988</v>
          </cell>
          <cell r="R39">
            <v>61762.966510619997</v>
          </cell>
          <cell r="S39">
            <v>28049.30410936</v>
          </cell>
          <cell r="T39">
            <v>22411.276377050017</v>
          </cell>
          <cell r="U39">
            <v>31828.923299869988</v>
          </cell>
          <cell r="V39">
            <v>37186.786757869995</v>
          </cell>
          <cell r="W39">
            <v>36386.961150589988</v>
          </cell>
          <cell r="X39">
            <v>40622.013967000057</v>
          </cell>
        </row>
        <row r="40">
          <cell r="M40">
            <v>42051.029349750002</v>
          </cell>
          <cell r="N40">
            <v>20813.111658929996</v>
          </cell>
          <cell r="O40">
            <v>66426.325606190003</v>
          </cell>
          <cell r="P40">
            <v>46329.958292219999</v>
          </cell>
          <cell r="Q40">
            <v>36428.038539889989</v>
          </cell>
          <cell r="R40">
            <v>56799.674210570003</v>
          </cell>
          <cell r="S40">
            <v>25288.8935781</v>
          </cell>
          <cell r="T40">
            <v>19075.282725350018</v>
          </cell>
          <cell r="U40">
            <v>23803.547507919982</v>
          </cell>
          <cell r="V40">
            <v>28950.13853108</v>
          </cell>
          <cell r="W40">
            <v>34135.685078869981</v>
          </cell>
          <cell r="X40">
            <v>31758.608346160057</v>
          </cell>
        </row>
        <row r="41">
          <cell r="M41">
            <v>2773.1141960599998</v>
          </cell>
          <cell r="N41">
            <v>3521.1135144300001</v>
          </cell>
          <cell r="O41">
            <v>7344.6756239900005</v>
          </cell>
          <cell r="P41">
            <v>3019.7840471000004</v>
          </cell>
          <cell r="Q41">
            <v>1531.7825535799998</v>
          </cell>
          <cell r="R41">
            <v>4903.2923000499977</v>
          </cell>
          <cell r="S41">
            <v>2758.8105312600028</v>
          </cell>
          <cell r="T41">
            <v>3335.9936516999969</v>
          </cell>
          <cell r="U41">
            <v>7712.3757919500049</v>
          </cell>
          <cell r="V41">
            <v>8171.5482267899988</v>
          </cell>
          <cell r="W41">
            <v>2243.9760717200015</v>
          </cell>
          <cell r="X41">
            <v>5275.2056208400054</v>
          </cell>
        </row>
        <row r="42">
          <cell r="M42">
            <v>0.9</v>
          </cell>
          <cell r="N42">
            <v>0</v>
          </cell>
          <cell r="O42">
            <v>0.29999999999999993</v>
          </cell>
          <cell r="P42">
            <v>0</v>
          </cell>
          <cell r="Q42">
            <v>156.6</v>
          </cell>
          <cell r="R42">
            <v>60.000000000000021</v>
          </cell>
          <cell r="S42">
            <v>1.5999999999999832</v>
          </cell>
          <cell r="T42">
            <v>-1.1324274851176597E-14</v>
          </cell>
          <cell r="U42">
            <v>312.99999999999994</v>
          </cell>
          <cell r="V42">
            <v>65.100000000000065</v>
          </cell>
          <cell r="W42">
            <v>7.2999999999999705</v>
          </cell>
          <cell r="X42">
            <v>3588.1999999999994</v>
          </cell>
        </row>
        <row r="44">
          <cell r="M44">
            <v>9185.5693702499993</v>
          </cell>
          <cell r="N44">
            <v>20504.682114420011</v>
          </cell>
          <cell r="O44">
            <v>-10478.116536249989</v>
          </cell>
          <cell r="P44">
            <v>-3382.6794748800166</v>
          </cell>
          <cell r="Q44">
            <v>-14536.424388979991</v>
          </cell>
          <cell r="R44">
            <v>-22565.480049630016</v>
          </cell>
          <cell r="S44">
            <v>3949.0231390599729</v>
          </cell>
          <cell r="T44">
            <v>-2033.9870676499559</v>
          </cell>
          <cell r="U44">
            <v>15746.146062009982</v>
          </cell>
          <cell r="V44">
            <v>8262.9709936200234</v>
          </cell>
          <cell r="W44">
            <v>-9148.7716545799703</v>
          </cell>
          <cell r="X44">
            <v>-24515.348667770078</v>
          </cell>
        </row>
        <row r="45">
          <cell r="M45">
            <v>-13641.861555950003</v>
          </cell>
          <cell r="N45">
            <v>11746.546055779996</v>
          </cell>
          <cell r="O45">
            <v>23341.138203499999</v>
          </cell>
          <cell r="P45">
            <v>-2134.1444971699821</v>
          </cell>
          <cell r="Q45">
            <v>5233.6895245100022</v>
          </cell>
          <cell r="R45">
            <v>1871.7671741500235</v>
          </cell>
          <cell r="S45">
            <v>-2210.0316139499773</v>
          </cell>
          <cell r="T45">
            <v>6778.0938545299432</v>
          </cell>
          <cell r="U45">
            <v>3381.0128778400249</v>
          </cell>
          <cell r="V45">
            <v>3561.2797324099811</v>
          </cell>
          <cell r="W45">
            <v>272.81050398998195</v>
          </cell>
          <cell r="X45">
            <v>76720.588087700002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а 1"/>
      <sheetName val="табела 1б"/>
      <sheetName val="Chart6"/>
      <sheetName val="Chart15"/>
      <sheetName val="pomocna kons"/>
      <sheetName val="Табела 2"/>
      <sheetName val="Chart17"/>
      <sheetName val="Chart18"/>
      <sheetName val="Chart19"/>
      <sheetName val="Chart 5 помоћна"/>
      <sheetName val="Chart20"/>
      <sheetName val="Chart21"/>
      <sheetName val="Chart22"/>
      <sheetName val="Chart23"/>
      <sheetName val="Chart24"/>
      <sheetName val="Chart 8,9,10 помоћна"/>
      <sheetName val="Табела 3"/>
      <sheetName val="Табела 4"/>
      <sheetName val="Република помоћна БДП 3"/>
      <sheetName val="Табела 5"/>
      <sheetName val="Chart25"/>
      <sheetName val="Chart26"/>
      <sheetName val="Табела 6"/>
      <sheetName val="Табела 7"/>
      <sheetName val="Табела 8"/>
      <sheetName val="Chart27"/>
      <sheetName val="Chart28"/>
      <sheetName val="Табела 9"/>
      <sheetName val="Табела 10"/>
      <sheetName val="Табела 11"/>
      <sheetName val="Chart29"/>
      <sheetName val="Chart30"/>
      <sheetName val="граф 11"/>
      <sheetName val="Република БДП 1.1 помоћна"/>
      <sheetName val="Субвенције помоћна"/>
    </sheetNames>
    <sheetDataSet>
      <sheetData sheetId="0">
        <row r="7">
          <cell r="C7" t="str">
            <v>Јануар</v>
          </cell>
        </row>
      </sheetData>
      <sheetData sheetId="1">
        <row r="7">
          <cell r="C7">
            <v>40.933792290828542</v>
          </cell>
        </row>
      </sheetData>
      <sheetData sheetId="2" refreshError="1"/>
      <sheetData sheetId="3" refreshError="1"/>
      <sheetData sheetId="4"/>
      <sheetData sheetId="5">
        <row r="8">
          <cell r="D8">
            <v>1755271.5444044902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>
        <row r="6">
          <cell r="CA6">
            <v>110704.86615845002</v>
          </cell>
          <cell r="CB6">
            <v>103507.44709298995</v>
          </cell>
          <cell r="CC6">
            <v>103488.51204124007</v>
          </cell>
          <cell r="CD6">
            <v>109648.58299597001</v>
          </cell>
          <cell r="CE6">
            <v>106470.63566513006</v>
          </cell>
          <cell r="CF6">
            <v>162265.95359568996</v>
          </cell>
          <cell r="CG6">
            <v>148708.56164257997</v>
          </cell>
          <cell r="CH6">
            <v>110343.69896681997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</row>
        <row r="7">
          <cell r="CA7">
            <v>93780.065974460013</v>
          </cell>
          <cell r="CB7">
            <v>93298.385330769961</v>
          </cell>
          <cell r="CC7">
            <v>89876.300767010063</v>
          </cell>
          <cell r="CD7">
            <v>97988.856216409986</v>
          </cell>
          <cell r="CE7">
            <v>92869.435665130048</v>
          </cell>
          <cell r="CF7">
            <v>148989.15359568998</v>
          </cell>
          <cell r="CG7">
            <v>133306.16164257994</v>
          </cell>
          <cell r="CH7">
            <v>98503.298966819973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</row>
        <row r="8">
          <cell r="CA8">
            <v>5487.1618293099991</v>
          </cell>
          <cell r="CB8">
            <v>5484.2682991499996</v>
          </cell>
          <cell r="CC8">
            <v>5731.2341884099997</v>
          </cell>
          <cell r="CD8">
            <v>6092.6604418599991</v>
          </cell>
          <cell r="CE8">
            <v>6482.1850305500011</v>
          </cell>
          <cell r="CF8">
            <v>13596.057546859996</v>
          </cell>
          <cell r="CG8">
            <v>7711.7966476200008</v>
          </cell>
          <cell r="CH8">
            <v>5551.0208140999957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</row>
        <row r="9">
          <cell r="CA9">
            <v>7061.4517844400007</v>
          </cell>
          <cell r="CB9">
            <v>8931.5130280000012</v>
          </cell>
          <cell r="CC9">
            <v>10187.08189738</v>
          </cell>
          <cell r="CD9">
            <v>9786.753345840003</v>
          </cell>
          <cell r="CE9">
            <v>9589.1478966399991</v>
          </cell>
          <cell r="CF9">
            <v>37584.297596809993</v>
          </cell>
          <cell r="CG9">
            <v>14420.777029479985</v>
          </cell>
          <cell r="CH9">
            <v>8195.6787091900133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</row>
        <row r="10">
          <cell r="CA10">
            <v>43664.534404710015</v>
          </cell>
          <cell r="CB10">
            <v>43765.365595289964</v>
          </cell>
          <cell r="CC10">
            <v>51779.155172500054</v>
          </cell>
          <cell r="CD10">
            <v>57295.645107459983</v>
          </cell>
          <cell r="CE10">
            <v>47515.321095690051</v>
          </cell>
          <cell r="CF10">
            <v>60195.084455079974</v>
          </cell>
          <cell r="CG10">
            <v>61501.298251249973</v>
          </cell>
          <cell r="CH10">
            <v>55123.611500149978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</row>
        <row r="11">
          <cell r="CA11">
            <v>33371.162594620007</v>
          </cell>
          <cell r="CB11">
            <v>29901.539646149999</v>
          </cell>
          <cell r="CC11">
            <v>15614.525212630004</v>
          </cell>
          <cell r="CD11">
            <v>19106.628199210005</v>
          </cell>
          <cell r="CE11">
            <v>23347.433897770003</v>
          </cell>
          <cell r="CF11">
            <v>31304.880026879997</v>
          </cell>
          <cell r="CG11">
            <v>43704.745864589997</v>
          </cell>
          <cell r="CH11">
            <v>23296.185334299993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</row>
        <row r="12">
          <cell r="CA12">
            <v>3386.3772470600002</v>
          </cell>
          <cell r="CB12">
            <v>4354.3413728599999</v>
          </cell>
          <cell r="CC12">
            <v>5559.4961248600021</v>
          </cell>
          <cell r="CD12">
            <v>4737.3839815799975</v>
          </cell>
          <cell r="CE12">
            <v>4681.0517214600022</v>
          </cell>
          <cell r="CF12">
            <v>4951.7206096999998</v>
          </cell>
          <cell r="CG12">
            <v>4830.2859261099975</v>
          </cell>
          <cell r="CH12">
            <v>5255.1405899800002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</row>
        <row r="13">
          <cell r="CA13">
            <v>809.3781143199999</v>
          </cell>
          <cell r="CB13">
            <v>861.35738931999992</v>
          </cell>
          <cell r="CC13">
            <v>1004.8081712299997</v>
          </cell>
          <cell r="CD13">
            <v>969.78514045999998</v>
          </cell>
          <cell r="CE13">
            <v>1254.2960230199994</v>
          </cell>
          <cell r="CF13">
            <v>1357.1133603600008</v>
          </cell>
          <cell r="CG13">
            <v>1137.2579235300004</v>
          </cell>
          <cell r="CH13">
            <v>1081.6620190999986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</row>
        <row r="14">
          <cell r="CA14">
            <v>12604.000331409998</v>
          </cell>
          <cell r="CB14">
            <v>10022.778153549996</v>
          </cell>
          <cell r="CC14">
            <v>12771.060816640002</v>
          </cell>
          <cell r="CD14">
            <v>10949.760698400009</v>
          </cell>
          <cell r="CE14">
            <v>13207.700000000006</v>
          </cell>
          <cell r="CF14">
            <v>11943.8</v>
          </cell>
          <cell r="CG14">
            <v>14821.7</v>
          </cell>
          <cell r="CH14">
            <v>11058.399999999991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</row>
        <row r="15">
          <cell r="CA15">
            <v>4.0375629999999996E-2</v>
          </cell>
          <cell r="CB15">
            <v>0</v>
          </cell>
          <cell r="CC15">
            <v>5.6436379999999994E-2</v>
          </cell>
          <cell r="CD15">
            <v>3.4321489999999996E-2</v>
          </cell>
          <cell r="CE15">
            <v>2.9869220000000002E-2</v>
          </cell>
          <cell r="CF15">
            <v>2.8289969999999994E-2</v>
          </cell>
          <cell r="CG15">
            <v>3.3316109999999996E-2</v>
          </cell>
          <cell r="CH15">
            <v>2.9438690000000003E-2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</row>
        <row r="16">
          <cell r="CA16">
            <v>4320.7998525800012</v>
          </cell>
          <cell r="CB16">
            <v>186.28360866999984</v>
          </cell>
          <cell r="CC16">
            <v>841.15045759000009</v>
          </cell>
          <cell r="CD16">
            <v>709.96608115999845</v>
          </cell>
          <cell r="CE16">
            <v>393.50000000000034</v>
          </cell>
          <cell r="CF16">
            <v>1333.0000000000005</v>
          </cell>
          <cell r="CG16">
            <v>580.69999999999993</v>
          </cell>
          <cell r="CH16">
            <v>781.99999999999841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</row>
        <row r="17">
          <cell r="CA17">
            <v>97357.45458891998</v>
          </cell>
          <cell r="CB17">
            <v>109355.73672283706</v>
          </cell>
          <cell r="CC17">
            <v>134490.39415847024</v>
          </cell>
          <cell r="CD17">
            <v>126373.41450576998</v>
          </cell>
          <cell r="CE17">
            <v>166003.02138062258</v>
          </cell>
          <cell r="CF17">
            <v>138055.70925728051</v>
          </cell>
          <cell r="CG17">
            <v>112769.89805731697</v>
          </cell>
          <cell r="CH17">
            <v>141557.3563262987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</row>
        <row r="18">
          <cell r="CA18">
            <v>86922.801911619987</v>
          </cell>
          <cell r="CB18">
            <v>95751.740221637054</v>
          </cell>
          <cell r="CC18">
            <v>108225.80583288024</v>
          </cell>
          <cell r="CD18">
            <v>115242.48179964996</v>
          </cell>
          <cell r="CE18">
            <v>132604.69638343257</v>
          </cell>
          <cell r="CF18">
            <v>119623.37125057056</v>
          </cell>
          <cell r="CG18">
            <v>92222.744195956984</v>
          </cell>
          <cell r="CH18">
            <v>88998.947062908657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</row>
        <row r="19">
          <cell r="CA19">
            <v>26363.999999999985</v>
          </cell>
          <cell r="CB19">
            <v>26675.199999999961</v>
          </cell>
          <cell r="CC19">
            <v>26809.496627840035</v>
          </cell>
          <cell r="CD19">
            <v>27107.021852539954</v>
          </cell>
          <cell r="CE19">
            <v>27206.141350250018</v>
          </cell>
          <cell r="CF19">
            <v>27533.305112110243</v>
          </cell>
          <cell r="CG19">
            <v>27322.09312840995</v>
          </cell>
          <cell r="CH19">
            <v>27044.236833249757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</row>
        <row r="20">
          <cell r="CA20">
            <v>6008.9673877700043</v>
          </cell>
          <cell r="CB20">
            <v>7513.0326122299948</v>
          </cell>
          <cell r="CC20">
            <v>12319.944863829998</v>
          </cell>
          <cell r="CD20">
            <v>7511.5517539500115</v>
          </cell>
          <cell r="CE20">
            <v>11301.880064929981</v>
          </cell>
          <cell r="CF20">
            <v>10512.157009280018</v>
          </cell>
          <cell r="CG20">
            <v>9562.0052910300146</v>
          </cell>
          <cell r="CH20">
            <v>9360.7109903699711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</row>
        <row r="21">
          <cell r="CA21">
            <v>17140.218021730001</v>
          </cell>
          <cell r="CB21">
            <v>18809.434991980001</v>
          </cell>
          <cell r="CC21">
            <v>11914.443420970003</v>
          </cell>
          <cell r="CD21">
            <v>2407.7039996999983</v>
          </cell>
          <cell r="CE21">
            <v>10292.243411779997</v>
          </cell>
          <cell r="CF21">
            <v>8150.9961897300036</v>
          </cell>
          <cell r="CG21">
            <v>9336.2460981699987</v>
          </cell>
          <cell r="CH21">
            <v>6090.3488858200035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</row>
        <row r="22">
          <cell r="CA22">
            <v>2953.6354695699997</v>
          </cell>
          <cell r="CB22">
            <v>5524.8676573999992</v>
          </cell>
          <cell r="CC22">
            <v>17146.049004160002</v>
          </cell>
          <cell r="CD22">
            <v>25759.927548700005</v>
          </cell>
          <cell r="CE22">
            <v>27651.615858989986</v>
          </cell>
          <cell r="CF22">
            <v>30955.698278349992</v>
          </cell>
          <cell r="CG22">
            <v>12114.998837830008</v>
          </cell>
          <cell r="CH22">
            <v>13679.017370910024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</row>
        <row r="23">
          <cell r="CA23">
            <v>88.650102090000004</v>
          </cell>
          <cell r="CB23">
            <v>1006.6630906799999</v>
          </cell>
          <cell r="CC23">
            <v>198.16911585000003</v>
          </cell>
          <cell r="CD23">
            <v>32.554059720000033</v>
          </cell>
          <cell r="CE23">
            <v>170.27631639999987</v>
          </cell>
          <cell r="CF23">
            <v>223.38363410000036</v>
          </cell>
          <cell r="CG23">
            <v>179.01256364000008</v>
          </cell>
          <cell r="CH23">
            <v>170.36833218999959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</row>
        <row r="24">
          <cell r="CA24">
            <v>6177.40912011</v>
          </cell>
          <cell r="CB24">
            <v>6760.5160485899996</v>
          </cell>
          <cell r="CC24">
            <v>8407.6360456100028</v>
          </cell>
          <cell r="CD24">
            <v>8016.509001089993</v>
          </cell>
          <cell r="CE24">
            <v>8564.1407977400158</v>
          </cell>
          <cell r="CF24">
            <v>9024.7893525399959</v>
          </cell>
          <cell r="CG24">
            <v>9743.415716119991</v>
          </cell>
          <cell r="CH24">
            <v>7289.5648049300016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</row>
        <row r="25">
          <cell r="CA25">
            <v>16931.618699749997</v>
          </cell>
          <cell r="CB25">
            <v>17799.678779067104</v>
          </cell>
          <cell r="CC25">
            <v>17690.874222020197</v>
          </cell>
          <cell r="CD25">
            <v>28930.557413009996</v>
          </cell>
          <cell r="CE25">
            <v>11195.08922844255</v>
          </cell>
          <cell r="CF25">
            <v>11385.581230590305</v>
          </cell>
          <cell r="CG25">
            <v>10871.973125367027</v>
          </cell>
          <cell r="CH25">
            <v>11403.853934038909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</row>
        <row r="26">
          <cell r="CA26">
            <v>9116.4560549399994</v>
          </cell>
          <cell r="CB26">
            <v>9416.1531386000042</v>
          </cell>
          <cell r="CC26">
            <v>9810.2295381999902</v>
          </cell>
          <cell r="CD26">
            <v>10788.991769629996</v>
          </cell>
          <cell r="CE26">
            <v>9955.8412748700048</v>
          </cell>
          <cell r="CF26">
            <v>9851.176102950003</v>
          </cell>
          <cell r="CG26">
            <v>10032.796154159991</v>
          </cell>
          <cell r="CH26">
            <v>10300.036758279995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</row>
        <row r="27">
          <cell r="CA27">
            <v>2141.84705566</v>
          </cell>
          <cell r="CB27">
            <v>2246.1939030900003</v>
          </cell>
          <cell r="CC27">
            <v>3928.9629943999998</v>
          </cell>
          <cell r="CD27">
            <v>4687.6644013099985</v>
          </cell>
          <cell r="CE27">
            <v>26267.468080030008</v>
          </cell>
          <cell r="CF27">
            <v>11986.284340919998</v>
          </cell>
          <cell r="CG27">
            <v>3060.2032812299972</v>
          </cell>
          <cell r="CH27">
            <v>3660.8091531200043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</row>
        <row r="28">
          <cell r="CA28">
            <v>10060.252677300001</v>
          </cell>
          <cell r="CB28">
            <v>12497.996501200007</v>
          </cell>
          <cell r="CC28">
            <v>25224.488325589984</v>
          </cell>
          <cell r="CD28">
            <v>10960.032706120001</v>
          </cell>
          <cell r="CE28">
            <v>23834.92499719001</v>
          </cell>
          <cell r="CF28">
            <v>17535.23800670998</v>
          </cell>
          <cell r="CG28">
            <v>20148.053861359978</v>
          </cell>
          <cell r="CH28">
            <v>50848.209263390061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</row>
        <row r="29">
          <cell r="CA29">
            <v>149.69999999999999</v>
          </cell>
          <cell r="CB29">
            <v>252.1</v>
          </cell>
          <cell r="CC29">
            <v>348.5</v>
          </cell>
          <cell r="CD29">
            <v>151.30000000000001</v>
          </cell>
          <cell r="CE29">
            <v>8305.5</v>
          </cell>
          <cell r="CF29">
            <v>421.8</v>
          </cell>
          <cell r="CG29">
            <v>170</v>
          </cell>
          <cell r="CH29">
            <v>789.8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</row>
        <row r="30">
          <cell r="CA30">
            <v>224.70000000000005</v>
          </cell>
          <cell r="CB30">
            <v>853.90000000000009</v>
          </cell>
          <cell r="CC30">
            <v>691.6</v>
          </cell>
          <cell r="CD30">
            <v>19.600000000000001</v>
          </cell>
          <cell r="CE30">
            <v>1257.9000000000001</v>
          </cell>
          <cell r="CF30">
            <v>475.30000000000007</v>
          </cell>
          <cell r="CG30">
            <v>229.09999999999991</v>
          </cell>
          <cell r="CH30">
            <v>920.40000000000009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</row>
        <row r="31">
          <cell r="CA31">
            <v>13347.411569530042</v>
          </cell>
          <cell r="CB31">
            <v>-5848.2896298471023</v>
          </cell>
          <cell r="CC31">
            <v>-31001.882117230169</v>
          </cell>
          <cell r="CD31">
            <v>-16724.831509799973</v>
          </cell>
          <cell r="CE31">
            <v>-59532.385715492521</v>
          </cell>
          <cell r="CF31">
            <v>24210.244338409451</v>
          </cell>
          <cell r="CG31">
            <v>35938.663585262999</v>
          </cell>
          <cell r="CH31">
            <v>-31213.657359478733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</row>
        <row r="32">
          <cell r="CA32">
            <v>30487.589215630043</v>
          </cell>
          <cell r="CB32">
            <v>12961.145362132898</v>
          </cell>
          <cell r="CC32">
            <v>-19087.495132640164</v>
          </cell>
          <cell r="CD32">
            <v>-14317.161831589972</v>
          </cell>
          <cell r="CE32">
            <v>-49240.172172932522</v>
          </cell>
          <cell r="CF32">
            <v>32361.212238169457</v>
          </cell>
          <cell r="CG32">
            <v>45274.876367322999</v>
          </cell>
          <cell r="CH32">
            <v>-25123.337912348728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</row>
        <row r="34">
          <cell r="CA34">
            <v>44292.810000000005</v>
          </cell>
          <cell r="CB34">
            <v>15190.594372189997</v>
          </cell>
          <cell r="CC34">
            <v>150588.32815085998</v>
          </cell>
          <cell r="CD34">
            <v>26320.841616720001</v>
          </cell>
          <cell r="CE34">
            <v>40969.046837780108</v>
          </cell>
          <cell r="CF34">
            <v>23015.155360049892</v>
          </cell>
          <cell r="CG34">
            <v>14028.178932610008</v>
          </cell>
          <cell r="CH34">
            <v>29162.62402748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</row>
        <row r="35">
          <cell r="CA35">
            <v>0</v>
          </cell>
          <cell r="CB35">
            <v>1.32989998</v>
          </cell>
          <cell r="CC35">
            <v>0</v>
          </cell>
          <cell r="CD35">
            <v>139.48085715000002</v>
          </cell>
          <cell r="CE35">
            <v>4.7915000000000001</v>
          </cell>
          <cell r="CF35">
            <v>0</v>
          </cell>
          <cell r="CG35">
            <v>3.0513900000001303E-3</v>
          </cell>
          <cell r="CH35">
            <v>6.8945913099999983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</row>
        <row r="36">
          <cell r="CA36">
            <v>3368.3</v>
          </cell>
          <cell r="CB36">
            <v>38.961410510000213</v>
          </cell>
          <cell r="CC36">
            <v>69.596059539999786</v>
          </cell>
          <cell r="CD36">
            <v>256.63177281999964</v>
          </cell>
          <cell r="CE36">
            <v>866.90850000000069</v>
          </cell>
          <cell r="CF36">
            <v>71.699999999999733</v>
          </cell>
          <cell r="CG36">
            <v>1715.9969486099997</v>
          </cell>
          <cell r="CH36">
            <v>145.70540869000013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</row>
        <row r="37">
          <cell r="CA37">
            <v>37139.11</v>
          </cell>
          <cell r="CB37">
            <v>13570.403061699997</v>
          </cell>
          <cell r="CC37">
            <v>17323.732091320002</v>
          </cell>
          <cell r="CD37">
            <v>14020.528986749992</v>
          </cell>
          <cell r="CE37">
            <v>29635.646837780005</v>
          </cell>
          <cell r="CF37">
            <v>17619.355360049998</v>
          </cell>
          <cell r="CG37">
            <v>6673.678932610007</v>
          </cell>
          <cell r="CH37">
            <v>20290.524027479976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</row>
        <row r="38">
          <cell r="CA38">
            <v>3785.4</v>
          </cell>
          <cell r="CB38">
            <v>1579.9</v>
          </cell>
          <cell r="CC38">
            <v>133194.99999999997</v>
          </cell>
          <cell r="CD38">
            <v>11904.20000000001</v>
          </cell>
          <cell r="CE38">
            <v>10461.700000000104</v>
          </cell>
          <cell r="CF38">
            <v>5324.099999999893</v>
          </cell>
          <cell r="CG38">
            <v>5638.5000000000009</v>
          </cell>
          <cell r="CH38">
            <v>8719.5000000000273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</row>
        <row r="39">
          <cell r="CA39">
            <v>5354.5110627499998</v>
          </cell>
          <cell r="CB39">
            <v>27985.013784839997</v>
          </cell>
          <cell r="CC39">
            <v>37492.017558259991</v>
          </cell>
          <cell r="CD39">
            <v>41344.630235699995</v>
          </cell>
          <cell r="CE39">
            <v>1697.632443580002</v>
          </cell>
          <cell r="CF39">
            <v>16995.443734789995</v>
          </cell>
          <cell r="CG39">
            <v>5861.6424318500212</v>
          </cell>
          <cell r="CH39">
            <v>10750.507253969985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</row>
        <row r="40">
          <cell r="CA40">
            <v>28.311062750000001</v>
          </cell>
          <cell r="CB40">
            <v>23027.613784839999</v>
          </cell>
          <cell r="CC40">
            <v>25482.855012979991</v>
          </cell>
          <cell r="CD40">
            <v>38234.892780979993</v>
          </cell>
          <cell r="CE40">
            <v>32.232443580001828</v>
          </cell>
          <cell r="CF40">
            <v>11886.743734789994</v>
          </cell>
          <cell r="CG40">
            <v>52.842431850021363</v>
          </cell>
          <cell r="CH40">
            <v>9479.1072539699853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</row>
        <row r="41">
          <cell r="CA41">
            <v>5326.2</v>
          </cell>
          <cell r="CB41">
            <v>4953.3999999999996</v>
          </cell>
          <cell r="CC41">
            <v>12009.162545279998</v>
          </cell>
          <cell r="CD41">
            <v>3109.7374547200011</v>
          </cell>
          <cell r="CE41">
            <v>1665.4</v>
          </cell>
          <cell r="CF41">
            <v>5108.7</v>
          </cell>
          <cell r="CG41">
            <v>5808.8</v>
          </cell>
          <cell r="CH41">
            <v>1251.4000000000001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</row>
        <row r="42">
          <cell r="CA42">
            <v>0</v>
          </cell>
          <cell r="CB42">
            <v>4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20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</row>
        <row r="44">
          <cell r="CA44">
            <v>52285.710506780044</v>
          </cell>
          <cell r="CB44">
            <v>-18642.709042497103</v>
          </cell>
          <cell r="CC44">
            <v>82094.428475369816</v>
          </cell>
          <cell r="CD44">
            <v>-31748.620128779967</v>
          </cell>
          <cell r="CE44">
            <v>-20260.971321292414</v>
          </cell>
          <cell r="CF44">
            <v>30229.955963669345</v>
          </cell>
          <cell r="CG44">
            <v>44105.200086022989</v>
          </cell>
          <cell r="CH44">
            <v>-12801.540585968718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</row>
        <row r="45">
          <cell r="CA45">
            <v>-13347.411569530042</v>
          </cell>
          <cell r="CB45">
            <v>5848.2896298471023</v>
          </cell>
          <cell r="CC45">
            <v>31001.882117230169</v>
          </cell>
          <cell r="CD45">
            <v>16724.831509799973</v>
          </cell>
          <cell r="CE45">
            <v>59532.385715492521</v>
          </cell>
          <cell r="CF45">
            <v>-24210.244338409448</v>
          </cell>
          <cell r="CG45">
            <v>-35938.663585262999</v>
          </cell>
          <cell r="CH45">
            <v>31213.657359478733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</row>
      </sheetData>
      <sheetData sheetId="17"/>
      <sheetData sheetId="18"/>
      <sheetData sheetId="19"/>
      <sheetData sheetId="20" refreshError="1"/>
      <sheetData sheetId="21" refreshError="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 refreshError="1"/>
      <sheetData sheetId="31" refreshError="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B724"/>
  <sheetViews>
    <sheetView tabSelected="1" zoomScale="90" zoomScaleNormal="90" workbookViewId="0">
      <pane xSplit="2" ySplit="5" topLeftCell="FJ6" activePane="bottomRight" state="frozen"/>
      <selection pane="topRight" activeCell="C1" sqref="C1"/>
      <selection pane="bottomLeft" activeCell="A6" sqref="A6"/>
      <selection pane="bottomRight" activeCell="GE12" sqref="GE12"/>
    </sheetView>
  </sheetViews>
  <sheetFormatPr defaultColWidth="9.140625" defaultRowHeight="12.75" x14ac:dyDescent="0.2"/>
  <cols>
    <col min="1" max="1" width="6.140625" style="73" customWidth="1"/>
    <col min="2" max="2" width="59.28515625" style="73" customWidth="1"/>
    <col min="3" max="14" width="10.7109375" style="144" hidden="1" customWidth="1"/>
    <col min="15" max="15" width="10.7109375" style="144" customWidth="1"/>
    <col min="16" max="27" width="10.7109375" style="144" hidden="1" customWidth="1"/>
    <col min="28" max="28" width="10.7109375" style="144" customWidth="1"/>
    <col min="29" max="40" width="10.7109375" style="144" hidden="1" customWidth="1"/>
    <col min="41" max="41" width="10.7109375" style="144" customWidth="1"/>
    <col min="42" max="53" width="10.7109375" style="144" hidden="1" customWidth="1"/>
    <col min="54" max="54" width="10.7109375" style="144" customWidth="1"/>
    <col min="55" max="66" width="10.7109375" style="144" hidden="1" customWidth="1"/>
    <col min="67" max="67" width="10.7109375" style="144" customWidth="1"/>
    <col min="68" max="78" width="10.7109375" style="144" hidden="1" customWidth="1"/>
    <col min="79" max="79" width="10.7109375" style="73" hidden="1" customWidth="1"/>
    <col min="80" max="80" width="10.7109375" style="73" customWidth="1"/>
    <col min="81" max="92" width="10.7109375" style="73" hidden="1" customWidth="1"/>
    <col min="93" max="93" width="10.7109375" style="73" customWidth="1"/>
    <col min="94" max="105" width="10.7109375" style="73" hidden="1" customWidth="1"/>
    <col min="106" max="106" width="10.7109375" style="73" customWidth="1"/>
    <col min="107" max="117" width="10.7109375" style="73" hidden="1" customWidth="1"/>
    <col min="118" max="118" width="12" style="73" hidden="1" customWidth="1"/>
    <col min="119" max="119" width="10.7109375" style="73" customWidth="1"/>
    <col min="120" max="124" width="10.7109375" style="73" hidden="1" customWidth="1"/>
    <col min="125" max="125" width="11" style="73" hidden="1" customWidth="1"/>
    <col min="126" max="131" width="10.7109375" style="73" hidden="1" customWidth="1"/>
    <col min="132" max="132" width="10.7109375" style="73" customWidth="1"/>
    <col min="133" max="144" width="10.7109375" style="73" hidden="1" customWidth="1"/>
    <col min="145" max="145" width="10.7109375" style="73" customWidth="1"/>
    <col min="146" max="157" width="10.7109375" style="73" hidden="1" customWidth="1"/>
    <col min="158" max="158" width="10.85546875" style="73" customWidth="1"/>
    <col min="159" max="159" width="12.5703125" style="73" bestFit="1" customWidth="1"/>
    <col min="160" max="160" width="12.7109375" style="73" bestFit="1" customWidth="1"/>
    <col min="161" max="162" width="13" style="73" bestFit="1" customWidth="1"/>
    <col min="163" max="163" width="13.7109375" style="73" bestFit="1" customWidth="1"/>
    <col min="164" max="166" width="13" style="73" bestFit="1" customWidth="1"/>
    <col min="167" max="167" width="13.42578125" style="73" bestFit="1" customWidth="1"/>
    <col min="168" max="170" width="13" style="73" bestFit="1" customWidth="1"/>
    <col min="171" max="171" width="12.85546875" style="73" customWidth="1"/>
    <col min="172" max="179" width="8.85546875" style="73" bestFit="1" customWidth="1"/>
    <col min="180" max="180" width="9.85546875" style="73" hidden="1" customWidth="1"/>
    <col min="181" max="181" width="7.5703125" style="73" hidden="1" customWidth="1"/>
    <col min="182" max="182" width="9.28515625" style="73" hidden="1" customWidth="1"/>
    <col min="183" max="183" width="9.5703125" style="73" hidden="1" customWidth="1"/>
    <col min="184" max="184" width="10.28515625" style="73" bestFit="1" customWidth="1"/>
    <col min="185" max="16384" width="9.140625" style="73"/>
  </cols>
  <sheetData>
    <row r="1" spans="2:184" x14ac:dyDescent="0.2"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</row>
    <row r="2" spans="2:184" x14ac:dyDescent="0.2">
      <c r="B2" s="71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</row>
    <row r="3" spans="2:184" ht="15.75" customHeight="1" x14ac:dyDescent="0.25">
      <c r="B3" s="75" t="s">
        <v>72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T3" s="77"/>
    </row>
    <row r="4" spans="2:184" ht="15.75" thickBot="1" x14ac:dyDescent="0.25"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DO4" s="81"/>
      <c r="GA4" s="171" t="s">
        <v>59</v>
      </c>
      <c r="GB4" s="171"/>
    </row>
    <row r="5" spans="2:184" ht="36" customHeight="1" x14ac:dyDescent="0.2">
      <c r="B5" s="82" t="s">
        <v>18</v>
      </c>
      <c r="C5" s="83" t="s">
        <v>21</v>
      </c>
      <c r="D5" s="83" t="s">
        <v>22</v>
      </c>
      <c r="E5" s="83" t="s">
        <v>23</v>
      </c>
      <c r="F5" s="83" t="s">
        <v>24</v>
      </c>
      <c r="G5" s="83" t="s">
        <v>25</v>
      </c>
      <c r="H5" s="83" t="s">
        <v>26</v>
      </c>
      <c r="I5" s="83" t="s">
        <v>27</v>
      </c>
      <c r="J5" s="83" t="s">
        <v>28</v>
      </c>
      <c r="K5" s="83" t="s">
        <v>29</v>
      </c>
      <c r="L5" s="83" t="s">
        <v>30</v>
      </c>
      <c r="M5" s="83" t="s">
        <v>31</v>
      </c>
      <c r="N5" s="83" t="s">
        <v>32</v>
      </c>
      <c r="O5" s="83">
        <v>2008</v>
      </c>
      <c r="P5" s="83" t="s">
        <v>21</v>
      </c>
      <c r="Q5" s="83" t="s">
        <v>22</v>
      </c>
      <c r="R5" s="83" t="s">
        <v>23</v>
      </c>
      <c r="S5" s="83" t="s">
        <v>24</v>
      </c>
      <c r="T5" s="83" t="s">
        <v>25</v>
      </c>
      <c r="U5" s="83" t="s">
        <v>26</v>
      </c>
      <c r="V5" s="83" t="s">
        <v>27</v>
      </c>
      <c r="W5" s="83" t="s">
        <v>28</v>
      </c>
      <c r="X5" s="83" t="s">
        <v>29</v>
      </c>
      <c r="Y5" s="83" t="s">
        <v>30</v>
      </c>
      <c r="Z5" s="83" t="s">
        <v>31</v>
      </c>
      <c r="AA5" s="83" t="s">
        <v>32</v>
      </c>
      <c r="AB5" s="84">
        <v>2009</v>
      </c>
      <c r="AC5" s="84" t="s">
        <v>21</v>
      </c>
      <c r="AD5" s="84" t="s">
        <v>22</v>
      </c>
      <c r="AE5" s="84" t="s">
        <v>23</v>
      </c>
      <c r="AF5" s="84" t="s">
        <v>24</v>
      </c>
      <c r="AG5" s="84" t="s">
        <v>25</v>
      </c>
      <c r="AH5" s="84" t="s">
        <v>26</v>
      </c>
      <c r="AI5" s="84" t="s">
        <v>27</v>
      </c>
      <c r="AJ5" s="84" t="s">
        <v>28</v>
      </c>
      <c r="AK5" s="84" t="s">
        <v>29</v>
      </c>
      <c r="AL5" s="84" t="s">
        <v>30</v>
      </c>
      <c r="AM5" s="84" t="s">
        <v>31</v>
      </c>
      <c r="AN5" s="84" t="s">
        <v>32</v>
      </c>
      <c r="AO5" s="83">
        <v>2010</v>
      </c>
      <c r="AP5" s="83" t="s">
        <v>21</v>
      </c>
      <c r="AQ5" s="83" t="s">
        <v>22</v>
      </c>
      <c r="AR5" s="83" t="s">
        <v>23</v>
      </c>
      <c r="AS5" s="83" t="s">
        <v>24</v>
      </c>
      <c r="AT5" s="83" t="s">
        <v>25</v>
      </c>
      <c r="AU5" s="83" t="s">
        <v>26</v>
      </c>
      <c r="AV5" s="83" t="s">
        <v>27</v>
      </c>
      <c r="AW5" s="83" t="s">
        <v>28</v>
      </c>
      <c r="AX5" s="83" t="s">
        <v>29</v>
      </c>
      <c r="AY5" s="83" t="s">
        <v>30</v>
      </c>
      <c r="AZ5" s="83" t="s">
        <v>31</v>
      </c>
      <c r="BA5" s="83" t="s">
        <v>32</v>
      </c>
      <c r="BB5" s="83">
        <v>2011</v>
      </c>
      <c r="BC5" s="83" t="s">
        <v>21</v>
      </c>
      <c r="BD5" s="83" t="s">
        <v>22</v>
      </c>
      <c r="BE5" s="83" t="s">
        <v>23</v>
      </c>
      <c r="BF5" s="83" t="s">
        <v>24</v>
      </c>
      <c r="BG5" s="83" t="s">
        <v>25</v>
      </c>
      <c r="BH5" s="83" t="s">
        <v>26</v>
      </c>
      <c r="BI5" s="83" t="s">
        <v>27</v>
      </c>
      <c r="BJ5" s="83" t="s">
        <v>28</v>
      </c>
      <c r="BK5" s="83" t="s">
        <v>29</v>
      </c>
      <c r="BL5" s="83" t="s">
        <v>30</v>
      </c>
      <c r="BM5" s="83" t="s">
        <v>31</v>
      </c>
      <c r="BN5" s="83" t="s">
        <v>32</v>
      </c>
      <c r="BO5" s="83">
        <v>2012</v>
      </c>
      <c r="BP5" s="83" t="s">
        <v>21</v>
      </c>
      <c r="BQ5" s="83" t="s">
        <v>22</v>
      </c>
      <c r="BR5" s="83" t="s">
        <v>23</v>
      </c>
      <c r="BS5" s="83" t="s">
        <v>24</v>
      </c>
      <c r="BT5" s="83" t="s">
        <v>25</v>
      </c>
      <c r="BU5" s="83" t="s">
        <v>26</v>
      </c>
      <c r="BV5" s="83" t="s">
        <v>27</v>
      </c>
      <c r="BW5" s="83" t="s">
        <v>28</v>
      </c>
      <c r="BX5" s="83" t="s">
        <v>29</v>
      </c>
      <c r="BY5" s="83" t="s">
        <v>30</v>
      </c>
      <c r="BZ5" s="83" t="s">
        <v>31</v>
      </c>
      <c r="CA5" s="83" t="s">
        <v>32</v>
      </c>
      <c r="CB5" s="83">
        <v>2013</v>
      </c>
      <c r="CC5" s="83" t="s">
        <v>21</v>
      </c>
      <c r="CD5" s="83" t="s">
        <v>22</v>
      </c>
      <c r="CE5" s="83" t="s">
        <v>23</v>
      </c>
      <c r="CF5" s="83" t="s">
        <v>24</v>
      </c>
      <c r="CG5" s="83" t="s">
        <v>25</v>
      </c>
      <c r="CH5" s="83" t="s">
        <v>26</v>
      </c>
      <c r="CI5" s="83" t="s">
        <v>27</v>
      </c>
      <c r="CJ5" s="83" t="s">
        <v>28</v>
      </c>
      <c r="CK5" s="83" t="s">
        <v>29</v>
      </c>
      <c r="CL5" s="83" t="s">
        <v>30</v>
      </c>
      <c r="CM5" s="83" t="s">
        <v>31</v>
      </c>
      <c r="CN5" s="83" t="s">
        <v>32</v>
      </c>
      <c r="CO5" s="85" t="s">
        <v>33</v>
      </c>
      <c r="CP5" s="86" t="s">
        <v>21</v>
      </c>
      <c r="CQ5" s="83" t="s">
        <v>22</v>
      </c>
      <c r="CR5" s="83" t="s">
        <v>23</v>
      </c>
      <c r="CS5" s="83" t="s">
        <v>24</v>
      </c>
      <c r="CT5" s="83" t="s">
        <v>25</v>
      </c>
      <c r="CU5" s="83" t="s">
        <v>26</v>
      </c>
      <c r="CV5" s="83" t="s">
        <v>27</v>
      </c>
      <c r="CW5" s="83" t="s">
        <v>28</v>
      </c>
      <c r="CX5" s="83" t="s">
        <v>29</v>
      </c>
      <c r="CY5" s="83" t="s">
        <v>30</v>
      </c>
      <c r="CZ5" s="83" t="s">
        <v>31</v>
      </c>
      <c r="DA5" s="83" t="s">
        <v>32</v>
      </c>
      <c r="DB5" s="87" t="s">
        <v>54</v>
      </c>
      <c r="DC5" s="88" t="s">
        <v>21</v>
      </c>
      <c r="DD5" s="83" t="s">
        <v>22</v>
      </c>
      <c r="DE5" s="83" t="s">
        <v>23</v>
      </c>
      <c r="DF5" s="83" t="s">
        <v>24</v>
      </c>
      <c r="DG5" s="83" t="s">
        <v>25</v>
      </c>
      <c r="DH5" s="83" t="s">
        <v>26</v>
      </c>
      <c r="DI5" s="83" t="s">
        <v>27</v>
      </c>
      <c r="DJ5" s="83" t="s">
        <v>28</v>
      </c>
      <c r="DK5" s="83" t="s">
        <v>29</v>
      </c>
      <c r="DL5" s="83" t="s">
        <v>30</v>
      </c>
      <c r="DM5" s="83" t="s">
        <v>31</v>
      </c>
      <c r="DN5" s="83" t="s">
        <v>56</v>
      </c>
      <c r="DO5" s="87" t="s">
        <v>60</v>
      </c>
      <c r="DP5" s="88" t="s">
        <v>21</v>
      </c>
      <c r="DQ5" s="83" t="s">
        <v>22</v>
      </c>
      <c r="DR5" s="83" t="s">
        <v>23</v>
      </c>
      <c r="DS5" s="83" t="s">
        <v>24</v>
      </c>
      <c r="DT5" s="83" t="s">
        <v>25</v>
      </c>
      <c r="DU5" s="83" t="s">
        <v>26</v>
      </c>
      <c r="DV5" s="83" t="s">
        <v>27</v>
      </c>
      <c r="DW5" s="83" t="s">
        <v>28</v>
      </c>
      <c r="DX5" s="83" t="s">
        <v>29</v>
      </c>
      <c r="DY5" s="83" t="s">
        <v>30</v>
      </c>
      <c r="DZ5" s="83" t="s">
        <v>31</v>
      </c>
      <c r="EA5" s="83" t="s">
        <v>32</v>
      </c>
      <c r="EB5" s="145" t="s">
        <v>61</v>
      </c>
      <c r="EC5" s="83" t="s">
        <v>21</v>
      </c>
      <c r="ED5" s="83" t="s">
        <v>22</v>
      </c>
      <c r="EE5" s="83" t="s">
        <v>23</v>
      </c>
      <c r="EF5" s="83" t="s">
        <v>24</v>
      </c>
      <c r="EG5" s="83" t="s">
        <v>25</v>
      </c>
      <c r="EH5" s="83" t="s">
        <v>26</v>
      </c>
      <c r="EI5" s="83" t="s">
        <v>27</v>
      </c>
      <c r="EJ5" s="83" t="s">
        <v>28</v>
      </c>
      <c r="EK5" s="83" t="s">
        <v>29</v>
      </c>
      <c r="EL5" s="83" t="s">
        <v>30</v>
      </c>
      <c r="EM5" s="83" t="s">
        <v>31</v>
      </c>
      <c r="EN5" s="83" t="s">
        <v>32</v>
      </c>
      <c r="EO5" s="146" t="s">
        <v>65</v>
      </c>
      <c r="EP5" s="86" t="s">
        <v>21</v>
      </c>
      <c r="EQ5" s="83" t="s">
        <v>22</v>
      </c>
      <c r="ER5" s="83" t="s">
        <v>23</v>
      </c>
      <c r="ES5" s="83" t="s">
        <v>24</v>
      </c>
      <c r="ET5" s="83" t="s">
        <v>25</v>
      </c>
      <c r="EU5" s="83" t="s">
        <v>26</v>
      </c>
      <c r="EV5" s="83" t="s">
        <v>27</v>
      </c>
      <c r="EW5" s="83" t="s">
        <v>28</v>
      </c>
      <c r="EX5" s="83" t="s">
        <v>29</v>
      </c>
      <c r="EY5" s="83" t="s">
        <v>30</v>
      </c>
      <c r="EZ5" s="83" t="s">
        <v>31</v>
      </c>
      <c r="FA5" s="150" t="s">
        <v>32</v>
      </c>
      <c r="FB5" s="161" t="s">
        <v>67</v>
      </c>
      <c r="FC5" s="88" t="s">
        <v>21</v>
      </c>
      <c r="FD5" s="83" t="s">
        <v>22</v>
      </c>
      <c r="FE5" s="83" t="s">
        <v>23</v>
      </c>
      <c r="FF5" s="83" t="s">
        <v>24</v>
      </c>
      <c r="FG5" s="83" t="s">
        <v>25</v>
      </c>
      <c r="FH5" s="83" t="s">
        <v>26</v>
      </c>
      <c r="FI5" s="83" t="s">
        <v>27</v>
      </c>
      <c r="FJ5" s="83" t="s">
        <v>28</v>
      </c>
      <c r="FK5" s="83" t="s">
        <v>29</v>
      </c>
      <c r="FL5" s="83" t="s">
        <v>30</v>
      </c>
      <c r="FM5" s="83" t="s">
        <v>31</v>
      </c>
      <c r="FN5" s="150" t="s">
        <v>32</v>
      </c>
      <c r="FO5" s="151" t="s">
        <v>70</v>
      </c>
      <c r="FP5" s="88" t="s">
        <v>21</v>
      </c>
      <c r="FQ5" s="83" t="s">
        <v>22</v>
      </c>
      <c r="FR5" s="83" t="s">
        <v>23</v>
      </c>
      <c r="FS5" s="83" t="s">
        <v>24</v>
      </c>
      <c r="FT5" s="83" t="s">
        <v>25</v>
      </c>
      <c r="FU5" s="83" t="s">
        <v>26</v>
      </c>
      <c r="FV5" s="83" t="s">
        <v>27</v>
      </c>
      <c r="FW5" s="83" t="s">
        <v>28</v>
      </c>
      <c r="FX5" s="83" t="s">
        <v>29</v>
      </c>
      <c r="FY5" s="83" t="s">
        <v>30</v>
      </c>
      <c r="FZ5" s="83" t="s">
        <v>31</v>
      </c>
      <c r="GA5" s="150" t="s">
        <v>32</v>
      </c>
      <c r="GB5" s="151" t="s">
        <v>71</v>
      </c>
    </row>
    <row r="6" spans="2:184" ht="16.149999999999999" customHeight="1" x14ac:dyDescent="0.2">
      <c r="B6" s="89" t="s">
        <v>43</v>
      </c>
      <c r="C6" s="90">
        <f>+C7+C14+C16</f>
        <v>54285.809159919998</v>
      </c>
      <c r="D6" s="90">
        <f t="shared" ref="D6:P6" si="0">+D7+D14+D16</f>
        <v>47518.091466639999</v>
      </c>
      <c r="E6" s="90">
        <f t="shared" si="0"/>
        <v>57019.737014279999</v>
      </c>
      <c r="F6" s="90">
        <f t="shared" si="0"/>
        <v>57101.768720889988</v>
      </c>
      <c r="G6" s="90">
        <f t="shared" si="0"/>
        <v>49177.01305899</v>
      </c>
      <c r="H6" s="90">
        <f t="shared" si="0"/>
        <v>54692.356416159993</v>
      </c>
      <c r="I6" s="90">
        <f t="shared" si="0"/>
        <v>60872.061863380004</v>
      </c>
      <c r="J6" s="90">
        <f t="shared" si="0"/>
        <v>43631.480547070016</v>
      </c>
      <c r="K6" s="90">
        <f t="shared" si="0"/>
        <v>54189.200000000019</v>
      </c>
      <c r="L6" s="90">
        <f t="shared" si="0"/>
        <v>57874.987999999998</v>
      </c>
      <c r="M6" s="90">
        <f t="shared" si="0"/>
        <v>49081.799999999974</v>
      </c>
      <c r="N6" s="90">
        <f t="shared" si="0"/>
        <v>65828.5</v>
      </c>
      <c r="O6" s="90">
        <f>+'[1]Табела 3'!F6</f>
        <v>651272.75600844994</v>
      </c>
      <c r="P6" s="90">
        <f t="shared" si="0"/>
        <v>46861.03651659</v>
      </c>
      <c r="Q6" s="90">
        <f t="shared" ref="Q6" si="1">+Q7+Q14+Q16</f>
        <v>41814.55460251998</v>
      </c>
      <c r="R6" s="90">
        <f t="shared" ref="R6" si="2">+R7+R14+R16</f>
        <v>58622.086641599999</v>
      </c>
      <c r="S6" s="90">
        <f t="shared" ref="S6" si="3">+S7+S14+S16</f>
        <v>50452.952129630008</v>
      </c>
      <c r="T6" s="90">
        <f t="shared" ref="T6" si="4">+T7+T14+T16</f>
        <v>45449.136777839987</v>
      </c>
      <c r="U6" s="90">
        <f t="shared" ref="U6" si="5">+U7+U14+U16</f>
        <v>52416.451302629997</v>
      </c>
      <c r="V6" s="90">
        <f t="shared" ref="V6" si="6">+V7+V14+V16</f>
        <v>62758.651761579975</v>
      </c>
      <c r="W6" s="90">
        <f t="shared" ref="W6" si="7">+W7+W14+W16</f>
        <v>51822.490741469992</v>
      </c>
      <c r="X6" s="90">
        <f t="shared" ref="X6" si="8">+X7+X14+X16</f>
        <v>54892.128138160006</v>
      </c>
      <c r="Y6" s="90">
        <f t="shared" ref="Y6" si="9">+Y7+Y14+Y16</f>
        <v>60454.451382230014</v>
      </c>
      <c r="Z6" s="90">
        <f t="shared" ref="Z6" si="10">+Z7+Z14+Z16</f>
        <v>59794.762335790016</v>
      </c>
      <c r="AA6" s="90">
        <f t="shared" ref="AA6:AC6" si="11">+AA7+AA14+AA16</f>
        <v>70656.301849859999</v>
      </c>
      <c r="AB6" s="90">
        <f>+'[1]Табела 3'!G6</f>
        <v>655995.01169892994</v>
      </c>
      <c r="AC6" s="90">
        <f t="shared" si="11"/>
        <v>51751.065422020001</v>
      </c>
      <c r="AD6" s="90">
        <f t="shared" ref="AD6" si="12">+AD7+AD14+AD16</f>
        <v>43209.319182999992</v>
      </c>
      <c r="AE6" s="90">
        <f t="shared" ref="AE6" si="13">+AE7+AE14+AE16</f>
        <v>58001.004808719998</v>
      </c>
      <c r="AF6" s="90">
        <f t="shared" ref="AF6" si="14">+AF7+AF14+AF16</f>
        <v>55858.261708149992</v>
      </c>
      <c r="AG6" s="90">
        <f t="shared" ref="AG6" si="15">+AG7+AG14+AG16</f>
        <v>55673.503319529984</v>
      </c>
      <c r="AH6" s="90">
        <f t="shared" ref="AH6" si="16">+AH7+AH14+AH16</f>
        <v>57679.125826549993</v>
      </c>
      <c r="AI6" s="90">
        <f t="shared" ref="AI6" si="17">+AI7+AI14+AI16</f>
        <v>66139.899451200006</v>
      </c>
      <c r="AJ6" s="90">
        <f t="shared" ref="AJ6" si="18">+AJ7+AJ14+AJ16</f>
        <v>59884.743954780002</v>
      </c>
      <c r="AK6" s="90">
        <f t="shared" ref="AK6" si="19">+AK7+AK14+AK16</f>
        <v>57172.019500680013</v>
      </c>
      <c r="AL6" s="90">
        <f t="shared" ref="AL6" si="20">+AL7+AL14+AL16</f>
        <v>59182.76931997003</v>
      </c>
      <c r="AM6" s="90">
        <f t="shared" ref="AM6" si="21">+AM7+AM14+AM16</f>
        <v>69061.21037855999</v>
      </c>
      <c r="AN6" s="90">
        <f t="shared" ref="AN6:AP6" si="22">+AN7+AN14+AN16</f>
        <v>78612.154677540006</v>
      </c>
      <c r="AO6" s="90">
        <f>+'[1]Табела 3'!H6</f>
        <v>712225.07755070005</v>
      </c>
      <c r="AP6" s="90">
        <f t="shared" si="22"/>
        <v>58593.825508310008</v>
      </c>
      <c r="AQ6" s="90">
        <f t="shared" ref="AQ6" si="23">+AQ7+AQ14+AQ16</f>
        <v>51590.744589950002</v>
      </c>
      <c r="AR6" s="90">
        <f t="shared" ref="AR6" si="24">+AR7+AR14+AR16</f>
        <v>62623.295964499994</v>
      </c>
      <c r="AS6" s="90">
        <f t="shared" ref="AS6" si="25">+AS7+AS14+AS16</f>
        <v>56105.182894960009</v>
      </c>
      <c r="AT6" s="90">
        <f t="shared" ref="AT6" si="26">+AT7+AT14+AT16</f>
        <v>64194.450683799987</v>
      </c>
      <c r="AU6" s="90">
        <f t="shared" ref="AU6" si="27">+AU7+AU14+AU16</f>
        <v>58148.588145779999</v>
      </c>
      <c r="AV6" s="90">
        <f t="shared" ref="AV6" si="28">+AV7+AV14+AV16</f>
        <v>62749.203081640015</v>
      </c>
      <c r="AW6" s="90">
        <f t="shared" ref="AW6" si="29">+AW7+AW14+AW16</f>
        <v>61334.486945170007</v>
      </c>
      <c r="AX6" s="90">
        <f t="shared" ref="AX6" si="30">+AX7+AX14+AX16</f>
        <v>68181.565053420025</v>
      </c>
      <c r="AY6" s="90">
        <f t="shared" ref="AY6" si="31">+AY7+AY14+AY16</f>
        <v>63528.459386209986</v>
      </c>
      <c r="AZ6" s="90">
        <f t="shared" ref="AZ6" si="32">+AZ7+AZ14+AZ16</f>
        <v>65496.347495930022</v>
      </c>
      <c r="BA6" s="90">
        <f t="shared" ref="BA6:BC6" si="33">+BA7+BA14+BA16</f>
        <v>72215.041124230018</v>
      </c>
      <c r="BB6" s="90">
        <f>+'[1]Табела 3'!I6</f>
        <v>744761.19087390008</v>
      </c>
      <c r="BC6" s="90">
        <f t="shared" si="33"/>
        <v>61358.415725749997</v>
      </c>
      <c r="BD6" s="90">
        <f t="shared" ref="BD6" si="34">+BD7+BD14+BD16</f>
        <v>43578.939914260001</v>
      </c>
      <c r="BE6" s="90">
        <f t="shared" ref="BE6" si="35">+BE7+BE14+BE16</f>
        <v>68339.685378760012</v>
      </c>
      <c r="BF6" s="90">
        <f t="shared" ref="BF6" si="36">+BF7+BF14+BF16</f>
        <v>65857.892856739985</v>
      </c>
      <c r="BG6" s="90">
        <f t="shared" ref="BG6" si="37">+BG7+BG14+BG16</f>
        <v>63901.63624028999</v>
      </c>
      <c r="BH6" s="90">
        <f t="shared" ref="BH6" si="38">+BH7+BH14+BH16</f>
        <v>55613.685003640006</v>
      </c>
      <c r="BI6" s="90">
        <f t="shared" ref="BI6" si="39">+BI7+BI14+BI16</f>
        <v>77288.644562149973</v>
      </c>
      <c r="BJ6" s="90">
        <f t="shared" ref="BJ6" si="40">+BJ7+BJ14+BJ16</f>
        <v>62227.253047780025</v>
      </c>
      <c r="BK6" s="90">
        <f t="shared" ref="BK6" si="41">+BK7+BK14+BK16</f>
        <v>63415.341548280034</v>
      </c>
      <c r="BL6" s="90">
        <f t="shared" ref="BL6" si="42">+BL7+BL14+BL16</f>
        <v>93319.26952211</v>
      </c>
      <c r="BM6" s="90">
        <f t="shared" ref="BM6" si="43">+BM7+BM14+BM16</f>
        <v>64500.57627526002</v>
      </c>
      <c r="BN6" s="90">
        <f t="shared" ref="BN6" si="44">+BN7+BN14+BN16</f>
        <v>69103.679958729961</v>
      </c>
      <c r="BO6" s="90">
        <f>+'[1]Табела 3'!J6</f>
        <v>788505.02003374998</v>
      </c>
      <c r="BP6" s="90">
        <f t="shared" ref="BP6" si="45">+BP7+BP14+BP16</f>
        <v>66367.519013310011</v>
      </c>
      <c r="BQ6" s="90">
        <f t="shared" ref="BQ6" si="46">+BQ7+BQ14+BQ16</f>
        <v>48118.233867400006</v>
      </c>
      <c r="BR6" s="90">
        <f t="shared" ref="BR6" si="47">+BR7+BR14+BR16</f>
        <v>65189.783948379998</v>
      </c>
      <c r="BS6" s="90">
        <f t="shared" ref="BS6" si="48">+BS7+BS14+BS16</f>
        <v>70168.35648213001</v>
      </c>
      <c r="BT6" s="90">
        <f t="shared" ref="BT6" si="49">+BT7+BT14+BT16</f>
        <v>62212.864419460013</v>
      </c>
      <c r="BU6" s="90">
        <f t="shared" ref="BU6" si="50">+BU7+BU14+BU16</f>
        <v>71070.276485809984</v>
      </c>
      <c r="BV6" s="90">
        <f t="shared" ref="BV6" si="51">+BV7+BV14+BV16</f>
        <v>80433.539622669981</v>
      </c>
      <c r="BW6" s="90">
        <f t="shared" ref="BW6" si="52">+BW7+BW14+BW16</f>
        <v>62735.334585760036</v>
      </c>
      <c r="BX6" s="90">
        <f t="shared" ref="BX6" si="53">+BX7+BX14+BX16</f>
        <v>60296.569080000008</v>
      </c>
      <c r="BY6" s="90">
        <f t="shared" ref="BY6" si="54">+BY7+BY14+BY16</f>
        <v>73058.78022226</v>
      </c>
      <c r="BZ6" s="90">
        <f t="shared" ref="BZ6" si="55">+BZ7+BZ14+BZ16</f>
        <v>68521.767427389947</v>
      </c>
      <c r="CA6" s="90">
        <f t="shared" ref="CA6" si="56">+CA7+CA14+CA16</f>
        <v>83907.631188780055</v>
      </c>
      <c r="CB6" s="90">
        <f>+'[1]Табела 3'!K6</f>
        <v>812080.65634334995</v>
      </c>
      <c r="CC6" s="90">
        <f>+CC7+CC14+CC16</f>
        <v>72249.739321479981</v>
      </c>
      <c r="CD6" s="90">
        <f t="shared" ref="CD6:CN6" si="57">+CD7+CD14+CD16</f>
        <v>58837.911147079998</v>
      </c>
      <c r="CE6" s="90">
        <f t="shared" si="57"/>
        <v>58051.832778420008</v>
      </c>
      <c r="CF6" s="90">
        <f t="shared" si="57"/>
        <v>71919.015855429985</v>
      </c>
      <c r="CG6" s="90">
        <f t="shared" si="57"/>
        <v>59923.437003740008</v>
      </c>
      <c r="CH6" s="90">
        <f t="shared" si="57"/>
        <v>87927.590864979997</v>
      </c>
      <c r="CI6" s="90">
        <f t="shared" si="57"/>
        <v>84986.906215349984</v>
      </c>
      <c r="CJ6" s="90">
        <f t="shared" si="57"/>
        <v>58458.11710137999</v>
      </c>
      <c r="CK6" s="90">
        <f t="shared" si="57"/>
        <v>77617.603526270032</v>
      </c>
      <c r="CL6" s="90">
        <f t="shared" si="57"/>
        <v>79345.205747650005</v>
      </c>
      <c r="CM6" s="90">
        <f t="shared" si="57"/>
        <v>79244.119725919954</v>
      </c>
      <c r="CN6" s="90">
        <f t="shared" si="57"/>
        <v>92521.824351219999</v>
      </c>
      <c r="CO6" s="91">
        <f>+'[1]Табела 3'!L6</f>
        <v>881083.30363892007</v>
      </c>
      <c r="CP6" s="92">
        <f>+'[2]Табела 3'!M6</f>
        <v>79725.473715260014</v>
      </c>
      <c r="CQ6" s="90">
        <f>+'[2]Табела 3'!N6</f>
        <v>68994.433368769998</v>
      </c>
      <c r="CR6" s="90">
        <f>+'[2]Табела 3'!O6</f>
        <v>67483.448396449996</v>
      </c>
      <c r="CS6" s="90">
        <f>+'[2]Табела 3'!P6</f>
        <v>83953.776619699987</v>
      </c>
      <c r="CT6" s="90">
        <f>+'[2]Табела 3'!Q6</f>
        <v>71386.312653939982</v>
      </c>
      <c r="CU6" s="90">
        <f>+'[2]Табела 3'!R6</f>
        <v>84701.16757552998</v>
      </c>
      <c r="CV6" s="90">
        <f>+'[2]Табела 3'!S6</f>
        <v>85220.752890700009</v>
      </c>
      <c r="CW6" s="90">
        <f>+'[2]Табела 3'!T6</f>
        <v>75744.118620550013</v>
      </c>
      <c r="CX6" s="90">
        <f>+'[2]Табела 3'!U6</f>
        <v>80647.203323199996</v>
      </c>
      <c r="CY6" s="90">
        <f>+'[2]Табела 3'!V6</f>
        <v>78486.857358040026</v>
      </c>
      <c r="CZ6" s="90">
        <f>+'[2]Табела 3'!W6</f>
        <v>81934.902641989975</v>
      </c>
      <c r="DA6" s="90">
        <f>+'[2]Табела 3'!X6</f>
        <v>89559.323630579966</v>
      </c>
      <c r="DB6" s="90">
        <f>+'[1]Табела 3'!M6</f>
        <v>947837.77079471003</v>
      </c>
      <c r="DC6" s="93">
        <f>+'[1]Табела 3'!N6</f>
        <v>93700.273525339959</v>
      </c>
      <c r="DD6" s="90">
        <f>+'[1]Табела 3'!O6</f>
        <v>69309.425217390002</v>
      </c>
      <c r="DE6" s="90">
        <f>+'[1]Табела 3'!P6</f>
        <v>73816.147226519999</v>
      </c>
      <c r="DF6" s="90">
        <f>+'[1]Табела 3'!Q6</f>
        <v>85869.381246640027</v>
      </c>
      <c r="DG6" s="90">
        <f>+'[1]Табела 3'!R6</f>
        <v>80782.552478019992</v>
      </c>
      <c r="DH6" s="90">
        <f>+'[1]Табела 3'!S6</f>
        <v>94575.5259467</v>
      </c>
      <c r="DI6" s="90">
        <f>+'[1]Табела 3'!T6</f>
        <v>104923.43457613001</v>
      </c>
      <c r="DJ6" s="90">
        <f>+'[1]Табела 3'!U6</f>
        <v>90403.36356791998</v>
      </c>
      <c r="DK6" s="90">
        <f>+'[1]Табела 3'!V6</f>
        <v>81748.261616929987</v>
      </c>
      <c r="DL6" s="90">
        <f>+'[1]Табела 3'!W6</f>
        <v>87904.056060759991</v>
      </c>
      <c r="DM6" s="90">
        <f>+'[1]Табела 3'!X6</f>
        <v>87860.275675439931</v>
      </c>
      <c r="DN6" s="90">
        <f>+'[1]Табела 3'!Y6</f>
        <v>91027.829121790011</v>
      </c>
      <c r="DO6" s="90">
        <f>+'[1]Табела 3'!Z6</f>
        <v>1041920.5262595798</v>
      </c>
      <c r="DP6" s="93">
        <f>+'[1]Табела 3'!AA6</f>
        <v>86037.074073590018</v>
      </c>
      <c r="DQ6" s="90">
        <f>+'[1]Табела 3'!AB6</f>
        <v>80953.167445359999</v>
      </c>
      <c r="DR6" s="90">
        <f>+'[1]Табела 3'!AC6</f>
        <v>90675.556764810011</v>
      </c>
      <c r="DS6" s="90">
        <f>+'[1]Табела 3'!AD6</f>
        <v>89318.155470599988</v>
      </c>
      <c r="DT6" s="90">
        <f>+'[1]Табела 3'!AE6</f>
        <v>87342.109062820018</v>
      </c>
      <c r="DU6" s="90">
        <f>+'[1]Табела 3'!AF6</f>
        <v>114655.01171469002</v>
      </c>
      <c r="DV6" s="90">
        <f>+'[1]Табела 3'!AG6</f>
        <v>110766.01865671802</v>
      </c>
      <c r="DW6" s="90">
        <f>+'[1]Табела 3'!AH6</f>
        <v>84752.700608141997</v>
      </c>
      <c r="DX6" s="90">
        <f>+'[1]Табела 3'!AI6</f>
        <v>89728.299303930035</v>
      </c>
      <c r="DY6" s="90">
        <f>+'[1]Табела 3'!AJ6</f>
        <v>99895.297901949976</v>
      </c>
      <c r="DZ6" s="90">
        <f>+'[1]Табела 3'!AK6</f>
        <v>91665.834798489988</v>
      </c>
      <c r="EA6" s="90">
        <f>+'[1]Табела 3'!AL6</f>
        <v>93352.867152490042</v>
      </c>
      <c r="EB6" s="90">
        <f>+'[1]Табела 3'!AM6</f>
        <v>1119142.09295359</v>
      </c>
      <c r="EC6" s="90">
        <f>+'[1]Табела 3'!AN6</f>
        <v>86591.025568590005</v>
      </c>
      <c r="ED6" s="90">
        <f>+'[1]Табела 3'!AO6</f>
        <v>90510.183138559994</v>
      </c>
      <c r="EE6" s="90">
        <f>+'[1]Табела 3'!AP6</f>
        <v>89639.779080910012</v>
      </c>
      <c r="EF6" s="90">
        <f>+'[1]Табела 3'!AQ6</f>
        <v>91130.338756679994</v>
      </c>
      <c r="EG6" s="90">
        <f>+'[1]Табела 3'!AR6</f>
        <v>87855.005066550017</v>
      </c>
      <c r="EH6" s="90">
        <f>+'[1]Табела 3'!AS6</f>
        <v>121151.59996855</v>
      </c>
      <c r="EI6" s="90">
        <f>+'[1]Табела 3'!AT6</f>
        <v>110497.06647926994</v>
      </c>
      <c r="EJ6" s="90">
        <f>+'[1]Табела 3'!AU6</f>
        <v>93409.390833960089</v>
      </c>
      <c r="EK6" s="90">
        <f>+'[1]Табела 3'!AV6</f>
        <v>102944.78321952996</v>
      </c>
      <c r="EL6" s="90">
        <f>+'[1]Табела 3'!AW6</f>
        <v>99734.877545160038</v>
      </c>
      <c r="EM6" s="90">
        <f>+'[1]Табела 3'!AX6</f>
        <v>100295.13678612997</v>
      </c>
      <c r="EN6" s="90">
        <f>+'[1]Табела 3'!AY6</f>
        <v>105425.29158637</v>
      </c>
      <c r="EO6" s="91">
        <f>+'[1]Табела 3'!AZ6</f>
        <v>1179184.4780302602</v>
      </c>
      <c r="EP6" s="92">
        <f>+'[1]Табела 3'!BA6</f>
        <v>106630.39552962001</v>
      </c>
      <c r="EQ6" s="90">
        <f>+'[1]Табела 3'!BB6</f>
        <v>100363.68926781001</v>
      </c>
      <c r="ER6" s="90">
        <f>+'[1]Табела 3'!BC6</f>
        <v>98510.858243939991</v>
      </c>
      <c r="ES6" s="90">
        <f>+'[1]Табела 3'!BD6</f>
        <v>97880.497796980038</v>
      </c>
      <c r="ET6" s="90">
        <f>+'[1]Табела 3'!BE6</f>
        <v>94979.434311309989</v>
      </c>
      <c r="EU6" s="90">
        <f>+'[1]Табела 3'!BF6</f>
        <v>113418.19077216</v>
      </c>
      <c r="EV6" s="90">
        <f>+'[1]Табела 3'!BG6</f>
        <v>125498.29500291999</v>
      </c>
      <c r="EW6" s="90">
        <f>+'[1]Табела 3'!BH6</f>
        <v>90950.711452129995</v>
      </c>
      <c r="EX6" s="90">
        <f>+'[1]Табела 3'!BI6</f>
        <v>100956.88530742006</v>
      </c>
      <c r="EY6" s="90">
        <f>+'[1]Табела 3'!BJ6</f>
        <v>118731.07046844999</v>
      </c>
      <c r="EZ6" s="90">
        <f>+'[1]Табела 3'!BK6</f>
        <v>105576.44500618005</v>
      </c>
      <c r="FA6" s="91">
        <f>+'[1]Табела 3'!BL6</f>
        <v>121080.86747917999</v>
      </c>
      <c r="FB6" s="162">
        <f>+'[1]Табела 3'!BM6</f>
        <v>1274577.3406380999</v>
      </c>
      <c r="FC6" s="103">
        <f>+'[1]Табела 3'!BN6</f>
        <v>110063.63806968002</v>
      </c>
      <c r="FD6" s="100">
        <f>+'[1]Табела 3'!BO6</f>
        <v>94662.936110520022</v>
      </c>
      <c r="FE6" s="100">
        <f>+'[1]Табела 3'!BP6</f>
        <v>91604.390473809995</v>
      </c>
      <c r="FF6" s="100">
        <f>+'[1]Табела 3'!BQ6</f>
        <v>83461.071774570009</v>
      </c>
      <c r="FG6" s="100">
        <f>+'[1]Табела 3'!BR6</f>
        <v>76044.96677085002</v>
      </c>
      <c r="FH6" s="100">
        <f>+'[1]Табела 3'!BS6</f>
        <v>123287.60722536998</v>
      </c>
      <c r="FI6" s="100">
        <f>+'[1]Табела 3'!BT6</f>
        <v>131504.47812864001</v>
      </c>
      <c r="FJ6" s="100">
        <f>+'[1]Табела 3'!BU6</f>
        <v>97723.179447679999</v>
      </c>
      <c r="FK6" s="100">
        <f>+'[1]Табела 3'!BV6</f>
        <v>106089.11915737999</v>
      </c>
      <c r="FL6" s="100">
        <f>+'[1]Табела 3'!BW6</f>
        <v>116682.24734507006</v>
      </c>
      <c r="FM6" s="100">
        <f>+'[1]Табела 3'!BX6</f>
        <v>108331.27968816998</v>
      </c>
      <c r="FN6" s="101">
        <f>+'[1]Табела 3'!BY6</f>
        <v>117981.82901258003</v>
      </c>
      <c r="FO6" s="152">
        <f>+'[1]Табела 3'!BZ6</f>
        <v>1257436.7432043201</v>
      </c>
      <c r="FP6" s="103">
        <f>+'[3]Табела 3'!CA6</f>
        <v>110704.86615845002</v>
      </c>
      <c r="FQ6" s="103">
        <f>+'[3]Табела 3'!CB6</f>
        <v>103507.44709298995</v>
      </c>
      <c r="FR6" s="103">
        <f>+'[3]Табела 3'!CC6</f>
        <v>103488.51204124007</v>
      </c>
      <c r="FS6" s="103">
        <f>+'[3]Табела 3'!CD6</f>
        <v>109648.58299597001</v>
      </c>
      <c r="FT6" s="103">
        <f>+'[3]Табела 3'!CE6</f>
        <v>106470.63566513006</v>
      </c>
      <c r="FU6" s="103">
        <f>+'[3]Табела 3'!CF6</f>
        <v>162265.95359568996</v>
      </c>
      <c r="FV6" s="103">
        <f>+'[3]Табела 3'!CG6</f>
        <v>148708.56164257997</v>
      </c>
      <c r="FW6" s="103">
        <f>+'[3]Табела 3'!CH6</f>
        <v>110343.69896681997</v>
      </c>
      <c r="FX6" s="103">
        <f>+'[3]Табела 3'!CI6</f>
        <v>0</v>
      </c>
      <c r="FY6" s="103">
        <f>+'[3]Табела 3'!CJ6</f>
        <v>0</v>
      </c>
      <c r="FZ6" s="103">
        <f>+'[3]Табела 3'!CK6</f>
        <v>0</v>
      </c>
      <c r="GA6" s="103">
        <f>+'[3]Табела 3'!CL6</f>
        <v>0</v>
      </c>
      <c r="GB6" s="152">
        <f>SUM(FP6:GA6)</f>
        <v>955138.25815887004</v>
      </c>
    </row>
    <row r="7" spans="2:184" ht="16.149999999999999" customHeight="1" x14ac:dyDescent="0.2">
      <c r="B7" s="94" t="s">
        <v>0</v>
      </c>
      <c r="C7" s="90">
        <f>+C8+C9+C10+C11+C12+C13</f>
        <v>46865.140387239997</v>
      </c>
      <c r="D7" s="90">
        <f t="shared" ref="D7:P7" si="58">+D8+D9+D10+D11+D12+D13</f>
        <v>42891.589407879997</v>
      </c>
      <c r="E7" s="90">
        <f t="shared" si="58"/>
        <v>50628.22</v>
      </c>
      <c r="F7" s="90">
        <f t="shared" si="58"/>
        <v>51061.31221371999</v>
      </c>
      <c r="G7" s="90">
        <f t="shared" si="58"/>
        <v>44957.489663010005</v>
      </c>
      <c r="H7" s="90">
        <f t="shared" si="58"/>
        <v>49794.334677339997</v>
      </c>
      <c r="I7" s="90">
        <f t="shared" si="58"/>
        <v>56205.16186338001</v>
      </c>
      <c r="J7" s="90">
        <f t="shared" si="58"/>
        <v>39211.780547070011</v>
      </c>
      <c r="K7" s="90">
        <f t="shared" si="58"/>
        <v>48487.900000000016</v>
      </c>
      <c r="L7" s="90">
        <f t="shared" si="58"/>
        <v>52097.1</v>
      </c>
      <c r="M7" s="90">
        <f t="shared" si="58"/>
        <v>43856.299999999974</v>
      </c>
      <c r="N7" s="90">
        <f t="shared" si="58"/>
        <v>56836.700000000004</v>
      </c>
      <c r="O7" s="90">
        <f>+'[1]Табела 3'!F7</f>
        <v>582892.97852075996</v>
      </c>
      <c r="P7" s="90">
        <f t="shared" si="58"/>
        <v>42921.209180710001</v>
      </c>
      <c r="Q7" s="90">
        <f t="shared" ref="Q7" si="59">+Q8+Q9+Q10+Q11+Q12+Q13</f>
        <v>37942.29800125998</v>
      </c>
      <c r="R7" s="90">
        <f t="shared" ref="R7" si="60">+R8+R9+R10+R11+R12+R13</f>
        <v>51869.204196189996</v>
      </c>
      <c r="S7" s="90">
        <f t="shared" ref="S7" si="61">+S8+S9+S10+S11+S12+S13</f>
        <v>44961.056444290007</v>
      </c>
      <c r="T7" s="90">
        <f t="shared" ref="T7" si="62">+T8+T9+T10+T11+T12+T13</f>
        <v>40308.513452759988</v>
      </c>
      <c r="U7" s="90">
        <f t="shared" ref="U7" si="63">+U8+U9+U10+U11+U12+U13</f>
        <v>46663.068711879991</v>
      </c>
      <c r="V7" s="90">
        <f t="shared" ref="V7" si="64">+V8+V9+V10+V11+V12+V13</f>
        <v>54703.694755979974</v>
      </c>
      <c r="W7" s="90">
        <f t="shared" ref="W7" si="65">+W8+W9+W10+W11+W12+W13</f>
        <v>46596.65655046999</v>
      </c>
      <c r="X7" s="90">
        <f t="shared" ref="X7" si="66">+X8+X9+X10+X11+X12+X13</f>
        <v>46999.85024664001</v>
      </c>
      <c r="Y7" s="90">
        <f t="shared" ref="Y7" si="67">+Y8+Y9+Y10+Y11+Y12+Y13</f>
        <v>54178.431313300018</v>
      </c>
      <c r="Z7" s="90">
        <f t="shared" ref="Z7" si="68">+Z8+Z9+Z10+Z11+Z12+Z13</f>
        <v>52479.597601710018</v>
      </c>
      <c r="AA7" s="90">
        <f t="shared" ref="AA7:AC7" si="69">+AA8+AA9+AA10+AA11+AA12+AA13</f>
        <v>55020.519213140004</v>
      </c>
      <c r="AB7" s="90">
        <f>+'[1]Табела 3'!G7</f>
        <v>574644.09739744</v>
      </c>
      <c r="AC7" s="90">
        <f t="shared" si="69"/>
        <v>47759.337219590008</v>
      </c>
      <c r="AD7" s="90">
        <f t="shared" ref="AD7" si="70">+AD8+AD9+AD10+AD11+AD12+AD13</f>
        <v>36932.774328389991</v>
      </c>
      <c r="AE7" s="90">
        <f t="shared" ref="AE7" si="71">+AE8+AE9+AE10+AE11+AE12+AE13</f>
        <v>50661.676163349999</v>
      </c>
      <c r="AF7" s="90">
        <f t="shared" ref="AF7" si="72">+AF8+AF9+AF10+AF11+AF12+AF13</f>
        <v>49336.575833679999</v>
      </c>
      <c r="AG7" s="90">
        <f t="shared" ref="AG7" si="73">+AG8+AG9+AG10+AG11+AG12+AG13</f>
        <v>47354.312311009984</v>
      </c>
      <c r="AH7" s="90">
        <f t="shared" ref="AH7" si="74">+AH8+AH9+AH10+AH11+AH12+AH13</f>
        <v>50717.286448259991</v>
      </c>
      <c r="AI7" s="90">
        <f t="shared" ref="AI7" si="75">+AI8+AI9+AI10+AI11+AI12+AI13</f>
        <v>54183.515055200012</v>
      </c>
      <c r="AJ7" s="90">
        <f t="shared" ref="AJ7" si="76">+AJ8+AJ9+AJ10+AJ11+AJ12+AJ13</f>
        <v>54337.816089389999</v>
      </c>
      <c r="AK7" s="90">
        <f t="shared" ref="AK7" si="77">+AK8+AK9+AK10+AK11+AK12+AK13</f>
        <v>51656.125571380013</v>
      </c>
      <c r="AL7" s="90">
        <f t="shared" ref="AL7" si="78">+AL8+AL9+AL10+AL11+AL12+AL13</f>
        <v>51283.041164980023</v>
      </c>
      <c r="AM7" s="90">
        <f t="shared" ref="AM7" si="79">+AM8+AM9+AM10+AM11+AM12+AM13</f>
        <v>59265.126166429982</v>
      </c>
      <c r="AN7" s="90">
        <f t="shared" ref="AN7:AP7" si="80">+AN8+AN9+AN10+AN11+AN12+AN13</f>
        <v>63120.135585750017</v>
      </c>
      <c r="AO7" s="90">
        <f>+'[1]Табела 3'!H7</f>
        <v>616607.72193741007</v>
      </c>
      <c r="AP7" s="90">
        <f t="shared" si="80"/>
        <v>53508.086198870005</v>
      </c>
      <c r="AQ7" s="90">
        <f t="shared" ref="AQ7" si="81">+AQ8+AQ9+AQ10+AQ11+AQ12+AQ13</f>
        <v>43370.479793750004</v>
      </c>
      <c r="AR7" s="90">
        <f t="shared" ref="AR7" si="82">+AR8+AR9+AR10+AR11+AR12+AR13</f>
        <v>55063.154043189992</v>
      </c>
      <c r="AS7" s="90">
        <f t="shared" ref="AS7" si="83">+AS8+AS9+AS10+AS11+AS12+AS13</f>
        <v>50424.668705630007</v>
      </c>
      <c r="AT7" s="90">
        <f t="shared" ref="AT7" si="84">+AT8+AT9+AT10+AT11+AT12+AT13</f>
        <v>53539.945236089989</v>
      </c>
      <c r="AU7" s="90">
        <f t="shared" ref="AU7" si="85">+AU8+AU9+AU10+AU11+AU12+AU13</f>
        <v>51627.532878010003</v>
      </c>
      <c r="AV7" s="90">
        <f t="shared" ref="AV7" si="86">+AV8+AV9+AV10+AV11+AV12+AV13</f>
        <v>56373.280652050009</v>
      </c>
      <c r="AW7" s="90">
        <f t="shared" ref="AW7" si="87">+AW8+AW9+AW10+AW11+AW12+AW13</f>
        <v>54718.676620090009</v>
      </c>
      <c r="AX7" s="90">
        <f t="shared" ref="AX7" si="88">+AX8+AX9+AX10+AX11+AX12+AX13</f>
        <v>56693.458787760021</v>
      </c>
      <c r="AY7" s="90">
        <f t="shared" ref="AY7" si="89">+AY8+AY9+AY10+AY11+AY12+AY13</f>
        <v>55013.57898595999</v>
      </c>
      <c r="AZ7" s="90">
        <f t="shared" ref="AZ7" si="90">+AZ8+AZ9+AZ10+AZ11+AZ12+AZ13</f>
        <v>55098.041238490019</v>
      </c>
      <c r="BA7" s="90">
        <f t="shared" ref="BA7:BC7" si="91">+BA8+BA9+BA10+BA11+BA12+BA13</f>
        <v>61166.797575370016</v>
      </c>
      <c r="BB7" s="90">
        <f>+'[1]Табела 3'!I7</f>
        <v>646597.70071526011</v>
      </c>
      <c r="BC7" s="90">
        <f t="shared" si="91"/>
        <v>55213.500694859998</v>
      </c>
      <c r="BD7" s="90">
        <f t="shared" ref="BD7" si="92">+BD8+BD9+BD10+BD11+BD12+BD13</f>
        <v>38841.451162969999</v>
      </c>
      <c r="BE7" s="90">
        <f t="shared" ref="BE7" si="93">+BE8+BE9+BE10+BE11+BE12+BE13</f>
        <v>58586.800063310002</v>
      </c>
      <c r="BF7" s="90">
        <f t="shared" ref="BF7" si="94">+BF8+BF9+BF10+BF11+BF12+BF13</f>
        <v>57883.877560929992</v>
      </c>
      <c r="BG7" s="90">
        <f t="shared" ref="BG7" si="95">+BG8+BG9+BG10+BG11+BG12+BG13</f>
        <v>54875.454107279991</v>
      </c>
      <c r="BH7" s="90">
        <f t="shared" ref="BH7" si="96">+BH8+BH9+BH10+BH11+BH12+BH13</f>
        <v>49750.585243730005</v>
      </c>
      <c r="BI7" s="90">
        <f t="shared" ref="BI7" si="97">+BI8+BI9+BI10+BI11+BI12+BI13</f>
        <v>70912.658901889969</v>
      </c>
      <c r="BJ7" s="90">
        <f t="shared" ref="BJ7" si="98">+BJ8+BJ9+BJ10+BJ11+BJ12+BJ13</f>
        <v>56239.326837410023</v>
      </c>
      <c r="BK7" s="90">
        <f t="shared" ref="BK7" si="99">+BK8+BK9+BK10+BK11+BK12+BK13</f>
        <v>54948.774592890033</v>
      </c>
      <c r="BL7" s="90">
        <f t="shared" ref="BL7" si="100">+BL8+BL9+BL10+BL11+BL12+BL13</f>
        <v>75752.613693909996</v>
      </c>
      <c r="BM7" s="90">
        <f t="shared" ref="BM7" si="101">+BM8+BM9+BM10+BM11+BM12+BM13</f>
        <v>57267.695844650021</v>
      </c>
      <c r="BN7" s="90">
        <f t="shared" ref="BN7" si="102">+BN8+BN9+BN10+BN11+BN12+BN13</f>
        <v>56555.51249182997</v>
      </c>
      <c r="BO7" s="90">
        <f>+'[1]Табела 3'!J7</f>
        <v>686828.25119565998</v>
      </c>
      <c r="BP7" s="90">
        <f t="shared" ref="BP7" si="103">+BP8+BP9+BP10+BP11+BP12+BP13</f>
        <v>61396.720079190003</v>
      </c>
      <c r="BQ7" s="90">
        <f t="shared" ref="BQ7" si="104">+BQ8+BQ9+BQ10+BQ11+BQ12+BQ13</f>
        <v>42850.501326440004</v>
      </c>
      <c r="BR7" s="90">
        <f t="shared" ref="BR7" si="105">+BR8+BR9+BR10+BR11+BR12+BR13</f>
        <v>60174.866999810001</v>
      </c>
      <c r="BS7" s="90">
        <f t="shared" ref="BS7" si="106">+BS8+BS9+BS10+BS11+BS12+BS13</f>
        <v>64137.085096910007</v>
      </c>
      <c r="BT7" s="90">
        <f t="shared" ref="BT7" si="107">+BT8+BT9+BT10+BT11+BT12+BT13</f>
        <v>57529.703656100013</v>
      </c>
      <c r="BU7" s="90">
        <f t="shared" ref="BU7" si="108">+BU8+BU9+BU10+BU11+BU12+BU13</f>
        <v>61806.394105399995</v>
      </c>
      <c r="BV7" s="90">
        <f t="shared" ref="BV7" si="109">+BV8+BV9+BV10+BV11+BV12+BV13</f>
        <v>73639.286144189973</v>
      </c>
      <c r="BW7" s="90">
        <f t="shared" ref="BW7" si="110">+BW8+BW9+BW10+BW11+BW12+BW13</f>
        <v>53867.721706490032</v>
      </c>
      <c r="BX7" s="90">
        <f t="shared" ref="BX7" si="111">+BX8+BX9+BX10+BX11+BX12+BX13</f>
        <v>54281.004361780004</v>
      </c>
      <c r="BY7" s="90">
        <f t="shared" ref="BY7" si="112">+BY8+BY9+BY10+BY11+BY12+BY13</f>
        <v>66189.580162590006</v>
      </c>
      <c r="BZ7" s="90">
        <f t="shared" ref="BZ7" si="113">+BZ8+BZ9+BZ10+BZ11+BZ12+BZ13</f>
        <v>60939.501173989942</v>
      </c>
      <c r="CA7" s="90">
        <f t="shared" ref="CA7" si="114">+CA8+CA9+CA10+CA11+CA12+CA13</f>
        <v>66577.280322930048</v>
      </c>
      <c r="CB7" s="90">
        <f>+'[1]Табела 3'!K7</f>
        <v>723389.64513581991</v>
      </c>
      <c r="CC7" s="90">
        <f>+CC8+CC9+CC10+CC11+CC12+CC13</f>
        <v>65768.845414469979</v>
      </c>
      <c r="CD7" s="90">
        <f t="shared" ref="CD7:CN7" si="115">+CD8+CD9+CD10+CD11+CD12+CD13</f>
        <v>51817.810834759999</v>
      </c>
      <c r="CE7" s="90">
        <f t="shared" si="115"/>
        <v>50676.629675380012</v>
      </c>
      <c r="CF7" s="90">
        <f t="shared" si="115"/>
        <v>64596.923114799989</v>
      </c>
      <c r="CG7" s="90">
        <f t="shared" si="115"/>
        <v>53434.938679960003</v>
      </c>
      <c r="CH7" s="90">
        <f t="shared" si="115"/>
        <v>80585.601308849989</v>
      </c>
      <c r="CI7" s="90">
        <f t="shared" si="115"/>
        <v>77641.70719330998</v>
      </c>
      <c r="CJ7" s="90">
        <f t="shared" si="115"/>
        <v>51608.066775439991</v>
      </c>
      <c r="CK7" s="90">
        <f t="shared" si="115"/>
        <v>64829.629190880019</v>
      </c>
      <c r="CL7" s="90">
        <f t="shared" si="115"/>
        <v>70153.994842960004</v>
      </c>
      <c r="CM7" s="90">
        <f t="shared" si="115"/>
        <v>63308.120377829968</v>
      </c>
      <c r="CN7" s="90">
        <f t="shared" si="115"/>
        <v>76535.824046480004</v>
      </c>
      <c r="CO7" s="91">
        <f>+'[1]Табела 3'!L7</f>
        <v>770958.09145512001</v>
      </c>
      <c r="CP7" s="92">
        <f>+'[2]Табела 3'!M7</f>
        <v>63915.15357484002</v>
      </c>
      <c r="CQ7" s="90">
        <f>+'[2]Табела 3'!N7</f>
        <v>57243.196216470002</v>
      </c>
      <c r="CR7" s="90">
        <f>+'[2]Табела 3'!O7</f>
        <v>52264.707727430003</v>
      </c>
      <c r="CS7" s="90">
        <f>+'[2]Табела 3'!P7</f>
        <v>65810.236478520004</v>
      </c>
      <c r="CT7" s="90">
        <f>+'[2]Табела 3'!Q7</f>
        <v>62421.216819239991</v>
      </c>
      <c r="CU7" s="90">
        <f>+'[2]Табела 3'!R7</f>
        <v>73568.204423209987</v>
      </c>
      <c r="CV7" s="90">
        <f>+'[2]Табела 3'!S7</f>
        <v>76587.40593333001</v>
      </c>
      <c r="CW7" s="90">
        <f>+'[2]Табела 3'!T7</f>
        <v>63772.54785598001</v>
      </c>
      <c r="CX7" s="90">
        <f>+'[2]Табела 3'!U7</f>
        <v>65370.359276919997</v>
      </c>
      <c r="CY7" s="90">
        <f>+'[2]Табела 3'!V7</f>
        <v>67638.596806230038</v>
      </c>
      <c r="CZ7" s="90">
        <f>+'[2]Табела 3'!W7</f>
        <v>72285.518152819976</v>
      </c>
      <c r="DA7" s="90">
        <f>+'[2]Табела 3'!X7</f>
        <v>76292.076258119982</v>
      </c>
      <c r="DB7" s="90">
        <f>+'[1]Табела 3'!M7</f>
        <v>797169.21952311008</v>
      </c>
      <c r="DC7" s="93">
        <f>+'[1]Табела 3'!N7</f>
        <v>72952.047605879969</v>
      </c>
      <c r="DD7" s="90">
        <f>+'[1]Табела 3'!O7</f>
        <v>58865.224647849995</v>
      </c>
      <c r="DE7" s="90">
        <f>+'[1]Табела 3'!P7</f>
        <v>62291.745113650002</v>
      </c>
      <c r="DF7" s="90">
        <f>+'[1]Табела 3'!Q7</f>
        <v>75943.905337140022</v>
      </c>
      <c r="DG7" s="90">
        <f>+'[1]Табела 3'!R7</f>
        <v>70594.83029795</v>
      </c>
      <c r="DH7" s="90">
        <f>+'[1]Табела 3'!S7</f>
        <v>85054.097480659999</v>
      </c>
      <c r="DI7" s="90">
        <f>+'[1]Табела 3'!T7</f>
        <v>95037.859517539997</v>
      </c>
      <c r="DJ7" s="90">
        <f>+'[1]Табела 3'!U7</f>
        <v>70447.348916959963</v>
      </c>
      <c r="DK7" s="90">
        <f>+'[1]Табела 3'!V7</f>
        <v>65326.606483960008</v>
      </c>
      <c r="DL7" s="90">
        <f>+'[1]Табела 3'!W7</f>
        <v>76887.856060759994</v>
      </c>
      <c r="DM7" s="90">
        <f>+'[1]Табела 3'!X7</f>
        <v>76888.475675439942</v>
      </c>
      <c r="DN7" s="90">
        <f>+'[1]Табела 3'!Y7</f>
        <v>77691.429121790003</v>
      </c>
      <c r="DO7" s="90">
        <f>+'[1]Табела 3'!Z7</f>
        <v>887981.42625957995</v>
      </c>
      <c r="DP7" s="93">
        <f>+'[1]Табела 3'!AA7</f>
        <v>77781.274073590015</v>
      </c>
      <c r="DQ7" s="90">
        <f>+'[1]Табела 3'!AB7</f>
        <v>65897.967445360002</v>
      </c>
      <c r="DR7" s="90">
        <f>+'[1]Табела 3'!AC7</f>
        <v>71235.656764810003</v>
      </c>
      <c r="DS7" s="90">
        <f>+'[1]Табела 3'!AD7</f>
        <v>79448.255470599994</v>
      </c>
      <c r="DT7" s="90">
        <f>+'[1]Табела 3'!AE7</f>
        <v>76955.609062820018</v>
      </c>
      <c r="DU7" s="90">
        <f>+'[1]Табела 3'!AF7</f>
        <v>99969.611714690007</v>
      </c>
      <c r="DV7" s="90">
        <f>+'[1]Табела 3'!AG7</f>
        <v>94747.818656718024</v>
      </c>
      <c r="DW7" s="90">
        <f>+'[1]Табела 3'!AH7</f>
        <v>73223.400608142008</v>
      </c>
      <c r="DX7" s="90">
        <f>+'[1]Табела 3'!AI7</f>
        <v>85529.799303930035</v>
      </c>
      <c r="DY7" s="90">
        <f>+'[1]Табела 3'!AJ7</f>
        <v>87483.097901949979</v>
      </c>
      <c r="DZ7" s="90">
        <f>+'[1]Табела 3'!AK7</f>
        <v>76622.134798489991</v>
      </c>
      <c r="EA7" s="90">
        <f>+'[1]Табела 3'!AL7</f>
        <v>80208.067152490039</v>
      </c>
      <c r="EB7" s="90">
        <f>+'[1]Табела 3'!AM7</f>
        <v>969102.69295359019</v>
      </c>
      <c r="EC7" s="90">
        <f>+'[1]Табела 3'!AN7</f>
        <v>77736.897923730008</v>
      </c>
      <c r="ED7" s="90">
        <f>+'[1]Табела 3'!AO7</f>
        <v>78982.706400809999</v>
      </c>
      <c r="EE7" s="90">
        <f>+'[1]Табела 3'!AP7</f>
        <v>75916.683463520021</v>
      </c>
      <c r="EF7" s="90">
        <f>+'[1]Табела 3'!AQ7</f>
        <v>79853.138756679997</v>
      </c>
      <c r="EG7" s="90">
        <f>+'[1]Табела 3'!AR7</f>
        <v>76317.505066440019</v>
      </c>
      <c r="EH7" s="90">
        <f>+'[1]Табела 3'!AS7</f>
        <v>99512.000018529987</v>
      </c>
      <c r="EI7" s="90">
        <f>+'[1]Табела 3'!AT7</f>
        <v>90837.066429399958</v>
      </c>
      <c r="EJ7" s="90">
        <f>+'[1]Табела 3'!AU7</f>
        <v>79000.790833960069</v>
      </c>
      <c r="EK7" s="90">
        <f>+'[1]Табела 3'!AV7</f>
        <v>92985.583219529974</v>
      </c>
      <c r="EL7" s="90">
        <f>+'[1]Табела 3'!AW7</f>
        <v>87705.277545160032</v>
      </c>
      <c r="EM7" s="90">
        <f>+'[1]Табела 3'!AX7</f>
        <v>82248.63678612998</v>
      </c>
      <c r="EN7" s="90">
        <f>+'[1]Табела 3'!AY7</f>
        <v>85783.191586369998</v>
      </c>
      <c r="EO7" s="91">
        <f>+'[1]Табела 3'!AZ7</f>
        <v>1006879.4780302601</v>
      </c>
      <c r="EP7" s="92">
        <f>+'[1]Табела 3'!BA7</f>
        <v>92739.295682200012</v>
      </c>
      <c r="EQ7" s="90">
        <f>+'[1]Табела 3'!BB7</f>
        <v>88261.347255090004</v>
      </c>
      <c r="ER7" s="90">
        <f>+'[1]Табела 3'!BC7</f>
        <v>78113.000104079998</v>
      </c>
      <c r="ES7" s="90">
        <f>+'[1]Табела 3'!BD7</f>
        <v>83821.697796980035</v>
      </c>
      <c r="ET7" s="90">
        <f>+'[1]Табела 3'!BE7</f>
        <v>87748.114311309997</v>
      </c>
      <c r="EU7" s="90">
        <f>+'[1]Табела 3'!BF7</f>
        <v>100997.99086620999</v>
      </c>
      <c r="EV7" s="90">
        <f>+'[1]Табела 3'!BG7</f>
        <v>110628.11490887</v>
      </c>
      <c r="EW7" s="90">
        <f>+'[1]Табела 3'!BH7</f>
        <v>80836.511452129984</v>
      </c>
      <c r="EX7" s="90">
        <f>+'[1]Табела 3'!BI7</f>
        <v>85673.485307420066</v>
      </c>
      <c r="EY7" s="90">
        <f>+'[1]Табела 3'!BJ7</f>
        <v>102498.17046844999</v>
      </c>
      <c r="EZ7" s="90">
        <f>+'[1]Табела 3'!BK7</f>
        <v>89525.345006180025</v>
      </c>
      <c r="FA7" s="91">
        <f>+'[1]Табела 3'!BL7</f>
        <v>102829.26747917999</v>
      </c>
      <c r="FB7" s="162">
        <f>+'[1]Табела 3'!BM7</f>
        <v>1103672.3406380999</v>
      </c>
      <c r="FC7" s="93">
        <f>+'[1]Табела 3'!BN7</f>
        <v>97035.995622820017</v>
      </c>
      <c r="FD7" s="90">
        <f>+'[1]Табела 3'!BO7</f>
        <v>83562.478557380033</v>
      </c>
      <c r="FE7" s="90">
        <f>+'[1]Табела 3'!BP7</f>
        <v>81358.29047380999</v>
      </c>
      <c r="FF7" s="90">
        <f>+'[1]Табела 3'!BQ7</f>
        <v>74645.971774570004</v>
      </c>
      <c r="FG7" s="90">
        <f>+'[1]Табела 3'!BR7</f>
        <v>68490.366770850029</v>
      </c>
      <c r="FH7" s="90">
        <f>+'[1]Табела 3'!BS7</f>
        <v>103897.60722536998</v>
      </c>
      <c r="FI7" s="90">
        <f>+'[1]Табела 3'!BT7</f>
        <v>117268.57812864</v>
      </c>
      <c r="FJ7" s="90">
        <f>+'[1]Табела 3'!BU7</f>
        <v>89700.679447679984</v>
      </c>
      <c r="FK7" s="90">
        <f>+'[1]Табела 3'!BV7</f>
        <v>88239.419157379991</v>
      </c>
      <c r="FL7" s="90">
        <f>+'[1]Табела 3'!BW7</f>
        <v>100630.44734507005</v>
      </c>
      <c r="FM7" s="90">
        <f>+'[1]Табела 3'!BX7</f>
        <v>91989.079688169979</v>
      </c>
      <c r="FN7" s="91">
        <f>+'[1]Табела 3'!BY7</f>
        <v>102207.42901258005</v>
      </c>
      <c r="FO7" s="152">
        <f>+'[1]Табела 3'!BZ7</f>
        <v>1099026.3432043202</v>
      </c>
      <c r="FP7" s="93">
        <f>+'[3]Табела 3'!CA7</f>
        <v>93780.065974460013</v>
      </c>
      <c r="FQ7" s="93">
        <f>+'[3]Табела 3'!CB7</f>
        <v>93298.385330769961</v>
      </c>
      <c r="FR7" s="93">
        <f>+'[3]Табела 3'!CC7</f>
        <v>89876.300767010063</v>
      </c>
      <c r="FS7" s="93">
        <f>+'[3]Табела 3'!CD7</f>
        <v>97988.856216409986</v>
      </c>
      <c r="FT7" s="93">
        <f>+'[3]Табела 3'!CE7</f>
        <v>92869.435665130048</v>
      </c>
      <c r="FU7" s="93">
        <f>+'[3]Табела 3'!CF7</f>
        <v>148989.15359568998</v>
      </c>
      <c r="FV7" s="93">
        <f>+'[3]Табела 3'!CG7</f>
        <v>133306.16164257994</v>
      </c>
      <c r="FW7" s="93">
        <f>+'[3]Табела 3'!CH7</f>
        <v>98503.298966819973</v>
      </c>
      <c r="FX7" s="93">
        <f>+'[3]Табела 3'!CI7</f>
        <v>0</v>
      </c>
      <c r="FY7" s="93">
        <f>+'[3]Табела 3'!CJ7</f>
        <v>0</v>
      </c>
      <c r="FZ7" s="93">
        <f>+'[3]Табела 3'!CK7</f>
        <v>0</v>
      </c>
      <c r="GA7" s="93">
        <f>+'[3]Табела 3'!CL7</f>
        <v>0</v>
      </c>
      <c r="GB7" s="152">
        <f t="shared" ref="GB7:GB47" si="116">SUM(FP7:GA7)</f>
        <v>848611.65815886995</v>
      </c>
    </row>
    <row r="8" spans="2:184" ht="16.149999999999999" customHeight="1" x14ac:dyDescent="0.2">
      <c r="B8" s="95" t="s">
        <v>1</v>
      </c>
      <c r="C8" s="96">
        <v>4922.2709999999997</v>
      </c>
      <c r="D8" s="96">
        <v>5432.3419999999996</v>
      </c>
      <c r="E8" s="96">
        <v>5534.1149999999998</v>
      </c>
      <c r="F8" s="96">
        <v>6340.7440496099971</v>
      </c>
      <c r="G8" s="96">
        <v>6166.4948620800033</v>
      </c>
      <c r="H8" s="96">
        <v>6435.8683349699968</v>
      </c>
      <c r="I8" s="96">
        <v>6563.2</v>
      </c>
      <c r="J8" s="96">
        <v>5876.3000000000029</v>
      </c>
      <c r="K8" s="96">
        <v>5947.2</v>
      </c>
      <c r="L8" s="96">
        <v>6367.8</v>
      </c>
      <c r="M8" s="96">
        <v>6764.6999999999962</v>
      </c>
      <c r="N8" s="96">
        <v>8344.3999999999869</v>
      </c>
      <c r="O8" s="96">
        <f>+'[1]Табела 3'!F8</f>
        <v>74695.391197049961</v>
      </c>
      <c r="P8" s="96">
        <v>5191.3057345900006</v>
      </c>
      <c r="Q8" s="96">
        <v>5408.7870336300011</v>
      </c>
      <c r="R8" s="96">
        <v>5795.9279572300002</v>
      </c>
      <c r="S8" s="96">
        <v>6081.8964937600012</v>
      </c>
      <c r="T8" s="96">
        <v>5661.8049724000002</v>
      </c>
      <c r="U8" s="96">
        <v>6333.3536847499963</v>
      </c>
      <c r="V8" s="96">
        <v>6544.6876665999989</v>
      </c>
      <c r="W8" s="96">
        <v>5613.8077310000026</v>
      </c>
      <c r="X8" s="96">
        <v>5898.6284140199969</v>
      </c>
      <c r="Y8" s="96">
        <v>5786.5873395400004</v>
      </c>
      <c r="Z8" s="96">
        <v>5639.8512349999992</v>
      </c>
      <c r="AA8" s="96">
        <v>7351.2853926700036</v>
      </c>
      <c r="AB8" s="96">
        <f>+'[1]Табела 3'!G8</f>
        <v>71307.952381229989</v>
      </c>
      <c r="AC8" s="96">
        <v>4992.5511731999986</v>
      </c>
      <c r="AD8" s="96">
        <v>5436.1499097499973</v>
      </c>
      <c r="AE8" s="96">
        <v>6171.87204526</v>
      </c>
      <c r="AF8" s="96">
        <v>6274.7328633300012</v>
      </c>
      <c r="AG8" s="96">
        <v>5830.0547045799967</v>
      </c>
      <c r="AH8" s="96">
        <v>6668.6071872100001</v>
      </c>
      <c r="AI8" s="96">
        <v>6615.3742505700029</v>
      </c>
      <c r="AJ8" s="96">
        <v>5960.7992160600006</v>
      </c>
      <c r="AK8" s="96">
        <v>6044.3918298699973</v>
      </c>
      <c r="AL8" s="96">
        <v>6038.8158628199935</v>
      </c>
      <c r="AM8" s="96">
        <v>6995.902436180003</v>
      </c>
      <c r="AN8" s="96">
        <v>8145.3198450599921</v>
      </c>
      <c r="AO8" s="96">
        <f>+'[1]Табела 3'!H8</f>
        <v>75174.571323889992</v>
      </c>
      <c r="AP8" s="96">
        <v>5091.5032426300013</v>
      </c>
      <c r="AQ8" s="96">
        <v>5849.2096784000014</v>
      </c>
      <c r="AR8" s="96">
        <v>6283.3051312400003</v>
      </c>
      <c r="AS8" s="96">
        <v>6824.4503680500002</v>
      </c>
      <c r="AT8" s="96">
        <v>6466.1181081199975</v>
      </c>
      <c r="AU8" s="96">
        <v>7536.8394134900009</v>
      </c>
      <c r="AV8" s="96">
        <v>6948.9764419100011</v>
      </c>
      <c r="AW8" s="96">
        <v>6893.4737794900002</v>
      </c>
      <c r="AX8" s="96">
        <v>6767.0071209399948</v>
      </c>
      <c r="AY8" s="96">
        <v>3188.5229530500046</v>
      </c>
      <c r="AZ8" s="96">
        <v>4222.643308939998</v>
      </c>
      <c r="BA8" s="96">
        <v>4212.6640976500021</v>
      </c>
      <c r="BB8" s="96">
        <f>+'[1]Табела 3'!I8</f>
        <v>70284.713643910014</v>
      </c>
      <c r="BC8" s="96">
        <v>2837.9636174400002</v>
      </c>
      <c r="BD8" s="96">
        <v>3063.8856989700002</v>
      </c>
      <c r="BE8" s="96">
        <v>3168.2973336200002</v>
      </c>
      <c r="BF8" s="96">
        <v>3420.1199963100003</v>
      </c>
      <c r="BG8" s="96">
        <v>3565.6541040400007</v>
      </c>
      <c r="BH8" s="96">
        <v>4234.2165000599998</v>
      </c>
      <c r="BI8" s="96">
        <v>3831.8980065499986</v>
      </c>
      <c r="BJ8" s="96">
        <v>3858.8890614499996</v>
      </c>
      <c r="BK8" s="96">
        <v>4584.6677394599992</v>
      </c>
      <c r="BL8" s="96">
        <v>4263.667987900003</v>
      </c>
      <c r="BM8" s="96">
        <v>5236.0300111299966</v>
      </c>
      <c r="BN8" s="96">
        <v>4367.1019885200049</v>
      </c>
      <c r="BO8" s="96">
        <f>+'[1]Табела 3'!J8</f>
        <v>46432.392045450004</v>
      </c>
      <c r="BP8" s="96">
        <v>3038.1123192200002</v>
      </c>
      <c r="BQ8" s="96">
        <v>3056.6770911200006</v>
      </c>
      <c r="BR8" s="96">
        <v>3211.7038012400003</v>
      </c>
      <c r="BS8" s="96">
        <v>3738.5007919100003</v>
      </c>
      <c r="BT8" s="96">
        <v>3765.8305584099994</v>
      </c>
      <c r="BU8" s="96">
        <v>3690.3750450700004</v>
      </c>
      <c r="BV8" s="96">
        <v>3624.8425811699994</v>
      </c>
      <c r="BW8" s="96">
        <v>3625.123555319999</v>
      </c>
      <c r="BX8" s="96">
        <v>3365.2944841300005</v>
      </c>
      <c r="BY8" s="96">
        <v>3410.0058517200009</v>
      </c>
      <c r="BZ8" s="96">
        <v>4415.7218727600011</v>
      </c>
      <c r="CA8" s="96">
        <v>4434.4139423100005</v>
      </c>
      <c r="CB8" s="96">
        <f>+'[1]Табела 3'!K8</f>
        <v>43376.601894380001</v>
      </c>
      <c r="CC8" s="96">
        <v>2597.5223950800014</v>
      </c>
      <c r="CD8" s="96">
        <v>3322.2835908199995</v>
      </c>
      <c r="CE8" s="96">
        <v>3226.3854018700004</v>
      </c>
      <c r="CF8" s="96">
        <v>3475.8813012200017</v>
      </c>
      <c r="CG8" s="96">
        <v>3203.6509681099992</v>
      </c>
      <c r="CH8" s="96">
        <v>3352.2978584399989</v>
      </c>
      <c r="CI8" s="96">
        <v>3847.8304036200029</v>
      </c>
      <c r="CJ8" s="96">
        <v>3812.2671919899967</v>
      </c>
      <c r="CK8" s="96">
        <v>3767.6484278800012</v>
      </c>
      <c r="CL8" s="96">
        <v>4262.2085329499978</v>
      </c>
      <c r="CM8" s="96">
        <v>4641.9325082900014</v>
      </c>
      <c r="CN8" s="96">
        <v>5310.6971372499975</v>
      </c>
      <c r="CO8" s="97">
        <f>+'[1]Табела 3'!L8</f>
        <v>44820.605717520004</v>
      </c>
      <c r="CP8" s="98">
        <f>+'[2]Табела 3'!M8</f>
        <v>3339.0446283799997</v>
      </c>
      <c r="CQ8" s="96">
        <f>+'[2]Табела 3'!N8</f>
        <v>2950.9819403300003</v>
      </c>
      <c r="CR8" s="96">
        <f>+'[2]Табела 3'!O8</f>
        <v>3195.7878614800002</v>
      </c>
      <c r="CS8" s="96">
        <f>+'[2]Табела 3'!P8</f>
        <v>3349.8769139800011</v>
      </c>
      <c r="CT8" s="96">
        <f>+'[2]Табела 3'!Q8</f>
        <v>3072.6056094299997</v>
      </c>
      <c r="CU8" s="96">
        <f>+'[2]Табела 3'!R8</f>
        <v>3697.1789375200015</v>
      </c>
      <c r="CV8" s="96">
        <f>+'[2]Табела 3'!S8</f>
        <v>4236.8951582799991</v>
      </c>
      <c r="CW8" s="96">
        <f>+'[2]Табела 3'!T8</f>
        <v>3830.2112914900013</v>
      </c>
      <c r="CX8" s="96">
        <f>+'[2]Табела 3'!U8</f>
        <v>3863.3749319000003</v>
      </c>
      <c r="CY8" s="96">
        <f>+'[2]Табела 3'!V8</f>
        <v>4084.4106774899979</v>
      </c>
      <c r="CZ8" s="96">
        <f>+'[2]Табела 3'!W8</f>
        <v>4376.8144734199977</v>
      </c>
      <c r="DA8" s="96">
        <f>+'[2]Табела 3'!X8</f>
        <v>4827.9884204999989</v>
      </c>
      <c r="DB8" s="96">
        <f>+'[1]Табела 3'!M8</f>
        <v>44825.170844199994</v>
      </c>
      <c r="DC8" s="99">
        <f>+'[1]Табела 3'!N8</f>
        <v>2866.7901420499998</v>
      </c>
      <c r="DD8" s="96">
        <f>+'[1]Табела 3'!O8</f>
        <v>3009.5785396799997</v>
      </c>
      <c r="DE8" s="96">
        <f>+'[1]Табела 3'!P8</f>
        <v>4015.7381184600004</v>
      </c>
      <c r="DF8" s="96">
        <f>+'[1]Табела 3'!Q8</f>
        <v>3659.6879587399994</v>
      </c>
      <c r="DG8" s="96">
        <f>+'[1]Табела 3'!R8</f>
        <v>3242.9792491899993</v>
      </c>
      <c r="DH8" s="96">
        <f>+'[1]Табела 3'!S8</f>
        <v>4037.5048310300008</v>
      </c>
      <c r="DI8" s="96">
        <f>+'[1]Табела 3'!T8</f>
        <v>5069.5429678499968</v>
      </c>
      <c r="DJ8" s="96">
        <f>+'[1]Табела 3'!U8</f>
        <v>4392.4483319900019</v>
      </c>
      <c r="DK8" s="96">
        <f>+'[1]Табела 3'!V8</f>
        <v>4423.2331333500006</v>
      </c>
      <c r="DL8" s="96">
        <f>+'[1]Табела 3'!W8</f>
        <v>3818.2601272900001</v>
      </c>
      <c r="DM8" s="96">
        <f>+'[1]Табела 3'!X8</f>
        <v>4273.9996587800006</v>
      </c>
      <c r="DN8" s="96">
        <f>+'[1]Табела 3'!Y8</f>
        <v>4865.6052584300023</v>
      </c>
      <c r="DO8" s="96">
        <f>+'[1]Табела 3'!Z8</f>
        <v>47675.368316840002</v>
      </c>
      <c r="DP8" s="99">
        <f>+'[1]Табела 3'!AA8</f>
        <v>3547.6620696500004</v>
      </c>
      <c r="DQ8" s="96">
        <f>+'[1]Табела 3'!AB8</f>
        <v>3678.9842720099996</v>
      </c>
      <c r="DR8" s="96">
        <f>+'[1]Табела 3'!AC8</f>
        <v>4230.1949573699994</v>
      </c>
      <c r="DS8" s="96">
        <f>+'[1]Табела 3'!AD8</f>
        <v>4055.4666820500001</v>
      </c>
      <c r="DT8" s="96">
        <f>+'[1]Табела 3'!AE8</f>
        <v>4022.3654640999989</v>
      </c>
      <c r="DU8" s="96">
        <f>+'[1]Табела 3'!AF8</f>
        <v>5476.6266461700015</v>
      </c>
      <c r="DV8" s="96">
        <f>+'[1]Табела 3'!AG8</f>
        <v>5599.5594721000025</v>
      </c>
      <c r="DW8" s="96">
        <f>+'[1]Табела 3'!AH8</f>
        <v>4927.4212423999979</v>
      </c>
      <c r="DX8" s="96">
        <f>+'[1]Табела 3'!AI8</f>
        <v>4941.7319730799973</v>
      </c>
      <c r="DY8" s="96">
        <f>+'[1]Табела 3'!AJ8</f>
        <v>4770.4454807800048</v>
      </c>
      <c r="DZ8" s="96">
        <f>+'[1]Табела 3'!AK8</f>
        <v>4785.2909961799996</v>
      </c>
      <c r="EA8" s="96">
        <f>+'[1]Табела 3'!AL8</f>
        <v>5525.3021910900015</v>
      </c>
      <c r="EB8" s="96">
        <f>+'[1]Табела 3'!AM8</f>
        <v>55561.051446980011</v>
      </c>
      <c r="EC8" s="96">
        <f>+'[1]Табела 3'!AN8</f>
        <v>3879.8599033600003</v>
      </c>
      <c r="ED8" s="96">
        <f>+'[1]Табела 3'!AO8</f>
        <v>3893.60091083</v>
      </c>
      <c r="EE8" s="96">
        <f>+'[1]Табела 3'!AP8</f>
        <v>4227.2144930200002</v>
      </c>
      <c r="EF8" s="96">
        <f>+'[1]Табела 3'!AQ8</f>
        <v>4384.5105530400006</v>
      </c>
      <c r="EG8" s="96">
        <f>+'[1]Табела 3'!AR8</f>
        <v>4211.2999624400009</v>
      </c>
      <c r="EH8" s="96">
        <f>+'[1]Табела 3'!AS8</f>
        <v>5495.6000355499982</v>
      </c>
      <c r="EI8" s="96">
        <f>+'[1]Табела 3'!AT8</f>
        <v>6030.1346739300016</v>
      </c>
      <c r="EJ8" s="96">
        <f>+'[1]Табела 3'!AU8</f>
        <v>5580.0778653899988</v>
      </c>
      <c r="EK8" s="96">
        <f>+'[1]Табела 3'!AV8</f>
        <v>5005.1180901399994</v>
      </c>
      <c r="EL8" s="96">
        <f>+'[1]Табела 3'!AW8</f>
        <v>5306.5293266099998</v>
      </c>
      <c r="EM8" s="96">
        <f>+'[1]Табела 3'!AX8</f>
        <v>4970.3354699099991</v>
      </c>
      <c r="EN8" s="96">
        <f>+'[1]Табела 3'!AY8</f>
        <v>6219.2395581999963</v>
      </c>
      <c r="EO8" s="97">
        <f>+'[1]Табела 3'!AZ8</f>
        <v>59203.520842419995</v>
      </c>
      <c r="EP8" s="98">
        <f>+'[1]Табела 3'!BA8</f>
        <v>6208.9027916200012</v>
      </c>
      <c r="EQ8" s="96">
        <f>+'[1]Табела 3'!BB8</f>
        <v>4269.355376999999</v>
      </c>
      <c r="ER8" s="96">
        <f>+'[1]Табела 3'!BC8</f>
        <v>4698.1758342700005</v>
      </c>
      <c r="ES8" s="96">
        <f>+'[1]Табела 3'!BD8</f>
        <v>5715.2213925400001</v>
      </c>
      <c r="ET8" s="96">
        <f>+'[1]Табела 3'!BE8</f>
        <v>4926.8250881700005</v>
      </c>
      <c r="EU8" s="96">
        <f>+'[1]Табела 3'!BF8</f>
        <v>6002.8999996699986</v>
      </c>
      <c r="EV8" s="96">
        <f>+'[1]Табела 3'!BG8</f>
        <v>6499.1699238599977</v>
      </c>
      <c r="EW8" s="96">
        <f>+'[1]Табела 3'!BH8</f>
        <v>5666.4495595000053</v>
      </c>
      <c r="EX8" s="96">
        <f>+'[1]Табела 3'!BI8</f>
        <v>5806.2729899299975</v>
      </c>
      <c r="EY8" s="96">
        <f>+'[1]Табела 3'!BJ8</f>
        <v>6535.552662930002</v>
      </c>
      <c r="EZ8" s="96">
        <f>+'[1]Табела 3'!BK8</f>
        <v>5568.7783376900015</v>
      </c>
      <c r="FA8" s="97">
        <f>+'[1]Табела 3'!BL8</f>
        <v>7156.2329899000033</v>
      </c>
      <c r="FB8" s="163">
        <f>+'[1]Табела 3'!BM8</f>
        <v>69053.83694708001</v>
      </c>
      <c r="FC8" s="99">
        <f>+'[1]Табела 3'!BN8</f>
        <v>4640.2329234499994</v>
      </c>
      <c r="FD8" s="96">
        <f>+'[1]Табела 3'!BO8</f>
        <v>5018.9683826100008</v>
      </c>
      <c r="FE8" s="96">
        <f>+'[1]Табела 3'!BP8</f>
        <v>5328.414992699998</v>
      </c>
      <c r="FF8" s="96">
        <f>+'[1]Табела 3'!BQ8</f>
        <v>4117.0227343499992</v>
      </c>
      <c r="FG8" s="96">
        <f>+'[1]Табела 3'!BR8</f>
        <v>3601.8609983800011</v>
      </c>
      <c r="FH8" s="96">
        <f>+'[1]Табела 3'!BS8</f>
        <v>9752.7992613099996</v>
      </c>
      <c r="FI8" s="96">
        <f>+'[1]Табела 3'!BT8</f>
        <v>6698.6040458500011</v>
      </c>
      <c r="FJ8" s="96">
        <f>+'[1]Табела 3'!BU8</f>
        <v>4965.271458940002</v>
      </c>
      <c r="FK8" s="96">
        <f>+'[1]Табела 3'!BV8</f>
        <v>4502.0248020499976</v>
      </c>
      <c r="FL8" s="96">
        <f>+'[1]Табела 3'!BW8</f>
        <v>5151.2907194499967</v>
      </c>
      <c r="FM8" s="96">
        <f>+'[1]Табела 3'!BX8</f>
        <v>5042.746875830001</v>
      </c>
      <c r="FN8" s="97">
        <f>+'[1]Табела 3'!BY8</f>
        <v>7074.1413719799975</v>
      </c>
      <c r="FO8" s="153">
        <f>+'[1]Табела 3'!BZ8</f>
        <v>65893.378566900006</v>
      </c>
      <c r="FP8" s="99">
        <f>+'[3]Табела 3'!CA8</f>
        <v>5487.1618293099991</v>
      </c>
      <c r="FQ8" s="99">
        <f>+'[3]Табела 3'!CB8</f>
        <v>5484.2682991499996</v>
      </c>
      <c r="FR8" s="99">
        <f>+'[3]Табела 3'!CC8</f>
        <v>5731.2341884099997</v>
      </c>
      <c r="FS8" s="99">
        <f>+'[3]Табела 3'!CD8</f>
        <v>6092.6604418599991</v>
      </c>
      <c r="FT8" s="99">
        <f>+'[3]Табела 3'!CE8</f>
        <v>6482.1850305500011</v>
      </c>
      <c r="FU8" s="99">
        <f>+'[3]Табела 3'!CF8</f>
        <v>13596.057546859996</v>
      </c>
      <c r="FV8" s="99">
        <f>+'[3]Табела 3'!CG8</f>
        <v>7711.7966476200008</v>
      </c>
      <c r="FW8" s="99">
        <f>+'[3]Табела 3'!CH8</f>
        <v>5551.0208140999957</v>
      </c>
      <c r="FX8" s="99">
        <f>+'[3]Табела 3'!CI8</f>
        <v>0</v>
      </c>
      <c r="FY8" s="99">
        <f>+'[3]Табела 3'!CJ8</f>
        <v>0</v>
      </c>
      <c r="FZ8" s="99">
        <f>+'[3]Табела 3'!CK8</f>
        <v>0</v>
      </c>
      <c r="GA8" s="99">
        <f>+'[3]Табела 3'!CL8</f>
        <v>0</v>
      </c>
      <c r="GB8" s="153">
        <f t="shared" si="116"/>
        <v>56136.384797859995</v>
      </c>
    </row>
    <row r="9" spans="2:184" ht="16.149999999999999" customHeight="1" x14ac:dyDescent="0.2">
      <c r="B9" s="95" t="s">
        <v>66</v>
      </c>
      <c r="C9" s="96">
        <v>2079.154</v>
      </c>
      <c r="D9" s="96">
        <v>2379.8429999999998</v>
      </c>
      <c r="E9" s="96">
        <v>8997.1919999999991</v>
      </c>
      <c r="F9" s="96">
        <v>2350.510148949998</v>
      </c>
      <c r="G9" s="96">
        <v>2233.4894296400012</v>
      </c>
      <c r="H9" s="96">
        <v>2593.7621252300019</v>
      </c>
      <c r="I9" s="96">
        <v>2336.3000000000002</v>
      </c>
      <c r="J9" s="96">
        <v>2050.199999999998</v>
      </c>
      <c r="K9" s="96">
        <v>2303.8000000000002</v>
      </c>
      <c r="L9" s="96">
        <v>2649.3999999999951</v>
      </c>
      <c r="M9" s="96">
        <v>2050.3999999999955</v>
      </c>
      <c r="N9" s="96">
        <v>2943.9999999999941</v>
      </c>
      <c r="O9" s="96">
        <f>+'[1]Табела 3'!F9</f>
        <v>34968.050703819987</v>
      </c>
      <c r="P9" s="96">
        <v>2044.2833792599999</v>
      </c>
      <c r="Q9" s="96">
        <v>2325.8254797499994</v>
      </c>
      <c r="R9" s="96">
        <v>7781.9394722599991</v>
      </c>
      <c r="S9" s="96">
        <v>2070.5200856400015</v>
      </c>
      <c r="T9" s="96">
        <v>1648.2424650599987</v>
      </c>
      <c r="U9" s="96">
        <v>1851.930863029999</v>
      </c>
      <c r="V9" s="96">
        <v>1786.0547176600012</v>
      </c>
      <c r="W9" s="96">
        <v>1703.4449619999998</v>
      </c>
      <c r="X9" s="96">
        <v>1987.1001380899997</v>
      </c>
      <c r="Y9" s="96">
        <v>2205.5788086999996</v>
      </c>
      <c r="Z9" s="96">
        <v>1875.5547273899972</v>
      </c>
      <c r="AA9" s="96">
        <v>2214.3146758100083</v>
      </c>
      <c r="AB9" s="96">
        <f>+'[1]Табела 3'!G9</f>
        <v>29494.848349990014</v>
      </c>
      <c r="AC9" s="96">
        <v>1903.6541401700001</v>
      </c>
      <c r="AD9" s="96">
        <v>2985.5396342200006</v>
      </c>
      <c r="AE9" s="96">
        <v>5797.923224449999</v>
      </c>
      <c r="AF9" s="96">
        <v>1964.112681690003</v>
      </c>
      <c r="AG9" s="96">
        <v>1771.6056177599971</v>
      </c>
      <c r="AH9" s="96">
        <v>2260.4079132099996</v>
      </c>
      <c r="AI9" s="96">
        <v>2036.7923769499992</v>
      </c>
      <c r="AJ9" s="96">
        <v>1788.6631962700003</v>
      </c>
      <c r="AK9" s="96">
        <v>2187.2968159100028</v>
      </c>
      <c r="AL9" s="96">
        <v>2311.571077439999</v>
      </c>
      <c r="AM9" s="96">
        <v>2271.5910421299982</v>
      </c>
      <c r="AN9" s="96">
        <v>2612.7284172799991</v>
      </c>
      <c r="AO9" s="96">
        <f>+'[1]Табела 3'!H9</f>
        <v>29891.886137479996</v>
      </c>
      <c r="AP9" s="96">
        <v>1968.4409078899998</v>
      </c>
      <c r="AQ9" s="96">
        <v>2736.5436633600002</v>
      </c>
      <c r="AR9" s="96">
        <v>8132.7649311999985</v>
      </c>
      <c r="AS9" s="96">
        <v>2106.8832308200026</v>
      </c>
      <c r="AT9" s="96">
        <v>2199.6197129499978</v>
      </c>
      <c r="AU9" s="96">
        <v>2554.2017707699997</v>
      </c>
      <c r="AV9" s="96">
        <v>2453.8056629400016</v>
      </c>
      <c r="AW9" s="96">
        <v>2152.0160294000025</v>
      </c>
      <c r="AX9" s="96">
        <v>2385.8549622899973</v>
      </c>
      <c r="AY9" s="96">
        <v>2280.9088291800012</v>
      </c>
      <c r="AZ9" s="96">
        <v>2361.226694190002</v>
      </c>
      <c r="BA9" s="96">
        <v>2876.1923826999978</v>
      </c>
      <c r="BB9" s="96">
        <f>+'[1]Табела 3'!I9</f>
        <v>34208.458777690001</v>
      </c>
      <c r="BC9" s="96">
        <v>2521.8164404199997</v>
      </c>
      <c r="BD9" s="96">
        <v>2729.5856994100009</v>
      </c>
      <c r="BE9" s="96">
        <v>15264.96077612</v>
      </c>
      <c r="BF9" s="96">
        <v>3823.0379762699968</v>
      </c>
      <c r="BG9" s="96">
        <v>2559.4039984400006</v>
      </c>
      <c r="BH9" s="96">
        <v>3187.8740083799994</v>
      </c>
      <c r="BI9" s="96">
        <v>2959.856004980003</v>
      </c>
      <c r="BJ9" s="96">
        <v>3393.7111964199989</v>
      </c>
      <c r="BK9" s="96">
        <v>2850.9922221899997</v>
      </c>
      <c r="BL9" s="96">
        <v>3293.0806265699998</v>
      </c>
      <c r="BM9" s="96">
        <v>2880.5097339400027</v>
      </c>
      <c r="BN9" s="96">
        <v>3337.9803357700034</v>
      </c>
      <c r="BO9" s="96">
        <f>+'[1]Табела 3'!J9</f>
        <v>48802.809018910004</v>
      </c>
      <c r="BP9" s="96">
        <v>2975.7219597899993</v>
      </c>
      <c r="BQ9" s="96">
        <v>4160.0577793499997</v>
      </c>
      <c r="BR9" s="96">
        <v>9029.2871556299997</v>
      </c>
      <c r="BS9" s="96">
        <v>2102.7014528899977</v>
      </c>
      <c r="BT9" s="96">
        <v>3082.2059241200022</v>
      </c>
      <c r="BU9" s="96">
        <v>4226.0187332800006</v>
      </c>
      <c r="BV9" s="96">
        <v>4893.2079160199983</v>
      </c>
      <c r="BW9" s="96">
        <v>4422.0137334399997</v>
      </c>
      <c r="BX9" s="96">
        <v>4363.9076465400012</v>
      </c>
      <c r="BY9" s="96">
        <v>4702.9870868599965</v>
      </c>
      <c r="BZ9" s="96">
        <v>4203.4015798900027</v>
      </c>
      <c r="CA9" s="96">
        <v>5052.4643907799991</v>
      </c>
      <c r="CB9" s="96">
        <f>+'[1]Табела 3'!K9</f>
        <v>53213.975358589989</v>
      </c>
      <c r="CC9" s="96">
        <v>4027.7243950399993</v>
      </c>
      <c r="CD9" s="96">
        <v>4325.8798614800007</v>
      </c>
      <c r="CE9" s="96">
        <v>5379.0441379100012</v>
      </c>
      <c r="CF9" s="96">
        <v>4976.760869849998</v>
      </c>
      <c r="CG9" s="96">
        <v>5063.8963114099997</v>
      </c>
      <c r="CH9" s="96">
        <v>16021.000491969999</v>
      </c>
      <c r="CI9" s="96">
        <v>5440.4320898499982</v>
      </c>
      <c r="CJ9" s="96">
        <v>3108.0231164400029</v>
      </c>
      <c r="CK9" s="96">
        <v>3981.5744096700041</v>
      </c>
      <c r="CL9" s="96">
        <v>4362.8313800899959</v>
      </c>
      <c r="CM9" s="96">
        <v>2851.0788226400009</v>
      </c>
      <c r="CN9" s="96">
        <v>4252.3982174099992</v>
      </c>
      <c r="CO9" s="97">
        <f>+'[1]Табела 3'!L9</f>
        <v>63790.644103760009</v>
      </c>
      <c r="CP9" s="98">
        <f>+'[2]Табела 3'!M9</f>
        <v>3331.37594021</v>
      </c>
      <c r="CQ9" s="96">
        <f>+'[2]Табела 3'!N9</f>
        <v>3600.9085447199991</v>
      </c>
      <c r="CR9" s="96">
        <f>+'[2]Табела 3'!O9</f>
        <v>4666.8466588999991</v>
      </c>
      <c r="CS9" s="96">
        <f>+'[2]Табела 3'!P9</f>
        <v>5061.7806424</v>
      </c>
      <c r="CT9" s="96">
        <f>+'[2]Табела 3'!Q9</f>
        <v>6598.1341588999985</v>
      </c>
      <c r="CU9" s="96">
        <f>+'[2]Табела 3'!R9</f>
        <v>11882.229090860001</v>
      </c>
      <c r="CV9" s="96">
        <f>+'[2]Табела 3'!S9</f>
        <v>3869.9549442000016</v>
      </c>
      <c r="CW9" s="96">
        <f>+'[2]Табела 3'!T9</f>
        <v>3427.6365353499987</v>
      </c>
      <c r="CX9" s="96">
        <f>+'[2]Табела 3'!U9</f>
        <v>3375.5555856499973</v>
      </c>
      <c r="CY9" s="96">
        <f>+'[2]Табела 3'!V9</f>
        <v>3139.2890830600036</v>
      </c>
      <c r="CZ9" s="96">
        <f>+'[2]Табела 3'!W9</f>
        <v>3428.3148295200031</v>
      </c>
      <c r="DA9" s="96">
        <f>+'[2]Табела 3'!X9</f>
        <v>4578.653285739997</v>
      </c>
      <c r="DB9" s="96">
        <f>+'[1]Табела 3'!M9</f>
        <v>56960.67929950999</v>
      </c>
      <c r="DC9" s="99">
        <f>+'[1]Табела 3'!N9</f>
        <v>3230.5275065099991</v>
      </c>
      <c r="DD9" s="96">
        <f>+'[1]Табела 3'!O9</f>
        <v>4078.4982744900003</v>
      </c>
      <c r="DE9" s="96">
        <f>+'[1]Табела 3'!P9</f>
        <v>4922.8639152599999</v>
      </c>
      <c r="DF9" s="96">
        <f>+'[1]Табела 3'!Q9</f>
        <v>5269.719405689998</v>
      </c>
      <c r="DG9" s="96">
        <f>+'[1]Табела 3'!R9</f>
        <v>5378.4548820699983</v>
      </c>
      <c r="DH9" s="96">
        <f>+'[1]Табела 3'!S9</f>
        <v>18171.145359460003</v>
      </c>
      <c r="DI9" s="96">
        <f>+'[1]Табела 3'!T9</f>
        <v>5835.8957218000041</v>
      </c>
      <c r="DJ9" s="96">
        <f>+'[1]Табела 3'!U9</f>
        <v>5176.4272393999981</v>
      </c>
      <c r="DK9" s="96">
        <f>+'[1]Табела 3'!V9</f>
        <v>5652.9747974400007</v>
      </c>
      <c r="DL9" s="96">
        <f>+'[1]Табела 3'!W9</f>
        <v>6056.7421968599947</v>
      </c>
      <c r="DM9" s="96">
        <f>+'[1]Табела 3'!X9</f>
        <v>4846.6014791499965</v>
      </c>
      <c r="DN9" s="96">
        <f>+'[1]Табела 3'!Y9</f>
        <v>5619.3111919300045</v>
      </c>
      <c r="DO9" s="96">
        <f>+'[1]Табела 3'!Z9</f>
        <v>74239.161970059999</v>
      </c>
      <c r="DP9" s="99">
        <f>+'[1]Табела 3'!AA9</f>
        <v>4789.8661330600007</v>
      </c>
      <c r="DQ9" s="96">
        <f>+'[1]Табела 3'!AB9</f>
        <v>5008.8816428500013</v>
      </c>
      <c r="DR9" s="96">
        <f>+'[1]Табела 3'!AC9</f>
        <v>7571.5446710400001</v>
      </c>
      <c r="DS9" s="96">
        <f>+'[1]Табела 3'!AD9</f>
        <v>5672.9204363900017</v>
      </c>
      <c r="DT9" s="96">
        <f>+'[1]Табела 3'!AE9</f>
        <v>6158.5243389100042</v>
      </c>
      <c r="DU9" s="96">
        <f>+'[1]Табела 3'!AF9</f>
        <v>33672.456564939988</v>
      </c>
      <c r="DV9" s="96">
        <f>+'[1]Табела 3'!AG9</f>
        <v>7850.085155450005</v>
      </c>
      <c r="DW9" s="96">
        <f>+'[1]Табела 3'!AH9</f>
        <v>5950.224523140002</v>
      </c>
      <c r="DX9" s="96">
        <f>+'[1]Табела 3'!AI9</f>
        <v>6001.9669860699851</v>
      </c>
      <c r="DY9" s="96">
        <f>+'[1]Табела 3'!AJ9</f>
        <v>6542.557756139995</v>
      </c>
      <c r="DZ9" s="96">
        <f>+'[1]Табела 3'!AK9</f>
        <v>6355.0622343000123</v>
      </c>
      <c r="EA9" s="96">
        <f>+'[1]Табела 3'!AL9</f>
        <v>7745.1998616200071</v>
      </c>
      <c r="EB9" s="96">
        <f>+'[1]Табела 3'!AM9</f>
        <v>103319.29030391001</v>
      </c>
      <c r="EC9" s="96">
        <f>+'[1]Табела 3'!AN9</f>
        <v>6064.6123360799993</v>
      </c>
      <c r="ED9" s="96">
        <f>+'[1]Табела 3'!AO9</f>
        <v>6842.7736649300005</v>
      </c>
      <c r="EE9" s="96">
        <f>+'[1]Табела 3'!AP9</f>
        <v>8072.6473430199976</v>
      </c>
      <c r="EF9" s="96">
        <f>+'[1]Табела 3'!AQ9</f>
        <v>7689.789045759996</v>
      </c>
      <c r="EG9" s="96">
        <f>+'[1]Табела 3'!AR9</f>
        <v>8218.3827342400054</v>
      </c>
      <c r="EH9" s="96">
        <f>+'[1]Табела 3'!AS9</f>
        <v>24207.000006969993</v>
      </c>
      <c r="EI9" s="96">
        <f>+'[1]Табела 3'!AT9</f>
        <v>8682.9948690000037</v>
      </c>
      <c r="EJ9" s="96">
        <f>+'[1]Табела 3'!AU9</f>
        <v>5983.3722058399962</v>
      </c>
      <c r="EK9" s="96">
        <f>+'[1]Табела 3'!AV9</f>
        <v>6220.2803662199922</v>
      </c>
      <c r="EL9" s="96">
        <f>+'[1]Табела 3'!AW9</f>
        <v>6386.448752440012</v>
      </c>
      <c r="EM9" s="96">
        <f>+'[1]Табела 3'!AX9</f>
        <v>6472.6057469500065</v>
      </c>
      <c r="EN9" s="96">
        <f>+'[1]Табела 3'!AY9</f>
        <v>7371.0973797100069</v>
      </c>
      <c r="EO9" s="97">
        <f>+'[1]Табела 3'!AZ9</f>
        <v>102212.00445116001</v>
      </c>
      <c r="EP9" s="98">
        <f>+'[1]Табела 3'!BA9</f>
        <v>6292.6063683399989</v>
      </c>
      <c r="EQ9" s="96">
        <f>+'[1]Табела 3'!BB9</f>
        <v>7089.1468490499992</v>
      </c>
      <c r="ER9" s="96">
        <f>+'[1]Табела 3'!BC9</f>
        <v>17756.176595380002</v>
      </c>
      <c r="ES9" s="96">
        <f>+'[1]Табела 3'!BD9</f>
        <v>9052.8232095100011</v>
      </c>
      <c r="ET9" s="96">
        <f>+'[1]Табела 3'!BE9</f>
        <v>7866.2241916500006</v>
      </c>
      <c r="EU9" s="96">
        <f>+'[1]Табела 3'!BF9</f>
        <v>21988.500000110005</v>
      </c>
      <c r="EV9" s="96">
        <f>+'[1]Табела 3'!BG9</f>
        <v>11335.516796910006</v>
      </c>
      <c r="EW9" s="96">
        <f>+'[1]Табела 3'!BH9</f>
        <v>6610.0684974399992</v>
      </c>
      <c r="EX9" s="96">
        <f>+'[1]Табела 3'!BI9</f>
        <v>6268.6002821100055</v>
      </c>
      <c r="EY9" s="96">
        <f>+'[1]Табела 3'!BJ9</f>
        <v>7673.1148341699973</v>
      </c>
      <c r="EZ9" s="96">
        <f>+'[1]Табела 3'!BK9</f>
        <v>6623.038297850012</v>
      </c>
      <c r="FA9" s="97">
        <f>+'[1]Табела 3'!BL9</f>
        <v>7425.6652711799879</v>
      </c>
      <c r="FB9" s="163">
        <f>+'[1]Табела 3'!BM9</f>
        <v>115981.4811937</v>
      </c>
      <c r="FC9" s="99">
        <f>+'[1]Табела 3'!BN9</f>
        <v>5773.3749602199996</v>
      </c>
      <c r="FD9" s="96">
        <f>+'[1]Табела 3'!BO9</f>
        <v>8142.1123350700009</v>
      </c>
      <c r="FE9" s="96">
        <f>+'[1]Табела 3'!BP9</f>
        <v>8104.7752515199991</v>
      </c>
      <c r="FF9" s="96">
        <f>+'[1]Табела 3'!BQ9</f>
        <v>5307.5762734899999</v>
      </c>
      <c r="FG9" s="96">
        <f>+'[1]Табела 3'!BR9</f>
        <v>4855.9555448100054</v>
      </c>
      <c r="FH9" s="96">
        <f>+'[1]Табела 3'!BS9</f>
        <v>11825.628487739999</v>
      </c>
      <c r="FI9" s="96">
        <f>+'[1]Табела 3'!BT9</f>
        <v>16182.148129930005</v>
      </c>
      <c r="FJ9" s="96">
        <f>+'[1]Табела 3'!BU9</f>
        <v>18851.631304030005</v>
      </c>
      <c r="FK9" s="96">
        <f>+'[1]Табела 3'!BV9</f>
        <v>9364.221107779993</v>
      </c>
      <c r="FL9" s="96">
        <f>+'[1]Табела 3'!BW9</f>
        <v>8278.2983935899956</v>
      </c>
      <c r="FM9" s="96">
        <f>+'[1]Табела 3'!BX9</f>
        <v>8130.5258118300035</v>
      </c>
      <c r="FN9" s="97">
        <f>+'[1]Табела 3'!BY9</f>
        <v>8412.1917266099917</v>
      </c>
      <c r="FO9" s="153">
        <f>+'[1]Табела 3'!BZ9</f>
        <v>113228.43932661999</v>
      </c>
      <c r="FP9" s="99">
        <f>+'[3]Табела 3'!CA9</f>
        <v>7061.4517844400007</v>
      </c>
      <c r="FQ9" s="99">
        <f>+'[3]Табела 3'!CB9</f>
        <v>8931.5130280000012</v>
      </c>
      <c r="FR9" s="99">
        <f>+'[3]Табела 3'!CC9</f>
        <v>10187.08189738</v>
      </c>
      <c r="FS9" s="99">
        <f>+'[3]Табела 3'!CD9</f>
        <v>9786.753345840003</v>
      </c>
      <c r="FT9" s="99">
        <f>+'[3]Табела 3'!CE9</f>
        <v>9589.1478966399991</v>
      </c>
      <c r="FU9" s="99">
        <f>+'[3]Табела 3'!CF9</f>
        <v>37584.297596809993</v>
      </c>
      <c r="FV9" s="99">
        <f>+'[3]Табела 3'!CG9</f>
        <v>14420.777029479985</v>
      </c>
      <c r="FW9" s="99">
        <f>+'[3]Табела 3'!CH9</f>
        <v>8195.6787091900133</v>
      </c>
      <c r="FX9" s="99">
        <f>+'[3]Табела 3'!CI9</f>
        <v>0</v>
      </c>
      <c r="FY9" s="99">
        <f>+'[3]Табела 3'!CJ9</f>
        <v>0</v>
      </c>
      <c r="FZ9" s="99">
        <f>+'[3]Табела 3'!CK9</f>
        <v>0</v>
      </c>
      <c r="GA9" s="99">
        <f>+'[3]Табела 3'!CL9</f>
        <v>0</v>
      </c>
      <c r="GB9" s="153">
        <f t="shared" si="116"/>
        <v>105756.70128778</v>
      </c>
    </row>
    <row r="10" spans="2:184" ht="16.149999999999999" customHeight="1" x14ac:dyDescent="0.2">
      <c r="B10" s="95" t="s">
        <v>3</v>
      </c>
      <c r="C10" s="96">
        <v>28151.12038724</v>
      </c>
      <c r="D10" s="96">
        <v>22437.991407879999</v>
      </c>
      <c r="E10" s="96">
        <v>22582.084999999999</v>
      </c>
      <c r="F10" s="96">
        <v>27810.899999999998</v>
      </c>
      <c r="G10" s="96">
        <v>24211.13360121</v>
      </c>
      <c r="H10" s="96">
        <v>24952.661781499999</v>
      </c>
      <c r="I10" s="96">
        <v>31157.561863380011</v>
      </c>
      <c r="J10" s="96">
        <v>19030.080547070011</v>
      </c>
      <c r="K10" s="96">
        <v>23657.000000000015</v>
      </c>
      <c r="L10" s="96">
        <v>27820.6</v>
      </c>
      <c r="M10" s="96">
        <v>23377.299999999967</v>
      </c>
      <c r="N10" s="96">
        <v>26500.90000000002</v>
      </c>
      <c r="O10" s="96">
        <f>+'[1]Табела 3'!F10</f>
        <v>301689.33458828001</v>
      </c>
      <c r="P10" s="96">
        <v>25021.367272280004</v>
      </c>
      <c r="Q10" s="96">
        <v>19334.751202929983</v>
      </c>
      <c r="R10" s="96">
        <v>25090.388097499999</v>
      </c>
      <c r="S10" s="96">
        <v>22508.245935899995</v>
      </c>
      <c r="T10" s="96">
        <v>21843.087137119994</v>
      </c>
      <c r="U10" s="96">
        <v>23515.252726919993</v>
      </c>
      <c r="V10" s="96">
        <v>28817.254337289971</v>
      </c>
      <c r="W10" s="96">
        <v>23832.302045419994</v>
      </c>
      <c r="X10" s="96">
        <v>23424.317327620029</v>
      </c>
      <c r="Y10" s="96">
        <v>32780.64077765002</v>
      </c>
      <c r="Z10" s="96">
        <v>25848.379768440001</v>
      </c>
      <c r="AA10" s="96">
        <v>24911.169101450007</v>
      </c>
      <c r="AB10" s="96">
        <f>+'[1]Табела 3'!G10</f>
        <v>296927.10324525001</v>
      </c>
      <c r="AC10" s="96">
        <v>27954.33763626001</v>
      </c>
      <c r="AD10" s="96">
        <v>19231.266762259998</v>
      </c>
      <c r="AE10" s="96">
        <v>24714.902219849995</v>
      </c>
      <c r="AF10" s="96">
        <v>26648.286131279994</v>
      </c>
      <c r="AG10" s="96">
        <v>24447.998446949994</v>
      </c>
      <c r="AH10" s="96">
        <v>26189.072064489996</v>
      </c>
      <c r="AI10" s="96">
        <v>30546.468710430003</v>
      </c>
      <c r="AJ10" s="96">
        <v>25438.26400511001</v>
      </c>
      <c r="AK10" s="96">
        <v>27197.284308730006</v>
      </c>
      <c r="AL10" s="96">
        <v>28868.68556936003</v>
      </c>
      <c r="AM10" s="96">
        <v>28975.979753819982</v>
      </c>
      <c r="AN10" s="96">
        <v>29156.81877693002</v>
      </c>
      <c r="AO10" s="96">
        <f>+'[1]Табела 3'!H10</f>
        <v>319369.36438547005</v>
      </c>
      <c r="AP10" s="96">
        <v>30688.480843150006</v>
      </c>
      <c r="AQ10" s="96">
        <v>22280.24025164</v>
      </c>
      <c r="AR10" s="96">
        <v>26302.121544619997</v>
      </c>
      <c r="AS10" s="96">
        <v>27994.859488760005</v>
      </c>
      <c r="AT10" s="96">
        <v>28040.25507137999</v>
      </c>
      <c r="AU10" s="96">
        <v>24910.497851410004</v>
      </c>
      <c r="AV10" s="96">
        <v>32182.47099025</v>
      </c>
      <c r="AW10" s="96">
        <v>24171.984498890011</v>
      </c>
      <c r="AX10" s="96">
        <v>30218.20838942003</v>
      </c>
      <c r="AY10" s="96">
        <v>32946.586892589978</v>
      </c>
      <c r="AZ10" s="96">
        <v>30013.30435532003</v>
      </c>
      <c r="BA10" s="96">
        <v>32696.699450830027</v>
      </c>
      <c r="BB10" s="96">
        <f>+'[1]Табела 3'!I10</f>
        <v>342445.70962826011</v>
      </c>
      <c r="BC10" s="96">
        <v>29547.391948649998</v>
      </c>
      <c r="BD10" s="96">
        <v>22176.548454189997</v>
      </c>
      <c r="BE10" s="96">
        <v>27947.593640290001</v>
      </c>
      <c r="BF10" s="96">
        <v>31681.784402830002</v>
      </c>
      <c r="BG10" s="96">
        <v>31968.652163469989</v>
      </c>
      <c r="BH10" s="96">
        <v>26455.498927680008</v>
      </c>
      <c r="BI10" s="96">
        <v>36549.448773499993</v>
      </c>
      <c r="BJ10" s="96">
        <v>27643.469698530018</v>
      </c>
      <c r="BK10" s="96">
        <v>30174.876699580029</v>
      </c>
      <c r="BL10" s="96">
        <v>39122.599043249997</v>
      </c>
      <c r="BM10" s="96">
        <v>33009.693474870015</v>
      </c>
      <c r="BN10" s="96">
        <v>31194.258208409956</v>
      </c>
      <c r="BO10" s="96">
        <f>+'[1]Табела 3'!J10</f>
        <v>367471.81543524994</v>
      </c>
      <c r="BP10" s="96">
        <v>36407.004758570009</v>
      </c>
      <c r="BQ10" s="96">
        <v>18673.047072890007</v>
      </c>
      <c r="BR10" s="96">
        <v>32269.909882290001</v>
      </c>
      <c r="BS10" s="96">
        <v>40448.099618230008</v>
      </c>
      <c r="BT10" s="96">
        <v>31426.50841644001</v>
      </c>
      <c r="BU10" s="96">
        <v>26827.040652539996</v>
      </c>
      <c r="BV10" s="96">
        <v>40767.999823439983</v>
      </c>
      <c r="BW10" s="96">
        <v>30839.98079525003</v>
      </c>
      <c r="BX10" s="96">
        <v>23036.615853969994</v>
      </c>
      <c r="BY10" s="96">
        <v>37641.98112644002</v>
      </c>
      <c r="BZ10" s="96">
        <v>31660.352502089918</v>
      </c>
      <c r="CA10" s="96">
        <v>30625.764195320047</v>
      </c>
      <c r="CB10" s="96">
        <f>+'[1]Табела 3'!K10</f>
        <v>380624.30469746998</v>
      </c>
      <c r="CC10" s="96">
        <v>34750.026536049983</v>
      </c>
      <c r="CD10" s="96">
        <v>32214.234157880001</v>
      </c>
      <c r="CE10" s="96">
        <v>26587.073571860008</v>
      </c>
      <c r="CF10" s="96">
        <v>35335.243739489983</v>
      </c>
      <c r="CG10" s="96">
        <v>29613.490344829999</v>
      </c>
      <c r="CH10" s="96">
        <v>32010.798361239995</v>
      </c>
      <c r="CI10" s="96">
        <v>39621.023361649983</v>
      </c>
      <c r="CJ10" s="96">
        <v>31321.771743799996</v>
      </c>
      <c r="CK10" s="96">
        <v>30787.224807799994</v>
      </c>
      <c r="CL10" s="96">
        <v>42743.767272580022</v>
      </c>
      <c r="CM10" s="96">
        <v>40127.348249719973</v>
      </c>
      <c r="CN10" s="96">
        <v>34452.192516740011</v>
      </c>
      <c r="CO10" s="97">
        <f>+'[1]Табела 3'!L10</f>
        <v>409564.19466363994</v>
      </c>
      <c r="CP10" s="98">
        <f>+'[2]Табела 3'!M10</f>
        <v>35775.679093850013</v>
      </c>
      <c r="CQ10" s="96">
        <f>+'[2]Табела 3'!N10</f>
        <v>33447.276245120003</v>
      </c>
      <c r="CR10" s="96">
        <f>+'[2]Табела 3'!O10</f>
        <v>26978.479257180003</v>
      </c>
      <c r="CS10" s="96">
        <f>+'[2]Табела 3'!P10</f>
        <v>34830.672798669999</v>
      </c>
      <c r="CT10" s="96">
        <f>+'[2]Табела 3'!Q10</f>
        <v>36792.151843259999</v>
      </c>
      <c r="CU10" s="96">
        <f>+'[2]Табела 3'!R10</f>
        <v>28471.389530639997</v>
      </c>
      <c r="CV10" s="96">
        <f>+'[2]Табела 3'!S10</f>
        <v>39647.501431400007</v>
      </c>
      <c r="CW10" s="96">
        <f>+'[2]Табела 3'!T10</f>
        <v>34267.556725620008</v>
      </c>
      <c r="CX10" s="96">
        <f>+'[2]Табела 3'!U10</f>
        <v>34253.378257860008</v>
      </c>
      <c r="CY10" s="96">
        <f>+'[2]Табела 3'!V10</f>
        <v>41363.894923350032</v>
      </c>
      <c r="CZ10" s="96">
        <f>+'[2]Табела 3'!W10</f>
        <v>33964.31489621997</v>
      </c>
      <c r="DA10" s="96">
        <f>+'[2]Табела 3'!X10</f>
        <v>36263.916188019983</v>
      </c>
      <c r="DB10" s="96">
        <f>+'[1]Табела 3'!M10</f>
        <v>416056.21119119006</v>
      </c>
      <c r="DC10" s="99">
        <f>+'[1]Табела 3'!N10</f>
        <v>36560.857912099971</v>
      </c>
      <c r="DD10" s="96">
        <f>+'[1]Табела 3'!O10</f>
        <v>33467.996195899999</v>
      </c>
      <c r="DE10" s="96">
        <f>+'[1]Табела 3'!P10</f>
        <v>33806.337389109998</v>
      </c>
      <c r="DF10" s="96">
        <f>+'[1]Табела 3'!Q10</f>
        <v>43447.052379550012</v>
      </c>
      <c r="DG10" s="96">
        <f>+'[1]Табела 3'!R10</f>
        <v>37810.523350779993</v>
      </c>
      <c r="DH10" s="96">
        <f>+'[1]Табела 3'!S10</f>
        <v>33670.049559409985</v>
      </c>
      <c r="DI10" s="96">
        <f>+'[1]Табела 3'!T10</f>
        <v>45726.638328280016</v>
      </c>
      <c r="DJ10" s="96">
        <f>+'[1]Табела 3'!U10</f>
        <v>34404.255277979959</v>
      </c>
      <c r="DK10" s="96">
        <f>+'[1]Табела 3'!V10</f>
        <v>32589.83723201001</v>
      </c>
      <c r="DL10" s="96">
        <f>+'[1]Табела 3'!W10</f>
        <v>43683.387107229988</v>
      </c>
      <c r="DM10" s="96">
        <f>+'[1]Табела 3'!X10</f>
        <v>40893.769248739954</v>
      </c>
      <c r="DN10" s="96">
        <f>+'[1]Табела 3'!Y10</f>
        <v>37441.933658890004</v>
      </c>
      <c r="DO10" s="96">
        <f>+'[1]Табела 3'!Z10</f>
        <v>453502.63763997989</v>
      </c>
      <c r="DP10" s="99">
        <f>+'[1]Табела 3'!AA10</f>
        <v>36620.491455600008</v>
      </c>
      <c r="DQ10" s="96">
        <f>+'[1]Табела 3'!AB10</f>
        <v>36295.078616059996</v>
      </c>
      <c r="DR10" s="96">
        <f>+'[1]Табела 3'!AC10</f>
        <v>36697.141515809999</v>
      </c>
      <c r="DS10" s="96">
        <f>+'[1]Табела 3'!AD10</f>
        <v>45687.90656037</v>
      </c>
      <c r="DT10" s="96">
        <f>+'[1]Табела 3'!AE10</f>
        <v>40011.459653600003</v>
      </c>
      <c r="DU10" s="96">
        <f>+'[1]Табела 3'!AF10</f>
        <v>33801.926973840011</v>
      </c>
      <c r="DV10" s="96">
        <f>+'[1]Табела 3'!AG10</f>
        <v>47193.341354328011</v>
      </c>
      <c r="DW10" s="96">
        <f>+'[1]Табела 3'!AH10</f>
        <v>38028.862528081983</v>
      </c>
      <c r="DX10" s="96">
        <f>+'[1]Табела 3'!AI10</f>
        <v>41766.137926470052</v>
      </c>
      <c r="DY10" s="96">
        <f>+'[1]Табела 3'!AJ10</f>
        <v>49023.762563699987</v>
      </c>
      <c r="DZ10" s="96">
        <f>+'[1]Табела 3'!AK10</f>
        <v>36607.223062749981</v>
      </c>
      <c r="EA10" s="96">
        <f>+'[1]Табела 3'!AL10</f>
        <v>37533.129996730044</v>
      </c>
      <c r="EB10" s="96">
        <f>+'[1]Табела 3'!AM10</f>
        <v>479266.46220734005</v>
      </c>
      <c r="EC10" s="96">
        <f>+'[1]Табела 3'!AN10</f>
        <v>32717.590630670005</v>
      </c>
      <c r="ED10" s="96">
        <f>+'[1]Табела 3'!AO10</f>
        <v>39587.76610293999</v>
      </c>
      <c r="EE10" s="96">
        <f>+'[1]Табела 3'!AP10</f>
        <v>38024.91629672001</v>
      </c>
      <c r="EF10" s="96">
        <f>+'[1]Табела 3'!AQ10</f>
        <v>44790.719770870004</v>
      </c>
      <c r="EG10" s="96">
        <f>+'[1]Табела 3'!AR10</f>
        <v>38734.466087990004</v>
      </c>
      <c r="EH10" s="96">
        <f>+'[1]Табела 3'!AS10</f>
        <v>42108.799951419976</v>
      </c>
      <c r="EI10" s="96">
        <f>+'[1]Табела 3'!AT10</f>
        <v>45832.141159389968</v>
      </c>
      <c r="EJ10" s="96">
        <f>+'[1]Табела 3'!AU10</f>
        <v>39508.324253070045</v>
      </c>
      <c r="EK10" s="96">
        <f>+'[1]Табела 3'!AV10</f>
        <v>54318.18883633997</v>
      </c>
      <c r="EL10" s="96">
        <f>+'[1]Табела 3'!AW10</f>
        <v>45851.384202090005</v>
      </c>
      <c r="EM10" s="96">
        <f>+'[1]Табела 3'!AX10</f>
        <v>38906.674736259993</v>
      </c>
      <c r="EN10" s="96">
        <f>+'[1]Табела 3'!AY10</f>
        <v>39447.427972239995</v>
      </c>
      <c r="EO10" s="97">
        <f>+'[1]Табела 3'!AZ10</f>
        <v>499828.4</v>
      </c>
      <c r="EP10" s="98">
        <f>+'[1]Табела 3'!BA10</f>
        <v>43914.874542020007</v>
      </c>
      <c r="EQ10" s="96">
        <f>+'[1]Табела 3'!BB10</f>
        <v>52043.310606439998</v>
      </c>
      <c r="ER10" s="96">
        <f>+'[1]Табела 3'!BC10</f>
        <v>32754.282828859985</v>
      </c>
      <c r="ES10" s="96">
        <f>+'[1]Табела 3'!BD10</f>
        <v>44179.869793600032</v>
      </c>
      <c r="ET10" s="96">
        <f>+'[1]Табела 3'!BE10</f>
        <v>42885.398083149994</v>
      </c>
      <c r="EU10" s="96">
        <f>+'[1]Табела 3'!BF10</f>
        <v>41173.299999700015</v>
      </c>
      <c r="EV10" s="96">
        <f>+'[1]Табела 3'!BG10</f>
        <v>55871.472350399992</v>
      </c>
      <c r="EW10" s="96">
        <f>+'[1]Табела 3'!BH10</f>
        <v>39250.588015369991</v>
      </c>
      <c r="EX10" s="96">
        <f>+'[1]Табела 3'!BI10</f>
        <v>43067.608960460042</v>
      </c>
      <c r="EY10" s="96">
        <f>+'[1]Табела 3'!BJ10</f>
        <v>56790.469899669995</v>
      </c>
      <c r="EZ10" s="96">
        <f>+'[1]Табела 3'!BK10</f>
        <v>45344.587904080006</v>
      </c>
      <c r="FA10" s="97">
        <f>+'[1]Табела 3'!BL10</f>
        <v>53287.562150790007</v>
      </c>
      <c r="FB10" s="163">
        <f>+'[1]Табела 3'!BM10</f>
        <v>550563.32513453998</v>
      </c>
      <c r="FC10" s="99">
        <f>+'[1]Табела 3'!BN10</f>
        <v>48170.839009630006</v>
      </c>
      <c r="FD10" s="96">
        <f>+'[1]Табела 3'!BO10</f>
        <v>41128.075261460013</v>
      </c>
      <c r="FE10" s="96">
        <f>+'[1]Табела 3'!BP10</f>
        <v>44814.641872559994</v>
      </c>
      <c r="FF10" s="96">
        <f>+'[1]Табела 3'!BQ10</f>
        <v>42475.802193629992</v>
      </c>
      <c r="FG10" s="96">
        <f>+'[1]Табела 3'!BR10</f>
        <v>35624.848576640019</v>
      </c>
      <c r="FH10" s="96">
        <f>+'[1]Табела 3'!BS10</f>
        <v>44769.920723379975</v>
      </c>
      <c r="FI10" s="96">
        <f>+'[1]Табела 3'!BT10</f>
        <v>51893.778104060009</v>
      </c>
      <c r="FJ10" s="96">
        <f>+'[1]Табела 3'!BU10</f>
        <v>42550.962356799981</v>
      </c>
      <c r="FK10" s="96">
        <f>+'[1]Табела 3'!BV10</f>
        <v>47393.532329350004</v>
      </c>
      <c r="FL10" s="96">
        <f>+'[1]Табела 3'!BW10</f>
        <v>54905.713674960061</v>
      </c>
      <c r="FM10" s="96">
        <f>+'[1]Табела 3'!BX10</f>
        <v>46051.838183649954</v>
      </c>
      <c r="FN10" s="97">
        <f>+'[1]Табела 3'!BY10</f>
        <v>49510.962330130045</v>
      </c>
      <c r="FO10" s="153">
        <f>+'[1]Табела 3'!BZ10</f>
        <v>549290.91461625008</v>
      </c>
      <c r="FP10" s="99">
        <f>+'[3]Табела 3'!CA10</f>
        <v>43664.534404710015</v>
      </c>
      <c r="FQ10" s="99">
        <f>+'[3]Табела 3'!CB10</f>
        <v>43765.365595289964</v>
      </c>
      <c r="FR10" s="99">
        <f>+'[3]Табела 3'!CC10</f>
        <v>51779.155172500054</v>
      </c>
      <c r="FS10" s="99">
        <f>+'[3]Табела 3'!CD10</f>
        <v>57295.645107459983</v>
      </c>
      <c r="FT10" s="99">
        <f>+'[3]Табела 3'!CE10</f>
        <v>47515.321095690051</v>
      </c>
      <c r="FU10" s="99">
        <f>+'[3]Табела 3'!CF10</f>
        <v>60195.084455079974</v>
      </c>
      <c r="FV10" s="99">
        <f>+'[3]Табела 3'!CG10</f>
        <v>61501.298251249973</v>
      </c>
      <c r="FW10" s="99">
        <f>+'[3]Табела 3'!CH10</f>
        <v>55123.611500149978</v>
      </c>
      <c r="FX10" s="99">
        <f>+'[3]Табела 3'!CI10</f>
        <v>0</v>
      </c>
      <c r="FY10" s="99">
        <f>+'[3]Табела 3'!CJ10</f>
        <v>0</v>
      </c>
      <c r="FZ10" s="99">
        <f>+'[3]Табела 3'!CK10</f>
        <v>0</v>
      </c>
      <c r="GA10" s="99">
        <f>+'[3]Табела 3'!CL10</f>
        <v>0</v>
      </c>
      <c r="GB10" s="153">
        <f t="shared" si="116"/>
        <v>420840.01558213</v>
      </c>
    </row>
    <row r="11" spans="2:184" ht="16.149999999999999" customHeight="1" x14ac:dyDescent="0.2">
      <c r="B11" s="95" t="s">
        <v>4</v>
      </c>
      <c r="C11" s="96">
        <v>7842.3370000000004</v>
      </c>
      <c r="D11" s="96">
        <v>6942.9480000000003</v>
      </c>
      <c r="E11" s="96">
        <v>7027</v>
      </c>
      <c r="F11" s="96">
        <v>7976.5324182500017</v>
      </c>
      <c r="G11" s="96">
        <v>6411.0001736900012</v>
      </c>
      <c r="H11" s="96">
        <v>9767.7604401900026</v>
      </c>
      <c r="I11" s="96">
        <v>9288.6</v>
      </c>
      <c r="J11" s="96">
        <v>7025.100000000004</v>
      </c>
      <c r="K11" s="96">
        <v>10814.4</v>
      </c>
      <c r="L11" s="96">
        <v>8956.3000000000047</v>
      </c>
      <c r="M11" s="96">
        <v>6316.8000000000084</v>
      </c>
      <c r="N11" s="96">
        <v>12257.899999999992</v>
      </c>
      <c r="O11" s="96">
        <f>+'[1]Табела 3'!F11</f>
        <v>100626.67803213</v>
      </c>
      <c r="P11" s="96">
        <v>7356.3297944399992</v>
      </c>
      <c r="Q11" s="96">
        <v>6599.5571856099987</v>
      </c>
      <c r="R11" s="96">
        <v>7958.8731883200007</v>
      </c>
      <c r="S11" s="96">
        <v>9491.9482215700027</v>
      </c>
      <c r="T11" s="96">
        <v>7011.9769424799997</v>
      </c>
      <c r="U11" s="96">
        <v>10417.154067019999</v>
      </c>
      <c r="V11" s="96">
        <v>12328.20631967</v>
      </c>
      <c r="W11" s="96">
        <v>10971.971007709995</v>
      </c>
      <c r="X11" s="96">
        <v>10811.535608929998</v>
      </c>
      <c r="Y11" s="96">
        <v>8003.3178599399989</v>
      </c>
      <c r="Z11" s="96">
        <v>14089.96702204</v>
      </c>
      <c r="AA11" s="96">
        <v>14779.253941199999</v>
      </c>
      <c r="AB11" s="96">
        <f>+'[1]Табела 3'!G11</f>
        <v>119820.07718466999</v>
      </c>
      <c r="AC11" s="96">
        <v>9826.2187555799974</v>
      </c>
      <c r="AD11" s="96">
        <v>5421.8159366299988</v>
      </c>
      <c r="AE11" s="96">
        <v>8775.9649347499981</v>
      </c>
      <c r="AF11" s="96">
        <v>9677.305006280003</v>
      </c>
      <c r="AG11" s="96">
        <v>10612.881122860003</v>
      </c>
      <c r="AH11" s="96">
        <v>10729.334950729995</v>
      </c>
      <c r="AI11" s="96">
        <v>10392.226297300007</v>
      </c>
      <c r="AJ11" s="96">
        <v>16287.23264154999</v>
      </c>
      <c r="AK11" s="96">
        <v>11157.475508750007</v>
      </c>
      <c r="AL11" s="96">
        <v>9087.8655212900012</v>
      </c>
      <c r="AM11" s="96">
        <v>15869.224380039997</v>
      </c>
      <c r="AN11" s="96">
        <v>17751.364389950002</v>
      </c>
      <c r="AO11" s="96">
        <f>+'[1]Табела 3'!H11</f>
        <v>135588.90944571001</v>
      </c>
      <c r="AP11" s="96">
        <v>12539.037004209998</v>
      </c>
      <c r="AQ11" s="96">
        <v>8927.5419056299997</v>
      </c>
      <c r="AR11" s="96">
        <v>9735.2990323899958</v>
      </c>
      <c r="AS11" s="96">
        <v>9645.780661630004</v>
      </c>
      <c r="AT11" s="96">
        <v>13031.908432370003</v>
      </c>
      <c r="AU11" s="96">
        <v>12727.467842749997</v>
      </c>
      <c r="AV11" s="96">
        <v>10968.788310749998</v>
      </c>
      <c r="AW11" s="96">
        <v>17393.893788579997</v>
      </c>
      <c r="AX11" s="96">
        <v>13376.51872606</v>
      </c>
      <c r="AY11" s="96">
        <v>12603.214504750005</v>
      </c>
      <c r="AZ11" s="96">
        <v>14338.116789149995</v>
      </c>
      <c r="BA11" s="96">
        <v>17137.660637849996</v>
      </c>
      <c r="BB11" s="96">
        <f>+'[1]Табела 3'!I11</f>
        <v>152425.22763611999</v>
      </c>
      <c r="BC11" s="96">
        <v>17739.983036099999</v>
      </c>
      <c r="BD11" s="96">
        <v>8104.8641678600006</v>
      </c>
      <c r="BE11" s="96">
        <v>8312.1905767099979</v>
      </c>
      <c r="BF11" s="96">
        <v>15286.33370528</v>
      </c>
      <c r="BG11" s="96">
        <v>13007.7716573</v>
      </c>
      <c r="BH11" s="96">
        <v>12262.258947750008</v>
      </c>
      <c r="BI11" s="96">
        <v>23763.347693669981</v>
      </c>
      <c r="BJ11" s="96">
        <v>17540.91349821</v>
      </c>
      <c r="BK11" s="96">
        <v>13632.399903960004</v>
      </c>
      <c r="BL11" s="96">
        <v>24544.317076550004</v>
      </c>
      <c r="BM11" s="96">
        <v>12408.059451870005</v>
      </c>
      <c r="BN11" s="96">
        <v>14025.422799760005</v>
      </c>
      <c r="BO11" s="96">
        <f>+'[1]Табела 3'!J11</f>
        <v>180627.86251502001</v>
      </c>
      <c r="BP11" s="96">
        <v>16363.758866509999</v>
      </c>
      <c r="BQ11" s="96">
        <v>14197.427488549998</v>
      </c>
      <c r="BR11" s="96">
        <v>11919.897684770003</v>
      </c>
      <c r="BS11" s="96">
        <v>14011.523310140001</v>
      </c>
      <c r="BT11" s="96">
        <v>15869.421246010003</v>
      </c>
      <c r="BU11" s="96">
        <v>23822.848873420004</v>
      </c>
      <c r="BV11" s="96">
        <v>20696.525136590004</v>
      </c>
      <c r="BW11" s="96">
        <v>11625.638929669998</v>
      </c>
      <c r="BX11" s="96">
        <v>19989.497312190011</v>
      </c>
      <c r="BY11" s="96">
        <v>16498.372401499983</v>
      </c>
      <c r="BZ11" s="96">
        <v>17294.012521520013</v>
      </c>
      <c r="CA11" s="96">
        <v>22472.06811765</v>
      </c>
      <c r="CB11" s="96">
        <f>+'[1]Табела 3'!K11</f>
        <v>204760.99188851999</v>
      </c>
      <c r="CC11" s="96">
        <v>21884.038548420001</v>
      </c>
      <c r="CD11" s="96">
        <v>9098.0597337699983</v>
      </c>
      <c r="CE11" s="96">
        <v>11896.677587340006</v>
      </c>
      <c r="CF11" s="96">
        <v>17117.890301110001</v>
      </c>
      <c r="CG11" s="96">
        <v>12374.677291800004</v>
      </c>
      <c r="CH11" s="96">
        <v>25657.889969760003</v>
      </c>
      <c r="CI11" s="96">
        <v>25448.973183919992</v>
      </c>
      <c r="CJ11" s="96">
        <v>10243.075811410001</v>
      </c>
      <c r="CK11" s="96">
        <v>22718.296842090011</v>
      </c>
      <c r="CL11" s="96">
        <v>15024.322122329995</v>
      </c>
      <c r="CM11" s="96">
        <v>12514.929096099992</v>
      </c>
      <c r="CN11" s="96">
        <v>28494.630338349987</v>
      </c>
      <c r="CO11" s="97">
        <f>+'[1]Табела 3'!L11</f>
        <v>212473.46082639997</v>
      </c>
      <c r="CP11" s="98">
        <f>+'[2]Табела 3'!M11</f>
        <v>18922.982151350003</v>
      </c>
      <c r="CQ11" s="96">
        <f>+'[2]Табела 3'!N11</f>
        <v>13994.837519770001</v>
      </c>
      <c r="CR11" s="96">
        <f>+'[2]Табела 3'!O11</f>
        <v>13406.830503030002</v>
      </c>
      <c r="CS11" s="96">
        <f>+'[2]Табела 3'!P11</f>
        <v>18963.653786250004</v>
      </c>
      <c r="CT11" s="96">
        <f>+'[2]Табела 3'!Q11</f>
        <v>12667.070266169996</v>
      </c>
      <c r="CU11" s="96">
        <f>+'[2]Табела 3'!R11</f>
        <v>25551.619002709991</v>
      </c>
      <c r="CV11" s="96">
        <f>+'[2]Табела 3'!S11</f>
        <v>24678.805985060018</v>
      </c>
      <c r="CW11" s="96">
        <f>+'[2]Табела 3'!T11</f>
        <v>18914.818881370004</v>
      </c>
      <c r="CX11" s="96">
        <f>+'[2]Табела 3'!U11</f>
        <v>20229.211059859997</v>
      </c>
      <c r="CY11" s="96">
        <f>+'[2]Табела 3'!V11</f>
        <v>15138.608429899999</v>
      </c>
      <c r="CZ11" s="96">
        <f>+'[2]Табела 3'!W11</f>
        <v>26946.30505246999</v>
      </c>
      <c r="DA11" s="96">
        <f>+'[2]Табела 3'!X11</f>
        <v>26365.957760420006</v>
      </c>
      <c r="DB11" s="96">
        <f>+'[1]Табела 3'!M11</f>
        <v>235780.70039836</v>
      </c>
      <c r="DC11" s="99">
        <f>+'[1]Табела 3'!N11</f>
        <v>27673.332311869995</v>
      </c>
      <c r="DD11" s="96">
        <f>+'[1]Табела 3'!O11</f>
        <v>14620.96768813</v>
      </c>
      <c r="DE11" s="96">
        <f>+'[1]Табела 3'!P11</f>
        <v>15145.451629140003</v>
      </c>
      <c r="DF11" s="96">
        <f>+'[1]Табела 3'!Q11</f>
        <v>19866.314367480001</v>
      </c>
      <c r="DG11" s="96">
        <f>+'[1]Табела 3'!R11</f>
        <v>20409.031291570001</v>
      </c>
      <c r="DH11" s="96">
        <f>+'[1]Табела 3'!S11</f>
        <v>25207.79031551001</v>
      </c>
      <c r="DI11" s="96">
        <f>+'[1]Табела 3'!T11</f>
        <v>34241.922896259988</v>
      </c>
      <c r="DJ11" s="96">
        <f>+'[1]Табела 3'!U11</f>
        <v>22316.176497179993</v>
      </c>
      <c r="DK11" s="96">
        <f>+'[1]Табела 3'!V11</f>
        <v>18621.672747919998</v>
      </c>
      <c r="DL11" s="96">
        <f>+'[1]Табела 3'!W11</f>
        <v>19184.527002510007</v>
      </c>
      <c r="DM11" s="96">
        <f>+'[1]Табела 3'!X11</f>
        <v>22870.364691729988</v>
      </c>
      <c r="DN11" s="96">
        <f>+'[1]Табела 3'!Y11</f>
        <v>25448.35142185001</v>
      </c>
      <c r="DO11" s="96">
        <f>+'[1]Табела 3'!Z11</f>
        <v>265605.90286114998</v>
      </c>
      <c r="DP11" s="99">
        <f>+'[1]Табела 3'!AA11</f>
        <v>29719.257854290001</v>
      </c>
      <c r="DQ11" s="96">
        <f>+'[1]Табела 3'!AB11</f>
        <v>17194.279616389998</v>
      </c>
      <c r="DR11" s="96">
        <f>+'[1]Табела 3'!AC11</f>
        <v>17950.015501870002</v>
      </c>
      <c r="DS11" s="96">
        <f>+'[1]Табела 3'!AD11</f>
        <v>20018.872491239996</v>
      </c>
      <c r="DT11" s="96">
        <f>+'[1]Табела 3'!AE11</f>
        <v>22446.01818638001</v>
      </c>
      <c r="DU11" s="96">
        <f>+'[1]Табела 3'!AF11</f>
        <v>22702.32843315</v>
      </c>
      <c r="DV11" s="96">
        <f>+'[1]Табела 3'!AG11</f>
        <v>29859.441839980005</v>
      </c>
      <c r="DW11" s="96">
        <f>+'[1]Табела 3'!AH11</f>
        <v>20144.52202456001</v>
      </c>
      <c r="DX11" s="96">
        <f>+'[1]Табела 3'!AI11</f>
        <v>28321.307809369995</v>
      </c>
      <c r="DY11" s="96">
        <f>+'[1]Табела 3'!AJ11</f>
        <v>22285.536920779996</v>
      </c>
      <c r="DZ11" s="96">
        <f>+'[1]Табела 3'!AK11</f>
        <v>24406.310714979983</v>
      </c>
      <c r="EA11" s="96">
        <f>+'[1]Табела 3'!AL11</f>
        <v>24886.437072639994</v>
      </c>
      <c r="EB11" s="96">
        <f>+'[1]Табела 3'!AM11</f>
        <v>279934.32846563001</v>
      </c>
      <c r="EC11" s="96">
        <f>+'[1]Табела 3'!AN11</f>
        <v>31412.636390730004</v>
      </c>
      <c r="ED11" s="96">
        <f>+'[1]Табела 3'!AO11</f>
        <v>24807.810536790003</v>
      </c>
      <c r="EE11" s="96">
        <f>+'[1]Табела 3'!AP11</f>
        <v>20707.282795310006</v>
      </c>
      <c r="EF11" s="96">
        <f>+'[1]Табела 3'!AQ11</f>
        <v>18461.463687660002</v>
      </c>
      <c r="EG11" s="96">
        <f>+'[1]Табела 3'!AR11</f>
        <v>20526.933641400006</v>
      </c>
      <c r="EH11" s="96">
        <f>+'[1]Табела 3'!AS11</f>
        <v>23229.399957770009</v>
      </c>
      <c r="EI11" s="96">
        <f>+'[1]Табела 3'!AT11</f>
        <v>25687.372990339965</v>
      </c>
      <c r="EJ11" s="96">
        <f>+'[1]Табела 3'!AU11</f>
        <v>23102.493647140021</v>
      </c>
      <c r="EK11" s="96">
        <f>+'[1]Табела 3'!AV11</f>
        <v>22710.359799790003</v>
      </c>
      <c r="EL11" s="96">
        <f>+'[1]Табела 3'!AW11</f>
        <v>24615.12899712002</v>
      </c>
      <c r="EM11" s="96">
        <f>+'[1]Табела 3'!AX11</f>
        <v>26965.645686209991</v>
      </c>
      <c r="EN11" s="96">
        <f>+'[1]Табела 3'!AY11</f>
        <v>27812.739161129994</v>
      </c>
      <c r="EO11" s="97">
        <f>+'[1]Табела 3'!AZ11</f>
        <v>290039.26729138999</v>
      </c>
      <c r="EP11" s="98">
        <f>+'[1]Табела 3'!BA11</f>
        <v>32042.658666130006</v>
      </c>
      <c r="EQ11" s="96">
        <f>+'[1]Табела 3'!BB11</f>
        <v>20164.885400440005</v>
      </c>
      <c r="ER11" s="96">
        <f>+'[1]Табела 3'!BC11</f>
        <v>17558.570012810003</v>
      </c>
      <c r="ES11" s="96">
        <f>+'[1]Табела 3'!BD11</f>
        <v>19891.366596470001</v>
      </c>
      <c r="ET11" s="96">
        <f>+'[1]Табела 3'!BE11</f>
        <v>27042.888106169998</v>
      </c>
      <c r="EU11" s="96">
        <f>+'[1]Табела 3'!BF11</f>
        <v>27220.787124009996</v>
      </c>
      <c r="EV11" s="96">
        <f>+'[1]Табела 3'!BG11</f>
        <v>31476.816086950003</v>
      </c>
      <c r="EW11" s="96">
        <f>+'[1]Табела 3'!BH11</f>
        <v>24406.844455749993</v>
      </c>
      <c r="EX11" s="96">
        <f>+'[1]Табела 3'!BI11</f>
        <v>25647.46090968002</v>
      </c>
      <c r="EY11" s="96">
        <f>+'[1]Табела 3'!BJ11</f>
        <v>25784.459909219997</v>
      </c>
      <c r="EZ11" s="96">
        <f>+'[1]Табела 3'!BK11</f>
        <v>26463.335457239984</v>
      </c>
      <c r="FA11" s="97">
        <f>+'[1]Табела 3'!BL11</f>
        <v>28845.627703170001</v>
      </c>
      <c r="FB11" s="163">
        <f>+'[1]Табела 3'!BM11</f>
        <v>306545.70042804</v>
      </c>
      <c r="FC11" s="99">
        <f>+'[1]Табела 3'!BN11</f>
        <v>34221.303833760008</v>
      </c>
      <c r="FD11" s="96">
        <f>+'[1]Табела 3'!BO11</f>
        <v>23917.577757520008</v>
      </c>
      <c r="FE11" s="96">
        <f>+'[1]Табела 3'!BP11</f>
        <v>18323.493411219999</v>
      </c>
      <c r="FF11" s="96">
        <f>+'[1]Табела 3'!BQ11</f>
        <v>18343.966806710003</v>
      </c>
      <c r="FG11" s="96">
        <f>+'[1]Табела 3'!BR11</f>
        <v>19390.758071460001</v>
      </c>
      <c r="FH11" s="96">
        <f>+'[1]Табела 3'!BS11</f>
        <v>31777.699126620009</v>
      </c>
      <c r="FI11" s="96">
        <f>+'[1]Табела 3'!BT11</f>
        <v>36601.36596967998</v>
      </c>
      <c r="FJ11" s="96">
        <f>+'[1]Табела 3'!BU11</f>
        <v>18218.016141880002</v>
      </c>
      <c r="FK11" s="96">
        <f>+'[1]Табела 3'!BV11</f>
        <v>21029.836809969998</v>
      </c>
      <c r="FL11" s="96">
        <f>+'[1]Табела 3'!BW11</f>
        <v>26225.202736769988</v>
      </c>
      <c r="FM11" s="96">
        <f>+'[1]Табела 3'!BX11</f>
        <v>27175.066397360006</v>
      </c>
      <c r="FN11" s="97">
        <f>+'[1]Табела 3'!BY11</f>
        <v>30812.746879340015</v>
      </c>
      <c r="FO11" s="153">
        <f>+'[1]Табела 3'!BZ11</f>
        <v>306037.03394229006</v>
      </c>
      <c r="FP11" s="99">
        <f>+'[3]Табела 3'!CA11</f>
        <v>33371.162594620007</v>
      </c>
      <c r="FQ11" s="99">
        <f>+'[3]Табела 3'!CB11</f>
        <v>29901.539646149999</v>
      </c>
      <c r="FR11" s="99">
        <f>+'[3]Табела 3'!CC11</f>
        <v>15614.525212630004</v>
      </c>
      <c r="FS11" s="99">
        <f>+'[3]Табела 3'!CD11</f>
        <v>19106.628199210005</v>
      </c>
      <c r="FT11" s="99">
        <f>+'[3]Табела 3'!CE11</f>
        <v>23347.433897770003</v>
      </c>
      <c r="FU11" s="99">
        <f>+'[3]Табела 3'!CF11</f>
        <v>31304.880026879997</v>
      </c>
      <c r="FV11" s="99">
        <f>+'[3]Табела 3'!CG11</f>
        <v>43704.745864589997</v>
      </c>
      <c r="FW11" s="99">
        <f>+'[3]Табела 3'!CH11</f>
        <v>23296.185334299993</v>
      </c>
      <c r="FX11" s="99">
        <f>+'[3]Табела 3'!CI11</f>
        <v>0</v>
      </c>
      <c r="FY11" s="99">
        <f>+'[3]Табела 3'!CJ11</f>
        <v>0</v>
      </c>
      <c r="FZ11" s="99">
        <f>+'[3]Табела 3'!CK11</f>
        <v>0</v>
      </c>
      <c r="GA11" s="99">
        <f>+'[3]Табела 3'!CL11</f>
        <v>0</v>
      </c>
      <c r="GB11" s="153">
        <f t="shared" si="116"/>
        <v>219647.10077615001</v>
      </c>
    </row>
    <row r="12" spans="2:184" ht="16.149999999999999" customHeight="1" x14ac:dyDescent="0.2">
      <c r="B12" s="95" t="s">
        <v>5</v>
      </c>
      <c r="C12" s="96">
        <v>3477.2449999999999</v>
      </c>
      <c r="D12" s="96">
        <v>5283.0190000000002</v>
      </c>
      <c r="E12" s="96">
        <v>6025.2250000000004</v>
      </c>
      <c r="F12" s="96">
        <v>6092.4061892700011</v>
      </c>
      <c r="G12" s="96">
        <v>5403.6854117199991</v>
      </c>
      <c r="H12" s="96">
        <v>5452.7911851800036</v>
      </c>
      <c r="I12" s="96">
        <v>6210.9</v>
      </c>
      <c r="J12" s="96">
        <v>4756.2999999999947</v>
      </c>
      <c r="K12" s="96">
        <v>5326.9</v>
      </c>
      <c r="L12" s="96">
        <v>5833.1999999999989</v>
      </c>
      <c r="M12" s="96">
        <v>4920.1000000000049</v>
      </c>
      <c r="N12" s="96">
        <v>6002.5000000000091</v>
      </c>
      <c r="O12" s="96">
        <f>+'[1]Табела 3'!F12</f>
        <v>64784.265596900019</v>
      </c>
      <c r="P12" s="96">
        <v>2946.8114178400001</v>
      </c>
      <c r="Q12" s="96">
        <v>3858.8157875199995</v>
      </c>
      <c r="R12" s="96">
        <v>4670.9670854000005</v>
      </c>
      <c r="S12" s="96">
        <v>4153.7974741200014</v>
      </c>
      <c r="T12" s="96">
        <v>3653.0349686299978</v>
      </c>
      <c r="U12" s="96">
        <v>3876.7130690799991</v>
      </c>
      <c r="V12" s="96">
        <v>4242.0974664700052</v>
      </c>
      <c r="W12" s="96">
        <v>3516.1323888699985</v>
      </c>
      <c r="X12" s="96">
        <v>3910.8637985399923</v>
      </c>
      <c r="Y12" s="96">
        <v>4454.1398914000019</v>
      </c>
      <c r="Z12" s="96">
        <v>4080.3404700600131</v>
      </c>
      <c r="AA12" s="96">
        <v>4676.0499194799941</v>
      </c>
      <c r="AB12" s="96">
        <f>+'[1]Табела 3'!G12</f>
        <v>48039.794079480002</v>
      </c>
      <c r="AC12" s="96">
        <v>2256.6102678500001</v>
      </c>
      <c r="AD12" s="96">
        <v>3008.1579610699996</v>
      </c>
      <c r="AE12" s="96">
        <v>4208.1320075599997</v>
      </c>
      <c r="AF12" s="96">
        <v>3718.9608696399978</v>
      </c>
      <c r="AG12" s="96">
        <v>3551.5410692600003</v>
      </c>
      <c r="AH12" s="96">
        <v>3752.2795557700028</v>
      </c>
      <c r="AI12" s="96">
        <v>3480.8879096999999</v>
      </c>
      <c r="AJ12" s="96">
        <v>3765.5754627799984</v>
      </c>
      <c r="AK12" s="96">
        <v>4058.3048058400045</v>
      </c>
      <c r="AL12" s="96">
        <v>3998.577609109996</v>
      </c>
      <c r="AM12" s="96">
        <v>4167.0951466200031</v>
      </c>
      <c r="AN12" s="96">
        <v>4319.3352240899967</v>
      </c>
      <c r="AO12" s="96">
        <f>+'[1]Табела 3'!H12</f>
        <v>44285.457889290003</v>
      </c>
      <c r="AP12" s="96">
        <v>2253.7260167499999</v>
      </c>
      <c r="AQ12" s="96">
        <v>2876.0183799499996</v>
      </c>
      <c r="AR12" s="96">
        <v>3900.758691569999</v>
      </c>
      <c r="AS12" s="96">
        <v>3224.6191314199996</v>
      </c>
      <c r="AT12" s="96">
        <v>3112.2227980000007</v>
      </c>
      <c r="AU12" s="96">
        <v>3143.7842011099992</v>
      </c>
      <c r="AV12" s="96">
        <v>2995.2601652400022</v>
      </c>
      <c r="AW12" s="96">
        <v>3238.0204448899995</v>
      </c>
      <c r="AX12" s="96">
        <v>3435.7864335599975</v>
      </c>
      <c r="AY12" s="96">
        <v>3434.804051860001</v>
      </c>
      <c r="AZ12" s="96">
        <v>3582.0283479299987</v>
      </c>
      <c r="BA12" s="96">
        <v>3607.710537660003</v>
      </c>
      <c r="BB12" s="96">
        <f>+'[1]Табела 3'!I12</f>
        <v>38804.739199939999</v>
      </c>
      <c r="BC12" s="96">
        <v>2096.3013578799996</v>
      </c>
      <c r="BD12" s="96">
        <v>2344.5693241500003</v>
      </c>
      <c r="BE12" s="96">
        <v>3251.8239099900006</v>
      </c>
      <c r="BF12" s="96">
        <v>3000.8580336699988</v>
      </c>
      <c r="BG12" s="96">
        <v>3099.09860819</v>
      </c>
      <c r="BH12" s="96">
        <v>2922.4558474399992</v>
      </c>
      <c r="BI12" s="96">
        <v>2972.1465488300014</v>
      </c>
      <c r="BJ12" s="96">
        <v>3065.2307361400008</v>
      </c>
      <c r="BK12" s="96">
        <v>3212.7161585900008</v>
      </c>
      <c r="BL12" s="96">
        <v>3779.1254040899989</v>
      </c>
      <c r="BM12" s="96">
        <v>3078.8188969699972</v>
      </c>
      <c r="BN12" s="96">
        <v>2959.7046259100048</v>
      </c>
      <c r="BO12" s="96">
        <f>+'[1]Табела 3'!J12</f>
        <v>35782.849451850001</v>
      </c>
      <c r="BP12" s="96">
        <v>1962.5465608599998</v>
      </c>
      <c r="BQ12" s="96">
        <v>2261.2601097000002</v>
      </c>
      <c r="BR12" s="96">
        <v>3076.4249260099996</v>
      </c>
      <c r="BS12" s="96">
        <v>2958.5928731000008</v>
      </c>
      <c r="BT12" s="96">
        <v>2549.3981062799994</v>
      </c>
      <c r="BU12" s="96">
        <v>2400.6779616499994</v>
      </c>
      <c r="BV12" s="96">
        <v>2715.2363790400004</v>
      </c>
      <c r="BW12" s="96">
        <v>2597.575551819999</v>
      </c>
      <c r="BX12" s="96">
        <v>2897.3034052300018</v>
      </c>
      <c r="BY12" s="96">
        <v>3207.2071406600012</v>
      </c>
      <c r="BZ12" s="96">
        <v>2677.7984361200001</v>
      </c>
      <c r="CA12" s="96">
        <v>3200.2672168999993</v>
      </c>
      <c r="CB12" s="96">
        <f>+'[1]Табела 3'!K12</f>
        <v>32504.288667370001</v>
      </c>
      <c r="CC12" s="96">
        <v>1975.05611931</v>
      </c>
      <c r="CD12" s="96">
        <v>2319.0049816800001</v>
      </c>
      <c r="CE12" s="96">
        <v>2866.1667535800002</v>
      </c>
      <c r="CF12" s="96">
        <v>2721.4924795100001</v>
      </c>
      <c r="CG12" s="96">
        <v>2320.1826717099998</v>
      </c>
      <c r="CH12" s="96">
        <v>2446.5941463899999</v>
      </c>
      <c r="CI12" s="96">
        <v>2502.373227250001</v>
      </c>
      <c r="CJ12" s="96">
        <v>2395.3885482299961</v>
      </c>
      <c r="CK12" s="96">
        <v>2892.3713497200042</v>
      </c>
      <c r="CL12" s="96">
        <v>2993.1544658700013</v>
      </c>
      <c r="CM12" s="96">
        <v>2458.3995582199982</v>
      </c>
      <c r="CN12" s="96">
        <v>3135.5732775900019</v>
      </c>
      <c r="CO12" s="97">
        <f>+'[1]Табела 3'!L12</f>
        <v>31025.757579060002</v>
      </c>
      <c r="CP12" s="98">
        <f>+'[2]Табела 3'!M12</f>
        <v>1997.90826573</v>
      </c>
      <c r="CQ12" s="96">
        <f>+'[2]Табела 3'!N12</f>
        <v>2681.6476943600001</v>
      </c>
      <c r="CR12" s="96">
        <f>+'[2]Табела 3'!O12</f>
        <v>3198.9770441999999</v>
      </c>
      <c r="CS12" s="96">
        <f>+'[2]Табела 3'!P12</f>
        <v>2754.8375298400001</v>
      </c>
      <c r="CT12" s="96">
        <f>+'[2]Табела 3'!Q12</f>
        <v>2517.2951898999995</v>
      </c>
      <c r="CU12" s="96">
        <f>+'[2]Табела 3'!R12</f>
        <v>2650.8461889099995</v>
      </c>
      <c r="CV12" s="96">
        <f>+'[2]Табела 3'!S12</f>
        <v>2817.3284161700003</v>
      </c>
      <c r="CW12" s="96">
        <f>+'[2]Табела 3'!T12</f>
        <v>2533.6432030300002</v>
      </c>
      <c r="CX12" s="96">
        <f>+'[2]Табела 3'!U12</f>
        <v>2948.4607377300008</v>
      </c>
      <c r="CY12" s="96">
        <f>+'[2]Табела 3'!V12</f>
        <v>3089.9810409600013</v>
      </c>
      <c r="CZ12" s="96">
        <f>+'[2]Табела 3'!W12</f>
        <v>2743.8166158799982</v>
      </c>
      <c r="DA12" s="96">
        <f>+'[2]Табела 3'!X12</f>
        <v>3386.1359315400032</v>
      </c>
      <c r="DB12" s="96">
        <f>+'[1]Табела 3'!M12</f>
        <v>33320.877858250002</v>
      </c>
      <c r="DC12" s="99">
        <f>+'[1]Табела 3'!N12</f>
        <v>2052.68892981</v>
      </c>
      <c r="DD12" s="96">
        <f>+'[1]Табела 3'!O12</f>
        <v>3007.5496301899998</v>
      </c>
      <c r="DE12" s="96">
        <f>+'[1]Табела 3'!P12</f>
        <v>3527.5347888900001</v>
      </c>
      <c r="DF12" s="96">
        <f>+'[1]Табела 3'!Q12</f>
        <v>2840.1219158300009</v>
      </c>
      <c r="DG12" s="96">
        <f>+'[1]Табела 3'!R12</f>
        <v>2876.6352402099992</v>
      </c>
      <c r="DH12" s="96">
        <f>+'[1]Табела 3'!S12</f>
        <v>3019.5602397400007</v>
      </c>
      <c r="DI12" s="96">
        <f>+'[1]Табела 3'!T12</f>
        <v>2799.2842087399977</v>
      </c>
      <c r="DJ12" s="96">
        <f>+'[1]Табела 3'!U12</f>
        <v>3186.3261861100013</v>
      </c>
      <c r="DK12" s="96">
        <f>+'[1]Табела 3'!V12</f>
        <v>3248.5631343199962</v>
      </c>
      <c r="DL12" s="96">
        <f>+'[1]Табела 3'!W12</f>
        <v>3281.7008196500069</v>
      </c>
      <c r="DM12" s="96">
        <f>+'[1]Табела 3'!X12</f>
        <v>3145.8439026099963</v>
      </c>
      <c r="DN12" s="96">
        <f>+'[1]Табела 3'!Y12</f>
        <v>3440.9066669499944</v>
      </c>
      <c r="DO12" s="96">
        <f>+'[1]Табела 3'!Z12</f>
        <v>36426.715663049996</v>
      </c>
      <c r="DP12" s="99">
        <f>+'[1]Табела 3'!AA12</f>
        <v>2465.5453671300002</v>
      </c>
      <c r="DQ12" s="96">
        <f>+'[1]Табела 3'!AB12</f>
        <v>3021.2719758499998</v>
      </c>
      <c r="DR12" s="96">
        <f>+'[1]Табела 3'!AC12</f>
        <v>3821.7251160600003</v>
      </c>
      <c r="DS12" s="96">
        <f>+'[1]Табела 3'!AD12</f>
        <v>3060.1298186700001</v>
      </c>
      <c r="DT12" s="96">
        <f>+'[1]Табела 3'!AE12</f>
        <v>3303.2953038599999</v>
      </c>
      <c r="DU12" s="96">
        <f>+'[1]Табела 3'!AF12</f>
        <v>3288.233983590002</v>
      </c>
      <c r="DV12" s="96">
        <f>+'[1]Табела 3'!AG12</f>
        <v>3214.703184839997</v>
      </c>
      <c r="DW12" s="96">
        <f>+'[1]Табела 3'!AH12</f>
        <v>3266.0880321200038</v>
      </c>
      <c r="DX12" s="96">
        <f>+'[1]Табела 3'!AI12</f>
        <v>3425.7985027800028</v>
      </c>
      <c r="DY12" s="96">
        <f>+'[1]Табела 3'!AJ12</f>
        <v>3733.7234241399947</v>
      </c>
      <c r="DZ12" s="96">
        <f>+'[1]Табела 3'!AK12</f>
        <v>3516.2966830400051</v>
      </c>
      <c r="EA12" s="96">
        <f>+'[1]Табела 3'!AL12</f>
        <v>3591.0712697899935</v>
      </c>
      <c r="EB12" s="96">
        <f>+'[1]Табела 3'!AM12</f>
        <v>39707.882661869997</v>
      </c>
      <c r="EC12" s="96">
        <f>+'[1]Табела 3'!AN12</f>
        <v>2951.0620245800001</v>
      </c>
      <c r="ED12" s="96">
        <f>+'[1]Табела 3'!AO12</f>
        <v>3149.5034495800001</v>
      </c>
      <c r="EE12" s="96">
        <f>+'[1]Табела 3'!AP12</f>
        <v>3878.3060393699998</v>
      </c>
      <c r="EF12" s="96">
        <f>+'[1]Табела 3'!AQ12</f>
        <v>3482.9773935399985</v>
      </c>
      <c r="EG12" s="96">
        <f>+'[1]Табела 3'!AR12</f>
        <v>3545.8734318200013</v>
      </c>
      <c r="EH12" s="96">
        <f>+'[1]Табела 3'!AS12</f>
        <v>3374.4000302599975</v>
      </c>
      <c r="EI12" s="96">
        <f>+'[1]Табела 3'!AT12</f>
        <v>3493.1577324400059</v>
      </c>
      <c r="EJ12" s="96">
        <f>+'[1]Табела 3'!AU12</f>
        <v>3854.5202878699952</v>
      </c>
      <c r="EK12" s="96">
        <f>+'[1]Табела 3'!AV12</f>
        <v>3531.8711355900032</v>
      </c>
      <c r="EL12" s="96">
        <f>+'[1]Табела 3'!AW12</f>
        <v>4475.8143836000008</v>
      </c>
      <c r="EM12" s="96">
        <f>+'[1]Табела 3'!AX12</f>
        <v>4001.54082513</v>
      </c>
      <c r="EN12" s="96">
        <f>+'[1]Табела 3'!AY12</f>
        <v>3910.5583569999972</v>
      </c>
      <c r="EO12" s="97">
        <f>+'[1]Табела 3'!AZ12</f>
        <v>43649.585090780005</v>
      </c>
      <c r="EP12" s="98">
        <f>+'[1]Табела 3'!BA12</f>
        <v>3061.4519258699997</v>
      </c>
      <c r="EQ12" s="96">
        <f>+'[1]Табела 3'!BB12</f>
        <v>3451.5358935000008</v>
      </c>
      <c r="ER12" s="96">
        <f>+'[1]Табела 3'!BC12</f>
        <v>4318.1580674300021</v>
      </c>
      <c r="ES12" s="96">
        <f>+'[1]Табела 3'!BD12</f>
        <v>3876.4153387499987</v>
      </c>
      <c r="ET12" s="96">
        <f>+'[1]Табела 3'!BE12</f>
        <v>3866.8236366000019</v>
      </c>
      <c r="EU12" s="96">
        <f>+'[1]Табела 3'!BF12</f>
        <v>3545.6037423099956</v>
      </c>
      <c r="EV12" s="96">
        <f>+'[1]Табела 3'!BG12</f>
        <v>4230.0347884600033</v>
      </c>
      <c r="EW12" s="96">
        <f>+'[1]Табела 3'!BH12</f>
        <v>3911.6735544899975</v>
      </c>
      <c r="EX12" s="96">
        <f>+'[1]Табела 3'!BI12</f>
        <v>3996.4113203900006</v>
      </c>
      <c r="EY12" s="96">
        <f>+'[1]Табела 3'!BJ12</f>
        <v>4628.8520639100052</v>
      </c>
      <c r="EZ12" s="96">
        <f>+'[1]Табела 3'!BK12</f>
        <v>4547.2196774300073</v>
      </c>
      <c r="FA12" s="97">
        <f>+'[1]Табела 3'!BL12</f>
        <v>4658.9075251099966</v>
      </c>
      <c r="FB12" s="163">
        <f>+'[1]Табела 3'!BM12</f>
        <v>48093.087534250008</v>
      </c>
      <c r="FC12" s="99">
        <f>+'[1]Табела 3'!BN12</f>
        <v>3432.5051628799997</v>
      </c>
      <c r="FD12" s="96">
        <f>+'[1]Табела 3'!BO12</f>
        <v>4543.2898412599998</v>
      </c>
      <c r="FE12" s="96">
        <f>+'[1]Табела 3'!BP12</f>
        <v>3944.6526727999999</v>
      </c>
      <c r="FF12" s="96">
        <f>+'[1]Табела 3'!BQ12</f>
        <v>3555.7487800699992</v>
      </c>
      <c r="FG12" s="96">
        <f>+'[1]Табела 3'!BR12</f>
        <v>3749.7051515200028</v>
      </c>
      <c r="FH12" s="96">
        <f>+'[1]Табела 3'!BS12</f>
        <v>4439.9712632000001</v>
      </c>
      <c r="FI12" s="96">
        <f>+'[1]Табела 3'!BT12</f>
        <v>4641.6552269499971</v>
      </c>
      <c r="FJ12" s="96">
        <f>+'[1]Табела 3'!BU12</f>
        <v>4075.1717380399982</v>
      </c>
      <c r="FK12" s="96">
        <f>+'[1]Табела 3'!BV12</f>
        <v>4924.1603923999928</v>
      </c>
      <c r="FL12" s="96">
        <f>+'[1]Табела 3'!BW12</f>
        <v>4988.5446274000005</v>
      </c>
      <c r="FM12" s="96">
        <f>+'[1]Табела 3'!BX12</f>
        <v>4631.1985348999997</v>
      </c>
      <c r="FN12" s="97">
        <f>+'[1]Табела 3'!BY12</f>
        <v>4995.6190432699996</v>
      </c>
      <c r="FO12" s="153">
        <f>+'[1]Табела 3'!BZ12</f>
        <v>51922.222434689989</v>
      </c>
      <c r="FP12" s="99">
        <f>+'[3]Табела 3'!CA12</f>
        <v>3386.3772470600002</v>
      </c>
      <c r="FQ12" s="99">
        <f>+'[3]Табела 3'!CB12</f>
        <v>4354.3413728599999</v>
      </c>
      <c r="FR12" s="99">
        <f>+'[3]Табела 3'!CC12</f>
        <v>5559.4961248600021</v>
      </c>
      <c r="FS12" s="99">
        <f>+'[3]Табела 3'!CD12</f>
        <v>4737.3839815799975</v>
      </c>
      <c r="FT12" s="99">
        <f>+'[3]Табела 3'!CE12</f>
        <v>4681.0517214600022</v>
      </c>
      <c r="FU12" s="99">
        <f>+'[3]Табела 3'!CF12</f>
        <v>4951.7206096999998</v>
      </c>
      <c r="FV12" s="99">
        <f>+'[3]Табела 3'!CG12</f>
        <v>4830.2859261099975</v>
      </c>
      <c r="FW12" s="99">
        <f>+'[3]Табела 3'!CH12</f>
        <v>5255.1405899800002</v>
      </c>
      <c r="FX12" s="99">
        <f>+'[3]Табела 3'!CI12</f>
        <v>0</v>
      </c>
      <c r="FY12" s="99">
        <f>+'[3]Табела 3'!CJ12</f>
        <v>0</v>
      </c>
      <c r="FZ12" s="99">
        <f>+'[3]Табела 3'!CK12</f>
        <v>0</v>
      </c>
      <c r="GA12" s="99">
        <f>+'[3]Табела 3'!CL12</f>
        <v>0</v>
      </c>
      <c r="GB12" s="153">
        <f t="shared" si="116"/>
        <v>37755.797573609998</v>
      </c>
    </row>
    <row r="13" spans="2:184" ht="16.149999999999999" customHeight="1" x14ac:dyDescent="0.2">
      <c r="B13" s="95" t="s">
        <v>6</v>
      </c>
      <c r="C13" s="96">
        <v>393.01299999999998</v>
      </c>
      <c r="D13" s="96">
        <v>415.44600000000003</v>
      </c>
      <c r="E13" s="96">
        <v>462.60300000000001</v>
      </c>
      <c r="F13" s="96">
        <v>490.21940764000016</v>
      </c>
      <c r="G13" s="96">
        <v>531.68618466999988</v>
      </c>
      <c r="H13" s="96">
        <v>591.49081026999977</v>
      </c>
      <c r="I13" s="96">
        <v>648.6</v>
      </c>
      <c r="J13" s="96">
        <v>473.8000000000003</v>
      </c>
      <c r="K13" s="96">
        <v>438.6</v>
      </c>
      <c r="L13" s="96">
        <v>469.8000000000003</v>
      </c>
      <c r="M13" s="96">
        <v>427</v>
      </c>
      <c r="N13" s="96">
        <v>786.99999999999989</v>
      </c>
      <c r="O13" s="96">
        <f>+'[1]Табела 3'!F13</f>
        <v>6129.2584025799997</v>
      </c>
      <c r="P13" s="96">
        <v>361.11158230000007</v>
      </c>
      <c r="Q13" s="96">
        <v>414.56131181999996</v>
      </c>
      <c r="R13" s="96">
        <v>571.10839548000001</v>
      </c>
      <c r="S13" s="96">
        <v>654.64823330000013</v>
      </c>
      <c r="T13" s="96">
        <v>490.36696706999993</v>
      </c>
      <c r="U13" s="96">
        <v>668.6643010800002</v>
      </c>
      <c r="V13" s="96">
        <v>985.39424829000006</v>
      </c>
      <c r="W13" s="96">
        <v>958.99841547000017</v>
      </c>
      <c r="X13" s="96">
        <v>967.40495943999963</v>
      </c>
      <c r="Y13" s="96">
        <v>948.16663606999987</v>
      </c>
      <c r="Z13" s="96">
        <v>945.50437878000105</v>
      </c>
      <c r="AA13" s="96">
        <v>1088.446182529997</v>
      </c>
      <c r="AB13" s="96">
        <f>+'[1]Табела 3'!G13</f>
        <v>9054.3221568199988</v>
      </c>
      <c r="AC13" s="96">
        <v>825.96524653000017</v>
      </c>
      <c r="AD13" s="96">
        <v>849.84412445999988</v>
      </c>
      <c r="AE13" s="96">
        <v>992.88173147999987</v>
      </c>
      <c r="AF13" s="96">
        <v>1053.1782814599999</v>
      </c>
      <c r="AG13" s="96">
        <v>1140.2313496000002</v>
      </c>
      <c r="AH13" s="96">
        <v>1117.5847768499998</v>
      </c>
      <c r="AI13" s="96">
        <v>1111.7655102499998</v>
      </c>
      <c r="AJ13" s="96">
        <v>1097.2815676200005</v>
      </c>
      <c r="AK13" s="96">
        <v>1011.3723022799999</v>
      </c>
      <c r="AL13" s="96">
        <v>977.52552495999862</v>
      </c>
      <c r="AM13" s="96">
        <v>985.33340764000127</v>
      </c>
      <c r="AN13" s="96">
        <v>1134.56893244</v>
      </c>
      <c r="AO13" s="96">
        <f>+'[1]Табела 3'!H13</f>
        <v>12297.532755569999</v>
      </c>
      <c r="AP13" s="96">
        <v>966.89818424000009</v>
      </c>
      <c r="AQ13" s="96">
        <v>700.92591476999996</v>
      </c>
      <c r="AR13" s="96">
        <v>708.90471216999993</v>
      </c>
      <c r="AS13" s="96">
        <v>628.07582495000031</v>
      </c>
      <c r="AT13" s="96">
        <v>689.82111326999984</v>
      </c>
      <c r="AU13" s="96">
        <v>754.74179847999983</v>
      </c>
      <c r="AV13" s="96">
        <v>823.97908096000026</v>
      </c>
      <c r="AW13" s="96">
        <v>869.28807884000014</v>
      </c>
      <c r="AX13" s="96">
        <v>510.08315548999974</v>
      </c>
      <c r="AY13" s="96">
        <v>559.54175453000039</v>
      </c>
      <c r="AZ13" s="96">
        <v>580.72174295999935</v>
      </c>
      <c r="BA13" s="96">
        <v>635.87046867999948</v>
      </c>
      <c r="BB13" s="96">
        <f>+'[1]Табела 3'!I13</f>
        <v>8428.8518293399993</v>
      </c>
      <c r="BC13" s="96">
        <v>470.04429437000005</v>
      </c>
      <c r="BD13" s="96">
        <v>421.99781839000002</v>
      </c>
      <c r="BE13" s="96">
        <v>641.93382657999973</v>
      </c>
      <c r="BF13" s="96">
        <v>671.74344657000006</v>
      </c>
      <c r="BG13" s="96">
        <v>674.87357584000017</v>
      </c>
      <c r="BH13" s="96">
        <v>688.28101242000002</v>
      </c>
      <c r="BI13" s="96">
        <v>835.96187435999991</v>
      </c>
      <c r="BJ13" s="96">
        <v>737.11264666000022</v>
      </c>
      <c r="BK13" s="96">
        <v>493.12186910999924</v>
      </c>
      <c r="BL13" s="96">
        <v>749.82355555000049</v>
      </c>
      <c r="BM13" s="96">
        <v>654.58427586999835</v>
      </c>
      <c r="BN13" s="96">
        <v>671.04453346000128</v>
      </c>
      <c r="BO13" s="96">
        <f>+'[1]Табела 3'!J13</f>
        <v>7710.5227291799984</v>
      </c>
      <c r="BP13" s="96">
        <v>649.57561424000005</v>
      </c>
      <c r="BQ13" s="96">
        <v>502.03178482999999</v>
      </c>
      <c r="BR13" s="96">
        <v>667.64354987000013</v>
      </c>
      <c r="BS13" s="96">
        <v>877.66705063999984</v>
      </c>
      <c r="BT13" s="96">
        <v>836.33940484000027</v>
      </c>
      <c r="BU13" s="96">
        <v>839.4328394399995</v>
      </c>
      <c r="BV13" s="96">
        <v>941.4743079299999</v>
      </c>
      <c r="BW13" s="96">
        <v>757.38914099000078</v>
      </c>
      <c r="BX13" s="96">
        <v>628.38565972000049</v>
      </c>
      <c r="BY13" s="96">
        <v>729.0265554099999</v>
      </c>
      <c r="BZ13" s="96">
        <v>688.21426161000068</v>
      </c>
      <c r="CA13" s="96">
        <v>792.30245996999872</v>
      </c>
      <c r="CB13" s="96">
        <f>+'[1]Табела 3'!K13</f>
        <v>8909.4826294900013</v>
      </c>
      <c r="CC13" s="96">
        <v>534.47742056999994</v>
      </c>
      <c r="CD13" s="96">
        <v>538.34850912999991</v>
      </c>
      <c r="CE13" s="96">
        <v>721.28222282000013</v>
      </c>
      <c r="CF13" s="96">
        <v>969.65442361999976</v>
      </c>
      <c r="CG13" s="96">
        <v>859.04109210000001</v>
      </c>
      <c r="CH13" s="96">
        <v>1097.0204810500009</v>
      </c>
      <c r="CI13" s="96">
        <v>781.07492701999922</v>
      </c>
      <c r="CJ13" s="96">
        <v>727.54036356999984</v>
      </c>
      <c r="CK13" s="96">
        <v>682.5133537199996</v>
      </c>
      <c r="CL13" s="96">
        <v>767.71106914000086</v>
      </c>
      <c r="CM13" s="96">
        <v>714.43214285999954</v>
      </c>
      <c r="CN13" s="96">
        <v>890.33255914000051</v>
      </c>
      <c r="CO13" s="97">
        <f>+'[1]Табела 3'!L13</f>
        <v>9283.4285647400011</v>
      </c>
      <c r="CP13" s="98">
        <f>+'[2]Табела 3'!M13</f>
        <v>548.16349532000004</v>
      </c>
      <c r="CQ13" s="96">
        <f>+'[2]Табела 3'!N13</f>
        <v>567.54427217</v>
      </c>
      <c r="CR13" s="96">
        <f>+'[2]Табела 3'!O13</f>
        <v>817.78640264000012</v>
      </c>
      <c r="CS13" s="96">
        <f>+'[2]Табела 3'!P13</f>
        <v>849.41480737999962</v>
      </c>
      <c r="CT13" s="96">
        <f>+'[2]Табела 3'!Q13</f>
        <v>773.95975158000044</v>
      </c>
      <c r="CU13" s="96">
        <f>+'[2]Табела 3'!R13</f>
        <v>1314.9416725700003</v>
      </c>
      <c r="CV13" s="96">
        <f>+'[2]Табела 3'!S13</f>
        <v>1336.9199982199993</v>
      </c>
      <c r="CW13" s="96">
        <f>+'[2]Табела 3'!T13</f>
        <v>798.68121912000072</v>
      </c>
      <c r="CX13" s="96">
        <f>+'[2]Табела 3'!U13</f>
        <v>700.37870391999957</v>
      </c>
      <c r="CY13" s="96">
        <f>+'[2]Табела 3'!V13</f>
        <v>822.41265147000036</v>
      </c>
      <c r="CZ13" s="96">
        <f>+'[2]Табела 3'!W13</f>
        <v>825.95228530999941</v>
      </c>
      <c r="DA13" s="96">
        <f>+'[2]Табела 3'!X13</f>
        <v>869.42467189999991</v>
      </c>
      <c r="DB13" s="96">
        <f>+'[1]Табела 3'!M13</f>
        <v>10225.579931599999</v>
      </c>
      <c r="DC13" s="99">
        <f>+'[1]Табела 3'!N13</f>
        <v>567.85080354000002</v>
      </c>
      <c r="DD13" s="96">
        <f>+'[1]Табела 3'!O13</f>
        <v>680.63431946000003</v>
      </c>
      <c r="DE13" s="96">
        <f>+'[1]Табела 3'!P13</f>
        <v>873.81927279000013</v>
      </c>
      <c r="DF13" s="96">
        <f>+'[1]Табела 3'!Q13</f>
        <v>861.00930985000002</v>
      </c>
      <c r="DG13" s="96">
        <f>+'[1]Табела 3'!R13</f>
        <v>877.2062841300002</v>
      </c>
      <c r="DH13" s="96">
        <f>+'[1]Табела 3'!S13</f>
        <v>948.04717550999953</v>
      </c>
      <c r="DI13" s="96">
        <f>+'[1]Табела 3'!T13</f>
        <v>1364.5753946100006</v>
      </c>
      <c r="DJ13" s="96">
        <f>+'[1]Табела 3'!U13</f>
        <v>971.7153842999993</v>
      </c>
      <c r="DK13" s="96">
        <f>+'[1]Табела 3'!V13</f>
        <v>790.32543892000047</v>
      </c>
      <c r="DL13" s="96">
        <f>+'[1]Табела 3'!W13</f>
        <v>863.23880721999956</v>
      </c>
      <c r="DM13" s="96">
        <f>+'[1]Табела 3'!X13</f>
        <v>857.89669442999991</v>
      </c>
      <c r="DN13" s="96">
        <f>+'[1]Табела 3'!Y13</f>
        <v>875.32092374000024</v>
      </c>
      <c r="DO13" s="96">
        <f>+'[1]Табела 3'!Z13</f>
        <v>10531.6398085</v>
      </c>
      <c r="DP13" s="99">
        <f>+'[1]Табела 3'!AA13</f>
        <v>638.45119385999999</v>
      </c>
      <c r="DQ13" s="96">
        <f>+'[1]Табела 3'!AB13</f>
        <v>699.4713221999998</v>
      </c>
      <c r="DR13" s="96">
        <f>+'[1]Табела 3'!AC13</f>
        <v>965.03500266000003</v>
      </c>
      <c r="DS13" s="96">
        <f>+'[1]Табела 3'!AD13</f>
        <v>952.95948187999977</v>
      </c>
      <c r="DT13" s="96">
        <f>+'[1]Табела 3'!AE13</f>
        <v>1013.9461159700002</v>
      </c>
      <c r="DU13" s="96">
        <f>+'[1]Табела 3'!AF13</f>
        <v>1028.0391129999998</v>
      </c>
      <c r="DV13" s="96">
        <f>+'[1]Табела 3'!AG13</f>
        <v>1030.6876500199996</v>
      </c>
      <c r="DW13" s="96">
        <f>+'[1]Табела 3'!AH13</f>
        <v>906.28225784000142</v>
      </c>
      <c r="DX13" s="96">
        <f>+'[1]Табела 3'!AI13</f>
        <v>1072.8561061600005</v>
      </c>
      <c r="DY13" s="96">
        <f>+'[1]Табела 3'!AJ13</f>
        <v>1127.0717564099973</v>
      </c>
      <c r="DZ13" s="96">
        <f>+'[1]Табела 3'!AK13</f>
        <v>951.95110724000085</v>
      </c>
      <c r="EA13" s="96">
        <f>+'[1]Табела 3'!AL13</f>
        <v>926.92676062000032</v>
      </c>
      <c r="EB13" s="96">
        <f>+'[1]Табела 3'!AM13</f>
        <v>11313.67786786</v>
      </c>
      <c r="EC13" s="96">
        <f>+'[1]Табела 3'!AN13</f>
        <v>711.13663831000008</v>
      </c>
      <c r="ED13" s="96">
        <f>+'[1]Табела 3'!AO13</f>
        <v>701.25173573999984</v>
      </c>
      <c r="EE13" s="96">
        <f>+'[1]Табела 3'!AP13</f>
        <v>1006.3164960800002</v>
      </c>
      <c r="EF13" s="96">
        <f>+'[1]Табела 3'!AQ13</f>
        <v>1043.6783058099998</v>
      </c>
      <c r="EG13" s="96">
        <f>+'[1]Табела 3'!AR13</f>
        <v>1080.54920855</v>
      </c>
      <c r="EH13" s="96">
        <f>+'[1]Табела 3'!AS13</f>
        <v>1096.8000365600005</v>
      </c>
      <c r="EI13" s="96">
        <f>+'[1]Табела 3'!AT13</f>
        <v>1111.2650042999996</v>
      </c>
      <c r="EJ13" s="96">
        <f>+'[1]Табела 3'!AU13</f>
        <v>972.00257464999981</v>
      </c>
      <c r="EK13" s="96">
        <f>+'[1]Табела 3'!AV13</f>
        <v>1199.7649914500003</v>
      </c>
      <c r="EL13" s="96">
        <f>+'[1]Табела 3'!AW13</f>
        <v>1069.9718833000006</v>
      </c>
      <c r="EM13" s="96">
        <f>+'[1]Табела 3'!AX13</f>
        <v>931.83432166999739</v>
      </c>
      <c r="EN13" s="96">
        <f>+'[1]Табела 3'!AY13</f>
        <v>1022.1291580900004</v>
      </c>
      <c r="EO13" s="97">
        <f>+'[1]Табела 3'!AZ13</f>
        <v>11946.700354509998</v>
      </c>
      <c r="EP13" s="98">
        <f>+'[1]Табела 3'!BA13</f>
        <v>1218.80138822</v>
      </c>
      <c r="EQ13" s="96">
        <f>+'[1]Табела 3'!BB13</f>
        <v>1243.11312866</v>
      </c>
      <c r="ER13" s="96">
        <f>+'[1]Табела 3'!BC13</f>
        <v>1027.6367653299999</v>
      </c>
      <c r="ES13" s="96">
        <f>+'[1]Табела 3'!BD13</f>
        <v>1106.0014661100004</v>
      </c>
      <c r="ET13" s="96">
        <f>+'[1]Табела 3'!BE13</f>
        <v>1159.9552055699999</v>
      </c>
      <c r="EU13" s="96">
        <f>+'[1]Табела 3'!BF13</f>
        <v>1066.9000004099998</v>
      </c>
      <c r="EV13" s="96">
        <f>+'[1]Табела 3'!BG13</f>
        <v>1215.1049622899995</v>
      </c>
      <c r="EW13" s="96">
        <f>+'[1]Табела 3'!BH13</f>
        <v>990.8873695800005</v>
      </c>
      <c r="EX13" s="96">
        <f>+'[1]Табела 3'!BI13</f>
        <v>887.13084484999831</v>
      </c>
      <c r="EY13" s="96">
        <f>+'[1]Табела 3'!BJ13</f>
        <v>1085.7210985500014</v>
      </c>
      <c r="EZ13" s="96">
        <f>+'[1]Табела 3'!BK13</f>
        <v>978.3853318900002</v>
      </c>
      <c r="FA13" s="97">
        <f>+'[1]Табела 3'!BL13</f>
        <v>1455.2718390300001</v>
      </c>
      <c r="FB13" s="163">
        <f>+'[1]Табела 3'!BM13</f>
        <v>13434.90940049</v>
      </c>
      <c r="FC13" s="99">
        <f>+'[1]Табела 3'!BN13</f>
        <v>797.73973288000002</v>
      </c>
      <c r="FD13" s="96">
        <f>+'[1]Табела 3'!BO13</f>
        <v>812.45497945999989</v>
      </c>
      <c r="FE13" s="96">
        <f>+'[1]Табела 3'!BP13</f>
        <v>842.31227300999979</v>
      </c>
      <c r="FF13" s="96">
        <f>+'[1]Табела 3'!BQ13</f>
        <v>845.85498632000042</v>
      </c>
      <c r="FG13" s="96">
        <f>+'[1]Табела 3'!BR13</f>
        <v>1267.2384280399995</v>
      </c>
      <c r="FH13" s="96">
        <f>+'[1]Табела 3'!BS13</f>
        <v>1331.5883631200011</v>
      </c>
      <c r="FI13" s="96">
        <f>+'[1]Табела 3'!BT13</f>
        <v>1251.0266521699991</v>
      </c>
      <c r="FJ13" s="96">
        <f>+'[1]Табела 3'!BU13</f>
        <v>1039.6264479900001</v>
      </c>
      <c r="FK13" s="96">
        <f>+'[1]Табела 3'!BV13</f>
        <v>1025.6437158299998</v>
      </c>
      <c r="FL13" s="96">
        <f>+'[1]Табела 3'!BW13</f>
        <v>1081.3971928999999</v>
      </c>
      <c r="FM13" s="96">
        <f>+'[1]Табела 3'!BX13</f>
        <v>957.70388460000015</v>
      </c>
      <c r="FN13" s="97">
        <f>+'[1]Табела 3'!BY13</f>
        <v>1401.7676612500009</v>
      </c>
      <c r="FO13" s="153">
        <f>+'[1]Табела 3'!BZ13</f>
        <v>12654.35431757</v>
      </c>
      <c r="FP13" s="99">
        <f>+'[3]Табела 3'!CA13</f>
        <v>809.3781143199999</v>
      </c>
      <c r="FQ13" s="99">
        <f>+'[3]Табела 3'!CB13</f>
        <v>861.35738931999992</v>
      </c>
      <c r="FR13" s="99">
        <f>+'[3]Табела 3'!CC13</f>
        <v>1004.8081712299997</v>
      </c>
      <c r="FS13" s="99">
        <f>+'[3]Табела 3'!CD13</f>
        <v>969.78514045999998</v>
      </c>
      <c r="FT13" s="99">
        <f>+'[3]Табела 3'!CE13</f>
        <v>1254.2960230199994</v>
      </c>
      <c r="FU13" s="99">
        <f>+'[3]Табела 3'!CF13</f>
        <v>1357.1133603600008</v>
      </c>
      <c r="FV13" s="99">
        <f>+'[3]Табела 3'!CG13</f>
        <v>1137.2579235300004</v>
      </c>
      <c r="FW13" s="99">
        <f>+'[3]Табела 3'!CH13</f>
        <v>1081.6620190999986</v>
      </c>
      <c r="FX13" s="99">
        <f>+'[3]Табела 3'!CI13</f>
        <v>0</v>
      </c>
      <c r="FY13" s="99">
        <f>+'[3]Табела 3'!CJ13</f>
        <v>0</v>
      </c>
      <c r="FZ13" s="99">
        <f>+'[3]Табела 3'!CK13</f>
        <v>0</v>
      </c>
      <c r="GA13" s="99">
        <f>+'[3]Табела 3'!CL13</f>
        <v>0</v>
      </c>
      <c r="GB13" s="153">
        <f t="shared" si="116"/>
        <v>8475.6581413399981</v>
      </c>
    </row>
    <row r="14" spans="2:184" s="104" customFormat="1" ht="16.149999999999999" customHeight="1" x14ac:dyDescent="0.2">
      <c r="B14" s="94" t="s">
        <v>7</v>
      </c>
      <c r="C14" s="100">
        <v>7400.7290000000003</v>
      </c>
      <c r="D14" s="100">
        <v>4597.2089999999998</v>
      </c>
      <c r="E14" s="100">
        <v>6298.1</v>
      </c>
      <c r="F14" s="100">
        <v>5876.5951922800004</v>
      </c>
      <c r="G14" s="100">
        <v>4171.0775428799998</v>
      </c>
      <c r="H14" s="100">
        <v>4774.2156692500002</v>
      </c>
      <c r="I14" s="100">
        <v>4610.2</v>
      </c>
      <c r="J14" s="100">
        <v>4387.3999999999996</v>
      </c>
      <c r="K14" s="100">
        <v>5652.4</v>
      </c>
      <c r="L14" s="100">
        <v>5763</v>
      </c>
      <c r="M14" s="100">
        <v>5192</v>
      </c>
      <c r="N14" s="100">
        <v>8912.1</v>
      </c>
      <c r="O14" s="100">
        <f>+'[1]Табела 3'!F14</f>
        <v>67635.026404410004</v>
      </c>
      <c r="P14" s="100">
        <v>3891.8374686000011</v>
      </c>
      <c r="Q14" s="100">
        <v>3860.06540283</v>
      </c>
      <c r="R14" s="100">
        <v>6716.3604359000001</v>
      </c>
      <c r="S14" s="100">
        <v>5368.4550193800014</v>
      </c>
      <c r="T14" s="100">
        <v>5094.7394287299994</v>
      </c>
      <c r="U14" s="100">
        <v>5726.414927390002</v>
      </c>
      <c r="V14" s="100">
        <v>7533.3747660099989</v>
      </c>
      <c r="W14" s="100">
        <v>5162.4178219300011</v>
      </c>
      <c r="X14" s="100">
        <v>7822.37600836</v>
      </c>
      <c r="Y14" s="100">
        <v>6221.3693663899994</v>
      </c>
      <c r="Z14" s="100">
        <v>7193.5926866699956</v>
      </c>
      <c r="AA14" s="100">
        <v>10804.286336190002</v>
      </c>
      <c r="AB14" s="100">
        <f>+'[1]Табела 3'!G14</f>
        <v>75395.289668379977</v>
      </c>
      <c r="AC14" s="100">
        <v>3935.9832345499999</v>
      </c>
      <c r="AD14" s="100">
        <v>6207.3274582499998</v>
      </c>
      <c r="AE14" s="100">
        <v>7308.6915947400012</v>
      </c>
      <c r="AF14" s="100">
        <v>6475.4061944899977</v>
      </c>
      <c r="AG14" s="100">
        <v>8273.1519772899992</v>
      </c>
      <c r="AH14" s="100">
        <v>6781.5028939600033</v>
      </c>
      <c r="AI14" s="100">
        <v>11839.152914999995</v>
      </c>
      <c r="AJ14" s="100">
        <v>5420.3644716000035</v>
      </c>
      <c r="AK14" s="100">
        <v>5476.9437118600035</v>
      </c>
      <c r="AL14" s="100">
        <v>7721.812611450001</v>
      </c>
      <c r="AM14" s="100">
        <v>9501.7293189600059</v>
      </c>
      <c r="AN14" s="100">
        <v>10004.95232923999</v>
      </c>
      <c r="AO14" s="100">
        <f>+'[1]Табела 3'!H14</f>
        <v>88947.018711390003</v>
      </c>
      <c r="AP14" s="100">
        <v>5041.413768970001</v>
      </c>
      <c r="AQ14" s="100">
        <v>8084.2175580400017</v>
      </c>
      <c r="AR14" s="100">
        <v>7553.9248736299996</v>
      </c>
      <c r="AS14" s="100">
        <v>5614.4633845899989</v>
      </c>
      <c r="AT14" s="100">
        <v>10587.07230254</v>
      </c>
      <c r="AU14" s="100">
        <v>6347.0133087300019</v>
      </c>
      <c r="AV14" s="100">
        <v>6314.2806707000018</v>
      </c>
      <c r="AW14" s="100">
        <v>6550.0159853399991</v>
      </c>
      <c r="AX14" s="100">
        <v>11396.570887619997</v>
      </c>
      <c r="AY14" s="100">
        <v>8433.2065721700001</v>
      </c>
      <c r="AZ14" s="100">
        <v>9342.0004026999995</v>
      </c>
      <c r="BA14" s="100">
        <v>10957.873177580002</v>
      </c>
      <c r="BB14" s="100">
        <f>+'[1]Табела 3'!I14</f>
        <v>96222.052892609994</v>
      </c>
      <c r="BC14" s="100">
        <v>6096.3487933800016</v>
      </c>
      <c r="BD14" s="100">
        <v>4709.878049840001</v>
      </c>
      <c r="BE14" s="100">
        <v>9639.8315165700005</v>
      </c>
      <c r="BF14" s="100">
        <v>7502.0905411299982</v>
      </c>
      <c r="BG14" s="100">
        <v>8949.2634004400006</v>
      </c>
      <c r="BH14" s="100">
        <v>5812.1016133699995</v>
      </c>
      <c r="BI14" s="100">
        <v>6307.4030025399998</v>
      </c>
      <c r="BJ14" s="100">
        <v>5874.2987232099986</v>
      </c>
      <c r="BK14" s="100">
        <v>8442.0167469099997</v>
      </c>
      <c r="BL14" s="100">
        <v>17467.796589820002</v>
      </c>
      <c r="BM14" s="100">
        <v>6528.8808372900003</v>
      </c>
      <c r="BN14" s="100">
        <v>11958.602524169999</v>
      </c>
      <c r="BO14" s="100">
        <f>+'[1]Табела 3'!J14</f>
        <v>99288.51233867</v>
      </c>
      <c r="BP14" s="100">
        <v>4496.5280221600005</v>
      </c>
      <c r="BQ14" s="100">
        <v>5215.6166455399989</v>
      </c>
      <c r="BR14" s="100">
        <v>4979.0996129699997</v>
      </c>
      <c r="BS14" s="100">
        <v>5897.8868204900009</v>
      </c>
      <c r="BT14" s="100">
        <v>4635.9711572599999</v>
      </c>
      <c r="BU14" s="100">
        <v>9190.5329267599991</v>
      </c>
      <c r="BV14" s="100">
        <v>6697.8186015700021</v>
      </c>
      <c r="BW14" s="100">
        <v>8731.6720406299992</v>
      </c>
      <c r="BX14" s="100">
        <v>5994.0240278599995</v>
      </c>
      <c r="BY14" s="100">
        <v>6737.9846410299988</v>
      </c>
      <c r="BZ14" s="100">
        <v>7523.94155409</v>
      </c>
      <c r="CA14" s="100">
        <v>17236.922550509997</v>
      </c>
      <c r="CB14" s="100">
        <f>+'[1]Табела 3'!K14</f>
        <v>87337.998600869993</v>
      </c>
      <c r="CC14" s="100">
        <v>6290.3882326300018</v>
      </c>
      <c r="CD14" s="100">
        <v>6792.3033533299995</v>
      </c>
      <c r="CE14" s="100">
        <v>7282.9956693800004</v>
      </c>
      <c r="CF14" s="100">
        <v>7218.6287999699998</v>
      </c>
      <c r="CG14" s="100">
        <v>6441.6831874000018</v>
      </c>
      <c r="CH14" s="100">
        <v>7047.377304579999</v>
      </c>
      <c r="CI14" s="100">
        <v>7308.2445951</v>
      </c>
      <c r="CJ14" s="100">
        <v>5764.0051241599995</v>
      </c>
      <c r="CK14" s="100">
        <v>9601.3644234100011</v>
      </c>
      <c r="CL14" s="100">
        <v>9010.5817683800014</v>
      </c>
      <c r="CM14" s="100">
        <v>15736.006676409996</v>
      </c>
      <c r="CN14" s="100">
        <v>15174.992035259998</v>
      </c>
      <c r="CO14" s="101">
        <f>+'[1]Табела 3'!L14</f>
        <v>103668.57117000999</v>
      </c>
      <c r="CP14" s="102">
        <f>+'[2]Табела 3'!M14</f>
        <v>15655.06638136</v>
      </c>
      <c r="CQ14" s="100">
        <f>+'[2]Табела 3'!N14</f>
        <v>11491.579597469998</v>
      </c>
      <c r="CR14" s="100">
        <f>+'[2]Табела 3'!O14</f>
        <v>14928.752441889999</v>
      </c>
      <c r="CS14" s="100">
        <f>+'[2]Табела 3'!P14</f>
        <v>18032.413136819996</v>
      </c>
      <c r="CT14" s="100">
        <f>+'[2]Табела 3'!Q14</f>
        <v>8817.4607278999993</v>
      </c>
      <c r="CU14" s="100">
        <f>+'[2]Табела 3'!R14</f>
        <v>10175.029531090002</v>
      </c>
      <c r="CV14" s="100">
        <f>+'[2]Табела 3'!S14</f>
        <v>8391.0146628299972</v>
      </c>
      <c r="CW14" s="100">
        <f>+'[2]Табела 3'!T14</f>
        <v>11569.561835360002</v>
      </c>
      <c r="CX14" s="100">
        <f>+'[2]Табела 3'!U14</f>
        <v>14396.625725370002</v>
      </c>
      <c r="CY14" s="100">
        <f>+'[2]Табела 3'!V14</f>
        <v>10765.734529839996</v>
      </c>
      <c r="CZ14" s="100">
        <f>+'[2]Табела 3'!W14</f>
        <v>9074.6720499599996</v>
      </c>
      <c r="DA14" s="100">
        <f>+'[2]Табела 3'!X14</f>
        <v>11906.435269999994</v>
      </c>
      <c r="DB14" s="100">
        <f>+'[1]Табела 3'!M14</f>
        <v>145204.34588988998</v>
      </c>
      <c r="DC14" s="103">
        <f>+'[1]Табела 3'!N14</f>
        <v>20678.566238829997</v>
      </c>
      <c r="DD14" s="100">
        <f>+'[1]Табела 3'!O14</f>
        <v>9993.4108141700035</v>
      </c>
      <c r="DE14" s="100">
        <f>+'[1]Табела 3'!P14</f>
        <v>10827.999071260003</v>
      </c>
      <c r="DF14" s="100">
        <f>+'[1]Табела 3'!Q14</f>
        <v>9457.6954306400003</v>
      </c>
      <c r="DG14" s="100">
        <f>+'[1]Табела 3'!R14</f>
        <v>9944.7393815000014</v>
      </c>
      <c r="DH14" s="100">
        <f>+'[1]Табела 3'!S14</f>
        <v>8359.822121180001</v>
      </c>
      <c r="DI14" s="100">
        <f>+'[1]Табела 3'!T14</f>
        <v>9356.4648460500048</v>
      </c>
      <c r="DJ14" s="100">
        <f>+'[1]Табела 3'!U14</f>
        <v>18117.43849582001</v>
      </c>
      <c r="DK14" s="100">
        <f>+'[1]Табела 3'!V14</f>
        <v>14563.46360054998</v>
      </c>
      <c r="DL14" s="100">
        <f>+'[1]Табела 3'!W14</f>
        <v>10703.099999999993</v>
      </c>
      <c r="DM14" s="100">
        <f>+'[1]Табела 3'!X14</f>
        <v>10545.599999999986</v>
      </c>
      <c r="DN14" s="100">
        <f>+'[1]Табела 3'!Y14</f>
        <v>12828.600000000011</v>
      </c>
      <c r="DO14" s="100">
        <f>+'[1]Табела 3'!Z14</f>
        <v>145376.9</v>
      </c>
      <c r="DP14" s="103">
        <f>+'[1]Табела 3'!AA14</f>
        <v>7980.1999999999989</v>
      </c>
      <c r="DQ14" s="100">
        <f>+'[1]Табела 3'!AB14</f>
        <v>13841.500000000002</v>
      </c>
      <c r="DR14" s="100">
        <f>+'[1]Табела 3'!AC14</f>
        <v>19136.099999999999</v>
      </c>
      <c r="DS14" s="100">
        <f>+'[1]Табела 3'!AD14</f>
        <v>9700.1999999999935</v>
      </c>
      <c r="DT14" s="100">
        <f>+'[1]Табела 3'!AE14</f>
        <v>10026.6</v>
      </c>
      <c r="DU14" s="100">
        <f>+'[1]Табела 3'!AF14</f>
        <v>14230.20000000001</v>
      </c>
      <c r="DV14" s="100">
        <f>+'[1]Табела 3'!AG14</f>
        <v>15835.299999999996</v>
      </c>
      <c r="DW14" s="100">
        <f>+'[1]Табела 3'!AH14</f>
        <v>11405.399999999998</v>
      </c>
      <c r="DX14" s="100">
        <f>+'[1]Табела 3'!AI14</f>
        <v>4045.499999999995</v>
      </c>
      <c r="DY14" s="100">
        <f>+'[1]Табела 3'!AJ14</f>
        <v>11952.200000000003</v>
      </c>
      <c r="DZ14" s="100">
        <f>+'[1]Табела 3'!AK14</f>
        <v>13872.4</v>
      </c>
      <c r="EA14" s="100">
        <f>+'[1]Табела 3'!AL14</f>
        <v>11074.100000000008</v>
      </c>
      <c r="EB14" s="100">
        <f>+'[1]Табела 3'!AM14</f>
        <v>143099.70000000001</v>
      </c>
      <c r="EC14" s="100">
        <f>+'[1]Табела 3'!AN14</f>
        <v>8512.5</v>
      </c>
      <c r="ED14" s="100">
        <f>+'[1]Табела 3'!AO14</f>
        <v>11301.942641560003</v>
      </c>
      <c r="EE14" s="100">
        <f>+'[1]Табела 3'!AP14</f>
        <v>13101.657358439996</v>
      </c>
      <c r="EF14" s="100">
        <f>+'[1]Табела 3'!AQ14</f>
        <v>10849.700000000004</v>
      </c>
      <c r="EG14" s="100">
        <f>+'[1]Табела 3'!AR14</f>
        <v>11161.699999939998</v>
      </c>
      <c r="EH14" s="100">
        <f>+'[1]Табела 3'!AS14</f>
        <v>21149.199953490002</v>
      </c>
      <c r="EI14" s="100">
        <f>+'[1]Табела 3'!AT14</f>
        <v>19132.500046569989</v>
      </c>
      <c r="EJ14" s="100">
        <f>+'[1]Табела 3'!AU14</f>
        <v>12959.200000000019</v>
      </c>
      <c r="EK14" s="100">
        <f>+'[1]Табела 3'!AV14</f>
        <v>9647.5999999999713</v>
      </c>
      <c r="EL14" s="100">
        <f>+'[1]Табела 3'!AW14</f>
        <v>11291.6</v>
      </c>
      <c r="EM14" s="100">
        <f>+'[1]Табела 3'!AX14</f>
        <v>13473.799999999985</v>
      </c>
      <c r="EN14" s="100">
        <f>+'[1]Табела 3'!AY14</f>
        <v>16654.900000000005</v>
      </c>
      <c r="EO14" s="101">
        <f>+'[1]Табела 3'!AZ14</f>
        <v>159236.29999999999</v>
      </c>
      <c r="EP14" s="102">
        <f>+'[1]Табела 3'!BA14</f>
        <v>13308.700000000003</v>
      </c>
      <c r="EQ14" s="100">
        <f>+'[1]Табела 3'!BB14</f>
        <v>11816.11745713</v>
      </c>
      <c r="ER14" s="100">
        <f>+'[1]Табела 3'!BC14</f>
        <v>19959.182542869996</v>
      </c>
      <c r="ES14" s="100">
        <f>+'[1]Табела 3'!BD14</f>
        <v>13146.5</v>
      </c>
      <c r="ET14" s="100">
        <f>+'[1]Табела 3'!BE14</f>
        <v>6780.7</v>
      </c>
      <c r="EU14" s="100">
        <f>+'[1]Табела 3'!BF14</f>
        <v>11651.600000130016</v>
      </c>
      <c r="EV14" s="100">
        <f>+'[1]Табела 3'!BG14</f>
        <v>14070.899999869982</v>
      </c>
      <c r="EW14" s="100">
        <f>+'[1]Табела 3'!BH14</f>
        <v>9322.600000000004</v>
      </c>
      <c r="EX14" s="100">
        <f>+'[1]Табела 3'!BI14</f>
        <v>14474.599999999995</v>
      </c>
      <c r="EY14" s="100">
        <f>+'[1]Табела 3'!BJ14</f>
        <v>15492.800000000001</v>
      </c>
      <c r="EZ14" s="100">
        <f>+'[1]Табела 3'!BK14</f>
        <v>14781.30000000001</v>
      </c>
      <c r="FA14" s="101">
        <f>+'[1]Табела 3'!BL14</f>
        <v>13777.199999999997</v>
      </c>
      <c r="FB14" s="164">
        <f>+'[1]Табела 3'!BM14</f>
        <v>158582.20000000001</v>
      </c>
      <c r="FC14" s="103">
        <f>+'[1]Табела 3'!BN14</f>
        <v>11230.224530220001</v>
      </c>
      <c r="FD14" s="100">
        <f>+'[1]Табела 3'!BO14</f>
        <v>10747.47546978</v>
      </c>
      <c r="FE14" s="100">
        <f>+'[1]Табела 3'!BP14</f>
        <v>9984.5</v>
      </c>
      <c r="FF14" s="100">
        <f>+'[1]Табела 3'!BQ14</f>
        <v>7775.6000000000013</v>
      </c>
      <c r="FG14" s="100">
        <f>+'[1]Табела 3'!BR14</f>
        <v>7248.8999999999951</v>
      </c>
      <c r="FH14" s="100">
        <f>+'[1]Табела 3'!BS14</f>
        <v>18341.600000000006</v>
      </c>
      <c r="FI14" s="100">
        <f>+'[1]Табела 3'!BT14</f>
        <v>13732.399999999992</v>
      </c>
      <c r="FJ14" s="100">
        <f>+'[1]Табела 3'!BU14</f>
        <v>7526.4000000000069</v>
      </c>
      <c r="FK14" s="100">
        <f>+'[1]Табела 3'!BV14</f>
        <v>17325.899999999998</v>
      </c>
      <c r="FL14" s="100">
        <f>+'[1]Табела 3'!BW14</f>
        <v>15532.800000000014</v>
      </c>
      <c r="FM14" s="100">
        <f>+'[1]Табела 3'!BX14</f>
        <v>15873.9</v>
      </c>
      <c r="FN14" s="101">
        <f>+'[1]Табела 3'!BY14</f>
        <v>14522.099999999975</v>
      </c>
      <c r="FO14" s="154">
        <f>+'[1]Табела 3'!BZ14</f>
        <v>149841.79999999999</v>
      </c>
      <c r="FP14" s="103">
        <f>+'[3]Табела 3'!CA14</f>
        <v>12604.000331409998</v>
      </c>
      <c r="FQ14" s="103">
        <f>+'[3]Табела 3'!CB14</f>
        <v>10022.778153549996</v>
      </c>
      <c r="FR14" s="103">
        <f>+'[3]Табела 3'!CC14</f>
        <v>12771.060816640002</v>
      </c>
      <c r="FS14" s="103">
        <f>+'[3]Табела 3'!CD14</f>
        <v>10949.760698400009</v>
      </c>
      <c r="FT14" s="103">
        <f>+'[3]Табела 3'!CE14</f>
        <v>13207.700000000006</v>
      </c>
      <c r="FU14" s="103">
        <f>+'[3]Табела 3'!CF14</f>
        <v>11943.8</v>
      </c>
      <c r="FV14" s="103">
        <f>+'[3]Табела 3'!CG14</f>
        <v>14821.7</v>
      </c>
      <c r="FW14" s="103">
        <f>+'[3]Табела 3'!CH14</f>
        <v>11058.399999999991</v>
      </c>
      <c r="FX14" s="103">
        <f>+'[3]Табела 3'!CI14</f>
        <v>0</v>
      </c>
      <c r="FY14" s="103">
        <f>+'[3]Табела 3'!CJ14</f>
        <v>0</v>
      </c>
      <c r="FZ14" s="103">
        <f>+'[3]Табела 3'!CK14</f>
        <v>0</v>
      </c>
      <c r="GA14" s="103">
        <f>+'[3]Табела 3'!CL14</f>
        <v>0</v>
      </c>
      <c r="GB14" s="154">
        <f t="shared" si="116"/>
        <v>97379.199999999997</v>
      </c>
    </row>
    <row r="15" spans="2:184" s="104" customFormat="1" ht="16.149999999999999" customHeight="1" x14ac:dyDescent="0.2">
      <c r="B15" s="105" t="s">
        <v>49</v>
      </c>
      <c r="C15" s="96">
        <v>0</v>
      </c>
      <c r="D15" s="96">
        <v>33.811535210000002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603.40599999999995</v>
      </c>
      <c r="O15" s="96">
        <f>+'[1]Табела 3'!F15</f>
        <v>637.21699999999998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262.41888649999999</v>
      </c>
      <c r="W15" s="96">
        <v>47.49995320999998</v>
      </c>
      <c r="X15" s="96">
        <v>40.013145520000037</v>
      </c>
      <c r="Y15" s="96">
        <v>30.042328329999982</v>
      </c>
      <c r="Z15" s="96">
        <v>230.64359305000002</v>
      </c>
      <c r="AA15" s="96">
        <v>3223.7594923699999</v>
      </c>
      <c r="AB15" s="96">
        <f>+'[1]Табела 3'!G15</f>
        <v>3834.4</v>
      </c>
      <c r="AC15" s="96">
        <v>63.564097410000002</v>
      </c>
      <c r="AD15" s="96">
        <v>143.85246415</v>
      </c>
      <c r="AE15" s="96">
        <v>122.20405525999996</v>
      </c>
      <c r="AF15" s="96">
        <v>115.18116139000001</v>
      </c>
      <c r="AG15" s="96">
        <v>111.03745068000001</v>
      </c>
      <c r="AH15" s="96">
        <v>117.70842908999995</v>
      </c>
      <c r="AI15" s="96">
        <v>104.31068587000007</v>
      </c>
      <c r="AJ15" s="96">
        <v>105.63720206999994</v>
      </c>
      <c r="AK15" s="96">
        <v>0</v>
      </c>
      <c r="AL15" s="96">
        <v>200.69485861999996</v>
      </c>
      <c r="AM15" s="96">
        <v>87.081487490000043</v>
      </c>
      <c r="AN15" s="96">
        <v>162.86570989000001</v>
      </c>
      <c r="AO15" s="96">
        <f>+'[1]Табела 3'!H15</f>
        <v>1334.13760192</v>
      </c>
      <c r="AP15" s="96">
        <v>67.50602791</v>
      </c>
      <c r="AQ15" s="96">
        <v>144.63840740000001</v>
      </c>
      <c r="AR15" s="96">
        <v>82.308317389999985</v>
      </c>
      <c r="AS15" s="96">
        <v>0</v>
      </c>
      <c r="AT15" s="96">
        <v>268.33580253999997</v>
      </c>
      <c r="AU15" s="96">
        <v>316.38816598</v>
      </c>
      <c r="AV15" s="96">
        <v>-97.554184870000029</v>
      </c>
      <c r="AW15" s="96">
        <v>105.65553659000004</v>
      </c>
      <c r="AX15" s="96">
        <v>83.343973519999992</v>
      </c>
      <c r="AY15" s="96">
        <v>79.788742920000061</v>
      </c>
      <c r="AZ15" s="96">
        <v>0.24474506000000018</v>
      </c>
      <c r="BA15" s="96">
        <v>0.20914366000000015</v>
      </c>
      <c r="BB15" s="96">
        <f>+'[1]Табела 3'!I15</f>
        <v>1050.8646781000002</v>
      </c>
      <c r="BC15" s="96">
        <v>0.26335417999999999</v>
      </c>
      <c r="BD15" s="96">
        <v>0</v>
      </c>
      <c r="BE15" s="96">
        <v>0</v>
      </c>
      <c r="BF15" s="96">
        <v>0</v>
      </c>
      <c r="BG15" s="96">
        <v>0</v>
      </c>
      <c r="BH15" s="96">
        <v>0</v>
      </c>
      <c r="BI15" s="96">
        <v>0</v>
      </c>
      <c r="BJ15" s="96">
        <v>0</v>
      </c>
      <c r="BK15" s="96">
        <v>0</v>
      </c>
      <c r="BL15" s="96">
        <v>1.4E-5</v>
      </c>
      <c r="BM15" s="96">
        <v>0</v>
      </c>
      <c r="BN15" s="96">
        <v>753.1493564000001</v>
      </c>
      <c r="BO15" s="96">
        <f>+'[1]Табела 3'!J15</f>
        <v>753.41272458000014</v>
      </c>
      <c r="BP15" s="96">
        <v>91.25525116</v>
      </c>
      <c r="BQ15" s="96">
        <v>129.80679644999998</v>
      </c>
      <c r="BR15" s="96">
        <v>74.56527663</v>
      </c>
      <c r="BS15" s="96">
        <v>85.944464319999994</v>
      </c>
      <c r="BT15" s="96">
        <v>87.742350600000051</v>
      </c>
      <c r="BU15" s="96">
        <v>99.506582060000028</v>
      </c>
      <c r="BV15" s="96">
        <v>99.326475730000027</v>
      </c>
      <c r="BW15" s="96">
        <v>128.37445082999997</v>
      </c>
      <c r="BX15" s="96">
        <v>133.49722797000007</v>
      </c>
      <c r="BY15" s="96">
        <v>117.09643944999989</v>
      </c>
      <c r="BZ15" s="96">
        <v>135.28011371000005</v>
      </c>
      <c r="CA15" s="96">
        <v>144.58506172999984</v>
      </c>
      <c r="CB15" s="96">
        <f>+'[1]Табела 3'!K15</f>
        <v>1326.9804906399997</v>
      </c>
      <c r="CC15" s="96">
        <v>192.35243881</v>
      </c>
      <c r="CD15" s="96">
        <v>0</v>
      </c>
      <c r="CE15" s="96">
        <v>357.76305629999996</v>
      </c>
      <c r="CF15" s="96">
        <v>139.42531981000002</v>
      </c>
      <c r="CG15" s="96">
        <v>132.32673341000006</v>
      </c>
      <c r="CH15" s="96">
        <v>149.83529366999991</v>
      </c>
      <c r="CI15" s="96">
        <v>166.71321557000005</v>
      </c>
      <c r="CJ15" s="96">
        <v>268.87241629000005</v>
      </c>
      <c r="CK15" s="96">
        <v>282.00091351999981</v>
      </c>
      <c r="CL15" s="96">
        <v>276.2470742600002</v>
      </c>
      <c r="CM15" s="96">
        <v>281.99358724000001</v>
      </c>
      <c r="CN15" s="96">
        <v>250.15168020000019</v>
      </c>
      <c r="CO15" s="97">
        <f>+'[1]Табела 3'!L15</f>
        <v>2497.6817290800004</v>
      </c>
      <c r="CP15" s="98">
        <f>+'[2]Табела 3'!M15</f>
        <v>0</v>
      </c>
      <c r="CQ15" s="96">
        <f>+'[2]Табела 3'!N15</f>
        <v>226.95550673</v>
      </c>
      <c r="CR15" s="96">
        <f>+'[2]Табела 3'!O15</f>
        <v>0</v>
      </c>
      <c r="CS15" s="96">
        <f>+'[2]Табела 3'!P15</f>
        <v>0</v>
      </c>
      <c r="CT15" s="96">
        <f>+'[2]Табела 3'!Q15</f>
        <v>0</v>
      </c>
      <c r="CU15" s="96">
        <f>+'[2]Табела 3'!R15</f>
        <v>0</v>
      </c>
      <c r="CV15" s="96">
        <f>+'[2]Табела 3'!S15</f>
        <v>0</v>
      </c>
      <c r="CW15" s="96">
        <f>+'[2]Табела 3'!T15</f>
        <v>0</v>
      </c>
      <c r="CX15" s="96">
        <f>+'[2]Табела 3'!U15</f>
        <v>0</v>
      </c>
      <c r="CY15" s="96">
        <f>+'[2]Табела 3'!V15</f>
        <v>0</v>
      </c>
      <c r="CZ15" s="96">
        <f>+'[2]Табела 3'!W15</f>
        <v>0</v>
      </c>
      <c r="DA15" s="96">
        <f>+'[2]Табела 3'!X15</f>
        <v>0</v>
      </c>
      <c r="DB15" s="96">
        <f>+'[1]Табела 3'!M15</f>
        <v>226.95550673</v>
      </c>
      <c r="DC15" s="99">
        <f>+'[1]Табела 3'!N15</f>
        <v>0</v>
      </c>
      <c r="DD15" s="96">
        <f>+'[1]Табела 3'!O15</f>
        <v>0</v>
      </c>
      <c r="DE15" s="96">
        <f>+'[1]Табела 3'!P15</f>
        <v>0</v>
      </c>
      <c r="DF15" s="96">
        <f>+'[1]Табела 3'!Q15</f>
        <v>0</v>
      </c>
      <c r="DG15" s="96">
        <f>+'[1]Табела 3'!R15</f>
        <v>0</v>
      </c>
      <c r="DH15" s="96">
        <f>+'[1]Табела 3'!S15</f>
        <v>0</v>
      </c>
      <c r="DI15" s="96">
        <f>+'[1]Табела 3'!T15</f>
        <v>0</v>
      </c>
      <c r="DJ15" s="96">
        <f>+'[1]Табела 3'!U15</f>
        <v>0</v>
      </c>
      <c r="DK15" s="96">
        <f>+'[1]Табела 3'!V15</f>
        <v>0</v>
      </c>
      <c r="DL15" s="96">
        <f>+'[1]Табела 3'!W15</f>
        <v>0</v>
      </c>
      <c r="DM15" s="96">
        <f>+'[1]Табела 3'!X15</f>
        <v>0</v>
      </c>
      <c r="DN15" s="96">
        <f>+'[1]Табела 3'!Y15</f>
        <v>2.6262000000000003E-4</v>
      </c>
      <c r="DO15" s="96">
        <f>+'[1]Табела 3'!Z15</f>
        <v>2.6262000000000003E-4</v>
      </c>
      <c r="DP15" s="99">
        <f>+'[1]Табела 3'!AA15</f>
        <v>0</v>
      </c>
      <c r="DQ15" s="96">
        <f>+'[1]Табела 3'!AB15</f>
        <v>0</v>
      </c>
      <c r="DR15" s="96">
        <f>+'[1]Табела 3'!AC15</f>
        <v>3.14415172</v>
      </c>
      <c r="DS15" s="96">
        <f>+'[1]Табела 3'!AD15</f>
        <v>0</v>
      </c>
      <c r="DT15" s="96">
        <f>+'[1]Табела 3'!AE15</f>
        <v>0</v>
      </c>
      <c r="DU15" s="96">
        <f>+'[1]Табела 3'!AF15</f>
        <v>0</v>
      </c>
      <c r="DV15" s="96">
        <f>+'[1]Табела 3'!AG15</f>
        <v>0</v>
      </c>
      <c r="DW15" s="96">
        <f>+'[1]Табела 3'!AH15</f>
        <v>0</v>
      </c>
      <c r="DX15" s="96">
        <f>+'[1]Табела 3'!AI15</f>
        <v>7.7732624499999989</v>
      </c>
      <c r="DY15" s="96">
        <f>+'[1]Табела 3'!AJ15</f>
        <v>11.651426000000004</v>
      </c>
      <c r="DZ15" s="96">
        <f>+'[1]Табела 3'!AK15</f>
        <v>43.303928239999998</v>
      </c>
      <c r="EA15" s="96">
        <f>+'[1]Табела 3'!AL15</f>
        <v>0.31248271000000832</v>
      </c>
      <c r="EB15" s="96">
        <f>+'[1]Табела 3'!AM15</f>
        <v>66.185251120000004</v>
      </c>
      <c r="EC15" s="96">
        <f>+'[1]Табела 3'!AN15</f>
        <v>0</v>
      </c>
      <c r="ED15" s="96">
        <f>+'[1]Табела 3'!AO15</f>
        <v>0</v>
      </c>
      <c r="EE15" s="96">
        <f>+'[1]Табела 3'!AP15</f>
        <v>0</v>
      </c>
      <c r="EF15" s="96">
        <f>+'[1]Табела 3'!AQ15</f>
        <v>0</v>
      </c>
      <c r="EG15" s="96">
        <f>+'[1]Табела 3'!AR15</f>
        <v>0</v>
      </c>
      <c r="EH15" s="96">
        <f>+'[1]Табела 3'!AS15</f>
        <v>0</v>
      </c>
      <c r="EI15" s="96">
        <f>+'[1]Табела 3'!AT15</f>
        <v>0</v>
      </c>
      <c r="EJ15" s="96">
        <f>+'[1]Табела 3'!AU15</f>
        <v>0</v>
      </c>
      <c r="EK15" s="96">
        <f>+'[1]Табела 3'!AV15</f>
        <v>209.94493403000001</v>
      </c>
      <c r="EL15" s="96">
        <f>+'[1]Табела 3'!AW15</f>
        <v>0</v>
      </c>
      <c r="EM15" s="96">
        <f>+'[1]Табела 3'!AX15</f>
        <v>0</v>
      </c>
      <c r="EN15" s="96">
        <f>+'[1]Табела 3'!AY15</f>
        <v>746.22075984000003</v>
      </c>
      <c r="EO15" s="97">
        <f>+'[1]Табела 3'!AZ15</f>
        <v>956.16569387000004</v>
      </c>
      <c r="EP15" s="98">
        <f>+'[1]Табела 3'!BA15</f>
        <v>1.8094937900000001</v>
      </c>
      <c r="EQ15" s="96">
        <f>+'[1]Табела 3'!BB15</f>
        <v>0</v>
      </c>
      <c r="ER15" s="96">
        <f>+'[1]Табела 3'!BC15</f>
        <v>0</v>
      </c>
      <c r="ES15" s="96">
        <f>+'[1]Табела 3'!BD15</f>
        <v>0</v>
      </c>
      <c r="ET15" s="96">
        <f>+'[1]Табела 3'!BE15</f>
        <v>0</v>
      </c>
      <c r="EU15" s="96">
        <f>+'[1]Табела 3'!BF15</f>
        <v>0</v>
      </c>
      <c r="EV15" s="96">
        <f>+'[1]Табела 3'!BG15</f>
        <v>0</v>
      </c>
      <c r="EW15" s="96">
        <f>+'[1]Табела 3'!BH15</f>
        <v>0</v>
      </c>
      <c r="EX15" s="96">
        <f>+'[1]Табела 3'!BI15</f>
        <v>0</v>
      </c>
      <c r="EY15" s="96">
        <f>+'[1]Табела 3'!BJ15</f>
        <v>0</v>
      </c>
      <c r="EZ15" s="96">
        <f>+'[1]Табела 3'!BK15</f>
        <v>0</v>
      </c>
      <c r="FA15" s="97">
        <f>+'[1]Табела 3'!BL15</f>
        <v>0</v>
      </c>
      <c r="FB15" s="163">
        <f>+'[1]Табела 3'!BM15</f>
        <v>1.8094937900000001</v>
      </c>
      <c r="FC15" s="99">
        <f>+'[1]Табела 3'!BN15</f>
        <v>10.199145590000001</v>
      </c>
      <c r="FD15" s="96">
        <f>+'[1]Табела 3'!BO15</f>
        <v>67.827560689999999</v>
      </c>
      <c r="FE15" s="96">
        <f>+'[1]Табела 3'!BP15</f>
        <v>7.0098239999999992E-2</v>
      </c>
      <c r="FF15" s="96">
        <f>+'[1]Табела 3'!BQ15</f>
        <v>5.0768280000000027E-2</v>
      </c>
      <c r="FG15" s="96">
        <f>+'[1]Табела 3'!BR15</f>
        <v>2.0218419999999983E-2</v>
      </c>
      <c r="FH15" s="96">
        <f>+'[1]Табела 3'!BS15</f>
        <v>1.6542150000000023E-2</v>
      </c>
      <c r="FI15" s="96">
        <f>+'[1]Табела 3'!BT15</f>
        <v>5.7321299999999464E-3</v>
      </c>
      <c r="FJ15" s="96">
        <f>+'[1]Табела 3'!BU15</f>
        <v>9.3177900000000376E-3</v>
      </c>
      <c r="FK15" s="96">
        <f>+'[1]Табела 3'!BV15</f>
        <v>5.0761820000000006E-2</v>
      </c>
      <c r="FL15" s="96">
        <f>+'[1]Табела 3'!BW15</f>
        <v>5.6891829999999956E-2</v>
      </c>
      <c r="FM15" s="96">
        <f>+'[1]Табела 3'!BX15</f>
        <v>4.9044610000000044E-2</v>
      </c>
      <c r="FN15" s="97">
        <f>+'[1]Табела 3'!BY15</f>
        <v>5.0271239999999988E-2</v>
      </c>
      <c r="FO15" s="153">
        <f>+'[1]Табела 3'!BZ15</f>
        <v>78.40635279</v>
      </c>
      <c r="FP15" s="99">
        <f>+'[3]Табела 3'!CA15</f>
        <v>4.0375629999999996E-2</v>
      </c>
      <c r="FQ15" s="99">
        <f>+'[3]Табела 3'!CB15</f>
        <v>0</v>
      </c>
      <c r="FR15" s="99">
        <f>+'[3]Табела 3'!CC15</f>
        <v>5.6436379999999994E-2</v>
      </c>
      <c r="FS15" s="99">
        <f>+'[3]Табела 3'!CD15</f>
        <v>3.4321489999999996E-2</v>
      </c>
      <c r="FT15" s="99">
        <f>+'[3]Табела 3'!CE15</f>
        <v>2.9869220000000002E-2</v>
      </c>
      <c r="FU15" s="99">
        <f>+'[3]Табела 3'!CF15</f>
        <v>2.8289969999999994E-2</v>
      </c>
      <c r="FV15" s="99">
        <f>+'[3]Табела 3'!CG15</f>
        <v>3.3316109999999996E-2</v>
      </c>
      <c r="FW15" s="99">
        <f>+'[3]Табела 3'!CH15</f>
        <v>2.9438690000000003E-2</v>
      </c>
      <c r="FX15" s="99">
        <f>+'[3]Табела 3'!CI15</f>
        <v>0</v>
      </c>
      <c r="FY15" s="99">
        <f>+'[3]Табела 3'!CJ15</f>
        <v>0</v>
      </c>
      <c r="FZ15" s="99">
        <f>+'[3]Табела 3'!CK15</f>
        <v>0</v>
      </c>
      <c r="GA15" s="99">
        <f>+'[3]Табела 3'!CL15</f>
        <v>0</v>
      </c>
      <c r="GB15" s="153">
        <f t="shared" si="116"/>
        <v>0.25204748999999999</v>
      </c>
    </row>
    <row r="16" spans="2:184" s="104" customFormat="1" ht="16.149999999999999" customHeight="1" x14ac:dyDescent="0.2">
      <c r="B16" s="94" t="s">
        <v>20</v>
      </c>
      <c r="C16" s="100">
        <v>19.939772680000001</v>
      </c>
      <c r="D16" s="100">
        <v>29.293058760000001</v>
      </c>
      <c r="E16" s="100">
        <v>93.417014280000004</v>
      </c>
      <c r="F16" s="100">
        <v>163.86131489000005</v>
      </c>
      <c r="G16" s="100">
        <v>48.445853099999979</v>
      </c>
      <c r="H16" s="100">
        <v>123.80606956999998</v>
      </c>
      <c r="I16" s="100">
        <v>56.7</v>
      </c>
      <c r="J16" s="100">
        <v>32.299999999999997</v>
      </c>
      <c r="K16" s="100">
        <v>48.9</v>
      </c>
      <c r="L16" s="100">
        <v>14.888</v>
      </c>
      <c r="M16" s="100">
        <v>33.5</v>
      </c>
      <c r="N16" s="100">
        <v>79.7</v>
      </c>
      <c r="O16" s="100">
        <f>+'[1]Табела 3'!F16</f>
        <v>744.75108327999999</v>
      </c>
      <c r="P16" s="100">
        <v>47.989867279999999</v>
      </c>
      <c r="Q16" s="100">
        <v>12.191198429999993</v>
      </c>
      <c r="R16" s="100">
        <v>36.522009510000011</v>
      </c>
      <c r="S16" s="100">
        <v>123.44066596</v>
      </c>
      <c r="T16" s="100">
        <v>45.883896350000008</v>
      </c>
      <c r="U16" s="100">
        <v>26.967663359999971</v>
      </c>
      <c r="V16" s="100">
        <v>521.58223958999986</v>
      </c>
      <c r="W16" s="100">
        <v>63.416369070000052</v>
      </c>
      <c r="X16" s="100">
        <v>69.901883159999969</v>
      </c>
      <c r="Y16" s="100">
        <v>54.65070254000014</v>
      </c>
      <c r="Z16" s="100">
        <v>121.57204741</v>
      </c>
      <c r="AA16" s="100">
        <v>4831.4963005299996</v>
      </c>
      <c r="AB16" s="100">
        <f>+'[1]Табела 3'!G16</f>
        <v>5955.6246331100001</v>
      </c>
      <c r="AC16" s="100">
        <v>55.744967879999997</v>
      </c>
      <c r="AD16" s="100">
        <v>69.217396360000009</v>
      </c>
      <c r="AE16" s="100">
        <v>30.637050629999994</v>
      </c>
      <c r="AF16" s="100">
        <v>46.279679980000012</v>
      </c>
      <c r="AG16" s="100">
        <v>46.03903123000002</v>
      </c>
      <c r="AH16" s="100">
        <v>180.33648432999999</v>
      </c>
      <c r="AI16" s="100">
        <v>117.23148099999996</v>
      </c>
      <c r="AJ16" s="100">
        <v>126.56339378999982</v>
      </c>
      <c r="AK16" s="100">
        <v>38.95021744000001</v>
      </c>
      <c r="AL16" s="100">
        <v>177.91554353999996</v>
      </c>
      <c r="AM16" s="100">
        <v>294.3548931700002</v>
      </c>
      <c r="AN16" s="100">
        <v>5487.0667625500009</v>
      </c>
      <c r="AO16" s="100">
        <f>+'[1]Табела 3'!H16</f>
        <v>6670.3369019000002</v>
      </c>
      <c r="AP16" s="100">
        <v>44.32554047</v>
      </c>
      <c r="AQ16" s="100">
        <v>136.04723816000001</v>
      </c>
      <c r="AR16" s="100">
        <v>6.2170476800000074</v>
      </c>
      <c r="AS16" s="100">
        <v>66.050804739999961</v>
      </c>
      <c r="AT16" s="100">
        <v>67.433145170000017</v>
      </c>
      <c r="AU16" s="100">
        <v>174.04195903999994</v>
      </c>
      <c r="AV16" s="100">
        <v>61.641758890000013</v>
      </c>
      <c r="AW16" s="100">
        <v>65.794339740000026</v>
      </c>
      <c r="AX16" s="100">
        <v>91.535378039999927</v>
      </c>
      <c r="AY16" s="100">
        <v>81.673828080000263</v>
      </c>
      <c r="AZ16" s="100">
        <v>1056.3058547399994</v>
      </c>
      <c r="BA16" s="100">
        <v>90.370371279999674</v>
      </c>
      <c r="BB16" s="100">
        <f>+'[1]Табела 3'!I16</f>
        <v>1941.4372660299994</v>
      </c>
      <c r="BC16" s="100">
        <v>48.566237510000001</v>
      </c>
      <c r="BD16" s="100">
        <v>27.610701450000018</v>
      </c>
      <c r="BE16" s="100">
        <v>113.05379888</v>
      </c>
      <c r="BF16" s="100">
        <v>471.92475468000009</v>
      </c>
      <c r="BG16" s="100">
        <v>76.918732569999875</v>
      </c>
      <c r="BH16" s="100">
        <v>50.998146540000171</v>
      </c>
      <c r="BI16" s="100">
        <v>68.582657720000171</v>
      </c>
      <c r="BJ16" s="100">
        <v>113.62748715999993</v>
      </c>
      <c r="BK16" s="100">
        <v>24.550208479999899</v>
      </c>
      <c r="BL16" s="100">
        <v>98.859238379999979</v>
      </c>
      <c r="BM16" s="100">
        <v>703.99959331999992</v>
      </c>
      <c r="BN16" s="100">
        <v>589.56494273000021</v>
      </c>
      <c r="BO16" s="100">
        <f>+'[1]Табела 3'!J16</f>
        <v>2388.2564994200002</v>
      </c>
      <c r="BP16" s="100">
        <v>474.27091196000003</v>
      </c>
      <c r="BQ16" s="100">
        <v>52.115895419999937</v>
      </c>
      <c r="BR16" s="100">
        <v>35.81733560000005</v>
      </c>
      <c r="BS16" s="100">
        <v>133.38456473000002</v>
      </c>
      <c r="BT16" s="100">
        <v>47.189606099999935</v>
      </c>
      <c r="BU16" s="100">
        <v>73.349453650000072</v>
      </c>
      <c r="BV16" s="100">
        <v>96.434876909999971</v>
      </c>
      <c r="BW16" s="100">
        <v>135.9408386399999</v>
      </c>
      <c r="BX16" s="100">
        <v>21.540690360000013</v>
      </c>
      <c r="BY16" s="100">
        <v>131.21541864000014</v>
      </c>
      <c r="BZ16" s="100">
        <v>58.324699310000064</v>
      </c>
      <c r="CA16" s="100">
        <v>93.428315339999997</v>
      </c>
      <c r="CB16" s="100">
        <f>+'[1]Табела 3'!K16</f>
        <v>1353.0126066600003</v>
      </c>
      <c r="CC16" s="100">
        <v>190.50567437999999</v>
      </c>
      <c r="CD16" s="100">
        <v>227.79695898999995</v>
      </c>
      <c r="CE16" s="100">
        <v>92.207433659999936</v>
      </c>
      <c r="CF16" s="100">
        <v>103.46394065999993</v>
      </c>
      <c r="CG16" s="100">
        <v>46.815136380000055</v>
      </c>
      <c r="CH16" s="100">
        <v>294.61225155</v>
      </c>
      <c r="CI16" s="100">
        <v>36.954426939999998</v>
      </c>
      <c r="CJ16" s="100">
        <v>1086.0452017800001</v>
      </c>
      <c r="CK16" s="100">
        <v>3186.6099119800001</v>
      </c>
      <c r="CL16" s="100">
        <v>180.62913631000001</v>
      </c>
      <c r="CM16" s="100">
        <v>199.99267167999994</v>
      </c>
      <c r="CN16" s="100">
        <v>811.00826947999974</v>
      </c>
      <c r="CO16" s="101">
        <f>+'[1]Табела 3'!L16</f>
        <v>6456.6410137899993</v>
      </c>
      <c r="CP16" s="102">
        <f>+'[2]Табела 3'!M16</f>
        <v>155.25375905999999</v>
      </c>
      <c r="CQ16" s="100">
        <f>+'[2]Табела 3'!N16</f>
        <v>259.65755483000004</v>
      </c>
      <c r="CR16" s="100">
        <f>+'[2]Табела 3'!O16</f>
        <v>289.98822713000004</v>
      </c>
      <c r="CS16" s="100">
        <f>+'[2]Табела 3'!P16</f>
        <v>111.12700435999984</v>
      </c>
      <c r="CT16" s="100">
        <f>+'[2]Табела 3'!Q16</f>
        <v>147.63510680000005</v>
      </c>
      <c r="CU16" s="100">
        <f>+'[2]Табела 3'!R16</f>
        <v>957.93362122999974</v>
      </c>
      <c r="CV16" s="100">
        <f>+'[2]Табела 3'!S16</f>
        <v>242.33229454000005</v>
      </c>
      <c r="CW16" s="100">
        <f>+'[2]Табела 3'!T16</f>
        <v>402.00892920999991</v>
      </c>
      <c r="CX16" s="100">
        <f>+'[2]Табела 3'!U16</f>
        <v>880.21832090999999</v>
      </c>
      <c r="CY16" s="100">
        <f>+'[2]Табела 3'!V16</f>
        <v>82.526021969999903</v>
      </c>
      <c r="CZ16" s="100">
        <f>+'[2]Табела 3'!W16</f>
        <v>574.7124392100003</v>
      </c>
      <c r="DA16" s="100">
        <f>+'[2]Табела 3'!X16</f>
        <v>1360.81210246</v>
      </c>
      <c r="DB16" s="100">
        <f>+'[1]Табела 3'!M16</f>
        <v>5464.2053817100004</v>
      </c>
      <c r="DC16" s="103">
        <f>+'[1]Табела 3'!N16</f>
        <v>69.659680630000011</v>
      </c>
      <c r="DD16" s="100">
        <f>+'[1]Табела 3'!O16</f>
        <v>450.78975537000002</v>
      </c>
      <c r="DE16" s="100">
        <f>+'[1]Табела 3'!P16</f>
        <v>696.40304160999995</v>
      </c>
      <c r="DF16" s="100">
        <f>+'[1]Табела 3'!Q16</f>
        <v>467.78047886000036</v>
      </c>
      <c r="DG16" s="100">
        <f>+'[1]Табела 3'!R16</f>
        <v>242.98279856999977</v>
      </c>
      <c r="DH16" s="100">
        <f>+'[1]Табела 3'!S16</f>
        <v>1161.6063448600003</v>
      </c>
      <c r="DI16" s="100">
        <f>+'[1]Табела 3'!T16</f>
        <v>529.11021253999991</v>
      </c>
      <c r="DJ16" s="100">
        <f>+'[1]Табела 3'!U16</f>
        <v>1838.5761551400003</v>
      </c>
      <c r="DK16" s="100">
        <f>+'[1]Табела 3'!V16</f>
        <v>1858.1915324199986</v>
      </c>
      <c r="DL16" s="100">
        <f>+'[1]Табела 3'!W16</f>
        <v>313.10000000000042</v>
      </c>
      <c r="DM16" s="100">
        <f>+'[1]Табела 3'!X16</f>
        <v>426.20000000000027</v>
      </c>
      <c r="DN16" s="100">
        <f>+'[1]Табела 3'!Y16</f>
        <v>507.8000000000016</v>
      </c>
      <c r="DO16" s="100">
        <f>+'[1]Табела 3'!Z16</f>
        <v>8562.2000000000007</v>
      </c>
      <c r="DP16" s="103">
        <f>+'[1]Табела 3'!AA16</f>
        <v>275.60000000000036</v>
      </c>
      <c r="DQ16" s="100">
        <f>+'[1]Табела 3'!AB16</f>
        <v>1213.6999999999996</v>
      </c>
      <c r="DR16" s="100">
        <f>+'[1]Табела 3'!AC16</f>
        <v>303.79999999999984</v>
      </c>
      <c r="DS16" s="100">
        <f>+'[1]Табела 3'!AD16</f>
        <v>169.7000000000001</v>
      </c>
      <c r="DT16" s="100">
        <f>+'[1]Табела 3'!AE16</f>
        <v>359.9</v>
      </c>
      <c r="DU16" s="100">
        <f>+'[1]Табела 3'!AF16</f>
        <v>455.20000000000016</v>
      </c>
      <c r="DV16" s="100">
        <f>+'[1]Табела 3'!AG16</f>
        <v>182.90000000000018</v>
      </c>
      <c r="DW16" s="100">
        <f>+'[1]Табела 3'!AH16</f>
        <v>123.89999999999982</v>
      </c>
      <c r="DX16" s="100">
        <f>+'[1]Табела 3'!AI16</f>
        <v>153.00000000000003</v>
      </c>
      <c r="DY16" s="100">
        <f>+'[1]Табела 3'!AJ16</f>
        <v>459.99999999999977</v>
      </c>
      <c r="DZ16" s="100">
        <f>+'[1]Табела 3'!AK16</f>
        <v>1171.3000000000002</v>
      </c>
      <c r="EA16" s="100">
        <f>+'[1]Табела 3'!AL16</f>
        <v>2070.7000000000003</v>
      </c>
      <c r="EB16" s="100">
        <f>+'[1]Табела 3'!AM16</f>
        <v>6939.7000000000007</v>
      </c>
      <c r="EC16" s="100">
        <f>+'[1]Табела 3'!AN16</f>
        <v>341.62764485999992</v>
      </c>
      <c r="ED16" s="100">
        <f>+'[1]Табела 3'!AO16</f>
        <v>225.5340961900001</v>
      </c>
      <c r="EE16" s="100">
        <f>+'[1]Табела 3'!AP16</f>
        <v>621.43825895000009</v>
      </c>
      <c r="EF16" s="100">
        <f>+'[1]Табела 3'!AQ16</f>
        <v>427.49999999999972</v>
      </c>
      <c r="EG16" s="100">
        <f>+'[1]Табела 3'!AR16</f>
        <v>375.80000017000037</v>
      </c>
      <c r="EH16" s="100">
        <f>+'[1]Табела 3'!AS16</f>
        <v>490.39999653000024</v>
      </c>
      <c r="EI16" s="100">
        <f>+'[1]Табела 3'!AT16</f>
        <v>527.50000329999943</v>
      </c>
      <c r="EJ16" s="100">
        <f>+'[1]Табела 3'!AU16</f>
        <v>1449.3999999999999</v>
      </c>
      <c r="EK16" s="100">
        <f>+'[1]Табела 3'!AV16</f>
        <v>311.60000000000002</v>
      </c>
      <c r="EL16" s="100">
        <f>+'[1]Табела 3'!AW16</f>
        <v>737.99999999999966</v>
      </c>
      <c r="EM16" s="100">
        <f>+'[1]Табела 3'!AX16</f>
        <v>4572.7</v>
      </c>
      <c r="EN16" s="100">
        <f>+'[1]Табела 3'!AY16</f>
        <v>2987.2000000000016</v>
      </c>
      <c r="EO16" s="101">
        <f>+'[1]Табела 3'!AZ16</f>
        <v>13068.7</v>
      </c>
      <c r="EP16" s="102">
        <f>+'[1]Табела 3'!BA16</f>
        <v>582.3998474199999</v>
      </c>
      <c r="EQ16" s="100">
        <f>+'[1]Табела 3'!BB16</f>
        <v>286.22455558999997</v>
      </c>
      <c r="ER16" s="100">
        <f>+'[1]Табела 3'!BC16</f>
        <v>438.67559699000014</v>
      </c>
      <c r="ES16" s="100">
        <f>+'[1]Табела 3'!BD16</f>
        <v>912.29999999999961</v>
      </c>
      <c r="ET16" s="100">
        <f>+'[1]Табела 3'!BE16</f>
        <v>450.61999999999966</v>
      </c>
      <c r="EU16" s="100">
        <f>+'[1]Табела 3'!BF16</f>
        <v>768.59990582000091</v>
      </c>
      <c r="EV16" s="100">
        <f>+'[1]Табела 3'!BG16</f>
        <v>799.28009418000033</v>
      </c>
      <c r="EW16" s="100">
        <f>+'[1]Табела 3'!BH16</f>
        <v>791.59999999999877</v>
      </c>
      <c r="EX16" s="100">
        <f>+'[1]Табела 3'!BI16</f>
        <v>808.80000000000075</v>
      </c>
      <c r="EY16" s="100">
        <f>+'[1]Табела 3'!BJ16</f>
        <v>740.1000000000007</v>
      </c>
      <c r="EZ16" s="100">
        <f>+'[1]Табела 3'!BK16</f>
        <v>1269.7999999999995</v>
      </c>
      <c r="FA16" s="101">
        <f>+'[1]Табела 3'!BL16</f>
        <v>4474.3999999999987</v>
      </c>
      <c r="FB16" s="164">
        <f>+'[1]Табела 3'!BM16</f>
        <v>12322.8</v>
      </c>
      <c r="FC16" s="103">
        <f>+'[1]Табела 3'!BN16</f>
        <v>1797.4179166400002</v>
      </c>
      <c r="FD16" s="100">
        <f>+'[1]Табела 3'!BO16</f>
        <v>352.98208335999971</v>
      </c>
      <c r="FE16" s="100">
        <f>+'[1]Табела 3'!BP16</f>
        <v>261.60000000000014</v>
      </c>
      <c r="FF16" s="100">
        <f>+'[1]Табела 3'!BQ16</f>
        <v>1039.5</v>
      </c>
      <c r="FG16" s="100">
        <f>+'[1]Табела 3'!BR16</f>
        <v>305.69999999999982</v>
      </c>
      <c r="FH16" s="100">
        <f>+'[1]Табела 3'!BS16</f>
        <v>1048.3999999999999</v>
      </c>
      <c r="FI16" s="100">
        <f>+'[1]Табела 3'!BT16</f>
        <v>503.50000000000091</v>
      </c>
      <c r="FJ16" s="100">
        <f>+'[1]Табела 3'!BU16</f>
        <v>496.09999999999962</v>
      </c>
      <c r="FK16" s="100">
        <f>+'[1]Табела 3'!BV16</f>
        <v>523.80000000000052</v>
      </c>
      <c r="FL16" s="100">
        <f>+'[1]Табела 3'!BW16</f>
        <v>519.00000000000045</v>
      </c>
      <c r="FM16" s="100">
        <f>+'[1]Табела 3'!BX16</f>
        <v>468.29999999999978</v>
      </c>
      <c r="FN16" s="101">
        <f>+'[1]Табела 3'!BY16</f>
        <v>1252.3</v>
      </c>
      <c r="FO16" s="154">
        <f>+'[1]Табела 3'!BZ16</f>
        <v>8568.6</v>
      </c>
      <c r="FP16" s="103">
        <f>+'[3]Табела 3'!CA16</f>
        <v>4320.7998525800012</v>
      </c>
      <c r="FQ16" s="103">
        <f>+'[3]Табела 3'!CB16</f>
        <v>186.28360866999984</v>
      </c>
      <c r="FR16" s="103">
        <f>+'[3]Табела 3'!CC16</f>
        <v>841.15045759000009</v>
      </c>
      <c r="FS16" s="103">
        <f>+'[3]Табела 3'!CD16</f>
        <v>709.96608115999845</v>
      </c>
      <c r="FT16" s="103">
        <f>+'[3]Табела 3'!CE16</f>
        <v>393.50000000000034</v>
      </c>
      <c r="FU16" s="103">
        <f>+'[3]Табела 3'!CF16</f>
        <v>1333.0000000000005</v>
      </c>
      <c r="FV16" s="103">
        <f>+'[3]Табела 3'!CG16</f>
        <v>580.69999999999993</v>
      </c>
      <c r="FW16" s="103">
        <f>+'[3]Табела 3'!CH16</f>
        <v>781.99999999999841</v>
      </c>
      <c r="FX16" s="103">
        <f>+'[3]Табела 3'!CI16</f>
        <v>0</v>
      </c>
      <c r="FY16" s="103">
        <f>+'[3]Табела 3'!CJ16</f>
        <v>0</v>
      </c>
      <c r="FZ16" s="103">
        <f>+'[3]Табела 3'!CK16</f>
        <v>0</v>
      </c>
      <c r="GA16" s="103">
        <f>+'[3]Табела 3'!CL16</f>
        <v>0</v>
      </c>
      <c r="GB16" s="154">
        <f t="shared" si="116"/>
        <v>9147.4</v>
      </c>
    </row>
    <row r="17" spans="2:184" ht="16.149999999999999" customHeight="1" x14ac:dyDescent="0.25">
      <c r="B17" s="106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9"/>
      <c r="CP17" s="110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11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11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9"/>
      <c r="EP17" s="110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9"/>
      <c r="FB17" s="165"/>
      <c r="FC17" s="111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9"/>
      <c r="FO17" s="155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55"/>
    </row>
    <row r="18" spans="2:184" ht="16.149999999999999" customHeight="1" x14ac:dyDescent="0.2">
      <c r="B18" s="89" t="s">
        <v>44</v>
      </c>
      <c r="C18" s="90">
        <f>+C19+C29+C30+C31</f>
        <v>50808.185035019997</v>
      </c>
      <c r="D18" s="90">
        <f t="shared" ref="D18:N18" si="117">+D19+D29+D30+D31</f>
        <v>50154.811212450004</v>
      </c>
      <c r="E18" s="90">
        <f t="shared" si="117"/>
        <v>56662.209290790008</v>
      </c>
      <c r="F18" s="90">
        <f t="shared" si="117"/>
        <v>63587.419889775891</v>
      </c>
      <c r="G18" s="90">
        <f t="shared" si="117"/>
        <v>57169.001623340009</v>
      </c>
      <c r="H18" s="90">
        <f t="shared" si="117"/>
        <v>56749.503651839994</v>
      </c>
      <c r="I18" s="90">
        <f t="shared" si="117"/>
        <v>52306.392740859999</v>
      </c>
      <c r="J18" s="90">
        <f t="shared" si="117"/>
        <v>50184.971413869986</v>
      </c>
      <c r="K18" s="90">
        <f t="shared" si="117"/>
        <v>54903.986742059999</v>
      </c>
      <c r="L18" s="90">
        <f t="shared" si="117"/>
        <v>57489.375593519988</v>
      </c>
      <c r="M18" s="90">
        <f t="shared" si="117"/>
        <v>63938.853144450004</v>
      </c>
      <c r="N18" s="90">
        <f t="shared" si="117"/>
        <v>84816.305676329997</v>
      </c>
      <c r="O18" s="90">
        <f>+'[1]Табела 3'!F17</f>
        <v>698771.06179012591</v>
      </c>
      <c r="P18" s="90">
        <f>+P19+P29+P30+P31</f>
        <v>46852.044697190002</v>
      </c>
      <c r="Q18" s="90">
        <f t="shared" ref="Q18" si="118">+Q19+Q29+Q30+Q31</f>
        <v>51812.300332599996</v>
      </c>
      <c r="R18" s="90">
        <f t="shared" ref="R18" si="119">+R19+R29+R30+R31</f>
        <v>59716.326445110004</v>
      </c>
      <c r="S18" s="90">
        <f t="shared" ref="S18" si="120">+S19+S29+S30+S31</f>
        <v>67832.847087069997</v>
      </c>
      <c r="T18" s="90">
        <f t="shared" ref="T18" si="121">+T19+T29+T30+T31</f>
        <v>60281.59493318</v>
      </c>
      <c r="U18" s="90">
        <f t="shared" ref="U18" si="122">+U19+U29+U30+U31</f>
        <v>63764.135593829989</v>
      </c>
      <c r="V18" s="90">
        <f t="shared" ref="V18" si="123">+V19+V29+V30+V31</f>
        <v>63621.459009710023</v>
      </c>
      <c r="W18" s="90">
        <f t="shared" ref="W18" si="124">+W19+W29+W30+W31</f>
        <v>61815.863525509965</v>
      </c>
      <c r="X18" s="90">
        <f t="shared" ref="X18" si="125">+X19+X29+X30+X31</f>
        <v>62774.214726720005</v>
      </c>
      <c r="Y18" s="90">
        <f t="shared" ref="Y18" si="126">+Y19+Y29+Y30+Y31</f>
        <v>64098.093098949998</v>
      </c>
      <c r="Z18" s="90">
        <f t="shared" ref="Z18" si="127">+Z19+Z29+Z30+Z31</f>
        <v>63007.309309050048</v>
      </c>
      <c r="AA18" s="90">
        <f t="shared" ref="AA18" si="128">+AA19+AA29+AA30+AA31</f>
        <v>83063.819188069989</v>
      </c>
      <c r="AB18" s="112">
        <f>+'[1]Табела 3'!G17</f>
        <v>748640.03654546011</v>
      </c>
      <c r="AC18" s="90">
        <f>+AC19+AC29+AC30+AC31</f>
        <v>52446.89013688</v>
      </c>
      <c r="AD18" s="90">
        <f t="shared" ref="AD18" si="129">+AD19+AD29+AD30+AD31</f>
        <v>58508.982324019998</v>
      </c>
      <c r="AE18" s="90">
        <f t="shared" ref="AE18" si="130">+AE19+AE29+AE30+AE31</f>
        <v>62603.70451127999</v>
      </c>
      <c r="AF18" s="90">
        <f t="shared" ref="AF18" si="131">+AF19+AF29+AF30+AF31</f>
        <v>66324.713113549995</v>
      </c>
      <c r="AG18" s="90">
        <f t="shared" ref="AG18" si="132">+AG19+AG29+AG30+AG31</f>
        <v>67239.741546309015</v>
      </c>
      <c r="AH18" s="90">
        <f t="shared" ref="AH18" si="133">+AH19+AH29+AH30+AH31</f>
        <v>65565.191845950001</v>
      </c>
      <c r="AI18" s="90">
        <f t="shared" ref="AI18" si="134">+AI19+AI29+AI30+AI31</f>
        <v>74128.894247803633</v>
      </c>
      <c r="AJ18" s="90">
        <f t="shared" ref="AJ18" si="135">+AJ19+AJ29+AJ30+AJ31</f>
        <v>62810.055538270011</v>
      </c>
      <c r="AK18" s="90">
        <f t="shared" ref="AK18" si="136">+AK19+AK29+AK30+AK31</f>
        <v>69153.399334149959</v>
      </c>
      <c r="AL18" s="90">
        <f t="shared" ref="AL18" si="137">+AL19+AL29+AL30+AL31</f>
        <v>74140.324467470069</v>
      </c>
      <c r="AM18" s="90">
        <f t="shared" ref="AM18" si="138">+AM19+AM29+AM30+AM31</f>
        <v>65906.85761970999</v>
      </c>
      <c r="AN18" s="90">
        <f t="shared" ref="AN18" si="139">+AN19+AN29+AN30+AN31</f>
        <v>96319.705379963125</v>
      </c>
      <c r="AO18" s="90">
        <f>+'[1]Табела 3'!H17</f>
        <v>815148.46006535587</v>
      </c>
      <c r="AP18" s="90">
        <f>+AP19+AP29+AP30+AP31</f>
        <v>59798.466562460002</v>
      </c>
      <c r="AQ18" s="90">
        <f t="shared" ref="AQ18" si="140">+AQ19+AQ29+AQ30+AQ31</f>
        <v>69533.142831909994</v>
      </c>
      <c r="AR18" s="90">
        <f t="shared" ref="AR18" si="141">+AR19+AR29+AR30+AR31</f>
        <v>73234.669124489999</v>
      </c>
      <c r="AS18" s="90">
        <f t="shared" ref="AS18" si="142">+AS19+AS29+AS30+AS31</f>
        <v>73530.922180000023</v>
      </c>
      <c r="AT18" s="90">
        <f t="shared" ref="AT18" si="143">+AT19+AT29+AT30+AT31</f>
        <v>68705.706634669987</v>
      </c>
      <c r="AU18" s="90">
        <f t="shared" ref="AU18" si="144">+AU19+AU29+AU30+AU31</f>
        <v>76160.581530649957</v>
      </c>
      <c r="AV18" s="90">
        <f t="shared" ref="AV18" si="145">+AV19+AV29+AV30+AV31</f>
        <v>79331.191577229722</v>
      </c>
      <c r="AW18" s="90">
        <f t="shared" ref="AW18" si="146">+AW19+AW29+AW30+AW31</f>
        <v>71863.947166389975</v>
      </c>
      <c r="AX18" s="90">
        <f t="shared" ref="AX18" si="147">+AX19+AX29+AX30+AX31</f>
        <v>71159.906271630025</v>
      </c>
      <c r="AY18" s="90">
        <f t="shared" ref="AY18" si="148">+AY19+AY29+AY30+AY31</f>
        <v>75408.658377929984</v>
      </c>
      <c r="AZ18" s="90">
        <f t="shared" ref="AZ18" si="149">+AZ19+AZ29+AZ30+AZ31</f>
        <v>76802.184889925469</v>
      </c>
      <c r="BA18" s="90">
        <f t="shared" ref="BA18" si="150">+BA19+BA29+BA30+BA31</f>
        <v>85037.766691583631</v>
      </c>
      <c r="BB18" s="90">
        <f>+'[1]Табела 3'!I17</f>
        <v>880567.14383886894</v>
      </c>
      <c r="BC18" s="90">
        <f>+BC19+BC29+BC30+BC31</f>
        <v>71803.609211148796</v>
      </c>
      <c r="BD18" s="90">
        <f t="shared" ref="BD18" si="151">+BD19+BD29+BD30+BD31</f>
        <v>76629.529205534403</v>
      </c>
      <c r="BE18" s="90">
        <f t="shared" ref="BE18" si="152">+BE19+BE29+BE30+BE31</f>
        <v>79445.6789132212</v>
      </c>
      <c r="BF18" s="90">
        <f t="shared" ref="BF18" si="153">+BF19+BF29+BF30+BF31</f>
        <v>96308.229744350421</v>
      </c>
      <c r="BG18" s="90">
        <f t="shared" ref="BG18" si="154">+BG19+BG29+BG30+BG31</f>
        <v>70273.08848477689</v>
      </c>
      <c r="BH18" s="90">
        <f t="shared" ref="BH18" si="155">+BH19+BH29+BH30+BH31</f>
        <v>89617.381513876899</v>
      </c>
      <c r="BI18" s="90">
        <f t="shared" ref="BI18" si="156">+BI19+BI29+BI30+BI31</f>
        <v>82345.877779133167</v>
      </c>
      <c r="BJ18" s="90">
        <f t="shared" ref="BJ18" si="157">+BJ19+BJ29+BJ30+BJ31</f>
        <v>74462.354350960013</v>
      </c>
      <c r="BK18" s="90">
        <f t="shared" ref="BK18" si="158">+BK19+BK29+BK30+BK31</f>
        <v>85492.987085187982</v>
      </c>
      <c r="BL18" s="90">
        <f t="shared" ref="BL18" si="159">+BL19+BL29+BL30+BL31</f>
        <v>96461.004223580065</v>
      </c>
      <c r="BM18" s="90">
        <f t="shared" ref="BM18" si="160">+BM19+BM29+BM30+BM31</f>
        <v>77966.453845875018</v>
      </c>
      <c r="BN18" s="90">
        <f t="shared" ref="BN18" si="161">+BN19+BN29+BN30+BN31</f>
        <v>100824.29448058143</v>
      </c>
      <c r="BO18" s="90">
        <f>+'[1]Табела 3'!J17</f>
        <v>1001630.4888382261</v>
      </c>
      <c r="BP18" s="90">
        <f>+BP19+BP29+BP30+BP31</f>
        <v>73386.39194196598</v>
      </c>
      <c r="BQ18" s="90">
        <f t="shared" ref="BQ18" si="162">+BQ19+BQ29+BQ30+BQ31</f>
        <v>78768.314937430012</v>
      </c>
      <c r="BR18" s="90">
        <f t="shared" ref="BR18" si="163">+BR19+BR29+BR30+BR31</f>
        <v>86058.65475702002</v>
      </c>
      <c r="BS18" s="90">
        <f t="shared" ref="BS18" si="164">+BS19+BS29+BS30+BS31</f>
        <v>95129.528416340021</v>
      </c>
      <c r="BT18" s="90">
        <f t="shared" ref="BT18" si="165">+BT19+BT29+BT30+BT31</f>
        <v>79949.920916230985</v>
      </c>
      <c r="BU18" s="90">
        <f t="shared" ref="BU18" si="166">+BU19+BU29+BU30+BU31</f>
        <v>76147.293762930247</v>
      </c>
      <c r="BV18" s="90">
        <f t="shared" ref="BV18" si="167">+BV19+BV29+BV30+BV31</f>
        <v>86113.286691175672</v>
      </c>
      <c r="BW18" s="90">
        <f t="shared" ref="BW18" si="168">+BW19+BW29+BW30+BW31</f>
        <v>93606.379861311318</v>
      </c>
      <c r="BX18" s="90">
        <f t="shared" ref="BX18" si="169">+BX19+BX29+BX30+BX31</f>
        <v>80818.753065159748</v>
      </c>
      <c r="BY18" s="90">
        <f t="shared" ref="BY18" si="170">+BY19+BY29+BY30+BY31</f>
        <v>79619.280201294619</v>
      </c>
      <c r="BZ18" s="90">
        <f t="shared" ref="BZ18" si="171">+BZ19+BZ29+BZ30+BZ31</f>
        <v>78103.535678952976</v>
      </c>
      <c r="CA18" s="90">
        <f t="shared" ref="CA18" si="172">+CA19+CA29+CA30+CA31</f>
        <v>105296.60539316248</v>
      </c>
      <c r="CB18" s="90">
        <f>+'[1]Табела 3'!K17</f>
        <v>1012997.9456229742</v>
      </c>
      <c r="CC18" s="90">
        <f>+CC19+CC29+CC30+CC31</f>
        <v>80300.726093336591</v>
      </c>
      <c r="CD18" s="90">
        <f t="shared" ref="CD18:CN18" si="173">+CD19+CD29+CD30+CD31</f>
        <v>87081.03624074001</v>
      </c>
      <c r="CE18" s="90">
        <f t="shared" si="173"/>
        <v>96985.868413840013</v>
      </c>
      <c r="CF18" s="90">
        <f t="shared" si="173"/>
        <v>93495.877594460006</v>
      </c>
      <c r="CG18" s="90">
        <f t="shared" si="173"/>
        <v>85370.871245509989</v>
      </c>
      <c r="CH18" s="90">
        <f t="shared" si="173"/>
        <v>91715.142400576166</v>
      </c>
      <c r="CI18" s="90">
        <f t="shared" si="173"/>
        <v>80042.287462202876</v>
      </c>
      <c r="CJ18" s="90">
        <f t="shared" si="173"/>
        <v>79673.075579741344</v>
      </c>
      <c r="CK18" s="90">
        <f t="shared" si="173"/>
        <v>92989.379496229987</v>
      </c>
      <c r="CL18" s="90">
        <f t="shared" si="173"/>
        <v>80913.346618070034</v>
      </c>
      <c r="CM18" s="90">
        <f t="shared" si="173"/>
        <v>95452.127469606989</v>
      </c>
      <c r="CN18" s="90">
        <f t="shared" si="173"/>
        <v>163924.94462201017</v>
      </c>
      <c r="CO18" s="90">
        <f>+'[1]Табела 3'!L17</f>
        <v>1127944.683236324</v>
      </c>
      <c r="CP18" s="92">
        <f>+'[2]Табела 3'!M17</f>
        <v>66083.612159310011</v>
      </c>
      <c r="CQ18" s="90">
        <f>+'[2]Табела 3'!N17</f>
        <v>80740.979424549994</v>
      </c>
      <c r="CR18" s="90">
        <f>+'[2]Табела 3'!O17</f>
        <v>90824.586599949995</v>
      </c>
      <c r="CS18" s="90">
        <f>+'[2]Табела 3'!P17</f>
        <v>81819.632122530005</v>
      </c>
      <c r="CT18" s="90">
        <f>+'[2]Табела 3'!Q17</f>
        <v>76620.002178449984</v>
      </c>
      <c r="CU18" s="90">
        <f>+'[2]Табела 3'!R17</f>
        <v>86572.934749680004</v>
      </c>
      <c r="CV18" s="90">
        <f>+'[2]Табела 3'!S17</f>
        <v>83010.721276750031</v>
      </c>
      <c r="CW18" s="90">
        <f>+'[2]Табела 3'!T17</f>
        <v>82522.212475079956</v>
      </c>
      <c r="CX18" s="90">
        <f>+'[2]Табела 3'!U17</f>
        <v>84028.216201040021</v>
      </c>
      <c r="CY18" s="90">
        <f>+'[2]Табела 3'!V17</f>
        <v>82048.137090450007</v>
      </c>
      <c r="CZ18" s="90">
        <f>+'[2]Табела 3'!W17</f>
        <v>82207.713145979957</v>
      </c>
      <c r="DA18" s="90">
        <f>+'[2]Табела 3'!X17</f>
        <v>166279.91171827997</v>
      </c>
      <c r="DB18" s="90">
        <f>+'[1]Табела 3'!M17</f>
        <v>1062758.6591420497</v>
      </c>
      <c r="DC18" s="93">
        <f>+'[1]Табела 3'!N17</f>
        <v>60683.855892889987</v>
      </c>
      <c r="DD18" s="90">
        <f>+'[1]Табела 3'!O17</f>
        <v>92131.514578110015</v>
      </c>
      <c r="DE18" s="90">
        <f>+'[1]Табела 3'!P17</f>
        <v>92871.112539729991</v>
      </c>
      <c r="DF18" s="90">
        <f>+'[1]Табела 3'!Q17</f>
        <v>90068.229713749999</v>
      </c>
      <c r="DG18" s="90">
        <f>+'[1]Табела 3'!R17</f>
        <v>78975.684286760021</v>
      </c>
      <c r="DH18" s="90">
        <f>+'[1]Табела 3'!S17</f>
        <v>87194.810781199965</v>
      </c>
      <c r="DI18" s="90">
        <f>+'[1]Табела 3'!T17</f>
        <v>79032.752437349991</v>
      </c>
      <c r="DJ18" s="90">
        <f>+'[1]Табела 3'!U17</f>
        <v>80619.406154330005</v>
      </c>
      <c r="DK18" s="90">
        <f>+'[1]Табела 3'!V17</f>
        <v>86360.048654750033</v>
      </c>
      <c r="DL18" s="90">
        <f>+'[1]Табела 3'!W17</f>
        <v>80768.164260829959</v>
      </c>
      <c r="DM18" s="90">
        <f>+'[1]Табела 3'!X17</f>
        <v>84763.002335340061</v>
      </c>
      <c r="DN18" s="90">
        <f>+'[1]Табела 3'!Y17</f>
        <v>136399.04809210988</v>
      </c>
      <c r="DO18" s="90">
        <f>+'[1]Табела 3'!Z17</f>
        <v>1049867.6297271498</v>
      </c>
      <c r="DP18" s="93">
        <f>+'[1]Табела 3'!AA17</f>
        <v>67033.251972819999</v>
      </c>
      <c r="DQ18" s="90">
        <f>+'[1]Табела 3'!AB17</f>
        <v>88447.28957062999</v>
      </c>
      <c r="DR18" s="90">
        <f>+'[1]Табела 3'!AC17</f>
        <v>95032.184071429991</v>
      </c>
      <c r="DS18" s="90">
        <f>+'[1]Табела 3'!AD17</f>
        <v>85763.953115270007</v>
      </c>
      <c r="DT18" s="90">
        <f>+'[1]Табела 3'!AE17</f>
        <v>85562.338509400011</v>
      </c>
      <c r="DU18" s="90">
        <f>+'[1]Табела 3'!AF17</f>
        <v>93975.875356280012</v>
      </c>
      <c r="DV18" s="90">
        <f>+'[1]Табела 3'!AG17</f>
        <v>83869.245303529984</v>
      </c>
      <c r="DW18" s="90">
        <f>+'[1]Табела 3'!AH17</f>
        <v>78300.76641349998</v>
      </c>
      <c r="DX18" s="90">
        <f>+'[1]Табела 3'!AI17</f>
        <v>89608.612570790079</v>
      </c>
      <c r="DY18" s="90">
        <f>+'[1]Табела 3'!AJ17</f>
        <v>86726.291873150039</v>
      </c>
      <c r="DZ18" s="90">
        <f>+'[1]Табела 3'!AK17</f>
        <v>95142.832720389968</v>
      </c>
      <c r="EA18" s="90">
        <f>+'[1]Табела 3'!AL17</f>
        <v>135765.3939604201</v>
      </c>
      <c r="EB18" s="90">
        <f>+'[1]Табела 3'!AM17</f>
        <v>1085228.0354376102</v>
      </c>
      <c r="EC18" s="90">
        <f>+'[1]Табела 3'!AN17</f>
        <v>64475.389462340005</v>
      </c>
      <c r="ED18" s="90">
        <f>+'[1]Табела 3'!AO17</f>
        <v>94087.68793871002</v>
      </c>
      <c r="EE18" s="90">
        <f>+'[1]Табела 3'!AP17</f>
        <v>101707.22748863003</v>
      </c>
      <c r="EF18" s="90">
        <f>+'[1]Табела 3'!AQ17</f>
        <v>91039.033020190065</v>
      </c>
      <c r="EG18" s="90">
        <f>+'[1]Табела 3'!AR17</f>
        <v>85627.593695969903</v>
      </c>
      <c r="EH18" s="90">
        <f>+'[1]Табела 3'!AS17</f>
        <v>99019.087989280073</v>
      </c>
      <c r="EI18" s="90">
        <f>+'[1]Табела 3'!AT17</f>
        <v>92302.271641519968</v>
      </c>
      <c r="EJ18" s="90">
        <f>+'[1]Табела 3'!AU17</f>
        <v>105713.99427659047</v>
      </c>
      <c r="EK18" s="90">
        <f>+'[1]Табела 3'!AV17</f>
        <v>90484.881044380221</v>
      </c>
      <c r="EL18" s="90">
        <f>+'[1]Табела 3'!AW17</f>
        <v>87889.17488976031</v>
      </c>
      <c r="EM18" s="90">
        <f>+'[1]Табела 3'!AX17</f>
        <v>94049.258600699643</v>
      </c>
      <c r="EN18" s="90">
        <f>+'[1]Табела 3'!AY17</f>
        <v>140604.90166690006</v>
      </c>
      <c r="EO18" s="91">
        <f>+'[1]Табела 3'!AZ17</f>
        <v>1147000.5017149709</v>
      </c>
      <c r="EP18" s="92">
        <f>+'[1]Табела 3'!BA17</f>
        <v>83009.781162510015</v>
      </c>
      <c r="EQ18" s="90">
        <f>+'[1]Табела 3'!BB17</f>
        <v>101793.50099049007</v>
      </c>
      <c r="ER18" s="90">
        <f>+'[1]Табела 3'!BC17</f>
        <v>104873.97745882008</v>
      </c>
      <c r="ES18" s="90">
        <f>+'[1]Табела 3'!BD17</f>
        <v>108203.44085118984</v>
      </c>
      <c r="ET18" s="90">
        <f>+'[1]Табела 3'!BE17</f>
        <v>92203.172613970091</v>
      </c>
      <c r="EU18" s="90">
        <f>+'[1]Табела 3'!BF17</f>
        <v>100228.36854464983</v>
      </c>
      <c r="EV18" s="90">
        <f>+'[1]Табела 3'!BG17</f>
        <v>98438.52764697028</v>
      </c>
      <c r="EW18" s="90">
        <f>+'[1]Табела 3'!BH17</f>
        <v>92834.297348306543</v>
      </c>
      <c r="EX18" s="90">
        <f>+'[1]Табела 3'!BI17</f>
        <v>97708.596303401719</v>
      </c>
      <c r="EY18" s="90">
        <f>+'[1]Табела 3'!BJ17</f>
        <v>103853.2484049909</v>
      </c>
      <c r="EZ18" s="90">
        <f>+'[1]Табела 3'!BK17</f>
        <v>108123.06190580924</v>
      </c>
      <c r="FA18" s="91">
        <f>+'[1]Табела 3'!BL17</f>
        <v>170555.26335015957</v>
      </c>
      <c r="FB18" s="162">
        <f>+'[1]Табела 3'!BM17</f>
        <v>1261825.2365812683</v>
      </c>
      <c r="FC18" s="93">
        <f>+'[1]Табела 3'!BN17</f>
        <v>97918.817410879972</v>
      </c>
      <c r="FD18" s="90">
        <f>+'[1]Табела 3'!BO17</f>
        <v>107426.04062677984</v>
      </c>
      <c r="FE18" s="90">
        <f>+'[1]Табела 3'!BP17</f>
        <v>137925.99685184564</v>
      </c>
      <c r="FF18" s="90">
        <f>+'[1]Табела 3'!BQ17</f>
        <v>150517.22589274147</v>
      </c>
      <c r="FG18" s="90">
        <f>+'[1]Табела 3'!BR17</f>
        <v>198486.00182160351</v>
      </c>
      <c r="FH18" s="90">
        <f>+'[1]Табела 3'!BS17</f>
        <v>191607.94336039023</v>
      </c>
      <c r="FI18" s="90">
        <f>+'[1]Табела 3'!BT17</f>
        <v>150496.17887392212</v>
      </c>
      <c r="FJ18" s="90">
        <f>+'[1]Табела 3'!BU17</f>
        <v>118593.11080818628</v>
      </c>
      <c r="FK18" s="90">
        <f>+'[1]Табела 3'!BV17</f>
        <v>125643.68074725063</v>
      </c>
      <c r="FL18" s="90">
        <f>+'[1]Табела 3'!BW17</f>
        <v>100091.70669011987</v>
      </c>
      <c r="FM18" s="90">
        <f>+'[1]Табела 3'!BX17</f>
        <v>135541.84401369037</v>
      </c>
      <c r="FN18" s="91">
        <f>+'[1]Табела 3'!BY17</f>
        <v>202295.05249582566</v>
      </c>
      <c r="FO18" s="152">
        <f>+'[1]Табела 3'!BZ17</f>
        <v>1716543.5995932352</v>
      </c>
      <c r="FP18" s="93">
        <f>+'[3]Табела 3'!CA17</f>
        <v>97357.45458891998</v>
      </c>
      <c r="FQ18" s="93">
        <f>+'[3]Табела 3'!CB17</f>
        <v>109355.73672283706</v>
      </c>
      <c r="FR18" s="93">
        <f>+'[3]Табела 3'!CC17</f>
        <v>134490.39415847024</v>
      </c>
      <c r="FS18" s="93">
        <f>+'[3]Табела 3'!CD17</f>
        <v>126373.41450576998</v>
      </c>
      <c r="FT18" s="93">
        <f>+'[3]Табела 3'!CE17</f>
        <v>166003.02138062258</v>
      </c>
      <c r="FU18" s="93">
        <f>+'[3]Табела 3'!CF17</f>
        <v>138055.70925728051</v>
      </c>
      <c r="FV18" s="93">
        <f>+'[3]Табела 3'!CG17</f>
        <v>112769.89805731697</v>
      </c>
      <c r="FW18" s="93">
        <f>+'[3]Табела 3'!CH17</f>
        <v>141557.3563262987</v>
      </c>
      <c r="FX18" s="93">
        <f>+'[3]Табела 3'!CI17</f>
        <v>0</v>
      </c>
      <c r="FY18" s="93">
        <f>+'[3]Табела 3'!CJ17</f>
        <v>0</v>
      </c>
      <c r="FZ18" s="93">
        <f>+'[3]Табела 3'!CK17</f>
        <v>0</v>
      </c>
      <c r="GA18" s="93">
        <f>+'[3]Табела 3'!CL17</f>
        <v>0</v>
      </c>
      <c r="GB18" s="152">
        <f t="shared" si="116"/>
        <v>1025962.984997516</v>
      </c>
    </row>
    <row r="19" spans="2:184" ht="16.149999999999999" customHeight="1" x14ac:dyDescent="0.2">
      <c r="B19" s="113" t="s">
        <v>8</v>
      </c>
      <c r="C19" s="90">
        <f>+C20+C21+C22+C23+C24+C25+C26+C27+C28</f>
        <v>48261.293657609996</v>
      </c>
      <c r="D19" s="90">
        <f t="shared" ref="D19:N19" si="174">+D20+D21+D22+D23+D24+D25+D26+D27+D28</f>
        <v>45620.970584570001</v>
      </c>
      <c r="E19" s="90">
        <f t="shared" si="174"/>
        <v>53891.605082870003</v>
      </c>
      <c r="F19" s="90">
        <f t="shared" si="174"/>
        <v>61155.834951585894</v>
      </c>
      <c r="G19" s="90">
        <f t="shared" si="174"/>
        <v>54950.543769300006</v>
      </c>
      <c r="H19" s="90">
        <f t="shared" si="174"/>
        <v>50214.29029900999</v>
      </c>
      <c r="I19" s="90">
        <f t="shared" si="174"/>
        <v>48955.7</v>
      </c>
      <c r="J19" s="90">
        <f t="shared" si="174"/>
        <v>47234.026469719982</v>
      </c>
      <c r="K19" s="90">
        <f t="shared" si="174"/>
        <v>50120.9</v>
      </c>
      <c r="L19" s="90">
        <f t="shared" si="174"/>
        <v>51817.791032789988</v>
      </c>
      <c r="M19" s="90">
        <f t="shared" si="174"/>
        <v>58953.826000000001</v>
      </c>
      <c r="N19" s="90">
        <f t="shared" si="174"/>
        <v>69790.599999999991</v>
      </c>
      <c r="O19" s="90">
        <f>+'[1]Табела 3'!F18</f>
        <v>640967.4276232759</v>
      </c>
      <c r="P19" s="90">
        <f>+P20+P21+P22+P23+P24+P25+P26+P27+P28</f>
        <v>46585.062520260006</v>
      </c>
      <c r="Q19" s="90">
        <f t="shared" ref="Q19" si="175">+Q20+Q21+Q22+Q23+Q24+Q25+Q26+Q27+Q28</f>
        <v>51011.417804279998</v>
      </c>
      <c r="R19" s="90">
        <f t="shared" ref="R19" si="176">+R20+R21+R22+R23+R24+R25+R26+R27+R28</f>
        <v>58793.564547740003</v>
      </c>
      <c r="S19" s="90">
        <f t="shared" ref="S19" si="177">+S20+S21+S22+S23+S24+S25+S26+S27+S28</f>
        <v>64398.567763400002</v>
      </c>
      <c r="T19" s="90">
        <f t="shared" ref="T19" si="178">+T20+T21+T22+T23+T24+T25+T26+T27+T28</f>
        <v>56061.300721240004</v>
      </c>
      <c r="U19" s="90">
        <f t="shared" ref="U19" si="179">+U20+U21+U22+U23+U24+U25+U26+U27+U28</f>
        <v>58947.721687239988</v>
      </c>
      <c r="V19" s="90">
        <f t="shared" ref="V19" si="180">+V20+V21+V22+V23+V24+V25+V26+V27+V28</f>
        <v>58903.792835950022</v>
      </c>
      <c r="W19" s="90">
        <f t="shared" ref="W19" si="181">+W20+W21+W22+W23+W24+W25+W26+W27+W28</f>
        <v>58364.22120921997</v>
      </c>
      <c r="X19" s="90">
        <f t="shared" ref="X19" si="182">+X20+X21+X22+X23+X24+X25+X26+X27+X28</f>
        <v>58732.230045220007</v>
      </c>
      <c r="Y19" s="90">
        <f t="shared" ref="Y19" si="183">+Y20+Y21+Y22+Y23+Y24+Y25+Y26+Y27+Y28</f>
        <v>60772.195995839997</v>
      </c>
      <c r="Z19" s="90">
        <f t="shared" ref="Z19" si="184">+Z20+Z21+Z22+Z23+Z24+Z25+Z26+Z27+Z28</f>
        <v>57770.251653820043</v>
      </c>
      <c r="AA19" s="90">
        <f t="shared" ref="AA19" si="185">+AA20+AA21+AA22+AA23+AA24+AA25+AA26+AA27+AA28</f>
        <v>68699.727997139984</v>
      </c>
      <c r="AB19" s="112">
        <f>+'[1]Табела 3'!G18</f>
        <v>699040.06148560008</v>
      </c>
      <c r="AC19" s="90">
        <f>+AC20+AC21+AC22+AC23+AC24+AC25+AC26+AC27+AC28</f>
        <v>51955.31604682</v>
      </c>
      <c r="AD19" s="90">
        <f t="shared" ref="AD19" si="186">+AD20+AD21+AD22+AD23+AD24+AD25+AD26+AD27+AD28</f>
        <v>57260.279751800001</v>
      </c>
      <c r="AE19" s="90">
        <f t="shared" ref="AE19" si="187">+AE20+AE21+AE22+AE23+AE24+AE25+AE26+AE27+AE28</f>
        <v>59309.80402897999</v>
      </c>
      <c r="AF19" s="90">
        <f t="shared" ref="AF19" si="188">+AF20+AF21+AF22+AF23+AF24+AF25+AF26+AF27+AF28</f>
        <v>62889.108884950001</v>
      </c>
      <c r="AG19" s="90">
        <f t="shared" ref="AG19" si="189">+AG20+AG21+AG22+AG23+AG24+AG25+AG26+AG27+AG28</f>
        <v>61397.019781670009</v>
      </c>
      <c r="AH19" s="90">
        <f t="shared" ref="AH19" si="190">+AH20+AH21+AH22+AH23+AH24+AH25+AH26+AH27+AH28</f>
        <v>62616.02443125</v>
      </c>
      <c r="AI19" s="90">
        <f t="shared" ref="AI19" si="191">+AI20+AI21+AI22+AI23+AI24+AI25+AI26+AI27+AI28</f>
        <v>68330.70306818001</v>
      </c>
      <c r="AJ19" s="90">
        <f t="shared" ref="AJ19" si="192">+AJ20+AJ21+AJ22+AJ23+AJ24+AJ25+AJ26+AJ27+AJ28</f>
        <v>58446.161415610011</v>
      </c>
      <c r="AK19" s="90">
        <f t="shared" ref="AK19" si="193">+AK20+AK21+AK22+AK23+AK24+AK25+AK26+AK27+AK28</f>
        <v>62874.754087039968</v>
      </c>
      <c r="AL19" s="90">
        <f t="shared" ref="AL19" si="194">+AL20+AL21+AL22+AL23+AL24+AL25+AL26+AL27+AL28</f>
        <v>69118.880669170059</v>
      </c>
      <c r="AM19" s="90">
        <f t="shared" ref="AM19" si="195">+AM20+AM21+AM22+AM23+AM24+AM25+AM26+AM27+AM28</f>
        <v>61385.444919279995</v>
      </c>
      <c r="AN19" s="90">
        <f t="shared" ref="AN19" si="196">+AN20+AN21+AN22+AN23+AN24+AN25+AN26+AN27+AN28</f>
        <v>79961.812586009983</v>
      </c>
      <c r="AO19" s="90">
        <f>+'[1]Табела 3'!H18</f>
        <v>755545.30967076006</v>
      </c>
      <c r="AP19" s="90">
        <f>+AP20+AP21+AP22+AP23+AP24+AP25+AP26+AP27+AP28</f>
        <v>59388.182134760005</v>
      </c>
      <c r="AQ19" s="90">
        <f t="shared" ref="AQ19" si="197">+AQ20+AQ21+AQ22+AQ23+AQ24+AQ25+AQ26+AQ27+AQ28</f>
        <v>67740.307742749996</v>
      </c>
      <c r="AR19" s="90">
        <f t="shared" ref="AR19" si="198">+AR20+AR21+AR22+AR23+AR24+AR25+AR26+AR27+AR28</f>
        <v>64344.950915689995</v>
      </c>
      <c r="AS19" s="90">
        <f t="shared" ref="AS19" si="199">+AS20+AS21+AS22+AS23+AS24+AS25+AS26+AS27+AS28</f>
        <v>68454.108237500026</v>
      </c>
      <c r="AT19" s="90">
        <f t="shared" ref="AT19" si="200">+AT20+AT21+AT22+AT23+AT24+AT25+AT26+AT27+AT28</f>
        <v>64435.962418439995</v>
      </c>
      <c r="AU19" s="90">
        <f t="shared" ref="AU19" si="201">+AU20+AU21+AU22+AU23+AU24+AU25+AU26+AU27+AU28</f>
        <v>69776.678088599961</v>
      </c>
      <c r="AV19" s="90">
        <f t="shared" ref="AV19" si="202">+AV20+AV21+AV22+AV23+AV24+AV25+AV26+AV27+AV28</f>
        <v>73843.43656117002</v>
      </c>
      <c r="AW19" s="90">
        <f t="shared" ref="AW19" si="203">+AW20+AW21+AW22+AW23+AW24+AW25+AW26+AW27+AW28</f>
        <v>67097.613744989983</v>
      </c>
      <c r="AX19" s="90">
        <f t="shared" ref="AX19" si="204">+AX20+AX21+AX22+AX23+AX24+AX25+AX26+AX27+AX28</f>
        <v>68910.335951780027</v>
      </c>
      <c r="AY19" s="90">
        <f t="shared" ref="AY19" si="205">+AY20+AY21+AY22+AY23+AY24+AY25+AY26+AY27+AY28</f>
        <v>69889.87921259999</v>
      </c>
      <c r="AZ19" s="90">
        <f t="shared" ref="AZ19" si="206">+AZ20+AZ21+AZ22+AZ23+AZ24+AZ25+AZ26+AZ27+AZ28</f>
        <v>72389.382528849965</v>
      </c>
      <c r="BA19" s="90">
        <f t="shared" ref="BA19" si="207">+BA20+BA21+BA22+BA23+BA24+BA25+BA26+BA27+BA28</f>
        <v>77789.639011129941</v>
      </c>
      <c r="BB19" s="90">
        <f>+'[1]Табела 3'!I18</f>
        <v>824060.47654826008</v>
      </c>
      <c r="BC19" s="90">
        <f>+BC20+BC21+BC22+BC23+BC24+BC25+BC26+BC27+BC28</f>
        <v>68098.168716280008</v>
      </c>
      <c r="BD19" s="90">
        <f t="shared" ref="BD19" si="208">+BD20+BD21+BD22+BD23+BD24+BD25+BD26+BD27+BD28</f>
        <v>69969.248289060008</v>
      </c>
      <c r="BE19" s="90">
        <f t="shared" ref="BE19" si="209">+BE20+BE21+BE22+BE23+BE24+BE25+BE26+BE27+BE28</f>
        <v>76755.824953349991</v>
      </c>
      <c r="BF19" s="90">
        <f t="shared" ref="BF19" si="210">+BF20+BF21+BF22+BF23+BF24+BF25+BF26+BF27+BF28</f>
        <v>89401.106512650033</v>
      </c>
      <c r="BG19" s="90">
        <f t="shared" ref="BG19" si="211">+BG20+BG21+BG22+BG23+BG24+BG25+BG26+BG27+BG28</f>
        <v>68061.592282349986</v>
      </c>
      <c r="BH19" s="90">
        <f t="shared" ref="BH19" si="212">+BH20+BH21+BH22+BH23+BH24+BH25+BH26+BH27+BH28</f>
        <v>74199.496736060042</v>
      </c>
      <c r="BI19" s="90">
        <f t="shared" ref="BI19" si="213">+BI20+BI21+BI22+BI23+BI24+BI25+BI26+BI27+BI28</f>
        <v>74336.100489669945</v>
      </c>
      <c r="BJ19" s="90">
        <f t="shared" ref="BJ19" si="214">+BJ20+BJ21+BJ22+BJ23+BJ24+BJ25+BJ26+BJ27+BJ28</f>
        <v>71919.562654640016</v>
      </c>
      <c r="BK19" s="90">
        <f t="shared" ref="BK19" si="215">+BK20+BK21+BK22+BK23+BK24+BK25+BK26+BK27+BK28</f>
        <v>82970.264849929998</v>
      </c>
      <c r="BL19" s="90">
        <f t="shared" ref="BL19" si="216">+BL20+BL21+BL22+BL23+BL24+BL25+BL26+BL27+BL28</f>
        <v>87740.565481440062</v>
      </c>
      <c r="BM19" s="90">
        <f t="shared" ref="BM19" si="217">+BM20+BM21+BM22+BM23+BM24+BM25+BM26+BM27+BM28</f>
        <v>75269.057500850002</v>
      </c>
      <c r="BN19" s="90">
        <f t="shared" ref="BN19" si="218">+BN20+BN21+BN22+BN23+BN24+BN25+BN26+BN27+BN28</f>
        <v>92109.14177106999</v>
      </c>
      <c r="BO19" s="90">
        <f>+'[1]Табела 3'!J18</f>
        <v>930830.13023734989</v>
      </c>
      <c r="BP19" s="90">
        <f>+BP20+BP21+BP22+BP23+BP24+BP25+BP26+BP27+BP28</f>
        <v>71841.146188170009</v>
      </c>
      <c r="BQ19" s="90">
        <f t="shared" ref="BQ19" si="219">+BQ20+BQ21+BQ22+BQ23+BQ24+BQ25+BQ26+BQ27+BQ28</f>
        <v>74342.868056120002</v>
      </c>
      <c r="BR19" s="90">
        <f t="shared" ref="BR19" si="220">+BR20+BR21+BR22+BR23+BR24+BR25+BR26+BR27+BR28</f>
        <v>77874.515491780025</v>
      </c>
      <c r="BS19" s="90">
        <f t="shared" ref="BS19" si="221">+BS20+BS21+BS22+BS23+BS24+BS25+BS26+BS27+BS28</f>
        <v>92031.338653700019</v>
      </c>
      <c r="BT19" s="90">
        <f t="shared" ref="BT19" si="222">+BT20+BT21+BT22+BT23+BT24+BT25+BT26+BT27+BT28</f>
        <v>77823.941981709984</v>
      </c>
      <c r="BU19" s="90">
        <f t="shared" ref="BU19" si="223">+BU20+BU21+BU22+BU23+BU24+BU25+BU26+BU27+BU28</f>
        <v>72527.661638039994</v>
      </c>
      <c r="BV19" s="90">
        <f t="shared" ref="BV19" si="224">+BV20+BV21+BV22+BV23+BV24+BV25+BV26+BV27+BV28</f>
        <v>79738.695345060027</v>
      </c>
      <c r="BW19" s="90">
        <f t="shared" ref="BW19" si="225">+BW20+BW21+BW22+BW23+BW24+BW25+BW26+BW27+BW28</f>
        <v>88301.346157179985</v>
      </c>
      <c r="BX19" s="90">
        <f t="shared" ref="BX19" si="226">+BX20+BX21+BX22+BX23+BX24+BX25+BX26+BX27+BX28</f>
        <v>78967.825693240011</v>
      </c>
      <c r="BY19" s="90">
        <f t="shared" ref="BY19" si="227">+BY20+BY21+BY22+BY23+BY24+BY25+BY26+BY27+BY28</f>
        <v>76471.758606139978</v>
      </c>
      <c r="BZ19" s="90">
        <f t="shared" ref="BZ19" si="228">+BZ20+BZ21+BZ22+BZ23+BZ24+BZ25+BZ26+BZ27+BZ28</f>
        <v>76001.840702779999</v>
      </c>
      <c r="CA19" s="90">
        <f t="shared" ref="CA19" si="229">+CA20+CA21+CA22+CA23+CA24+CA25+CA26+CA27+CA28</f>
        <v>87799.972294869964</v>
      </c>
      <c r="CB19" s="90">
        <f>+'[1]Табела 3'!K18</f>
        <v>953722.91080879001</v>
      </c>
      <c r="CC19" s="90">
        <f>+CC20+CC21+CC22+CC23+CC24+CC25+CC26+CC27+CC28</f>
        <v>78871.335942940015</v>
      </c>
      <c r="CD19" s="90">
        <f t="shared" ref="CD19:CN19" si="230">+CD20+CD21+CD22+CD23+CD24+CD25+CD26+CD27+CD28</f>
        <v>83308.518291950008</v>
      </c>
      <c r="CE19" s="90">
        <f t="shared" si="230"/>
        <v>90844.147099740003</v>
      </c>
      <c r="CF19" s="90">
        <f t="shared" si="230"/>
        <v>85703.040750150001</v>
      </c>
      <c r="CG19" s="90">
        <f t="shared" si="230"/>
        <v>76716.339284719987</v>
      </c>
      <c r="CH19" s="90">
        <f t="shared" si="230"/>
        <v>87231.901034909999</v>
      </c>
      <c r="CI19" s="90">
        <f t="shared" si="230"/>
        <v>76075.131113800016</v>
      </c>
      <c r="CJ19" s="90">
        <f t="shared" si="230"/>
        <v>76016.677260680022</v>
      </c>
      <c r="CK19" s="90">
        <f t="shared" si="230"/>
        <v>84368.39121424999</v>
      </c>
      <c r="CL19" s="90">
        <f t="shared" si="230"/>
        <v>76739.591790570033</v>
      </c>
      <c r="CM19" s="90">
        <f t="shared" si="230"/>
        <v>86494.168149809993</v>
      </c>
      <c r="CN19" s="90">
        <f t="shared" si="230"/>
        <v>109921.51730242005</v>
      </c>
      <c r="CO19" s="90">
        <f>+'[1]Табела 3'!L18</f>
        <v>1012290.7592359401</v>
      </c>
      <c r="CP19" s="92">
        <f>+'[2]Табела 3'!M18</f>
        <v>64318.804048530008</v>
      </c>
      <c r="CQ19" s="90">
        <f>+'[2]Табела 3'!N18</f>
        <v>77219.488949719991</v>
      </c>
      <c r="CR19" s="90">
        <f>+'[2]Табела 3'!O18</f>
        <v>86207.770136539999</v>
      </c>
      <c r="CS19" s="90">
        <f>+'[2]Табела 3'!P18</f>
        <v>78730.49486074</v>
      </c>
      <c r="CT19" s="90">
        <f>+'[2]Табела 3'!Q18</f>
        <v>72105.584251709981</v>
      </c>
      <c r="CU19" s="90">
        <f>+'[2]Табела 3'!R18</f>
        <v>81510.52798530001</v>
      </c>
      <c r="CV19" s="90">
        <f>+'[2]Табела 3'!S18</f>
        <v>75293.776323470025</v>
      </c>
      <c r="CW19" s="90">
        <f>+'[2]Табела 3'!T18</f>
        <v>77176.834266399965</v>
      </c>
      <c r="CX19" s="90">
        <f>+'[2]Табела 3'!U18</f>
        <v>80345.948375450011</v>
      </c>
      <c r="CY19" s="90">
        <f>+'[2]Табела 3'!V18</f>
        <v>77691.256609969991</v>
      </c>
      <c r="CZ19" s="90">
        <f>+'[2]Табела 3'!W18</f>
        <v>76961.299362179969</v>
      </c>
      <c r="DA19" s="90">
        <f>+'[2]Табела 3'!X18</f>
        <v>147095.03569585999</v>
      </c>
      <c r="DB19" s="90">
        <f>+'[1]Табела 3'!M18</f>
        <v>994656.82086586975</v>
      </c>
      <c r="DC19" s="93">
        <f>+'[1]Табела 3'!N18</f>
        <v>58586.969431609992</v>
      </c>
      <c r="DD19" s="90">
        <f>+'[1]Табела 3'!O18</f>
        <v>86643.531428590009</v>
      </c>
      <c r="DE19" s="90">
        <f>+'[1]Табела 3'!P18</f>
        <v>88299.819337999987</v>
      </c>
      <c r="DF19" s="90">
        <f>+'[1]Табела 3'!Q18</f>
        <v>84776.88413952</v>
      </c>
      <c r="DG19" s="90">
        <f>+'[1]Табела 3'!R18</f>
        <v>72821.807007550015</v>
      </c>
      <c r="DH19" s="90">
        <f>+'[1]Табела 3'!S18</f>
        <v>79854.041985609976</v>
      </c>
      <c r="DI19" s="90">
        <f>+'[1]Табела 3'!T18</f>
        <v>72412.033076899999</v>
      </c>
      <c r="DJ19" s="90">
        <f>+'[1]Табела 3'!U18</f>
        <v>74667.038917330006</v>
      </c>
      <c r="DK19" s="90">
        <f>+'[1]Табела 3'!V18</f>
        <v>81155.278208940028</v>
      </c>
      <c r="DL19" s="90">
        <f>+'[1]Табела 3'!W18</f>
        <v>73878.730765649962</v>
      </c>
      <c r="DM19" s="90">
        <f>+'[1]Табела 3'!X18</f>
        <v>79526.365700300055</v>
      </c>
      <c r="DN19" s="90">
        <f>+'[1]Табела 3'!Y18</f>
        <v>121347.66521308989</v>
      </c>
      <c r="DO19" s="90">
        <f>+'[1]Табела 3'!Z18</f>
        <v>973970.1652130899</v>
      </c>
      <c r="DP19" s="93">
        <f>+'[1]Табела 3'!AA18</f>
        <v>59699.178067039997</v>
      </c>
      <c r="DQ19" s="90">
        <f>+'[1]Табела 3'!AB18</f>
        <v>87015.825240969993</v>
      </c>
      <c r="DR19" s="90">
        <f>+'[1]Табела 3'!AC18</f>
        <v>88145.88290687</v>
      </c>
      <c r="DS19" s="90">
        <f>+'[1]Табела 3'!AD18</f>
        <v>76373.294059990003</v>
      </c>
      <c r="DT19" s="90">
        <f>+'[1]Табела 3'!AE18</f>
        <v>76274.929111210018</v>
      </c>
      <c r="DU19" s="90">
        <f>+'[1]Табела 3'!AF18</f>
        <v>72958.55480975</v>
      </c>
      <c r="DV19" s="90">
        <f>+'[1]Табела 3'!AG18</f>
        <v>74238.623459049981</v>
      </c>
      <c r="DW19" s="90">
        <f>+'[1]Табела 3'!AH18</f>
        <v>69673.888257979983</v>
      </c>
      <c r="DX19" s="90">
        <f>+'[1]Табела 3'!AI18</f>
        <v>79081.312570790062</v>
      </c>
      <c r="DY19" s="90">
        <f>+'[1]Табела 3'!AJ18</f>
        <v>75996.191873150034</v>
      </c>
      <c r="DZ19" s="90">
        <f>+'[1]Табела 3'!AK18</f>
        <v>85193.095351799959</v>
      </c>
      <c r="EA19" s="90">
        <f>+'[1]Табела 3'!AL18</f>
        <v>109573.33132901008</v>
      </c>
      <c r="EB19" s="90">
        <f>+'[1]Табела 3'!AM18</f>
        <v>954224.10703761026</v>
      </c>
      <c r="EC19" s="90">
        <f>+'[1]Табела 3'!AN18</f>
        <v>59639.296805660008</v>
      </c>
      <c r="ED19" s="90">
        <f>+'[1]Табела 3'!AO18</f>
        <v>86270.453893300015</v>
      </c>
      <c r="EE19" s="90">
        <f>+'[1]Табела 3'!AP18</f>
        <v>88244.898208900035</v>
      </c>
      <c r="EF19" s="90">
        <f>+'[1]Табела 3'!AQ18</f>
        <v>82723.195701790057</v>
      </c>
      <c r="EG19" s="90">
        <f>+'[1]Табела 3'!AR18</f>
        <v>75733.431548099892</v>
      </c>
      <c r="EH19" s="90">
        <f>+'[1]Табела 3'!AS18</f>
        <v>81353.47672323008</v>
      </c>
      <c r="EI19" s="90">
        <f>+'[1]Табела 3'!AT18</f>
        <v>79231.338355659958</v>
      </c>
      <c r="EJ19" s="90">
        <f>+'[1]Табела 3'!AU18</f>
        <v>76419.394276590479</v>
      </c>
      <c r="EK19" s="90">
        <f>+'[1]Табела 3'!AV18</f>
        <v>84379.281044380201</v>
      </c>
      <c r="EL19" s="90">
        <f>+'[1]Табела 3'!AW18</f>
        <v>72624.774889760331</v>
      </c>
      <c r="EM19" s="90">
        <f>+'[1]Табела 3'!AX18</f>
        <v>83301.362639039653</v>
      </c>
      <c r="EN19" s="90">
        <f>+'[1]Табела 3'!AY18</f>
        <v>111519.99777506005</v>
      </c>
      <c r="EO19" s="91">
        <f>+'[1]Табела 3'!AZ18</f>
        <v>981440.90186147066</v>
      </c>
      <c r="EP19" s="92">
        <f>+'[1]Табела 3'!BA18</f>
        <v>69860.044186950021</v>
      </c>
      <c r="EQ19" s="90">
        <f>+'[1]Табела 3'!BB18</f>
        <v>98226.839269390068</v>
      </c>
      <c r="ER19" s="90">
        <f>+'[1]Табела 3'!BC18</f>
        <v>94029.970671490082</v>
      </c>
      <c r="ES19" s="90">
        <f>+'[1]Табела 3'!BD18</f>
        <v>91579.644727669845</v>
      </c>
      <c r="ET19" s="90">
        <f>+'[1]Табела 3'!BE18</f>
        <v>78088.668965830089</v>
      </c>
      <c r="EU19" s="90">
        <f>+'[1]Табела 3'!BF18</f>
        <v>89832.787918549817</v>
      </c>
      <c r="EV19" s="90">
        <f>+'[1]Табела 3'!BG18</f>
        <v>82668.013528720316</v>
      </c>
      <c r="EW19" s="90">
        <f>+'[1]Табела 3'!BH18</f>
        <v>77225.12536926652</v>
      </c>
      <c r="EX19" s="90">
        <f>+'[1]Табела 3'!BI18</f>
        <v>82817.274342121731</v>
      </c>
      <c r="EY19" s="90">
        <f>+'[1]Табела 3'!BJ18</f>
        <v>89120.197345310909</v>
      </c>
      <c r="EZ19" s="90">
        <f>+'[1]Табела 3'!BK18</f>
        <v>93905.279389319156</v>
      </c>
      <c r="FA19" s="91">
        <f>+'[1]Табела 3'!BL18</f>
        <v>111479.60345410959</v>
      </c>
      <c r="FB19" s="162">
        <f>+'[1]Табела 3'!BM18</f>
        <v>1058833.4491687282</v>
      </c>
      <c r="FC19" s="93">
        <f>+'[1]Табела 3'!BN18</f>
        <v>83214.069700599983</v>
      </c>
      <c r="FD19" s="90">
        <f>+'[1]Табела 3'!BO18</f>
        <v>94153.705588669836</v>
      </c>
      <c r="FE19" s="90">
        <f>+'[1]Табела 3'!BP18</f>
        <v>132393.25053839563</v>
      </c>
      <c r="FF19" s="90">
        <f>+'[1]Табела 3'!BQ18</f>
        <v>143913.25967079145</v>
      </c>
      <c r="FG19" s="90">
        <f>+'[1]Табела 3'!BR18</f>
        <v>171186.99378062354</v>
      </c>
      <c r="FH19" s="90">
        <f>+'[1]Табела 3'!BS18</f>
        <v>173129.46442268026</v>
      </c>
      <c r="FI19" s="90">
        <f>+'[1]Табела 3'!BT18</f>
        <v>129888.15993594214</v>
      </c>
      <c r="FJ19" s="90">
        <f>+'[1]Табела 3'!BU18</f>
        <v>106548.00987221625</v>
      </c>
      <c r="FK19" s="90">
        <f>+'[1]Табела 3'!BV18</f>
        <v>108334.78336060063</v>
      </c>
      <c r="FL19" s="90">
        <f>+'[1]Табела 3'!BW18</f>
        <v>85813.105738529863</v>
      </c>
      <c r="FM19" s="90">
        <f>+'[1]Табела 3'!BX18</f>
        <v>108290.60706193045</v>
      </c>
      <c r="FN19" s="91">
        <f>+'[1]Табела 3'!BY18</f>
        <v>132932.28897214567</v>
      </c>
      <c r="FO19" s="152">
        <f>+'[1]Табела 3'!BZ18</f>
        <v>1469797.6986431258</v>
      </c>
      <c r="FP19" s="93">
        <f>+'[3]Табела 3'!CA18</f>
        <v>86922.801911619987</v>
      </c>
      <c r="FQ19" s="93">
        <f>+'[3]Табела 3'!CB18</f>
        <v>95751.740221637054</v>
      </c>
      <c r="FR19" s="93">
        <f>+'[3]Табела 3'!CC18</f>
        <v>108225.80583288024</v>
      </c>
      <c r="FS19" s="93">
        <f>+'[3]Табела 3'!CD18</f>
        <v>115242.48179964996</v>
      </c>
      <c r="FT19" s="93">
        <f>+'[3]Табела 3'!CE18</f>
        <v>132604.69638343257</v>
      </c>
      <c r="FU19" s="93">
        <f>+'[3]Табела 3'!CF18</f>
        <v>119623.37125057056</v>
      </c>
      <c r="FV19" s="93">
        <f>+'[3]Табела 3'!CG18</f>
        <v>92222.744195956984</v>
      </c>
      <c r="FW19" s="93">
        <f>+'[3]Табела 3'!CH18</f>
        <v>88998.947062908657</v>
      </c>
      <c r="FX19" s="93">
        <f>+'[3]Табела 3'!CI18</f>
        <v>0</v>
      </c>
      <c r="FY19" s="93">
        <f>+'[3]Табела 3'!CJ18</f>
        <v>0</v>
      </c>
      <c r="FZ19" s="93">
        <f>+'[3]Табела 3'!CK18</f>
        <v>0</v>
      </c>
      <c r="GA19" s="93">
        <f>+'[3]Табела 3'!CL18</f>
        <v>0</v>
      </c>
      <c r="GB19" s="152">
        <f t="shared" si="116"/>
        <v>839592.58865865599</v>
      </c>
    </row>
    <row r="20" spans="2:184" ht="16.149999999999999" customHeight="1" x14ac:dyDescent="0.2">
      <c r="B20" s="114" t="s">
        <v>9</v>
      </c>
      <c r="C20" s="115">
        <v>15508.407000000001</v>
      </c>
      <c r="D20" s="115">
        <v>14017.188</v>
      </c>
      <c r="E20" s="115">
        <v>13859.531999999999</v>
      </c>
      <c r="F20" s="115">
        <v>16143.556030670001</v>
      </c>
      <c r="G20" s="115">
        <v>15187.991955079999</v>
      </c>
      <c r="H20" s="115">
        <v>14671.492257739998</v>
      </c>
      <c r="I20" s="115">
        <v>14694.7</v>
      </c>
      <c r="J20" s="115">
        <v>14488.326469719987</v>
      </c>
      <c r="K20" s="115">
        <v>14441.4</v>
      </c>
      <c r="L20" s="115">
        <v>15471.172966389984</v>
      </c>
      <c r="M20" s="115">
        <v>15061.6</v>
      </c>
      <c r="N20" s="115">
        <v>16836.7</v>
      </c>
      <c r="O20" s="115">
        <f>+'[1]Табела 3'!F19</f>
        <v>180382.06667959999</v>
      </c>
      <c r="P20" s="115">
        <v>15079.374404790002</v>
      </c>
      <c r="Q20" s="115">
        <v>15009.207381929999</v>
      </c>
      <c r="R20" s="115">
        <v>15234.230417340001</v>
      </c>
      <c r="S20" s="115">
        <v>15365.95966896</v>
      </c>
      <c r="T20" s="115">
        <v>15144.033718709998</v>
      </c>
      <c r="U20" s="115">
        <v>15233.016485620003</v>
      </c>
      <c r="V20" s="115">
        <v>15451.176923410012</v>
      </c>
      <c r="W20" s="115">
        <v>15222.144284249978</v>
      </c>
      <c r="X20" s="115">
        <v>15020.014082290016</v>
      </c>
      <c r="Y20" s="115">
        <v>15351.467124969986</v>
      </c>
      <c r="Z20" s="115">
        <v>15692.975102110024</v>
      </c>
      <c r="AA20" s="115">
        <v>16353.425609829985</v>
      </c>
      <c r="AB20" s="116">
        <f>+'[1]Табела 3'!G19</f>
        <v>184156.96683309003</v>
      </c>
      <c r="AC20" s="116">
        <v>15441.556463210001</v>
      </c>
      <c r="AD20" s="116">
        <v>15620.311122269999</v>
      </c>
      <c r="AE20" s="116">
        <v>15946.528623050001</v>
      </c>
      <c r="AF20" s="116">
        <v>15579.950201380003</v>
      </c>
      <c r="AG20" s="116">
        <v>15613.425692070001</v>
      </c>
      <c r="AH20" s="116">
        <v>15811.913158630003</v>
      </c>
      <c r="AI20" s="116">
        <v>15880.272568569995</v>
      </c>
      <c r="AJ20" s="116">
        <v>15633.102847910011</v>
      </c>
      <c r="AK20" s="116">
        <v>15683.369375729997</v>
      </c>
      <c r="AL20" s="116">
        <v>15889.744627290031</v>
      </c>
      <c r="AM20" s="116">
        <v>16367.744087380011</v>
      </c>
      <c r="AN20" s="116">
        <v>16915.099295829965</v>
      </c>
      <c r="AO20" s="115">
        <f>+'[1]Табела 3'!H19</f>
        <v>190383.01806332002</v>
      </c>
      <c r="AP20" s="115">
        <v>17489.175131520002</v>
      </c>
      <c r="AQ20" s="115">
        <v>16665.887404100002</v>
      </c>
      <c r="AR20" s="115">
        <v>16650.634085669997</v>
      </c>
      <c r="AS20" s="115">
        <v>17459.008235550013</v>
      </c>
      <c r="AT20" s="115">
        <v>17488.349132479987</v>
      </c>
      <c r="AU20" s="115">
        <v>18643.096335239999</v>
      </c>
      <c r="AV20" s="115">
        <v>18160.244144910001</v>
      </c>
      <c r="AW20" s="115">
        <v>18005.096787100007</v>
      </c>
      <c r="AX20" s="115">
        <v>18057.602911239992</v>
      </c>
      <c r="AY20" s="115">
        <v>18200.033861000004</v>
      </c>
      <c r="AZ20" s="115">
        <v>18839.972879570025</v>
      </c>
      <c r="BA20" s="115">
        <v>19417.78995306994</v>
      </c>
      <c r="BB20" s="96">
        <f>+'[1]Табела 3'!I19</f>
        <v>215076.89086144997</v>
      </c>
      <c r="BC20" s="96">
        <v>18709.499536610001</v>
      </c>
      <c r="BD20" s="96">
        <v>19216.689325400002</v>
      </c>
      <c r="BE20" s="96">
        <v>19381.610763279994</v>
      </c>
      <c r="BF20" s="96">
        <v>20513.100442500006</v>
      </c>
      <c r="BG20" s="96">
        <v>19764.200268169996</v>
      </c>
      <c r="BH20" s="96">
        <v>19817.776558090005</v>
      </c>
      <c r="BI20" s="96">
        <v>19721.425614559987</v>
      </c>
      <c r="BJ20" s="96">
        <v>19642.195151650005</v>
      </c>
      <c r="BK20" s="96">
        <v>19311.70780211001</v>
      </c>
      <c r="BL20" s="96">
        <v>20779.588005570025</v>
      </c>
      <c r="BM20" s="96">
        <v>20582.155871939973</v>
      </c>
      <c r="BN20" s="96">
        <v>21231.637159950002</v>
      </c>
      <c r="BO20" s="96">
        <f>+'[1]Табела 3'!J19</f>
        <v>238671.58649982998</v>
      </c>
      <c r="BP20" s="96">
        <v>21379.095213780001</v>
      </c>
      <c r="BQ20" s="96">
        <v>20772.928101460006</v>
      </c>
      <c r="BR20" s="96">
        <v>20781.55900419</v>
      </c>
      <c r="BS20" s="96">
        <v>20545.59877035</v>
      </c>
      <c r="BT20" s="96">
        <v>20946.219661700015</v>
      </c>
      <c r="BU20" s="96">
        <v>21274.891068299989</v>
      </c>
      <c r="BV20" s="96">
        <v>21340.811167639997</v>
      </c>
      <c r="BW20" s="96">
        <v>20346.731454370009</v>
      </c>
      <c r="BX20" s="96">
        <v>20523.498940689991</v>
      </c>
      <c r="BY20" s="96">
        <v>20697.439178840003</v>
      </c>
      <c r="BZ20" s="96">
        <v>20454.136011389983</v>
      </c>
      <c r="CA20" s="96">
        <v>21087.921733499967</v>
      </c>
      <c r="CB20" s="96">
        <f>+'[1]Табела 3'!K19</f>
        <v>250150.83030620994</v>
      </c>
      <c r="CC20" s="96">
        <v>21179.694519919994</v>
      </c>
      <c r="CD20" s="96">
        <v>22793.166266019998</v>
      </c>
      <c r="CE20" s="96">
        <v>21553.576771430009</v>
      </c>
      <c r="CF20" s="96">
        <v>20559.915245969991</v>
      </c>
      <c r="CG20" s="96">
        <v>21084.048455859996</v>
      </c>
      <c r="CH20" s="96">
        <v>20971.588656609991</v>
      </c>
      <c r="CI20" s="96">
        <v>20701.058271540001</v>
      </c>
      <c r="CJ20" s="96">
        <v>20677.420054480011</v>
      </c>
      <c r="CK20" s="96">
        <v>20511.243143649986</v>
      </c>
      <c r="CL20" s="96">
        <v>20548.497826560018</v>
      </c>
      <c r="CM20" s="96">
        <v>20422.598961459971</v>
      </c>
      <c r="CN20" s="96">
        <v>19295.168391970037</v>
      </c>
      <c r="CO20" s="96">
        <f>+'[1]Табела 3'!L19</f>
        <v>250297.97656547002</v>
      </c>
      <c r="CP20" s="98">
        <f>+'[2]Табела 3'!M19</f>
        <v>18950.619001489998</v>
      </c>
      <c r="CQ20" s="96">
        <f>+'[2]Табела 3'!N19</f>
        <v>18966.520412359998</v>
      </c>
      <c r="CR20" s="96">
        <f>+'[2]Табела 3'!O19</f>
        <v>18758.163906920006</v>
      </c>
      <c r="CS20" s="96">
        <f>+'[2]Табела 3'!P19</f>
        <v>18837.424817439998</v>
      </c>
      <c r="CT20" s="96">
        <f>+'[2]Табела 3'!Q19</f>
        <v>19079.672543139975</v>
      </c>
      <c r="CU20" s="96">
        <f>+'[2]Табела 3'!R19</f>
        <v>18810.998710950014</v>
      </c>
      <c r="CV20" s="96">
        <f>+'[2]Табела 3'!S19</f>
        <v>18731.700606350023</v>
      </c>
      <c r="CW20" s="96">
        <f>+'[2]Табела 3'!T19</f>
        <v>18593.69219452998</v>
      </c>
      <c r="CX20" s="96">
        <f>+'[2]Табела 3'!U19</f>
        <v>18484.217232110001</v>
      </c>
      <c r="CY20" s="96">
        <f>+'[2]Табела 3'!V19</f>
        <v>18425.119380680004</v>
      </c>
      <c r="CZ20" s="96">
        <f>+'[2]Табела 3'!W19</f>
        <v>20902.158039180005</v>
      </c>
      <c r="DA20" s="96">
        <f>+'[2]Табела 3'!X19</f>
        <v>20673.391377600004</v>
      </c>
      <c r="DB20" s="96">
        <f>+'[1]Табела 3'!M19</f>
        <v>229213.67822275002</v>
      </c>
      <c r="DC20" s="99">
        <f>+'[1]Табела 3'!N19</f>
        <v>18838.48202988</v>
      </c>
      <c r="DD20" s="96">
        <f>+'[1]Табела 3'!O19</f>
        <v>18863.53080995</v>
      </c>
      <c r="DE20" s="96">
        <f>+'[1]Табела 3'!P19</f>
        <v>19888.497396079998</v>
      </c>
      <c r="DF20" s="96">
        <f>+'[1]Табела 3'!Q19</f>
        <v>18787.708905419997</v>
      </c>
      <c r="DG20" s="96">
        <f>+'[1]Табела 3'!R19</f>
        <v>18964.142763860022</v>
      </c>
      <c r="DH20" s="96">
        <f>+'[1]Табела 3'!S19</f>
        <v>18977.27386326998</v>
      </c>
      <c r="DI20" s="96">
        <f>+'[1]Табела 3'!T19</f>
        <v>18672.103762530005</v>
      </c>
      <c r="DJ20" s="96">
        <f>+'[1]Табела 3'!U19</f>
        <v>18520.30538727999</v>
      </c>
      <c r="DK20" s="96">
        <f>+'[1]Табела 3'!V19</f>
        <v>19002.334680710006</v>
      </c>
      <c r="DL20" s="96">
        <f>+'[1]Табела 3'!W19</f>
        <v>18627.620401019984</v>
      </c>
      <c r="DM20" s="96">
        <f>+'[1]Табела 3'!X19</f>
        <v>18525.8</v>
      </c>
      <c r="DN20" s="96">
        <f>+'[1]Табела 3'!Y19</f>
        <v>19408.100247699957</v>
      </c>
      <c r="DO20" s="96">
        <f>+'[1]Табела 3'!Z19</f>
        <v>227075.90024769993</v>
      </c>
      <c r="DP20" s="99">
        <f>+'[1]Табела 3'!AA19</f>
        <v>19636.900000000001</v>
      </c>
      <c r="DQ20" s="96">
        <f>+'[1]Табела 3'!AB19</f>
        <v>20404.411926969999</v>
      </c>
      <c r="DR20" s="96">
        <f>+'[1]Табела 3'!AC19</f>
        <v>19445.338838589996</v>
      </c>
      <c r="DS20" s="96">
        <f>+'[1]Табела 3'!AD19</f>
        <v>19435.950691239996</v>
      </c>
      <c r="DT20" s="96">
        <f>+'[1]Табела 3'!AE19</f>
        <v>19868.198543200029</v>
      </c>
      <c r="DU20" s="96">
        <f>+'[1]Табела 3'!AF19</f>
        <v>19681.299999999985</v>
      </c>
      <c r="DV20" s="96">
        <f>+'[1]Табела 3'!AG19</f>
        <v>19622.000000000004</v>
      </c>
      <c r="DW20" s="96">
        <f>+'[1]Табела 3'!AH19</f>
        <v>19232.199751029995</v>
      </c>
      <c r="DX20" s="96">
        <f>+'[1]Табела 3'!AI19</f>
        <v>19519.347921910012</v>
      </c>
      <c r="DY20" s="96">
        <f>+'[1]Табела 3'!AJ19</f>
        <v>19512.052327060024</v>
      </c>
      <c r="DZ20" s="96">
        <f>+'[1]Табела 3'!AK19</f>
        <v>19597.100028309935</v>
      </c>
      <c r="EA20" s="96">
        <f>+'[1]Табела 3'!AL19</f>
        <v>21139.999971690075</v>
      </c>
      <c r="EB20" s="96">
        <f>+'[1]Табела 3'!AM19</f>
        <v>237094.80000000002</v>
      </c>
      <c r="EC20" s="96">
        <f>+'[1]Табела 3'!AN19</f>
        <v>21341.29999069</v>
      </c>
      <c r="ED20" s="96">
        <f>+'[1]Табела 3'!AO19</f>
        <v>21532.336076650001</v>
      </c>
      <c r="EE20" s="96">
        <f>+'[1]Табела 3'!AP19</f>
        <v>21156.824370440034</v>
      </c>
      <c r="EF20" s="96">
        <f>+'[1]Табела 3'!AQ19</f>
        <v>21219.515880789968</v>
      </c>
      <c r="EG20" s="96">
        <f>+'[1]Табела 3'!AR19</f>
        <v>21529.240847719866</v>
      </c>
      <c r="EH20" s="96">
        <f>+'[1]Табела 3'!AS19</f>
        <v>21610.697659580161</v>
      </c>
      <c r="EI20" s="96">
        <f>+'[1]Табела 3'!AT19</f>
        <v>21261.234460370018</v>
      </c>
      <c r="EJ20" s="96">
        <f>+'[1]Табела 3'!AU19</f>
        <v>21047.247237279931</v>
      </c>
      <c r="EK20" s="96">
        <f>+'[1]Табела 3'!AV19</f>
        <v>21336.090336480116</v>
      </c>
      <c r="EL20" s="96">
        <f>+'[1]Табела 3'!AW19</f>
        <v>21043.825218680158</v>
      </c>
      <c r="EM20" s="96">
        <f>+'[1]Табела 3'!AX19</f>
        <v>21253.998788879511</v>
      </c>
      <c r="EN20" s="96">
        <f>+'[1]Табела 3'!AY19</f>
        <v>21981.789235470125</v>
      </c>
      <c r="EO20" s="97">
        <f>+'[1]Табела 3'!AZ19</f>
        <v>256314.10010302989</v>
      </c>
      <c r="EP20" s="98">
        <f>+'[1]Табела 3'!BA19</f>
        <v>21285.987919870018</v>
      </c>
      <c r="EQ20" s="96">
        <f>+'[1]Табела 3'!BB19</f>
        <v>23842.457043389983</v>
      </c>
      <c r="ER20" s="96">
        <f>+'[1]Табела 3'!BC19</f>
        <v>23389.810999270027</v>
      </c>
      <c r="ES20" s="96">
        <f>+'[1]Табела 3'!BD19</f>
        <v>23321.074235149899</v>
      </c>
      <c r="ET20" s="96">
        <f>+'[1]Табела 3'!BE19</f>
        <v>23805.919579160152</v>
      </c>
      <c r="EU20" s="96">
        <f>+'[1]Табела 3'!BF19</f>
        <v>23755.086922819766</v>
      </c>
      <c r="EV20" s="96">
        <f>+'[1]Табела 3'!BG19</f>
        <v>23371.579960110208</v>
      </c>
      <c r="EW20" s="96">
        <f>+'[1]Табела 3'!BH19</f>
        <v>23333.946485999742</v>
      </c>
      <c r="EX20" s="96">
        <f>+'[1]Табела 3'!BI19</f>
        <v>23220.732725200134</v>
      </c>
      <c r="EY20" s="96">
        <f>+'[1]Табела 3'!BJ19</f>
        <v>23403.904129030154</v>
      </c>
      <c r="EZ20" s="96">
        <f>+'[1]Табела 3'!BK19</f>
        <v>23291.098621390105</v>
      </c>
      <c r="FA20" s="97">
        <f>+'[1]Табела 3'!BL19</f>
        <v>26338.741477029806</v>
      </c>
      <c r="FB20" s="163">
        <f>+'[1]Табела 3'!BM19</f>
        <v>282360.34009841998</v>
      </c>
      <c r="FC20" s="99">
        <f>+'[1]Табела 3'!BN19</f>
        <v>25567.840109059984</v>
      </c>
      <c r="FD20" s="96">
        <f>+'[1]Табела 3'!BO19</f>
        <v>26603.929935410011</v>
      </c>
      <c r="FE20" s="96">
        <f>+'[1]Табела 3'!BP19</f>
        <v>25567.634746510044</v>
      </c>
      <c r="FF20" s="96">
        <f>+'[1]Табела 3'!BQ19</f>
        <v>25146.840006949817</v>
      </c>
      <c r="FG20" s="96">
        <f>+'[1]Табела 3'!BR19</f>
        <v>25652.554963780145</v>
      </c>
      <c r="FH20" s="96">
        <f>+'[1]Табела 3'!BS19</f>
        <v>25692.09547589998</v>
      </c>
      <c r="FI20" s="96">
        <f>+'[1]Табела 3'!BT19</f>
        <v>25535.509219430245</v>
      </c>
      <c r="FJ20" s="96">
        <f>+'[1]Табела 3'!BU19</f>
        <v>25659.062558619931</v>
      </c>
      <c r="FK20" s="96">
        <f>+'[1]Табела 3'!BV19</f>
        <v>24945.981938239936</v>
      </c>
      <c r="FL20" s="96">
        <f>+'[1]Табела 3'!BW19</f>
        <v>25561.871751029896</v>
      </c>
      <c r="FM20" s="96">
        <f>+'[1]Табела 3'!BX19</f>
        <v>25639.991912689653</v>
      </c>
      <c r="FN20" s="97">
        <f>+'[1]Табела 3'!BY19</f>
        <v>26268.058289570326</v>
      </c>
      <c r="FO20" s="153">
        <f>+'[1]Табела 3'!BZ19</f>
        <v>307841.37090718996</v>
      </c>
      <c r="FP20" s="99">
        <f>+'[3]Табела 3'!CA19</f>
        <v>26363.999999999985</v>
      </c>
      <c r="FQ20" s="99">
        <f>+'[3]Табела 3'!CB19</f>
        <v>26675.199999999961</v>
      </c>
      <c r="FR20" s="99">
        <f>+'[3]Табела 3'!CC19</f>
        <v>26809.496627840035</v>
      </c>
      <c r="FS20" s="99">
        <f>+'[3]Табела 3'!CD19</f>
        <v>27107.021852539954</v>
      </c>
      <c r="FT20" s="99">
        <f>+'[3]Табела 3'!CE19</f>
        <v>27206.141350250018</v>
      </c>
      <c r="FU20" s="99">
        <f>+'[3]Табела 3'!CF19</f>
        <v>27533.305112110243</v>
      </c>
      <c r="FV20" s="99">
        <f>+'[3]Табела 3'!CG19</f>
        <v>27322.09312840995</v>
      </c>
      <c r="FW20" s="99">
        <f>+'[3]Табела 3'!CH19</f>
        <v>27044.236833249757</v>
      </c>
      <c r="FX20" s="99">
        <f>+'[3]Табела 3'!CI19</f>
        <v>0</v>
      </c>
      <c r="FY20" s="99">
        <f>+'[3]Табела 3'!CJ19</f>
        <v>0</v>
      </c>
      <c r="FZ20" s="99">
        <f>+'[3]Табела 3'!CK19</f>
        <v>0</v>
      </c>
      <c r="GA20" s="99">
        <f>+'[3]Табела 3'!CL19</f>
        <v>0</v>
      </c>
      <c r="GB20" s="153">
        <f t="shared" si="116"/>
        <v>216061.49490439991</v>
      </c>
    </row>
    <row r="21" spans="2:184" ht="16.149999999999999" customHeight="1" x14ac:dyDescent="0.2">
      <c r="B21" s="117" t="s">
        <v>10</v>
      </c>
      <c r="C21" s="115">
        <v>1918.8520000000001</v>
      </c>
      <c r="D21" s="115">
        <v>3568.0880000000002</v>
      </c>
      <c r="E21" s="115">
        <v>4174.9110000000001</v>
      </c>
      <c r="F21" s="115">
        <v>3847.9033169099998</v>
      </c>
      <c r="G21" s="115">
        <v>4214.4312911000006</v>
      </c>
      <c r="H21" s="115">
        <v>4683.3076191699984</v>
      </c>
      <c r="I21" s="115">
        <v>4243.6000000000004</v>
      </c>
      <c r="J21" s="115">
        <v>4183.4000000000015</v>
      </c>
      <c r="K21" s="115">
        <v>4069.5</v>
      </c>
      <c r="L21" s="115">
        <v>3880.5028129000016</v>
      </c>
      <c r="M21" s="115">
        <v>5030.7</v>
      </c>
      <c r="N21" s="115">
        <v>6986</v>
      </c>
      <c r="O21" s="115">
        <f>+'[1]Табела 3'!F20</f>
        <v>50801.196040080002</v>
      </c>
      <c r="P21" s="115">
        <v>1905.0377593399999</v>
      </c>
      <c r="Q21" s="115">
        <v>2435.8735791399999</v>
      </c>
      <c r="R21" s="115">
        <v>2831.6876093199999</v>
      </c>
      <c r="S21" s="115">
        <v>4913.2970951500001</v>
      </c>
      <c r="T21" s="115">
        <v>4569.4528819500001</v>
      </c>
      <c r="U21" s="115">
        <v>4457.8486898000001</v>
      </c>
      <c r="V21" s="115">
        <v>4782.9791397099989</v>
      </c>
      <c r="W21" s="115">
        <v>3863.4165478499995</v>
      </c>
      <c r="X21" s="115">
        <v>4397.7849062000005</v>
      </c>
      <c r="Y21" s="115">
        <v>4489.03812225</v>
      </c>
      <c r="Z21" s="115">
        <v>4366.0185613599988</v>
      </c>
      <c r="AA21" s="115">
        <v>7148.6207165499991</v>
      </c>
      <c r="AB21" s="116">
        <f>+'[1]Табела 3'!G20</f>
        <v>50161.055608620001</v>
      </c>
      <c r="AC21" s="116">
        <v>3193.0728394100001</v>
      </c>
      <c r="AD21" s="116">
        <v>3589.6914791800004</v>
      </c>
      <c r="AE21" s="116">
        <v>3892.0818734899981</v>
      </c>
      <c r="AF21" s="116">
        <v>4366.8445222100017</v>
      </c>
      <c r="AG21" s="116">
        <v>4056.4167853799986</v>
      </c>
      <c r="AH21" s="116">
        <v>3933.8590169900003</v>
      </c>
      <c r="AI21" s="116">
        <v>5302.4295199400012</v>
      </c>
      <c r="AJ21" s="116">
        <v>4082.7929958300006</v>
      </c>
      <c r="AK21" s="116">
        <v>4522.4020567399994</v>
      </c>
      <c r="AL21" s="116">
        <v>4233.6538198100016</v>
      </c>
      <c r="AM21" s="116">
        <v>5222.0969915099986</v>
      </c>
      <c r="AN21" s="116">
        <v>13655.068973909996</v>
      </c>
      <c r="AO21" s="115">
        <f>+'[1]Табела 3'!H20</f>
        <v>60050.410874399997</v>
      </c>
      <c r="AP21" s="115">
        <v>3094.9775180299998</v>
      </c>
      <c r="AQ21" s="115">
        <v>4430.8872493100007</v>
      </c>
      <c r="AR21" s="115">
        <v>5162.2698456099988</v>
      </c>
      <c r="AS21" s="115">
        <v>5328.2890418700008</v>
      </c>
      <c r="AT21" s="115">
        <v>5257.2415232000003</v>
      </c>
      <c r="AU21" s="115">
        <v>5467.4419160499974</v>
      </c>
      <c r="AV21" s="115">
        <v>4972.4621892800033</v>
      </c>
      <c r="AW21" s="115">
        <v>5003.9753260499974</v>
      </c>
      <c r="AX21" s="115">
        <v>3610.3234182499987</v>
      </c>
      <c r="AY21" s="115">
        <v>6483.8346492099972</v>
      </c>
      <c r="AZ21" s="115">
        <v>7246.2808891199984</v>
      </c>
      <c r="BA21" s="115">
        <v>8600.0934021299981</v>
      </c>
      <c r="BB21" s="96">
        <f>+'[1]Табела 3'!I20</f>
        <v>64658.076968109992</v>
      </c>
      <c r="BC21" s="96">
        <v>4251.3832842900001</v>
      </c>
      <c r="BD21" s="96">
        <v>4984.2174845999998</v>
      </c>
      <c r="BE21" s="96">
        <v>5327.4995568199975</v>
      </c>
      <c r="BF21" s="96">
        <v>10905.976562020001</v>
      </c>
      <c r="BG21" s="96">
        <v>4913.8227719799988</v>
      </c>
      <c r="BH21" s="96">
        <v>5439.5248693699987</v>
      </c>
      <c r="BI21" s="96">
        <v>4127.5544088899996</v>
      </c>
      <c r="BJ21" s="96">
        <v>5158.867762650003</v>
      </c>
      <c r="BK21" s="96">
        <v>5722.7852154900011</v>
      </c>
      <c r="BL21" s="96">
        <v>6366.56173442</v>
      </c>
      <c r="BM21" s="96">
        <v>4772.8585954399932</v>
      </c>
      <c r="BN21" s="96">
        <v>6685.5097423500001</v>
      </c>
      <c r="BO21" s="96">
        <f>+'[1]Табела 3'!J20</f>
        <v>68656.561988319983</v>
      </c>
      <c r="BP21" s="96">
        <v>5285.7583958900004</v>
      </c>
      <c r="BQ21" s="96">
        <v>4261.2239873400003</v>
      </c>
      <c r="BR21" s="96">
        <v>5290.0363661899992</v>
      </c>
      <c r="BS21" s="96">
        <v>5399.2392959399986</v>
      </c>
      <c r="BT21" s="96">
        <v>5498.9981040999983</v>
      </c>
      <c r="BU21" s="96">
        <v>3606.8346752900002</v>
      </c>
      <c r="BV21" s="96">
        <v>5845.6679604300025</v>
      </c>
      <c r="BW21" s="96">
        <v>6404.9035409299941</v>
      </c>
      <c r="BX21" s="96">
        <v>5032.7544270699991</v>
      </c>
      <c r="BY21" s="96">
        <v>4439.4803765800043</v>
      </c>
      <c r="BZ21" s="96">
        <v>5375.0294827299995</v>
      </c>
      <c r="CA21" s="96">
        <v>9480.76041687</v>
      </c>
      <c r="CB21" s="96">
        <f>+'[1]Табела 3'!K20</f>
        <v>65920.687029359993</v>
      </c>
      <c r="CC21" s="96">
        <v>4733.5064151200004</v>
      </c>
      <c r="CD21" s="96">
        <v>4828.3212117599996</v>
      </c>
      <c r="CE21" s="96">
        <v>4651.7066149999991</v>
      </c>
      <c r="CF21" s="96">
        <v>8445.337765000002</v>
      </c>
      <c r="CG21" s="96">
        <v>3842.882416890001</v>
      </c>
      <c r="CH21" s="96">
        <v>5549.5694819499986</v>
      </c>
      <c r="CI21" s="96">
        <v>5034.9322251699978</v>
      </c>
      <c r="CJ21" s="96">
        <v>5147.9368006700024</v>
      </c>
      <c r="CK21" s="96">
        <v>4543.4505205199985</v>
      </c>
      <c r="CL21" s="96">
        <v>5427.8346614800012</v>
      </c>
      <c r="CM21" s="96">
        <v>6032.2207691299982</v>
      </c>
      <c r="CN21" s="96">
        <v>16470.08019036</v>
      </c>
      <c r="CO21" s="96">
        <f>+'[1]Табела 3'!L20</f>
        <v>74707.779073050013</v>
      </c>
      <c r="CP21" s="98">
        <f>+'[2]Табела 3'!M20</f>
        <v>3480.9291823199997</v>
      </c>
      <c r="CQ21" s="96">
        <f>+'[2]Табела 3'!N20</f>
        <v>4972.60342399</v>
      </c>
      <c r="CR21" s="96">
        <f>+'[2]Табела 3'!O20</f>
        <v>4985.3585374600007</v>
      </c>
      <c r="CS21" s="96">
        <f>+'[2]Табела 3'!P20</f>
        <v>5376.0459854399996</v>
      </c>
      <c r="CT21" s="96">
        <f>+'[2]Табела 3'!Q20</f>
        <v>4784.137054419999</v>
      </c>
      <c r="CU21" s="96">
        <f>+'[2]Табела 3'!R20</f>
        <v>5951.476676629999</v>
      </c>
      <c r="CV21" s="96">
        <f>+'[2]Табела 3'!S20</f>
        <v>5349.4495284699997</v>
      </c>
      <c r="CW21" s="96">
        <f>+'[2]Табела 3'!T20</f>
        <v>5003.9537637900012</v>
      </c>
      <c r="CX21" s="96">
        <f>+'[2]Табела 3'!U20</f>
        <v>5249.2013667100018</v>
      </c>
      <c r="CY21" s="96">
        <f>+'[2]Табела 3'!V20</f>
        <v>5307.8148030499997</v>
      </c>
      <c r="CZ21" s="96">
        <f>+'[2]Табела 3'!W20</f>
        <v>5879.7115091700043</v>
      </c>
      <c r="DA21" s="96">
        <f>+'[2]Табела 3'!X20</f>
        <v>12989.916142089996</v>
      </c>
      <c r="DB21" s="96">
        <f>+'[1]Табела 3'!M20</f>
        <v>69330.597973540003</v>
      </c>
      <c r="DC21" s="99">
        <f>+'[1]Табела 3'!N20</f>
        <v>3967.9538029800001</v>
      </c>
      <c r="DD21" s="96">
        <f>+'[1]Табела 3'!O20</f>
        <v>5113.7400774099997</v>
      </c>
      <c r="DE21" s="96">
        <f>+'[1]Табела 3'!P20</f>
        <v>5552.4409160900004</v>
      </c>
      <c r="DF21" s="96">
        <f>+'[1]Табела 3'!Q20</f>
        <v>5275.0891014500012</v>
      </c>
      <c r="DG21" s="96">
        <f>+'[1]Табела 3'!R20</f>
        <v>5448.1613292000002</v>
      </c>
      <c r="DH21" s="96">
        <f>+'[1]Табела 3'!S20</f>
        <v>5737.9091621199987</v>
      </c>
      <c r="DI21" s="96">
        <f>+'[1]Табела 3'!T20</f>
        <v>4913.7307461899982</v>
      </c>
      <c r="DJ21" s="96">
        <f>+'[1]Табела 3'!U20</f>
        <v>5033.3302670300009</v>
      </c>
      <c r="DK21" s="96">
        <f>+'[1]Табела 3'!V20</f>
        <v>5389.644597530003</v>
      </c>
      <c r="DL21" s="96">
        <f>+'[1]Табела 3'!W20</f>
        <v>4970.5999999999985</v>
      </c>
      <c r="DM21" s="96">
        <f>+'[1]Табела 3'!X20</f>
        <v>5922.1000000000058</v>
      </c>
      <c r="DN21" s="96">
        <f>+'[1]Табела 3'!Y20</f>
        <v>19506.900000000001</v>
      </c>
      <c r="DO21" s="96">
        <f>+'[1]Табела 3'!Z20</f>
        <v>76831.600000000006</v>
      </c>
      <c r="DP21" s="99">
        <f>+'[1]Табела 3'!AA20</f>
        <v>3902.3</v>
      </c>
      <c r="DQ21" s="96">
        <f>+'[1]Табела 3'!AB20</f>
        <v>5563.5999999999995</v>
      </c>
      <c r="DR21" s="96">
        <f>+'[1]Табела 3'!AC20</f>
        <v>5808.3000000000029</v>
      </c>
      <c r="DS21" s="96">
        <f>+'[1]Табела 3'!AD20</f>
        <v>5515.5999999999976</v>
      </c>
      <c r="DT21" s="96">
        <f>+'[1]Табела 3'!AE20</f>
        <v>6349.6999999999989</v>
      </c>
      <c r="DU21" s="96">
        <f>+'[1]Табела 3'!AF20</f>
        <v>6785.0999999999967</v>
      </c>
      <c r="DV21" s="96">
        <f>+'[1]Табела 3'!AG20</f>
        <v>5541.4999999999964</v>
      </c>
      <c r="DW21" s="96">
        <f>+'[1]Табела 3'!AH20</f>
        <v>5282.7000000000071</v>
      </c>
      <c r="DX21" s="96">
        <f>+'[1]Табела 3'!AI20</f>
        <v>5071.7000000000016</v>
      </c>
      <c r="DY21" s="96">
        <f>+'[1]Табела 3'!AJ20</f>
        <v>7118</v>
      </c>
      <c r="DZ21" s="96">
        <f>+'[1]Табела 3'!AK20</f>
        <v>6351.5000000000082</v>
      </c>
      <c r="EA21" s="96">
        <f>+'[1]Табела 3'!AL20</f>
        <v>15800.799999999996</v>
      </c>
      <c r="EB21" s="96">
        <f>+'[1]Табела 3'!AM20</f>
        <v>79090.8</v>
      </c>
      <c r="EC21" s="96">
        <f>+'[1]Табела 3'!AN20</f>
        <v>4153.8997445900004</v>
      </c>
      <c r="ED21" s="96">
        <f>+'[1]Табела 3'!AO20</f>
        <v>5639.3123166600017</v>
      </c>
      <c r="EE21" s="96">
        <f>+'[1]Табела 3'!AP20</f>
        <v>7044.0882685900096</v>
      </c>
      <c r="EF21" s="96">
        <f>+'[1]Табела 3'!AQ20</f>
        <v>6548.1488647599872</v>
      </c>
      <c r="EG21" s="96">
        <f>+'[1]Табела 3'!AR20</f>
        <v>7512.2081993399943</v>
      </c>
      <c r="EH21" s="96">
        <f>+'[1]Табела 3'!AS20</f>
        <v>7184.8710631599915</v>
      </c>
      <c r="EI21" s="96">
        <f>+'[1]Табела 3'!AT20</f>
        <v>6777.77154290002</v>
      </c>
      <c r="EJ21" s="96">
        <f>+'[1]Табела 3'!AU20</f>
        <v>6498.6062700499961</v>
      </c>
      <c r="EK21" s="96">
        <f>+'[1]Табела 3'!AV20</f>
        <v>6114.4410481700243</v>
      </c>
      <c r="EL21" s="96">
        <f>+'[1]Табела 3'!AW20</f>
        <v>6846.7526817799762</v>
      </c>
      <c r="EM21" s="96">
        <f>+'[1]Табела 3'!AX20</f>
        <v>7196.0463823899936</v>
      </c>
      <c r="EN21" s="96">
        <f>+'[1]Табела 3'!AY20</f>
        <v>14561.553946819993</v>
      </c>
      <c r="EO21" s="97">
        <f>+'[1]Табела 3'!AZ20</f>
        <v>86077.700329209998</v>
      </c>
      <c r="EP21" s="98">
        <f>+'[1]Табела 3'!BA20</f>
        <v>4965.97828467</v>
      </c>
      <c r="EQ21" s="96">
        <f>+'[1]Табела 3'!BB20</f>
        <v>6714.6239604200018</v>
      </c>
      <c r="ER21" s="96">
        <f>+'[1]Табела 3'!BC20</f>
        <v>7557.4229224099927</v>
      </c>
      <c r="ES21" s="96">
        <f>+'[1]Табела 3'!BD20</f>
        <v>8550.1351709700011</v>
      </c>
      <c r="ET21" s="96">
        <f>+'[1]Табела 3'!BE20</f>
        <v>7890.9848128900012</v>
      </c>
      <c r="EU21" s="96">
        <f>+'[1]Табела 3'!BF20</f>
        <v>7900.3525954999996</v>
      </c>
      <c r="EV21" s="96">
        <f>+'[1]Табела 3'!BG20</f>
        <v>8015.060204880022</v>
      </c>
      <c r="EW21" s="96">
        <f>+'[1]Табела 3'!BH20</f>
        <v>7799.7885475399726</v>
      </c>
      <c r="EX21" s="96">
        <f>+'[1]Табела 3'!BI20</f>
        <v>7714.0810711199938</v>
      </c>
      <c r="EY21" s="96">
        <f>+'[1]Табела 3'!BJ20</f>
        <v>8466.291330030037</v>
      </c>
      <c r="EZ21" s="96">
        <f>+'[1]Табела 3'!BK20</f>
        <v>10010.662702999995</v>
      </c>
      <c r="FA21" s="97">
        <f>+'[1]Табела 3'!BL20</f>
        <v>13539.245962779987</v>
      </c>
      <c r="FB21" s="163">
        <f>+'[1]Табела 3'!BM20</f>
        <v>99124.627566210009</v>
      </c>
      <c r="FC21" s="99">
        <f>+'[1]Табела 3'!BN20</f>
        <v>6162.4785503499988</v>
      </c>
      <c r="FD21" s="96">
        <f>+'[1]Табела 3'!BO20</f>
        <v>8732.9308755899965</v>
      </c>
      <c r="FE21" s="96">
        <f>+'[1]Табела 3'!BP20</f>
        <v>6466.8028530499969</v>
      </c>
      <c r="FF21" s="96">
        <f>+'[1]Табела 3'!BQ20</f>
        <v>7754.0926388800062</v>
      </c>
      <c r="FG21" s="96">
        <f>+'[1]Табела 3'!BR20</f>
        <v>9158.2597249900082</v>
      </c>
      <c r="FH21" s="96">
        <f>+'[1]Табела 3'!BS20</f>
        <v>9600.5361091699942</v>
      </c>
      <c r="FI21" s="96">
        <f>+'[1]Табела 3'!BT20</f>
        <v>8123.7124796900061</v>
      </c>
      <c r="FJ21" s="96">
        <f>+'[1]Табела 3'!BU20</f>
        <v>7638.239533689989</v>
      </c>
      <c r="FK21" s="96">
        <f>+'[1]Табела 3'!BV20</f>
        <v>8138.5495159999991</v>
      </c>
      <c r="FL21" s="96">
        <f>+'[1]Табела 3'!BW20</f>
        <v>6268.2222183199956</v>
      </c>
      <c r="FM21" s="96">
        <f>+'[1]Табела 3'!BX20</f>
        <v>9290.4816273300021</v>
      </c>
      <c r="FN21" s="97">
        <f>+'[1]Табела 3'!BY20</f>
        <v>16434.231301649979</v>
      </c>
      <c r="FO21" s="153">
        <f>+'[1]Табела 3'!BZ20</f>
        <v>103768.53742870995</v>
      </c>
      <c r="FP21" s="99">
        <f>+'[3]Табела 3'!CA20</f>
        <v>6008.9673877700043</v>
      </c>
      <c r="FQ21" s="99">
        <f>+'[3]Табела 3'!CB20</f>
        <v>7513.0326122299948</v>
      </c>
      <c r="FR21" s="99">
        <f>+'[3]Табела 3'!CC20</f>
        <v>12319.944863829998</v>
      </c>
      <c r="FS21" s="99">
        <f>+'[3]Табела 3'!CD20</f>
        <v>7511.5517539500115</v>
      </c>
      <c r="FT21" s="99">
        <f>+'[3]Табела 3'!CE20</f>
        <v>11301.880064929981</v>
      </c>
      <c r="FU21" s="99">
        <f>+'[3]Табела 3'!CF20</f>
        <v>10512.157009280018</v>
      </c>
      <c r="FV21" s="99">
        <f>+'[3]Табела 3'!CG20</f>
        <v>9562.0052910300146</v>
      </c>
      <c r="FW21" s="99">
        <f>+'[3]Табела 3'!CH20</f>
        <v>9360.7109903699711</v>
      </c>
      <c r="FX21" s="99">
        <f>+'[3]Табела 3'!CI20</f>
        <v>0</v>
      </c>
      <c r="FY21" s="99">
        <f>+'[3]Табела 3'!CJ20</f>
        <v>0</v>
      </c>
      <c r="FZ21" s="99">
        <f>+'[3]Табела 3'!CK20</f>
        <v>0</v>
      </c>
      <c r="GA21" s="99">
        <f>+'[3]Табела 3'!CL20</f>
        <v>0</v>
      </c>
      <c r="GB21" s="153">
        <f t="shared" si="116"/>
        <v>74090.249973389989</v>
      </c>
    </row>
    <row r="22" spans="2:184" ht="16.149999999999999" customHeight="1" x14ac:dyDescent="0.2">
      <c r="B22" s="117" t="s">
        <v>11</v>
      </c>
      <c r="C22" s="115">
        <v>37.026000000000003</v>
      </c>
      <c r="D22" s="115">
        <v>236.06700000000001</v>
      </c>
      <c r="E22" s="115">
        <v>4775.7820000000002</v>
      </c>
      <c r="F22" s="115">
        <v>1697.3804626158999</v>
      </c>
      <c r="G22" s="115">
        <v>252.11953371999954</v>
      </c>
      <c r="H22" s="115">
        <v>336.01467419000011</v>
      </c>
      <c r="I22" s="115">
        <v>626.29999999999995</v>
      </c>
      <c r="J22" s="115">
        <v>514.40000000000146</v>
      </c>
      <c r="K22" s="115">
        <v>3309</v>
      </c>
      <c r="L22" s="115">
        <v>1966.6267209099981</v>
      </c>
      <c r="M22" s="115">
        <v>212.4</v>
      </c>
      <c r="N22" s="115">
        <v>-82.7</v>
      </c>
      <c r="O22" s="115">
        <f>+'[1]Табела 3'!F21</f>
        <v>13880.416391435898</v>
      </c>
      <c r="P22" s="115">
        <v>116.33130762000002</v>
      </c>
      <c r="Q22" s="115">
        <v>687.28525031999982</v>
      </c>
      <c r="R22" s="115">
        <v>4409.9700000900002</v>
      </c>
      <c r="S22" s="115">
        <v>2650.8992508600004</v>
      </c>
      <c r="T22" s="115">
        <v>547.92405781999958</v>
      </c>
      <c r="U22" s="115">
        <v>990.16456814999992</v>
      </c>
      <c r="V22" s="115">
        <v>-75.884435890000418</v>
      </c>
      <c r="W22" s="115">
        <v>2781.4050268200003</v>
      </c>
      <c r="X22" s="115">
        <v>3532.8641059299989</v>
      </c>
      <c r="Y22" s="115">
        <v>1950.5132718599989</v>
      </c>
      <c r="Z22" s="115">
        <v>816.70402943000056</v>
      </c>
      <c r="AA22" s="115">
        <v>1608.2070109100011</v>
      </c>
      <c r="AB22" s="116">
        <f>+'[1]Табела 3'!G21</f>
        <v>20016.38344392</v>
      </c>
      <c r="AC22" s="116">
        <v>1024.1572736099999</v>
      </c>
      <c r="AD22" s="116">
        <v>1672.78128135</v>
      </c>
      <c r="AE22" s="116">
        <v>3545.2516970400006</v>
      </c>
      <c r="AF22" s="116">
        <v>3795.8945904099996</v>
      </c>
      <c r="AG22" s="116">
        <v>1020.8145364799998</v>
      </c>
      <c r="AH22" s="116">
        <v>2924.8508323700007</v>
      </c>
      <c r="AI22" s="116">
        <v>1220.7472396299977</v>
      </c>
      <c r="AJ22" s="116">
        <v>1516.6096758200015</v>
      </c>
      <c r="AK22" s="116">
        <v>4528.5584751900005</v>
      </c>
      <c r="AL22" s="116">
        <v>4387.8807271099959</v>
      </c>
      <c r="AM22" s="116">
        <v>1301.8963967100035</v>
      </c>
      <c r="AN22" s="116">
        <v>3193.0844448199973</v>
      </c>
      <c r="AO22" s="115">
        <f>+'[1]Табела 3'!H21</f>
        <v>30132.527170539997</v>
      </c>
      <c r="AP22" s="115">
        <v>1436.1357438999999</v>
      </c>
      <c r="AQ22" s="115">
        <v>1843.28560552</v>
      </c>
      <c r="AR22" s="115">
        <v>5524.3133007600009</v>
      </c>
      <c r="AS22" s="115">
        <v>5532.2324908599994</v>
      </c>
      <c r="AT22" s="115">
        <v>1726.5126973100009</v>
      </c>
      <c r="AU22" s="115">
        <v>3783.2818643299966</v>
      </c>
      <c r="AV22" s="115">
        <v>3174.8583619000019</v>
      </c>
      <c r="AW22" s="115">
        <v>2277.3949766800006</v>
      </c>
      <c r="AX22" s="115">
        <v>4460.5802244300003</v>
      </c>
      <c r="AY22" s="115">
        <v>4779.8121179399986</v>
      </c>
      <c r="AZ22" s="115">
        <v>2033.8929447400014</v>
      </c>
      <c r="BA22" s="115">
        <v>3765.0079747300051</v>
      </c>
      <c r="BB22" s="96">
        <f>+'[1]Табела 3'!I21</f>
        <v>40337.308303099999</v>
      </c>
      <c r="BC22" s="96">
        <v>2164.8849374800002</v>
      </c>
      <c r="BD22" s="96">
        <v>3859.9233709200003</v>
      </c>
      <c r="BE22" s="96">
        <v>8050.8870012400012</v>
      </c>
      <c r="BF22" s="96">
        <v>7099.9025726499985</v>
      </c>
      <c r="BG22" s="96">
        <v>762.01118208000025</v>
      </c>
      <c r="BH22" s="96">
        <v>4329.7865849800019</v>
      </c>
      <c r="BI22" s="96">
        <v>4688.5811749499981</v>
      </c>
      <c r="BJ22" s="96">
        <v>5032.3007686400024</v>
      </c>
      <c r="BK22" s="96">
        <v>12273.38373177</v>
      </c>
      <c r="BL22" s="96">
        <v>8161.7911675199939</v>
      </c>
      <c r="BM22" s="96">
        <v>2538.179168960005</v>
      </c>
      <c r="BN22" s="96">
        <v>4184.2154393200053</v>
      </c>
      <c r="BO22" s="96">
        <f>+'[1]Табела 3'!J21</f>
        <v>63145.847100510007</v>
      </c>
      <c r="BP22" s="96">
        <v>5484.1085429800005</v>
      </c>
      <c r="BQ22" s="96">
        <v>7302.4917482400006</v>
      </c>
      <c r="BR22" s="96">
        <v>4974.2968354099994</v>
      </c>
      <c r="BS22" s="96">
        <v>16160.0550296</v>
      </c>
      <c r="BT22" s="96">
        <v>6397.7338844000033</v>
      </c>
      <c r="BU22" s="96">
        <v>3597.5669830099996</v>
      </c>
      <c r="BV22" s="96">
        <v>5000.0136353400003</v>
      </c>
      <c r="BW22" s="96">
        <v>7381.5434598799966</v>
      </c>
      <c r="BX22" s="96">
        <v>13544.530611499995</v>
      </c>
      <c r="BY22" s="96">
        <v>7753.1432493799948</v>
      </c>
      <c r="BZ22" s="96">
        <v>5081.8519574900074</v>
      </c>
      <c r="CA22" s="96">
        <v>6585.1690562400045</v>
      </c>
      <c r="CB22" s="96">
        <f>+'[1]Табела 3'!K21</f>
        <v>89262.504993470007</v>
      </c>
      <c r="CC22" s="96">
        <v>7011.6322743000001</v>
      </c>
      <c r="CD22" s="96">
        <v>10384.565516180002</v>
      </c>
      <c r="CE22" s="96">
        <v>16880.311342809997</v>
      </c>
      <c r="CF22" s="96">
        <v>9539.8867576699995</v>
      </c>
      <c r="CG22" s="96">
        <v>8020.0160870000018</v>
      </c>
      <c r="CH22" s="96">
        <v>9887.0519849799912</v>
      </c>
      <c r="CI22" s="96">
        <v>3382.7029342600044</v>
      </c>
      <c r="CJ22" s="96">
        <v>7973.5622086100084</v>
      </c>
      <c r="CK22" s="96">
        <v>14229.041422610007</v>
      </c>
      <c r="CL22" s="96">
        <v>7977.0401528199836</v>
      </c>
      <c r="CM22" s="96">
        <v>6154.8385020100141</v>
      </c>
      <c r="CN22" s="96">
        <v>8915.2408004499885</v>
      </c>
      <c r="CO22" s="96">
        <f>+'[1]Табела 3'!L21</f>
        <v>110355.88998370001</v>
      </c>
      <c r="CP22" s="98">
        <f>+'[2]Табела 3'!M21</f>
        <v>6148.8832931699999</v>
      </c>
      <c r="CQ22" s="96">
        <f>+'[2]Табела 3'!N21</f>
        <v>14078.84075704</v>
      </c>
      <c r="CR22" s="96">
        <f>+'[2]Табела 3'!O21</f>
        <v>19421.32544574</v>
      </c>
      <c r="CS22" s="96">
        <f>+'[2]Табела 3'!P21</f>
        <v>11264.610140930001</v>
      </c>
      <c r="CT22" s="96">
        <f>+'[2]Табела 3'!Q21</f>
        <v>6754.7483721099998</v>
      </c>
      <c r="CU22" s="96">
        <f>+'[2]Табела 3'!R21</f>
        <v>13456.766481819999</v>
      </c>
      <c r="CV22" s="96">
        <f>+'[2]Табела 3'!S21</f>
        <v>5678.8457646700017</v>
      </c>
      <c r="CW22" s="96">
        <f>+'[2]Табела 3'!T21</f>
        <v>10716.348925539996</v>
      </c>
      <c r="CX22" s="96">
        <f>+'[2]Табела 3'!U21</f>
        <v>15205.038294579994</v>
      </c>
      <c r="CY22" s="96">
        <f>+'[2]Табела 3'!V21</f>
        <v>7622.4621662099999</v>
      </c>
      <c r="CZ22" s="96">
        <f>+'[2]Табела 3'!W21</f>
        <v>7114.0663541199929</v>
      </c>
      <c r="DA22" s="96">
        <f>+'[2]Табела 3'!X21</f>
        <v>8300.817543329993</v>
      </c>
      <c r="DB22" s="96">
        <f>+'[1]Табела 3'!M21</f>
        <v>125762.75353925995</v>
      </c>
      <c r="DC22" s="99">
        <f>+'[1]Табела 3'!N21</f>
        <v>3629.2343993699997</v>
      </c>
      <c r="DD22" s="96">
        <f>+'[1]Табела 3'!O21</f>
        <v>19883.510160550002</v>
      </c>
      <c r="DE22" s="96">
        <f>+'[1]Табела 3'!P21</f>
        <v>21672.861676870001</v>
      </c>
      <c r="DF22" s="96">
        <f>+'[1]Табела 3'!Q21</f>
        <v>12438.829745360001</v>
      </c>
      <c r="DG22" s="96">
        <f>+'[1]Табела 3'!R21</f>
        <v>7056.6637586799952</v>
      </c>
      <c r="DH22" s="96">
        <f>+'[1]Табела 3'!S21</f>
        <v>11490.238717889993</v>
      </c>
      <c r="DI22" s="96">
        <f>+'[1]Табела 3'!T21</f>
        <v>4709.8509569600046</v>
      </c>
      <c r="DJ22" s="96">
        <f>+'[1]Табела 3'!U21</f>
        <v>11110.714642830002</v>
      </c>
      <c r="DK22" s="96">
        <f>+'[1]Табела 3'!V21</f>
        <v>15094.022578500008</v>
      </c>
      <c r="DL22" s="96">
        <f>+'[1]Табела 3'!W21</f>
        <v>7779.5733629899896</v>
      </c>
      <c r="DM22" s="96">
        <f>+'[1]Табела 3'!X21</f>
        <v>5660.7000000000062</v>
      </c>
      <c r="DN22" s="96">
        <f>+'[1]Табела 3'!Y21</f>
        <v>7539.2999999999902</v>
      </c>
      <c r="DO22" s="96">
        <f>+'[1]Табела 3'!Z21</f>
        <v>128065.5</v>
      </c>
      <c r="DP22" s="99">
        <f>+'[1]Табела 3'!AA21</f>
        <v>4080.6</v>
      </c>
      <c r="DQ22" s="96">
        <f>+'[1]Табела 3'!AB21</f>
        <v>23232.199999999997</v>
      </c>
      <c r="DR22" s="96">
        <f>+'[1]Табела 3'!AC21</f>
        <v>19468.000000000007</v>
      </c>
      <c r="DS22" s="96">
        <f>+'[1]Табела 3'!AD21</f>
        <v>10280.399999999994</v>
      </c>
      <c r="DT22" s="96">
        <f>+'[1]Табела 3'!AE21</f>
        <v>6557.8999999999978</v>
      </c>
      <c r="DU22" s="96">
        <f>+'[1]Табела 3'!AF21</f>
        <v>7757.5000000000164</v>
      </c>
      <c r="DV22" s="96">
        <f>+'[1]Табела 3'!AG21</f>
        <v>9107.6999999999898</v>
      </c>
      <c r="DW22" s="96">
        <f>+'[1]Табела 3'!AH21</f>
        <v>8424.5000000000146</v>
      </c>
      <c r="DX22" s="96">
        <f>+'[1]Табела 3'!AI21</f>
        <v>13253.300000000007</v>
      </c>
      <c r="DY22" s="96">
        <f>+'[1]Табела 3'!AJ21</f>
        <v>5472.5999999999976</v>
      </c>
      <c r="DZ22" s="96">
        <f>+'[1]Табела 3'!AK21</f>
        <v>7724.4999999999982</v>
      </c>
      <c r="EA22" s="96">
        <f>+'[1]Табела 3'!AL21</f>
        <v>2805.1000000000149</v>
      </c>
      <c r="EB22" s="96">
        <f>+'[1]Табела 3'!AM21</f>
        <v>118164.30000000002</v>
      </c>
      <c r="EC22" s="96">
        <f>+'[1]Табела 3'!AN21</f>
        <v>3648.9090109099998</v>
      </c>
      <c r="ED22" s="96">
        <f>+'[1]Табела 3'!AO21</f>
        <v>20199.822083449999</v>
      </c>
      <c r="EE22" s="96">
        <f>+'[1]Табела 3'!AP21</f>
        <v>17902.365701060004</v>
      </c>
      <c r="EF22" s="96">
        <f>+'[1]Табела 3'!AQ21</f>
        <v>11718.097609089997</v>
      </c>
      <c r="EG22" s="96">
        <f>+'[1]Табела 3'!AR21</f>
        <v>2516.8272732200039</v>
      </c>
      <c r="EH22" s="96">
        <f>+'[1]Табела 3'!AS21</f>
        <v>7115.4260275899987</v>
      </c>
      <c r="EI22" s="96">
        <f>+'[1]Табела 3'!AT21</f>
        <v>9654.3957569999984</v>
      </c>
      <c r="EJ22" s="96">
        <f>+'[1]Табела 3'!AU21</f>
        <v>8088.125415929997</v>
      </c>
      <c r="EK22" s="96">
        <f>+'[1]Табела 3'!AV21</f>
        <v>12815.085046800014</v>
      </c>
      <c r="EL22" s="96">
        <f>+'[1]Табела 3'!AW21</f>
        <v>4396.3650370399992</v>
      </c>
      <c r="EM22" s="96">
        <f>+'[1]Табела 3'!AX21</f>
        <v>2630.279249279999</v>
      </c>
      <c r="EN22" s="96">
        <f>+'[1]Табела 3'!AY21</f>
        <v>5809.7020157799898</v>
      </c>
      <c r="EO22" s="97">
        <f>+'[1]Табела 3'!AZ21</f>
        <v>106495.40022714999</v>
      </c>
      <c r="EP22" s="98">
        <f>+'[1]Табела 3'!BA21</f>
        <v>8455.6760327899992</v>
      </c>
      <c r="EQ22" s="96">
        <f>+'[1]Табела 3'!BB21</f>
        <v>24005.016500760001</v>
      </c>
      <c r="ER22" s="96">
        <f>+'[1]Табела 3'!BC21</f>
        <v>13412.738427939999</v>
      </c>
      <c r="ES22" s="96">
        <f>+'[1]Табела 3'!BD21</f>
        <v>8272.8734163199988</v>
      </c>
      <c r="ET22" s="96">
        <f>+'[1]Табела 3'!BE21</f>
        <v>2564.7704564000051</v>
      </c>
      <c r="EU22" s="96">
        <f>+'[1]Табела 3'!BF21</f>
        <v>12260.197065560002</v>
      </c>
      <c r="EV22" s="96">
        <f>+'[1]Табела 3'!BG21</f>
        <v>9188.729386379995</v>
      </c>
      <c r="EW22" s="96">
        <f>+'[1]Табела 3'!BH21</f>
        <v>6220.8343855499988</v>
      </c>
      <c r="EX22" s="96">
        <f>+'[1]Табела 3'!BI21</f>
        <v>11659.034521910004</v>
      </c>
      <c r="EY22" s="96">
        <f>+'[1]Табела 3'!BJ21</f>
        <v>5144.6097762300033</v>
      </c>
      <c r="EZ22" s="96">
        <f>+'[1]Табела 3'!BK21</f>
        <v>2929.1466669799902</v>
      </c>
      <c r="FA22" s="97">
        <f>+'[1]Табела 3'!BL21</f>
        <v>2713.7097603400057</v>
      </c>
      <c r="FB22" s="163">
        <f>+'[1]Табела 3'!BM21</f>
        <v>106827.33639715999</v>
      </c>
      <c r="FC22" s="99">
        <f>+'[1]Табела 3'!BN21</f>
        <v>18458.806758759998</v>
      </c>
      <c r="FD22" s="96">
        <f>+'[1]Табела 3'!BO21</f>
        <v>15699.392956460004</v>
      </c>
      <c r="FE22" s="96">
        <f>+'[1]Табела 3'!BP21</f>
        <v>12819.379197899994</v>
      </c>
      <c r="FF22" s="96">
        <f>+'[1]Табела 3'!BQ21</f>
        <v>6657.593556630005</v>
      </c>
      <c r="FG22" s="96">
        <f>+'[1]Табела 3'!BR21</f>
        <v>2157.3249380899911</v>
      </c>
      <c r="FH22" s="96">
        <f>+'[1]Табела 3'!BS21</f>
        <v>6540.4205004500072</v>
      </c>
      <c r="FI22" s="96">
        <f>+'[1]Табела 3'!BT21</f>
        <v>9061.2825237799971</v>
      </c>
      <c r="FJ22" s="96">
        <f>+'[1]Табела 3'!BU21</f>
        <v>3546.2493483499993</v>
      </c>
      <c r="FK22" s="96">
        <f>+'[1]Табела 3'!BV21</f>
        <v>10806.05037893</v>
      </c>
      <c r="FL22" s="96">
        <f>+'[1]Табела 3'!BW21</f>
        <v>4760.265714170002</v>
      </c>
      <c r="FM22" s="96">
        <f>+'[1]Табела 3'!BX21</f>
        <v>6290.0464292999986</v>
      </c>
      <c r="FN22" s="97">
        <f>+'[1]Табела 3'!BY21</f>
        <v>11277.861220780005</v>
      </c>
      <c r="FO22" s="153">
        <f>+'[1]Табела 3'!BZ21</f>
        <v>108074.67352360001</v>
      </c>
      <c r="FP22" s="99">
        <f>+'[3]Табела 3'!CA21</f>
        <v>17140.218021730001</v>
      </c>
      <c r="FQ22" s="99">
        <f>+'[3]Табела 3'!CB21</f>
        <v>18809.434991980001</v>
      </c>
      <c r="FR22" s="99">
        <f>+'[3]Табела 3'!CC21</f>
        <v>11914.443420970003</v>
      </c>
      <c r="FS22" s="99">
        <f>+'[3]Табела 3'!CD21</f>
        <v>2407.7039996999983</v>
      </c>
      <c r="FT22" s="99">
        <f>+'[3]Табела 3'!CE21</f>
        <v>10292.243411779997</v>
      </c>
      <c r="FU22" s="99">
        <f>+'[3]Табела 3'!CF21</f>
        <v>8150.9961897300036</v>
      </c>
      <c r="FV22" s="99">
        <f>+'[3]Табела 3'!CG21</f>
        <v>9336.2460981699987</v>
      </c>
      <c r="FW22" s="99">
        <f>+'[3]Табела 3'!CH21</f>
        <v>6090.3488858200035</v>
      </c>
      <c r="FX22" s="99">
        <f>+'[3]Табела 3'!CI21</f>
        <v>0</v>
      </c>
      <c r="FY22" s="99">
        <f>+'[3]Табела 3'!CJ21</f>
        <v>0</v>
      </c>
      <c r="FZ22" s="99">
        <f>+'[3]Табела 3'!CK21</f>
        <v>0</v>
      </c>
      <c r="GA22" s="99">
        <f>+'[3]Табела 3'!CL21</f>
        <v>0</v>
      </c>
      <c r="GB22" s="153">
        <f t="shared" si="116"/>
        <v>84141.635019880006</v>
      </c>
    </row>
    <row r="23" spans="2:184" ht="16.149999999999999" customHeight="1" x14ac:dyDescent="0.2">
      <c r="B23" s="114" t="s">
        <v>12</v>
      </c>
      <c r="C23" s="115">
        <v>1960.11</v>
      </c>
      <c r="D23" s="115">
        <v>3102.7939999999999</v>
      </c>
      <c r="E23" s="115">
        <v>2849.3589999999999</v>
      </c>
      <c r="F23" s="115">
        <v>4949.1516161</v>
      </c>
      <c r="G23" s="115">
        <v>6205.6746279899999</v>
      </c>
      <c r="H23" s="115">
        <v>3095.4433214999995</v>
      </c>
      <c r="I23" s="115">
        <v>2687.2</v>
      </c>
      <c r="J23" s="115">
        <v>3039.2999999999961</v>
      </c>
      <c r="K23" s="115">
        <v>2476.4</v>
      </c>
      <c r="L23" s="115">
        <v>3870.6885325900021</v>
      </c>
      <c r="M23" s="115">
        <v>4933.7</v>
      </c>
      <c r="N23" s="115">
        <v>10205.1</v>
      </c>
      <c r="O23" s="115">
        <f>+'[1]Табела 3'!F22</f>
        <v>49374.921098179999</v>
      </c>
      <c r="P23" s="115">
        <v>1561.2267701799999</v>
      </c>
      <c r="Q23" s="115">
        <v>2698.7359372999999</v>
      </c>
      <c r="R23" s="115">
        <v>2428.0444822700001</v>
      </c>
      <c r="S23" s="115">
        <v>3125.42516372</v>
      </c>
      <c r="T23" s="115">
        <v>2893.1587881299997</v>
      </c>
      <c r="U23" s="115">
        <v>4431.7739828900003</v>
      </c>
      <c r="V23" s="115">
        <v>5882.4096934300014</v>
      </c>
      <c r="W23" s="115">
        <v>4149.1817761000011</v>
      </c>
      <c r="X23" s="115">
        <v>3122.3666091200007</v>
      </c>
      <c r="Y23" s="115">
        <v>4262.1743577099996</v>
      </c>
      <c r="Z23" s="115">
        <v>2804.0842792199996</v>
      </c>
      <c r="AA23" s="115">
        <v>3516.5145365799976</v>
      </c>
      <c r="AB23" s="116">
        <f>+'[1]Табела 3'!G22</f>
        <v>40875.096376649999</v>
      </c>
      <c r="AC23" s="116">
        <v>1601.3593974400001</v>
      </c>
      <c r="AD23" s="116">
        <v>2612.0336999199999</v>
      </c>
      <c r="AE23" s="116">
        <v>2241.7065195800001</v>
      </c>
      <c r="AF23" s="116">
        <v>2827.0979819399995</v>
      </c>
      <c r="AG23" s="116">
        <v>5189.1044198300015</v>
      </c>
      <c r="AH23" s="116">
        <v>5288.0362850499987</v>
      </c>
      <c r="AI23" s="116">
        <v>9210.3508447800014</v>
      </c>
      <c r="AJ23" s="116">
        <v>3206.0432590399973</v>
      </c>
      <c r="AK23" s="116">
        <v>3469.2253416400017</v>
      </c>
      <c r="AL23" s="116">
        <v>3404.9571615399982</v>
      </c>
      <c r="AM23" s="116">
        <v>3951.6764364600022</v>
      </c>
      <c r="AN23" s="116">
        <v>6509.7573409199949</v>
      </c>
      <c r="AO23" s="115">
        <f>+'[1]Табела 3'!H22</f>
        <v>49511.348688140002</v>
      </c>
      <c r="AP23" s="115">
        <v>1463.5603732299999</v>
      </c>
      <c r="AQ23" s="115">
        <v>6789.0425931600003</v>
      </c>
      <c r="AR23" s="115">
        <v>2649.8006966599996</v>
      </c>
      <c r="AS23" s="115">
        <v>3230.51906039</v>
      </c>
      <c r="AT23" s="115">
        <v>2797.4028364300002</v>
      </c>
      <c r="AU23" s="115">
        <v>3944.4661777599986</v>
      </c>
      <c r="AV23" s="115">
        <v>10217.205968730006</v>
      </c>
      <c r="AW23" s="115">
        <v>6587.4799802199987</v>
      </c>
      <c r="AX23" s="115">
        <v>5291.5436434200019</v>
      </c>
      <c r="AY23" s="115">
        <v>2928.207460520006</v>
      </c>
      <c r="AZ23" s="115">
        <v>4653.264488569991</v>
      </c>
      <c r="BA23" s="115">
        <v>5725.2332640100149</v>
      </c>
      <c r="BB23" s="96">
        <f>+'[1]Табела 3'!I22</f>
        <v>56277.726543100012</v>
      </c>
      <c r="BC23" s="96">
        <v>7947.8998523300006</v>
      </c>
      <c r="BD23" s="96">
        <v>2942.0019201499999</v>
      </c>
      <c r="BE23" s="96">
        <v>6659.8799564100009</v>
      </c>
      <c r="BF23" s="96">
        <v>10241.816265109999</v>
      </c>
      <c r="BG23" s="96">
        <v>3995.1955150599997</v>
      </c>
      <c r="BH23" s="96">
        <v>5786.9757090600033</v>
      </c>
      <c r="BI23" s="96">
        <v>4110.1700684499956</v>
      </c>
      <c r="BJ23" s="96">
        <v>4793.4795062100011</v>
      </c>
      <c r="BK23" s="96">
        <v>4669.0575225199973</v>
      </c>
      <c r="BL23" s="96">
        <v>14441.751574600003</v>
      </c>
      <c r="BM23" s="96">
        <v>6887.4214835499843</v>
      </c>
      <c r="BN23" s="96">
        <v>14122.238353080016</v>
      </c>
      <c r="BO23" s="96">
        <f>+'[1]Табела 3'!J22</f>
        <v>86597.887726529996</v>
      </c>
      <c r="BP23" s="96">
        <v>2771.4056226599996</v>
      </c>
      <c r="BQ23" s="96">
        <v>4187.1332402700009</v>
      </c>
      <c r="BR23" s="96">
        <v>8042.9159473300006</v>
      </c>
      <c r="BS23" s="96">
        <v>4102.7422948799986</v>
      </c>
      <c r="BT23" s="96">
        <v>5207.3575419399995</v>
      </c>
      <c r="BU23" s="96">
        <v>4957.7993754500048</v>
      </c>
      <c r="BV23" s="96">
        <v>6698.6214622700054</v>
      </c>
      <c r="BW23" s="96">
        <v>12495.121621689987</v>
      </c>
      <c r="BX23" s="96">
        <v>3598.2302570200081</v>
      </c>
      <c r="BY23" s="96">
        <v>6057.4843740099896</v>
      </c>
      <c r="BZ23" s="96">
        <v>6700.5991107299951</v>
      </c>
      <c r="CA23" s="96">
        <v>10812.969667670004</v>
      </c>
      <c r="CB23" s="96">
        <f>+'[1]Табела 3'!K22</f>
        <v>75632.380515919998</v>
      </c>
      <c r="CC23" s="96">
        <v>3085.18057619</v>
      </c>
      <c r="CD23" s="96">
        <v>4498.6384289999987</v>
      </c>
      <c r="CE23" s="96">
        <v>7711.6518356500001</v>
      </c>
      <c r="CF23" s="96">
        <v>5228.8436042900012</v>
      </c>
      <c r="CG23" s="96">
        <v>6050.8472618699989</v>
      </c>
      <c r="CH23" s="96">
        <v>10102.343615660004</v>
      </c>
      <c r="CI23" s="96">
        <v>8471.9301801399961</v>
      </c>
      <c r="CJ23" s="96">
        <v>5898.0626227899993</v>
      </c>
      <c r="CK23" s="96">
        <v>6358.6044275400054</v>
      </c>
      <c r="CL23" s="96">
        <v>6768.2049527499967</v>
      </c>
      <c r="CM23" s="96">
        <v>11631.766928010002</v>
      </c>
      <c r="CN23" s="96">
        <v>19730.381997970006</v>
      </c>
      <c r="CO23" s="96">
        <f>+'[1]Табела 3'!L22</f>
        <v>95536.456431860002</v>
      </c>
      <c r="CP23" s="98">
        <f>+'[2]Табела 3'!M22</f>
        <v>3655.93203042</v>
      </c>
      <c r="CQ23" s="96">
        <f>+'[2]Табела 3'!N22</f>
        <v>4033.6914103200002</v>
      </c>
      <c r="CR23" s="96">
        <f>+'[2]Табела 3'!O22</f>
        <v>5842.1552984399968</v>
      </c>
      <c r="CS23" s="96">
        <f>+'[2]Табела 3'!P22</f>
        <v>5297.431953600003</v>
      </c>
      <c r="CT23" s="96">
        <f>+'[2]Табела 3'!Q22</f>
        <v>5780.5734313599969</v>
      </c>
      <c r="CU23" s="96">
        <f>+'[2]Табела 3'!R22</f>
        <v>7785.3341532199984</v>
      </c>
      <c r="CV23" s="96">
        <f>+'[2]Табела 3'!S22</f>
        <v>7492.5006009100016</v>
      </c>
      <c r="CW23" s="96">
        <f>+'[2]Табела 3'!T22</f>
        <v>6025.9700083200014</v>
      </c>
      <c r="CX23" s="96">
        <f>+'[2]Табела 3'!U22</f>
        <v>5558.7751610799987</v>
      </c>
      <c r="CY23" s="96">
        <f>+'[2]Табела 3'!V22</f>
        <v>10204.155195789996</v>
      </c>
      <c r="CZ23" s="96">
        <f>+'[2]Табела 3'!W22</f>
        <v>5215.4540263699919</v>
      </c>
      <c r="DA23" s="96">
        <f>+'[2]Табела 3'!X22</f>
        <v>43502.435134080006</v>
      </c>
      <c r="DB23" s="96">
        <f>+'[1]Табела 3'!M22</f>
        <v>110394.40840390998</v>
      </c>
      <c r="DC23" s="99">
        <f>+'[1]Табела 3'!N22</f>
        <v>3795.3342320100001</v>
      </c>
      <c r="DD23" s="96">
        <f>+'[1]Табела 3'!O22</f>
        <v>5391.4153232099989</v>
      </c>
      <c r="DE23" s="96">
        <f>+'[1]Табела 3'!P22</f>
        <v>5134.1166326499997</v>
      </c>
      <c r="DF23" s="96">
        <f>+'[1]Табела 3'!Q22</f>
        <v>9400.8387562200005</v>
      </c>
      <c r="DG23" s="96">
        <f>+'[1]Табела 3'!R22</f>
        <v>5971.6582183799947</v>
      </c>
      <c r="DH23" s="96">
        <f>+'[1]Табела 3'!S22</f>
        <v>5797.2375178100046</v>
      </c>
      <c r="DI23" s="96">
        <f>+'[1]Табела 3'!T22</f>
        <v>7983.5063498300015</v>
      </c>
      <c r="DJ23" s="96">
        <f>+'[1]Табела 3'!U22</f>
        <v>4772.4423615199967</v>
      </c>
      <c r="DK23" s="96">
        <f>+'[1]Табела 3'!V22</f>
        <v>5391.0971038900061</v>
      </c>
      <c r="DL23" s="96">
        <f>+'[1]Табела 3'!W22</f>
        <v>6265.1368440700007</v>
      </c>
      <c r="DM23" s="96">
        <f>+'[1]Табела 3'!X22</f>
        <v>6814.2166604099921</v>
      </c>
      <c r="DN23" s="96">
        <f>+'[1]Табела 3'!Y22</f>
        <v>29025.114681129995</v>
      </c>
      <c r="DO23" s="96">
        <f>+'[1]Табела 3'!Z22</f>
        <v>95742.114681129999</v>
      </c>
      <c r="DP23" s="99">
        <f>+'[1]Табела 3'!AA22</f>
        <v>2455.0477622999997</v>
      </c>
      <c r="DQ23" s="96">
        <f>+'[1]Табела 3'!AB22</f>
        <v>3660.1020866100012</v>
      </c>
      <c r="DR23" s="96">
        <f>+'[1]Табела 3'!AC22</f>
        <v>8475.417672319998</v>
      </c>
      <c r="DS23" s="96">
        <f>+'[1]Табела 3'!AD22</f>
        <v>6166.6479627900017</v>
      </c>
      <c r="DT23" s="96">
        <f>+'[1]Табела 3'!AE22</f>
        <v>10014.884515979997</v>
      </c>
      <c r="DU23" s="96">
        <f>+'[1]Табела 3'!AF22</f>
        <v>5845.0316984999981</v>
      </c>
      <c r="DV23" s="96">
        <f>+'[1]Табела 3'!AG22</f>
        <v>5108.488722300006</v>
      </c>
      <c r="DW23" s="96">
        <f>+'[1]Табела 3'!AH22</f>
        <v>4305.3870635499998</v>
      </c>
      <c r="DX23" s="96">
        <f>+'[1]Табела 3'!AI22</f>
        <v>5736.992922099992</v>
      </c>
      <c r="DY23" s="96">
        <f>+'[1]Табела 3'!AJ22</f>
        <v>6948.2584395899985</v>
      </c>
      <c r="DZ23" s="96">
        <f>+'[1]Табела 3'!AK22</f>
        <v>7451.0071977899988</v>
      </c>
      <c r="EA23" s="96">
        <f>+'[1]Табела 3'!AL22</f>
        <v>21725.92725664</v>
      </c>
      <c r="EB23" s="96">
        <f>+'[1]Табела 3'!AM22</f>
        <v>87893.193300469982</v>
      </c>
      <c r="EC23" s="96">
        <f>+'[1]Табела 3'!AN22</f>
        <v>3436.2003756499998</v>
      </c>
      <c r="ED23" s="96">
        <f>+'[1]Табела 3'!AO22</f>
        <v>5440.9856331200008</v>
      </c>
      <c r="EE23" s="96">
        <f>+'[1]Табела 3'!AP22</f>
        <v>8849.6546195299998</v>
      </c>
      <c r="EF23" s="96">
        <f>+'[1]Табела 3'!AQ22</f>
        <v>7560.4241941300061</v>
      </c>
      <c r="EG23" s="96">
        <f>+'[1]Табела 3'!AR22</f>
        <v>11696.637143130025</v>
      </c>
      <c r="EH23" s="96">
        <f>+'[1]Табела 3'!AS22</f>
        <v>6926.1261300999795</v>
      </c>
      <c r="EI23" s="96">
        <f>+'[1]Табела 3'!AT22</f>
        <v>6149.2243654299909</v>
      </c>
      <c r="EJ23" s="96">
        <f>+'[1]Табела 3'!AU22</f>
        <v>6194.2907752700266</v>
      </c>
      <c r="EK23" s="96">
        <f>+'[1]Табела 3'!AV22</f>
        <v>5445.4379267900167</v>
      </c>
      <c r="EL23" s="96">
        <f>+'[1]Табела 3'!AW22</f>
        <v>5526.9428173800188</v>
      </c>
      <c r="EM23" s="96">
        <f>+'[1]Табела 3'!AX22</f>
        <v>7294.2083427600046</v>
      </c>
      <c r="EN23" s="96">
        <f>+'[1]Табела 3'!AY22</f>
        <v>17210.367676709935</v>
      </c>
      <c r="EO23" s="97">
        <f>+'[1]Табела 3'!AZ22</f>
        <v>91730.5</v>
      </c>
      <c r="EP23" s="98">
        <f>+'[1]Табела 3'!BA22</f>
        <v>2596.8128472099997</v>
      </c>
      <c r="EQ23" s="96">
        <f>+'[1]Табела 3'!BB22</f>
        <v>7428.9204689599974</v>
      </c>
      <c r="ER23" s="96">
        <f>+'[1]Табела 3'!BC22</f>
        <v>14405.985767800001</v>
      </c>
      <c r="ES23" s="96">
        <f>+'[1]Табела 3'!BD22</f>
        <v>7828.9495212699976</v>
      </c>
      <c r="ET23" s="96">
        <f>+'[1]Табела 3'!BE22</f>
        <v>9590.871267870014</v>
      </c>
      <c r="EU23" s="96">
        <f>+'[1]Табела 3'!BF22</f>
        <v>7093.6261439301234</v>
      </c>
      <c r="EV23" s="96">
        <f>+'[1]Табела 3'!BG22</f>
        <v>7429.2081489699185</v>
      </c>
      <c r="EW23" s="96">
        <f>+'[1]Табела 3'!BH22</f>
        <v>5681.6014854200275</v>
      </c>
      <c r="EX23" s="96">
        <f>+'[1]Табела 3'!BI22</f>
        <v>6054.307800150008</v>
      </c>
      <c r="EY23" s="96">
        <f>+'[1]Табела 3'!BJ22</f>
        <v>18039.561473940033</v>
      </c>
      <c r="EZ23" s="96">
        <f>+'[1]Табела 3'!BK22</f>
        <v>9743.1491004200579</v>
      </c>
      <c r="FA23" s="97">
        <f>+'[1]Табела 3'!BL22</f>
        <v>15900.975957799972</v>
      </c>
      <c r="FB23" s="163">
        <f>+'[1]Табела 3'!BM22</f>
        <v>111793.96998374016</v>
      </c>
      <c r="FC23" s="99">
        <f>+'[1]Табела 3'!BN22</f>
        <v>6789.4754954700002</v>
      </c>
      <c r="FD23" s="96">
        <f>+'[1]Табела 3'!BO22</f>
        <v>5846.3762864000028</v>
      </c>
      <c r="FE23" s="96">
        <f>+'[1]Табела 3'!BP22</f>
        <v>15350.259461050016</v>
      </c>
      <c r="FF23" s="96">
        <f>+'[1]Табела 3'!BQ22</f>
        <v>10286.456797110004</v>
      </c>
      <c r="FG23" s="96">
        <f>+'[1]Табела 3'!BR22</f>
        <v>41556.919115600016</v>
      </c>
      <c r="FH23" s="96">
        <f>+'[1]Табела 3'!BS22</f>
        <v>44319.849402299988</v>
      </c>
      <c r="FI23" s="96">
        <f>+'[1]Табела 3'!BT22</f>
        <v>37298.963166950052</v>
      </c>
      <c r="FJ23" s="96">
        <f>+'[1]Табела 3'!BU22</f>
        <v>24755.268614190027</v>
      </c>
      <c r="FK23" s="96">
        <f>+'[1]Табела 3'!BV22</f>
        <v>25963.68479436999</v>
      </c>
      <c r="FL23" s="96">
        <f>+'[1]Табела 3'!BW22</f>
        <v>9669.3641475000331</v>
      </c>
      <c r="FM23" s="96">
        <f>+'[1]Табела 3'!BX22</f>
        <v>20078.032719060011</v>
      </c>
      <c r="FN23" s="97">
        <f>+'[1]Табела 3'!BY22</f>
        <v>28263.170791679953</v>
      </c>
      <c r="FO23" s="153">
        <f>+'[1]Табела 3'!BZ22</f>
        <v>270177.82079168007</v>
      </c>
      <c r="FP23" s="99">
        <f>+'[3]Табела 3'!CA22</f>
        <v>2953.6354695699997</v>
      </c>
      <c r="FQ23" s="99">
        <f>+'[3]Табела 3'!CB22</f>
        <v>5524.8676573999992</v>
      </c>
      <c r="FR23" s="99">
        <f>+'[3]Табела 3'!CC22</f>
        <v>17146.049004160002</v>
      </c>
      <c r="FS23" s="99">
        <f>+'[3]Табела 3'!CD22</f>
        <v>25759.927548700005</v>
      </c>
      <c r="FT23" s="99">
        <f>+'[3]Табела 3'!CE22</f>
        <v>27651.615858989986</v>
      </c>
      <c r="FU23" s="99">
        <f>+'[3]Табела 3'!CF22</f>
        <v>30955.698278349992</v>
      </c>
      <c r="FV23" s="99">
        <f>+'[3]Табела 3'!CG22</f>
        <v>12114.998837830008</v>
      </c>
      <c r="FW23" s="99">
        <f>+'[3]Табела 3'!CH22</f>
        <v>13679.017370910024</v>
      </c>
      <c r="FX23" s="99">
        <f>+'[3]Табела 3'!CI22</f>
        <v>0</v>
      </c>
      <c r="FY23" s="99">
        <f>+'[3]Табела 3'!CJ22</f>
        <v>0</v>
      </c>
      <c r="FZ23" s="99">
        <f>+'[3]Табела 3'!CK22</f>
        <v>0</v>
      </c>
      <c r="GA23" s="99">
        <f>+'[3]Табела 3'!CL22</f>
        <v>0</v>
      </c>
      <c r="GB23" s="153">
        <f t="shared" si="116"/>
        <v>135785.81002591003</v>
      </c>
    </row>
    <row r="24" spans="2:184" ht="16.149999999999999" customHeight="1" x14ac:dyDescent="0.2">
      <c r="B24" s="117" t="s">
        <v>13</v>
      </c>
      <c r="C24" s="115">
        <v>0</v>
      </c>
      <c r="D24" s="115">
        <v>42.515888930000003</v>
      </c>
      <c r="E24" s="115">
        <v>19.979279930000001</v>
      </c>
      <c r="F24" s="115">
        <v>14.778149510000004</v>
      </c>
      <c r="G24" s="115">
        <v>41.624733249999991</v>
      </c>
      <c r="H24" s="115">
        <v>26.812316740000004</v>
      </c>
      <c r="I24" s="115">
        <v>4.3632219499999882</v>
      </c>
      <c r="J24" s="115">
        <v>10.130051030000001</v>
      </c>
      <c r="K24" s="115">
        <v>13.872954039999991</v>
      </c>
      <c r="L24" s="115">
        <v>21.436590610000014</v>
      </c>
      <c r="M24" s="115">
        <v>12.52673373999998</v>
      </c>
      <c r="N24" s="115">
        <v>63.66257367</v>
      </c>
      <c r="O24" s="115">
        <f>+'[1]Табела 3'!F23</f>
        <v>271.86842528</v>
      </c>
      <c r="P24" s="115">
        <v>7.6549500499999992</v>
      </c>
      <c r="Q24" s="115">
        <v>37.824803440000004</v>
      </c>
      <c r="R24" s="115">
        <v>55.634750779999997</v>
      </c>
      <c r="S24" s="115">
        <v>28.902533850000001</v>
      </c>
      <c r="T24" s="115">
        <v>39.443263570000006</v>
      </c>
      <c r="U24" s="115">
        <v>42.592598929999987</v>
      </c>
      <c r="V24" s="115">
        <v>55.055900760000014</v>
      </c>
      <c r="W24" s="115">
        <v>26.163243690000005</v>
      </c>
      <c r="X24" s="115">
        <v>21.273455779999971</v>
      </c>
      <c r="Y24" s="115">
        <v>49.604655390000033</v>
      </c>
      <c r="Z24" s="115">
        <v>15.088911609999956</v>
      </c>
      <c r="AA24" s="115">
        <v>29.196295540000026</v>
      </c>
      <c r="AB24" s="116">
        <f>+'[1]Табела 3'!G23</f>
        <v>408.43536339000002</v>
      </c>
      <c r="AC24" s="116">
        <v>22.268246520000002</v>
      </c>
      <c r="AD24" s="116">
        <v>79.621992379999995</v>
      </c>
      <c r="AE24" s="116">
        <v>25.864807070000005</v>
      </c>
      <c r="AF24" s="116">
        <v>15.023767609999984</v>
      </c>
      <c r="AG24" s="116">
        <v>135.85375017999996</v>
      </c>
      <c r="AH24" s="116">
        <v>80.625874030000077</v>
      </c>
      <c r="AI24" s="116">
        <v>42.308604620000018</v>
      </c>
      <c r="AJ24" s="116">
        <v>7.9781205399999884</v>
      </c>
      <c r="AK24" s="116">
        <v>38.551297340000019</v>
      </c>
      <c r="AL24" s="116">
        <v>5.665633389999952</v>
      </c>
      <c r="AM24" s="116">
        <v>33.168852980000004</v>
      </c>
      <c r="AN24" s="116">
        <v>111.11092667999988</v>
      </c>
      <c r="AO24" s="115">
        <f>+'[1]Табела 3'!H23</f>
        <v>598.04187333999982</v>
      </c>
      <c r="AP24" s="115">
        <v>19.199719600000002</v>
      </c>
      <c r="AQ24" s="115">
        <v>274.37326825000002</v>
      </c>
      <c r="AR24" s="115">
        <v>40.961294150000001</v>
      </c>
      <c r="AS24" s="115">
        <v>142.11474078000001</v>
      </c>
      <c r="AT24" s="115">
        <v>45.807965619999948</v>
      </c>
      <c r="AU24" s="115">
        <v>24.828167470000029</v>
      </c>
      <c r="AV24" s="115">
        <v>33.076259480000026</v>
      </c>
      <c r="AW24" s="115">
        <v>7.915890679999948</v>
      </c>
      <c r="AX24" s="115">
        <v>40.052569299999981</v>
      </c>
      <c r="AY24" s="115">
        <v>9.3463180000000001</v>
      </c>
      <c r="AZ24" s="115">
        <v>25.476305100000022</v>
      </c>
      <c r="BA24" s="115">
        <v>-21.456478139999984</v>
      </c>
      <c r="BB24" s="96">
        <f>+'[1]Табела 3'!I23</f>
        <v>641.69602028999998</v>
      </c>
      <c r="BC24" s="96">
        <v>67.872121550000003</v>
      </c>
      <c r="BD24" s="96">
        <v>131.33334244</v>
      </c>
      <c r="BE24" s="96">
        <v>107.05463070999997</v>
      </c>
      <c r="BF24" s="96">
        <v>129.96838122000003</v>
      </c>
      <c r="BG24" s="96">
        <v>62.209650079999911</v>
      </c>
      <c r="BH24" s="96">
        <v>206.59503529999995</v>
      </c>
      <c r="BI24" s="96">
        <v>93.427706199999989</v>
      </c>
      <c r="BJ24" s="96">
        <v>11.118209210000158</v>
      </c>
      <c r="BK24" s="96">
        <v>24.741481789999963</v>
      </c>
      <c r="BL24" s="96">
        <v>9.0918169800000772</v>
      </c>
      <c r="BM24" s="96">
        <v>40.661413799999949</v>
      </c>
      <c r="BN24" s="96">
        <v>28.662718029999972</v>
      </c>
      <c r="BO24" s="96">
        <f>+'[1]Табела 3'!J23</f>
        <v>912.73650730999998</v>
      </c>
      <c r="BP24" s="96">
        <v>94.994004579999995</v>
      </c>
      <c r="BQ24" s="96">
        <v>94.182893309999983</v>
      </c>
      <c r="BR24" s="96">
        <v>144.58873397000002</v>
      </c>
      <c r="BS24" s="96">
        <v>103.668879</v>
      </c>
      <c r="BT24" s="96">
        <v>145.47688161000002</v>
      </c>
      <c r="BU24" s="96">
        <v>66.765964159999896</v>
      </c>
      <c r="BV24" s="96">
        <v>35.378191390000104</v>
      </c>
      <c r="BW24" s="96">
        <v>49.880058390000045</v>
      </c>
      <c r="BX24" s="96">
        <v>182.40057901999987</v>
      </c>
      <c r="BY24" s="96">
        <v>41.069428210000162</v>
      </c>
      <c r="BZ24" s="96">
        <v>19.923761909999968</v>
      </c>
      <c r="CA24" s="96">
        <v>6.1360671200000052</v>
      </c>
      <c r="CB24" s="96">
        <f>+'[1]Табела 3'!K23</f>
        <v>984.46544267000002</v>
      </c>
      <c r="CC24" s="96">
        <v>130.10021737</v>
      </c>
      <c r="CD24" s="96">
        <v>54.944656189999996</v>
      </c>
      <c r="CE24" s="96">
        <v>125.09403416000002</v>
      </c>
      <c r="CF24" s="96">
        <v>123.87362161999995</v>
      </c>
      <c r="CG24" s="96">
        <v>6.3920267200000289</v>
      </c>
      <c r="CH24" s="96">
        <v>67.032186110000012</v>
      </c>
      <c r="CI24" s="96">
        <v>18.35012821999997</v>
      </c>
      <c r="CJ24" s="96">
        <v>23.428886210000037</v>
      </c>
      <c r="CK24" s="96">
        <v>160.23601670999992</v>
      </c>
      <c r="CL24" s="96">
        <v>35.198841849999958</v>
      </c>
      <c r="CM24" s="96">
        <v>85.16877936000013</v>
      </c>
      <c r="CN24" s="96">
        <v>41.855528029999917</v>
      </c>
      <c r="CO24" s="96">
        <f>+'[1]Табела 3'!L23</f>
        <v>871.67492255000013</v>
      </c>
      <c r="CP24" s="98">
        <f>+'[2]Табела 3'!M23</f>
        <v>131.0697964</v>
      </c>
      <c r="CQ24" s="96">
        <f>+'[2]Табела 3'!N23</f>
        <v>206.75138272999999</v>
      </c>
      <c r="CR24" s="96">
        <f>+'[2]Табела 3'!O23</f>
        <v>914.0048309199999</v>
      </c>
      <c r="CS24" s="96">
        <f>+'[2]Табела 3'!P23</f>
        <v>191.96258412000014</v>
      </c>
      <c r="CT24" s="96">
        <f>+'[2]Табела 3'!Q23</f>
        <v>140.32912167999984</v>
      </c>
      <c r="CU24" s="96">
        <f>+'[2]Табела 3'!R23</f>
        <v>728.72523853000018</v>
      </c>
      <c r="CV24" s="96">
        <f>+'[2]Табела 3'!S23</f>
        <v>12.318699380000099</v>
      </c>
      <c r="CW24" s="96">
        <f>+'[2]Табела 3'!T23</f>
        <v>-0.72628641000030936</v>
      </c>
      <c r="CX24" s="96">
        <f>+'[2]Табела 3'!U23</f>
        <v>33.873019470000266</v>
      </c>
      <c r="CY24" s="96">
        <f>+'[2]Табела 3'!V23</f>
        <v>39.49787580999994</v>
      </c>
      <c r="CZ24" s="96">
        <f>+'[2]Табела 3'!W23</f>
        <v>108.11195764999962</v>
      </c>
      <c r="DA24" s="96">
        <f>+'[2]Табела 3'!X23</f>
        <v>77.085769019999972</v>
      </c>
      <c r="DB24" s="96">
        <f>+'[1]Табела 3'!M23</f>
        <v>2583.0039892999998</v>
      </c>
      <c r="DC24" s="99">
        <f>+'[1]Табела 3'!N23</f>
        <v>73.637438869999997</v>
      </c>
      <c r="DD24" s="96">
        <f>+'[1]Табела 3'!O23</f>
        <v>558.91117120000013</v>
      </c>
      <c r="DE24" s="96">
        <f>+'[1]Табела 3'!P23</f>
        <v>276.81074577999999</v>
      </c>
      <c r="DF24" s="96">
        <f>+'[1]Табела 3'!Q23</f>
        <v>941.8884748800001</v>
      </c>
      <c r="DG24" s="96">
        <f>+'[1]Табела 3'!R23</f>
        <v>84.49097221999979</v>
      </c>
      <c r="DH24" s="96">
        <f>+'[1]Табела 3'!S23</f>
        <v>38.676424010000225</v>
      </c>
      <c r="DI24" s="96">
        <f>+'[1]Табела 3'!T23</f>
        <v>813.79321587000004</v>
      </c>
      <c r="DJ24" s="96">
        <f>+'[1]Табела 3'!U23</f>
        <v>48.17791593000031</v>
      </c>
      <c r="DK24" s="96">
        <f>+'[1]Табела 3'!V23</f>
        <v>-3.1395470000267031E-2</v>
      </c>
      <c r="DL24" s="96">
        <f>+'[1]Табела 3'!W23</f>
        <v>23.475223380000116</v>
      </c>
      <c r="DM24" s="96">
        <f>+'[1]Табела 3'!X23</f>
        <v>80.76981332999992</v>
      </c>
      <c r="DN24" s="96">
        <f>+'[1]Табела 3'!Y23</f>
        <v>346.19999999999931</v>
      </c>
      <c r="DO24" s="96">
        <f>+'[1]Табела 3'!Z23</f>
        <v>3286.7999999999997</v>
      </c>
      <c r="DP24" s="99">
        <f>+'[1]Табела 3'!AA23</f>
        <v>38.063431840000007</v>
      </c>
      <c r="DQ24" s="96">
        <f>+'[1]Табела 3'!AB23</f>
        <v>441.71529121000003</v>
      </c>
      <c r="DR24" s="96">
        <f>+'[1]Табела 3'!AC23</f>
        <v>1023.1306189999999</v>
      </c>
      <c r="DS24" s="96">
        <f>+'[1]Табела 3'!AD23</f>
        <v>81.684046230000021</v>
      </c>
      <c r="DT24" s="96">
        <f>+'[1]Табела 3'!AE23</f>
        <v>181.03520324000002</v>
      </c>
      <c r="DU24" s="96">
        <f>+'[1]Табела 3'!AF23</f>
        <v>183.37140848000001</v>
      </c>
      <c r="DV24" s="96">
        <f>+'[1]Табела 3'!AG23</f>
        <v>922.85581950999949</v>
      </c>
      <c r="DW24" s="96">
        <f>+'[1]Табела 3'!AH23</f>
        <v>24.038427500000001</v>
      </c>
      <c r="DX24" s="96">
        <f>+'[1]Табела 3'!AI23</f>
        <v>116.54354317999983</v>
      </c>
      <c r="DY24" s="96">
        <f>+'[1]Табела 3'!AJ23</f>
        <v>30.866722240000247</v>
      </c>
      <c r="DZ24" s="96">
        <f>+'[1]Табела 3'!AK23</f>
        <v>175.5979560300002</v>
      </c>
      <c r="EA24" s="96">
        <f>+'[1]Табела 3'!AL23</f>
        <v>163.13770434999989</v>
      </c>
      <c r="EB24" s="96">
        <f>+'[1]Табела 3'!AM23</f>
        <v>3382.0401728099996</v>
      </c>
      <c r="EC24" s="96">
        <f>+'[1]Табела 3'!AN23</f>
        <v>34.63624171</v>
      </c>
      <c r="ED24" s="96">
        <f>+'[1]Табела 3'!AO23</f>
        <v>553.96329430999992</v>
      </c>
      <c r="EE24" s="96">
        <f>+'[1]Табела 3'!AP23</f>
        <v>1077.4741171799999</v>
      </c>
      <c r="EF24" s="96">
        <f>+'[1]Табела 3'!AQ23</f>
        <v>163.32798544000005</v>
      </c>
      <c r="EG24" s="96">
        <f>+'[1]Табела 3'!AR23</f>
        <v>79.7068487800002</v>
      </c>
      <c r="EH24" s="96">
        <f>+'[1]Табела 3'!AS23</f>
        <v>243.65846139999962</v>
      </c>
      <c r="EI24" s="96">
        <f>+'[1]Табела 3'!AT23</f>
        <v>959.92965019000053</v>
      </c>
      <c r="EJ24" s="96">
        <f>+'[1]Табела 3'!AU23</f>
        <v>250.08499935999967</v>
      </c>
      <c r="EK24" s="96">
        <f>+'[1]Табела 3'!AV23</f>
        <v>236.25826290000009</v>
      </c>
      <c r="EL24" s="96">
        <f>+'[1]Табела 3'!AW23</f>
        <v>280.21133825000049</v>
      </c>
      <c r="EM24" s="96">
        <f>+'[1]Табела 3'!AX23</f>
        <v>42.917338300001148</v>
      </c>
      <c r="EN24" s="96">
        <f>+'[1]Табела 3'!AY23</f>
        <v>168.63183209999849</v>
      </c>
      <c r="EO24" s="97">
        <f>+'[1]Табела 3'!AZ23</f>
        <v>4090.8003699200003</v>
      </c>
      <c r="EP24" s="98">
        <f>+'[1]Табела 3'!BA23</f>
        <v>70.030968870000009</v>
      </c>
      <c r="EQ24" s="96">
        <f>+'[1]Табела 3'!BB23</f>
        <v>498.70495023000001</v>
      </c>
      <c r="ER24" s="96">
        <f>+'[1]Табела 3'!BC23</f>
        <v>1309.4850040199999</v>
      </c>
      <c r="ES24" s="96">
        <f>+'[1]Табела 3'!BD23</f>
        <v>333.19052333999969</v>
      </c>
      <c r="ET24" s="96">
        <f>+'[1]Табела 3'!BE23</f>
        <v>150.79468422000025</v>
      </c>
      <c r="EU24" s="96">
        <f>+'[1]Табела 3'!BF23</f>
        <v>1079.4260039199996</v>
      </c>
      <c r="EV24" s="96">
        <f>+'[1]Табела 3'!BG23</f>
        <v>1050.2673266200018</v>
      </c>
      <c r="EW24" s="96">
        <f>+'[1]Табела 3'!BH23</f>
        <v>70.466487060000418</v>
      </c>
      <c r="EX24" s="96">
        <f>+'[1]Табела 3'!BI23</f>
        <v>131.33005122000026</v>
      </c>
      <c r="EY24" s="96">
        <f>+'[1]Табела 3'!BJ23</f>
        <v>41.964731159998898</v>
      </c>
      <c r="EZ24" s="96">
        <f>+'[1]Табела 3'!BK23</f>
        <v>88.033479480000494</v>
      </c>
      <c r="FA24" s="97">
        <f>+'[1]Табела 3'!BL23</f>
        <v>263.19616696999884</v>
      </c>
      <c r="FB24" s="163">
        <f>+'[1]Табела 3'!BM23</f>
        <v>5086.8903771099995</v>
      </c>
      <c r="FC24" s="99">
        <f>+'[1]Табела 3'!BN23</f>
        <v>75.460392580000018</v>
      </c>
      <c r="FD24" s="96">
        <f>+'[1]Табела 3'!BO23</f>
        <v>689.36416841999994</v>
      </c>
      <c r="FE24" s="96">
        <f>+'[1]Табела 3'!BP23</f>
        <v>223.16131289999998</v>
      </c>
      <c r="FF24" s="96">
        <f>+'[1]Табела 3'!BQ23</f>
        <v>-0.12554110000014304</v>
      </c>
      <c r="FG24" s="96">
        <f>+'[1]Табела 3'!BR23</f>
        <v>1281.1719821000015</v>
      </c>
      <c r="FH24" s="96">
        <f>+'[1]Табела 3'!BS23</f>
        <v>2160.97373483</v>
      </c>
      <c r="FI24" s="96">
        <f>+'[1]Табела 3'!BT23</f>
        <v>176.3013070799999</v>
      </c>
      <c r="FJ24" s="96">
        <f>+'[1]Табела 3'!BU23</f>
        <v>97.082915009999269</v>
      </c>
      <c r="FK24" s="96">
        <f>+'[1]Табела 3'!BV23</f>
        <v>227.64912091999912</v>
      </c>
      <c r="FL24" s="96">
        <f>+'[1]Табела 3'!BW23</f>
        <v>639.26110356000424</v>
      </c>
      <c r="FM24" s="96">
        <f>+'[1]Табела 3'!BX23</f>
        <v>340.87934305000022</v>
      </c>
      <c r="FN24" s="97">
        <f>+'[1]Табела 3'!BY23</f>
        <v>87.919298030000689</v>
      </c>
      <c r="FO24" s="153">
        <f>+'[1]Табела 3'!BZ23</f>
        <v>5999.0991373800043</v>
      </c>
      <c r="FP24" s="99">
        <f>+'[3]Табела 3'!CA23</f>
        <v>88.650102090000004</v>
      </c>
      <c r="FQ24" s="99">
        <f>+'[3]Табела 3'!CB23</f>
        <v>1006.6630906799999</v>
      </c>
      <c r="FR24" s="99">
        <f>+'[3]Табела 3'!CC23</f>
        <v>198.16911585000003</v>
      </c>
      <c r="FS24" s="99">
        <f>+'[3]Табела 3'!CD23</f>
        <v>32.554059720000033</v>
      </c>
      <c r="FT24" s="99">
        <f>+'[3]Табела 3'!CE23</f>
        <v>170.27631639999987</v>
      </c>
      <c r="FU24" s="99">
        <f>+'[3]Табела 3'!CF23</f>
        <v>223.38363410000036</v>
      </c>
      <c r="FV24" s="99">
        <f>+'[3]Табела 3'!CG23</f>
        <v>179.01256364000008</v>
      </c>
      <c r="FW24" s="99">
        <f>+'[3]Табела 3'!CH23</f>
        <v>170.36833218999959</v>
      </c>
      <c r="FX24" s="99">
        <f>+'[3]Табела 3'!CI23</f>
        <v>0</v>
      </c>
      <c r="FY24" s="99">
        <f>+'[3]Табела 3'!CJ23</f>
        <v>0</v>
      </c>
      <c r="FZ24" s="99">
        <f>+'[3]Табела 3'!CK23</f>
        <v>0</v>
      </c>
      <c r="GA24" s="99">
        <f>+'[3]Табела 3'!CL23</f>
        <v>0</v>
      </c>
      <c r="GB24" s="153">
        <f t="shared" si="116"/>
        <v>2069.0772146699996</v>
      </c>
    </row>
    <row r="25" spans="2:184" ht="16.149999999999999" customHeight="1" x14ac:dyDescent="0.2">
      <c r="B25" s="117" t="s">
        <v>14</v>
      </c>
      <c r="C25" s="115">
        <v>5402.7973393900002</v>
      </c>
      <c r="D25" s="115">
        <v>5521.7695391299994</v>
      </c>
      <c r="E25" s="115">
        <v>6927.3354285599999</v>
      </c>
      <c r="F25" s="115">
        <v>11391.730170700001</v>
      </c>
      <c r="G25" s="115">
        <v>7542.4422477200005</v>
      </c>
      <c r="H25" s="115">
        <v>5705.8622561199963</v>
      </c>
      <c r="I25" s="115">
        <v>5683.9333959700025</v>
      </c>
      <c r="J25" s="115">
        <v>5515.3075694900008</v>
      </c>
      <c r="K25" s="115">
        <v>5472.8861874499989</v>
      </c>
      <c r="L25" s="115">
        <v>5557.9774041799992</v>
      </c>
      <c r="M25" s="115">
        <v>5850.6845748000005</v>
      </c>
      <c r="N25" s="115">
        <v>7490.0479154899967</v>
      </c>
      <c r="O25" s="115">
        <f>+'[1]Табела 3'!F24</f>
        <v>78062.8</v>
      </c>
      <c r="P25" s="115">
        <v>5403.180839390001</v>
      </c>
      <c r="Q25" s="115">
        <v>2670.3737326199998</v>
      </c>
      <c r="R25" s="115">
        <v>5698.1677048099982</v>
      </c>
      <c r="S25" s="115">
        <v>9418.4095474700025</v>
      </c>
      <c r="T25" s="115">
        <v>2857.8363178099989</v>
      </c>
      <c r="U25" s="115">
        <v>4970.6583674300009</v>
      </c>
      <c r="V25" s="115">
        <v>5072.9880071700009</v>
      </c>
      <c r="W25" s="115">
        <v>4398.9714498100029</v>
      </c>
      <c r="X25" s="115">
        <v>2576.7485200399974</v>
      </c>
      <c r="Y25" s="115">
        <v>5772.7383104400005</v>
      </c>
      <c r="Z25" s="115">
        <v>4516.3310209800075</v>
      </c>
      <c r="AA25" s="115">
        <v>4882.4323334999954</v>
      </c>
      <c r="AB25" s="116">
        <f>+'[1]Табела 3'!G24</f>
        <v>58238.836151470008</v>
      </c>
      <c r="AC25" s="116">
        <v>4371.4698951999999</v>
      </c>
      <c r="AD25" s="116">
        <v>4792.1879386700002</v>
      </c>
      <c r="AE25" s="116">
        <v>4863.5563073499998</v>
      </c>
      <c r="AF25" s="116">
        <v>4874.6960261699996</v>
      </c>
      <c r="AG25" s="116">
        <v>4745.7227313700005</v>
      </c>
      <c r="AH25" s="116">
        <v>5003.8058002499984</v>
      </c>
      <c r="AI25" s="116">
        <v>5179.6699766399961</v>
      </c>
      <c r="AJ25" s="116">
        <v>4979.590409880002</v>
      </c>
      <c r="AK25" s="116">
        <v>4604.4625314200002</v>
      </c>
      <c r="AL25" s="116">
        <v>5058.5385043500064</v>
      </c>
      <c r="AM25" s="116">
        <v>5163.1522287899879</v>
      </c>
      <c r="AN25" s="116">
        <v>7097.7431248900048</v>
      </c>
      <c r="AO25" s="115">
        <f>+'[1]Табела 3'!H24</f>
        <v>60734.59547498</v>
      </c>
      <c r="AP25" s="115">
        <v>4908.1242760399982</v>
      </c>
      <c r="AQ25" s="115">
        <v>5367.8452786100024</v>
      </c>
      <c r="AR25" s="115">
        <v>5819.3913820300004</v>
      </c>
      <c r="AS25" s="115">
        <v>5770.2507882100035</v>
      </c>
      <c r="AT25" s="115">
        <v>5849.1882149000012</v>
      </c>
      <c r="AU25" s="115">
        <v>6062.0369082099933</v>
      </c>
      <c r="AV25" s="115">
        <v>5622.5019135199982</v>
      </c>
      <c r="AW25" s="115">
        <v>5338.6720846399985</v>
      </c>
      <c r="AX25" s="115">
        <v>5689.4962956999989</v>
      </c>
      <c r="AY25" s="115">
        <v>4561.955926790004</v>
      </c>
      <c r="AZ25" s="115">
        <v>7130.1356537600004</v>
      </c>
      <c r="BA25" s="115">
        <v>5195.5771350799951</v>
      </c>
      <c r="BB25" s="96">
        <f>+'[1]Табела 3'!I24</f>
        <v>67315.175857490001</v>
      </c>
      <c r="BC25" s="96">
        <v>5514.1094238299993</v>
      </c>
      <c r="BD25" s="96">
        <v>5756.8681004499995</v>
      </c>
      <c r="BE25" s="96">
        <v>5567.9507105099965</v>
      </c>
      <c r="BF25" s="96">
        <v>5901.0860172000048</v>
      </c>
      <c r="BG25" s="96">
        <v>5720.6783232299967</v>
      </c>
      <c r="BH25" s="96">
        <v>5762.8065023800009</v>
      </c>
      <c r="BI25" s="96">
        <v>9512.8893770799987</v>
      </c>
      <c r="BJ25" s="96">
        <v>5618.7136456000044</v>
      </c>
      <c r="BK25" s="96">
        <v>5548.6950326099977</v>
      </c>
      <c r="BL25" s="96">
        <v>5684.3961296900006</v>
      </c>
      <c r="BM25" s="96">
        <v>5392.8888360600004</v>
      </c>
      <c r="BN25" s="96">
        <v>7375.8720120299949</v>
      </c>
      <c r="BO25" s="96">
        <f>+'[1]Табела 3'!J24</f>
        <v>73356.954110669991</v>
      </c>
      <c r="BP25" s="96">
        <v>5990.7264938299995</v>
      </c>
      <c r="BQ25" s="96">
        <v>5333.29895493</v>
      </c>
      <c r="BR25" s="96">
        <v>5745.8485578300006</v>
      </c>
      <c r="BS25" s="96">
        <v>6103.4124955000007</v>
      </c>
      <c r="BT25" s="96">
        <v>5772.1414970799979</v>
      </c>
      <c r="BU25" s="96">
        <v>5689.5382617899977</v>
      </c>
      <c r="BV25" s="96">
        <v>5986.5502489500032</v>
      </c>
      <c r="BW25" s="96">
        <v>6695.1615130799946</v>
      </c>
      <c r="BX25" s="96">
        <v>5838.3708218100073</v>
      </c>
      <c r="BY25" s="96">
        <v>6743.1959594199943</v>
      </c>
      <c r="BZ25" s="96">
        <v>6421.2873908200108</v>
      </c>
      <c r="CA25" s="96">
        <v>6723.8802722100008</v>
      </c>
      <c r="CB25" s="96">
        <f>+'[1]Табела 3'!K24</f>
        <v>73043.412467250018</v>
      </c>
      <c r="CC25" s="96">
        <v>5739.3791805599994</v>
      </c>
      <c r="CD25" s="96">
        <v>5728.6806061000007</v>
      </c>
      <c r="CE25" s="96">
        <v>6021.1972092500018</v>
      </c>
      <c r="CF25" s="96">
        <v>5837.8723945299989</v>
      </c>
      <c r="CG25" s="96">
        <v>5858.991994900005</v>
      </c>
      <c r="CH25" s="96">
        <v>5803.8172876899953</v>
      </c>
      <c r="CI25" s="96">
        <v>5734.1978380699984</v>
      </c>
      <c r="CJ25" s="96">
        <v>5602.9351132599986</v>
      </c>
      <c r="CK25" s="96">
        <v>5581.9209072100011</v>
      </c>
      <c r="CL25" s="96">
        <v>6062.6904345399998</v>
      </c>
      <c r="CM25" s="96">
        <v>8145.6853819199932</v>
      </c>
      <c r="CN25" s="96">
        <v>7543.6787452500021</v>
      </c>
      <c r="CO25" s="96">
        <f>+'[1]Табела 3'!L24</f>
        <v>73661.047093280009</v>
      </c>
      <c r="CP25" s="98">
        <f>+'[2]Табела 3'!M24</f>
        <v>5376.2507664200002</v>
      </c>
      <c r="CQ25" s="96">
        <f>+'[2]Табела 3'!N24</f>
        <v>5409.991739340001</v>
      </c>
      <c r="CR25" s="96">
        <f>+'[2]Табела 3'!O24</f>
        <v>5368.5980586400001</v>
      </c>
      <c r="CS25" s="96">
        <f>+'[2]Табела 3'!P24</f>
        <v>5633.4268288200001</v>
      </c>
      <c r="CT25" s="96">
        <f>+'[2]Табела 3'!Q24</f>
        <v>5967.7506092299991</v>
      </c>
      <c r="CU25" s="96">
        <f>+'[2]Табела 3'!R24</f>
        <v>5658.4309658000011</v>
      </c>
      <c r="CV25" s="96">
        <f>+'[2]Табела 3'!S24</f>
        <v>5689.6389185300004</v>
      </c>
      <c r="CW25" s="96">
        <f>+'[2]Табела 3'!T24</f>
        <v>5598.5376847900025</v>
      </c>
      <c r="CX25" s="96">
        <f>+'[2]Табела 3'!U24</f>
        <v>5494.1595193400062</v>
      </c>
      <c r="CY25" s="96">
        <f>+'[2]Табела 3'!V24</f>
        <v>5684.2763225099898</v>
      </c>
      <c r="CZ25" s="96">
        <f>+'[2]Табела 3'!W24</f>
        <v>5693.8412182600041</v>
      </c>
      <c r="DA25" s="96">
        <f>+'[2]Табела 3'!X24</f>
        <v>7509.7267741499973</v>
      </c>
      <c r="DB25" s="96">
        <f>+'[1]Табела 3'!M24</f>
        <v>69084.629405829997</v>
      </c>
      <c r="DC25" s="99">
        <f>+'[1]Табела 3'!N24</f>
        <v>5140.2715471499996</v>
      </c>
      <c r="DD25" s="96">
        <f>+'[1]Табела 3'!O24</f>
        <v>5465.9078664800008</v>
      </c>
      <c r="DE25" s="96">
        <f>+'[1]Табела 3'!P24</f>
        <v>5849.835528399999</v>
      </c>
      <c r="DF25" s="96">
        <f>+'[1]Табела 3'!Q24</f>
        <v>5834.8823049799994</v>
      </c>
      <c r="DG25" s="96">
        <f>+'[1]Табела 3'!R24</f>
        <v>6058.9575665700031</v>
      </c>
      <c r="DH25" s="96">
        <f>+'[1]Табела 3'!S24</f>
        <v>5796.6996441500014</v>
      </c>
      <c r="DI25" s="96">
        <f>+'[1]Табела 3'!T24</f>
        <v>5777.2615322400006</v>
      </c>
      <c r="DJ25" s="96">
        <f>+'[1]Табела 3'!U24</f>
        <v>5875.4064259800034</v>
      </c>
      <c r="DK25" s="96">
        <f>+'[1]Табела 3'!V24</f>
        <v>5991.6714484499953</v>
      </c>
      <c r="DL25" s="96">
        <f>+'[1]Табела 3'!W24</f>
        <v>5895.3351119799954</v>
      </c>
      <c r="DM25" s="96">
        <f>+'[1]Табела 3'!X24</f>
        <v>5936.9710236199935</v>
      </c>
      <c r="DN25" s="96">
        <f>+'[1]Табела 3'!Y24</f>
        <v>8715.4601946000148</v>
      </c>
      <c r="DO25" s="96">
        <f>+'[1]Табела 3'!Z24</f>
        <v>72338.660194600001</v>
      </c>
      <c r="DP25" s="99">
        <f>+'[1]Табела 3'!AA24</f>
        <v>5399.566872899999</v>
      </c>
      <c r="DQ25" s="96">
        <f>+'[1]Табела 3'!AB24</f>
        <v>5624.9649432199994</v>
      </c>
      <c r="DR25" s="96">
        <f>+'[1]Табела 3'!AC24</f>
        <v>6332.7085056200012</v>
      </c>
      <c r="DS25" s="96">
        <f>+'[1]Табела 3'!AD24</f>
        <v>6152.3245867799997</v>
      </c>
      <c r="DT25" s="96">
        <f>+'[1]Табела 3'!AE24</f>
        <v>6307.115567740002</v>
      </c>
      <c r="DU25" s="96">
        <f>+'[1]Табела 3'!AF24</f>
        <v>6085.5876471499969</v>
      </c>
      <c r="DV25" s="96">
        <f>+'[1]Табела 3'!AG24</f>
        <v>6370.0612793700011</v>
      </c>
      <c r="DW25" s="96">
        <f>+'[1]Табела 3'!AH24</f>
        <v>6179.3484241499964</v>
      </c>
      <c r="DX25" s="96">
        <f>+'[1]Табела 3'!AI24</f>
        <v>6498.7216897700055</v>
      </c>
      <c r="DY25" s="96">
        <f>+'[1]Табела 3'!AJ24</f>
        <v>6611.2293555600036</v>
      </c>
      <c r="DZ25" s="96">
        <f>+'[1]Табела 3'!AK24</f>
        <v>6700.3000000000065</v>
      </c>
      <c r="EA25" s="96">
        <f>+'[1]Табела 3'!AL24</f>
        <v>12205.34406302999</v>
      </c>
      <c r="EB25" s="96">
        <f>+'[1]Табела 3'!AM24</f>
        <v>80467.272935289991</v>
      </c>
      <c r="EC25" s="96">
        <f>+'[1]Табела 3'!AN24</f>
        <v>5707.5003327300001</v>
      </c>
      <c r="ED25" s="96">
        <f>+'[1]Табела 3'!AO24</f>
        <v>6023.2990580099995</v>
      </c>
      <c r="EE25" s="96">
        <f>+'[1]Табела 3'!AP24</f>
        <v>6547.6040771300031</v>
      </c>
      <c r="EF25" s="96">
        <f>+'[1]Табела 3'!AQ24</f>
        <v>6554.8201827999983</v>
      </c>
      <c r="EG25" s="96">
        <f>+'[1]Табела 3'!AR24</f>
        <v>4699.8323780400042</v>
      </c>
      <c r="EH25" s="96">
        <f>+'[1]Табела 3'!AS24</f>
        <v>7110.8489180299957</v>
      </c>
      <c r="EI25" s="96">
        <f>+'[1]Табела 3'!AT24</f>
        <v>8796.4094333600096</v>
      </c>
      <c r="EJ25" s="96">
        <f>+'[1]Табела 3'!AU24</f>
        <v>7243.670267979991</v>
      </c>
      <c r="EK25" s="96">
        <f>+'[1]Табела 3'!AV24</f>
        <v>6610.1986922300202</v>
      </c>
      <c r="EL25" s="96">
        <f>+'[1]Табела 3'!AW24</f>
        <v>7436.965585449987</v>
      </c>
      <c r="EM25" s="96">
        <f>+'[1]Табела 3'!AX24</f>
        <v>6873.1653016900109</v>
      </c>
      <c r="EN25" s="96">
        <f>+'[1]Табела 3'!AY24</f>
        <v>13722.185530570016</v>
      </c>
      <c r="EO25" s="97">
        <f>+'[1]Табела 3'!AZ24</f>
        <v>87326.499758020029</v>
      </c>
      <c r="EP25" s="98">
        <f>+'[1]Табела 3'!BA24</f>
        <v>5266.5713187399997</v>
      </c>
      <c r="EQ25" s="96">
        <f>+'[1]Табела 3'!BB24</f>
        <v>6864.417006419998</v>
      </c>
      <c r="ER25" s="96">
        <f>+'[1]Табела 3'!BC24</f>
        <v>6204.9475803800015</v>
      </c>
      <c r="ES25" s="96">
        <f>+'[1]Табела 3'!BD24</f>
        <v>7862.5044098300095</v>
      </c>
      <c r="ET25" s="96">
        <f>+'[1]Табела 3'!BE24</f>
        <v>8171.8909912899981</v>
      </c>
      <c r="EU25" s="96">
        <f>+'[1]Табела 3'!BF24</f>
        <v>7998.1213128099789</v>
      </c>
      <c r="EV25" s="96">
        <f>+'[1]Табела 3'!BG24</f>
        <v>6440.1331441000184</v>
      </c>
      <c r="EW25" s="96">
        <f>+'[1]Табела 3'!BH24</f>
        <v>6848.2070518400024</v>
      </c>
      <c r="EX25" s="96">
        <f>+'[1]Табела 3'!BI24</f>
        <v>6873.2795887699704</v>
      </c>
      <c r="EY25" s="96">
        <f>+'[1]Табела 3'!BJ24</f>
        <v>7410.7944312200507</v>
      </c>
      <c r="EZ25" s="96">
        <f>+'[1]Табела 3'!BK24</f>
        <v>7921.7556689599296</v>
      </c>
      <c r="FA25" s="97">
        <f>+'[1]Табела 3'!BL24</f>
        <v>15226.716408160049</v>
      </c>
      <c r="FB25" s="163">
        <f>+'[1]Табела 3'!BM24</f>
        <v>93089.338912520005</v>
      </c>
      <c r="FC25" s="99">
        <f>+'[1]Табела 3'!BN24</f>
        <v>5986.9973618900003</v>
      </c>
      <c r="FD25" s="96">
        <f>+'[1]Табела 3'!BO24</f>
        <v>6694.3322646800043</v>
      </c>
      <c r="FE25" s="96">
        <f>+'[1]Табела 3'!BP24</f>
        <v>7841.383549519991</v>
      </c>
      <c r="FF25" s="96">
        <f>+'[1]Табела 3'!BQ24</f>
        <v>6543.9089257000014</v>
      </c>
      <c r="FG25" s="96">
        <f>+'[1]Табела 3'!BR24</f>
        <v>7599.3089258100008</v>
      </c>
      <c r="FH25" s="96">
        <f>+'[1]Табела 3'!BS24</f>
        <v>8334.877074010019</v>
      </c>
      <c r="FI25" s="96">
        <f>+'[1]Табела 3'!BT24</f>
        <v>7440.9650806899699</v>
      </c>
      <c r="FJ25" s="96">
        <f>+'[1]Табела 3'!BU24</f>
        <v>6796.4749242100179</v>
      </c>
      <c r="FK25" s="96">
        <f>+'[1]Табела 3'!BV24</f>
        <v>6601.8241383299874</v>
      </c>
      <c r="FL25" s="96">
        <f>+'[1]Табела 3'!BW24</f>
        <v>7028.3886213400283</v>
      </c>
      <c r="FM25" s="96">
        <f>+'[1]Табела 3'!BX24</f>
        <v>12028.566185319993</v>
      </c>
      <c r="FN25" s="97">
        <f>+'[1]Табела 3'!BY24</f>
        <v>9104.0506791700354</v>
      </c>
      <c r="FO25" s="153">
        <f>+'[1]Табела 3'!BZ24</f>
        <v>92001.077730670047</v>
      </c>
      <c r="FP25" s="99">
        <f>+'[3]Табела 3'!CA24</f>
        <v>6177.40912011</v>
      </c>
      <c r="FQ25" s="99">
        <f>+'[3]Табела 3'!CB24</f>
        <v>6760.5160485899996</v>
      </c>
      <c r="FR25" s="99">
        <f>+'[3]Табела 3'!CC24</f>
        <v>8407.6360456100028</v>
      </c>
      <c r="FS25" s="99">
        <f>+'[3]Табела 3'!CD24</f>
        <v>8016.509001089993</v>
      </c>
      <c r="FT25" s="99">
        <f>+'[3]Табела 3'!CE24</f>
        <v>8564.1407977400158</v>
      </c>
      <c r="FU25" s="99">
        <f>+'[3]Табела 3'!CF24</f>
        <v>9024.7893525399959</v>
      </c>
      <c r="FV25" s="99">
        <f>+'[3]Табела 3'!CG24</f>
        <v>9743.415716119991</v>
      </c>
      <c r="FW25" s="99">
        <f>+'[3]Табела 3'!CH24</f>
        <v>7289.5648049300016</v>
      </c>
      <c r="FX25" s="99">
        <f>+'[3]Табела 3'!CI24</f>
        <v>0</v>
      </c>
      <c r="FY25" s="99">
        <f>+'[3]Табела 3'!CJ24</f>
        <v>0</v>
      </c>
      <c r="FZ25" s="99">
        <f>+'[3]Табела 3'!CK24</f>
        <v>0</v>
      </c>
      <c r="GA25" s="99">
        <f>+'[3]Табела 3'!CL24</f>
        <v>0</v>
      </c>
      <c r="GB25" s="153">
        <f t="shared" si="116"/>
        <v>63983.980886730002</v>
      </c>
    </row>
    <row r="26" spans="2:184" ht="16.149999999999999" customHeight="1" x14ac:dyDescent="0.2">
      <c r="B26" s="114" t="s">
        <v>15</v>
      </c>
      <c r="C26" s="115">
        <v>9209.8526606099986</v>
      </c>
      <c r="D26" s="115">
        <v>11334.73046087</v>
      </c>
      <c r="E26" s="115">
        <v>13587.046132309999</v>
      </c>
      <c r="F26" s="115">
        <v>14061.27382558</v>
      </c>
      <c r="G26" s="115">
        <v>12211.49412822</v>
      </c>
      <c r="H26" s="115">
        <v>12402.097034970004</v>
      </c>
      <c r="I26" s="115">
        <v>12739.369604029998</v>
      </c>
      <c r="J26" s="115">
        <v>12331.21043051</v>
      </c>
      <c r="K26" s="115">
        <v>12320.513812549998</v>
      </c>
      <c r="L26" s="115">
        <v>13022.666595820001</v>
      </c>
      <c r="M26" s="115">
        <v>18807.073425199997</v>
      </c>
      <c r="N26" s="115">
        <v>16855.152084510002</v>
      </c>
      <c r="O26" s="115">
        <f>+'[1]Табела 3'!F25</f>
        <v>158882.5</v>
      </c>
      <c r="P26" s="115">
        <v>15494.39264856</v>
      </c>
      <c r="Q26" s="115">
        <v>19579.484991500001</v>
      </c>
      <c r="R26" s="115">
        <v>19209.8020187</v>
      </c>
      <c r="S26" s="115">
        <v>20682.790126959997</v>
      </c>
      <c r="T26" s="115">
        <v>20921.199986960004</v>
      </c>
      <c r="U26" s="115">
        <v>19140.442486429984</v>
      </c>
      <c r="V26" s="115">
        <v>18896.972720110003</v>
      </c>
      <c r="W26" s="115">
        <v>20627.139483949984</v>
      </c>
      <c r="X26" s="115">
        <v>20407.95272501999</v>
      </c>
      <c r="Y26" s="115">
        <v>20233.781384390015</v>
      </c>
      <c r="Z26" s="115">
        <v>20172.444054510008</v>
      </c>
      <c r="AA26" s="115">
        <v>23437.262297540015</v>
      </c>
      <c r="AB26" s="116">
        <f>+'[1]Табела 3'!G25</f>
        <v>238803.73</v>
      </c>
      <c r="AC26" s="116">
        <v>18450.776323170001</v>
      </c>
      <c r="AD26" s="116">
        <v>20749.084155559998</v>
      </c>
      <c r="AE26" s="116">
        <v>19775.396345690002</v>
      </c>
      <c r="AF26" s="116">
        <v>20972.41195849</v>
      </c>
      <c r="AG26" s="116">
        <v>19830.137833830006</v>
      </c>
      <c r="AH26" s="116">
        <v>20400.846278559999</v>
      </c>
      <c r="AI26" s="116">
        <v>20531.495318530011</v>
      </c>
      <c r="AJ26" s="116">
        <v>20148.328784310008</v>
      </c>
      <c r="AK26" s="116">
        <v>21315.026858669982</v>
      </c>
      <c r="AL26" s="116">
        <v>20477.175254690032</v>
      </c>
      <c r="AM26" s="116">
        <v>20215.558971919985</v>
      </c>
      <c r="AN26" s="116">
        <v>19715.083858650032</v>
      </c>
      <c r="AO26" s="115">
        <f>+'[1]Табела 3'!H25</f>
        <v>242581.32194207</v>
      </c>
      <c r="AP26" s="115">
        <v>18676.007320730001</v>
      </c>
      <c r="AQ26" s="115">
        <v>22180.266333300002</v>
      </c>
      <c r="AR26" s="115">
        <v>18491.101544380002</v>
      </c>
      <c r="AS26" s="115">
        <v>20549.012333300001</v>
      </c>
      <c r="AT26" s="115">
        <v>21075.012333300001</v>
      </c>
      <c r="AU26" s="115">
        <v>21329.055944979998</v>
      </c>
      <c r="AV26" s="115">
        <v>21781.088903590004</v>
      </c>
      <c r="AW26" s="115">
        <v>20453.313925939983</v>
      </c>
      <c r="AX26" s="115">
        <v>21901.459851700041</v>
      </c>
      <c r="AY26" s="115">
        <v>22364.284980719982</v>
      </c>
      <c r="AZ26" s="115">
        <v>21403.284516649968</v>
      </c>
      <c r="BA26" s="115">
        <v>22589.226779129986</v>
      </c>
      <c r="BB26" s="96">
        <f>+'[1]Табела 3'!I25</f>
        <v>252793.11476771999</v>
      </c>
      <c r="BC26" s="96">
        <v>20670.20883955</v>
      </c>
      <c r="BD26" s="96">
        <v>24360.945938380006</v>
      </c>
      <c r="BE26" s="96">
        <v>23225.19705423999</v>
      </c>
      <c r="BF26" s="96">
        <v>24938.652769660013</v>
      </c>
      <c r="BG26" s="96">
        <v>23023.233874749985</v>
      </c>
      <c r="BH26" s="96">
        <v>23668.593847200031</v>
      </c>
      <c r="BI26" s="96">
        <v>23034.553708539966</v>
      </c>
      <c r="BJ26" s="96">
        <v>23394.362702409995</v>
      </c>
      <c r="BK26" s="96">
        <v>25565.744006899982</v>
      </c>
      <c r="BL26" s="96">
        <v>23300.18611958003</v>
      </c>
      <c r="BM26" s="96">
        <v>25626.201854310028</v>
      </c>
      <c r="BN26" s="96">
        <v>25918.145254949963</v>
      </c>
      <c r="BO26" s="96">
        <f>+'[1]Табела 3'!J25</f>
        <v>286726.02597046993</v>
      </c>
      <c r="BP26" s="96">
        <v>21882.948985960003</v>
      </c>
      <c r="BQ26" s="96">
        <v>24149.588056739994</v>
      </c>
      <c r="BR26" s="96">
        <v>24741.361903800014</v>
      </c>
      <c r="BS26" s="96">
        <v>25389.262840570005</v>
      </c>
      <c r="BT26" s="96">
        <v>25005.655395619986</v>
      </c>
      <c r="BU26" s="96">
        <v>24073.864512860015</v>
      </c>
      <c r="BV26" s="96">
        <v>22498.750916889996</v>
      </c>
      <c r="BW26" s="96">
        <v>23544.432272609989</v>
      </c>
      <c r="BX26" s="96">
        <v>21459.34449390999</v>
      </c>
      <c r="BY26" s="96">
        <v>21563.832418419992</v>
      </c>
      <c r="BZ26" s="96">
        <v>22707.326296090007</v>
      </c>
      <c r="CA26" s="96">
        <v>17439.469160999979</v>
      </c>
      <c r="CB26" s="96">
        <f>+'[1]Табела 3'!K25</f>
        <v>274455.83725446998</v>
      </c>
      <c r="CC26" s="96">
        <v>26590.086820840006</v>
      </c>
      <c r="CD26" s="96">
        <v>24798.450015570001</v>
      </c>
      <c r="CE26" s="96">
        <v>22152.888885339995</v>
      </c>
      <c r="CF26" s="96">
        <v>24384.164090490001</v>
      </c>
      <c r="CG26" s="96">
        <v>21706.664737579998</v>
      </c>
      <c r="CH26" s="96">
        <v>24187.167842920007</v>
      </c>
      <c r="CI26" s="96">
        <v>22408.31102823</v>
      </c>
      <c r="CJ26" s="96">
        <v>21102.886474660005</v>
      </c>
      <c r="CK26" s="96">
        <v>21146.259063409965</v>
      </c>
      <c r="CL26" s="96">
        <v>19030.516814340026</v>
      </c>
      <c r="CM26" s="96">
        <v>22307.339673550006</v>
      </c>
      <c r="CN26" s="96">
        <v>21294.360130130019</v>
      </c>
      <c r="CO26" s="96">
        <f>+'[1]Табела 3'!L25</f>
        <v>271109.09557706001</v>
      </c>
      <c r="CP26" s="98">
        <f>+'[2]Табела 3'!M25</f>
        <v>17699.283143880002</v>
      </c>
      <c r="CQ26" s="96">
        <f>+'[2]Табела 3'!N25</f>
        <v>19553.990941329994</v>
      </c>
      <c r="CR26" s="96">
        <f>+'[2]Табела 3'!O25</f>
        <v>20221.177468240003</v>
      </c>
      <c r="CS26" s="96">
        <f>+'[2]Табела 3'!P25</f>
        <v>20156.377926819994</v>
      </c>
      <c r="CT26" s="96">
        <f>+'[2]Табела 3'!Q25</f>
        <v>18145.101580450002</v>
      </c>
      <c r="CU26" s="96">
        <f>+'[2]Табела 3'!R25</f>
        <v>17818.93448995001</v>
      </c>
      <c r="CV26" s="96">
        <f>+'[2]Табела 3'!S25</f>
        <v>18667.30731778999</v>
      </c>
      <c r="CW26" s="96">
        <f>+'[2]Табела 3'!T25</f>
        <v>20423.971352520002</v>
      </c>
      <c r="CX26" s="96">
        <f>+'[2]Табела 3'!U25</f>
        <v>19992.743906820004</v>
      </c>
      <c r="CY26" s="96">
        <f>+'[2]Табела 3'!V25</f>
        <v>19672.352627080007</v>
      </c>
      <c r="CZ26" s="96">
        <f>+'[2]Табела 3'!W25</f>
        <v>21489.56615208997</v>
      </c>
      <c r="DA26" s="96">
        <f>+'[2]Табела 3'!X25</f>
        <v>29348.630070980002</v>
      </c>
      <c r="DB26" s="96">
        <f>+'[1]Табела 3'!M25</f>
        <v>243189.43697794992</v>
      </c>
      <c r="DC26" s="99">
        <f>+'[1]Табела 3'!N25</f>
        <v>13857.188908580001</v>
      </c>
      <c r="DD26" s="96">
        <f>+'[1]Табела 3'!O25</f>
        <v>20797.174497399999</v>
      </c>
      <c r="DE26" s="96">
        <f>+'[1]Табела 3'!P25</f>
        <v>18722.064858129994</v>
      </c>
      <c r="DF26" s="96">
        <f>+'[1]Табела 3'!Q25</f>
        <v>20686.624767530007</v>
      </c>
      <c r="DG26" s="96">
        <f>+'[1]Табела 3'!R25</f>
        <v>17828.656125879992</v>
      </c>
      <c r="DH26" s="96">
        <f>+'[1]Табела 3'!S25</f>
        <v>20776.455346160004</v>
      </c>
      <c r="DI26" s="96">
        <f>+'[1]Табела 3'!T25</f>
        <v>18381.185006789994</v>
      </c>
      <c r="DJ26" s="96">
        <f>+'[1]Табела 3'!U25</f>
        <v>18383.379244520009</v>
      </c>
      <c r="DK26" s="96">
        <f>+'[1]Табела 3'!V25</f>
        <v>18530.326697979996</v>
      </c>
      <c r="DL26" s="96">
        <f>+'[1]Табела 3'!W25</f>
        <v>18985.932561089972</v>
      </c>
      <c r="DM26" s="96">
        <f>+'[1]Табела 3'!X25</f>
        <v>25990.060724520066</v>
      </c>
      <c r="DN26" s="96">
        <f>+'[1]Табела 3'!Y25</f>
        <v>22290.513832369954</v>
      </c>
      <c r="DO26" s="96">
        <f>+'[1]Табела 3'!Z25</f>
        <v>235229.56257095002</v>
      </c>
      <c r="DP26" s="99">
        <f>+'[1]Табела 3'!AA25</f>
        <v>14361.000000000002</v>
      </c>
      <c r="DQ26" s="96">
        <f>+'[1]Табела 3'!AB25</f>
        <v>17513.431719019994</v>
      </c>
      <c r="DR26" s="96">
        <f>+'[1]Табела 3'!AC25</f>
        <v>15626.589711059996</v>
      </c>
      <c r="DS26" s="96">
        <f>+'[1]Табела 3'!AD25</f>
        <v>16946.02868764001</v>
      </c>
      <c r="DT26" s="96">
        <f>+'[1]Табела 3'!AE25</f>
        <v>15711.584187529979</v>
      </c>
      <c r="DU26" s="96">
        <f>+'[1]Табела 3'!AF25</f>
        <v>15277.396062310025</v>
      </c>
      <c r="DV26" s="96">
        <f>+'[1]Табела 3'!AG25</f>
        <v>16647.948438549993</v>
      </c>
      <c r="DW26" s="96">
        <f>+'[1]Табела 3'!AH25</f>
        <v>16029.677220349966</v>
      </c>
      <c r="DX26" s="96">
        <f>+'[1]Табела 3'!AI25</f>
        <v>17616.874366040051</v>
      </c>
      <c r="DY26" s="96">
        <f>+'[1]Табела 3'!AJ25</f>
        <v>17375.381366629972</v>
      </c>
      <c r="DZ26" s="96">
        <f>+'[1]Табела 3'!AK25</f>
        <v>25002.496765290023</v>
      </c>
      <c r="EA26" s="96">
        <f>+'[1]Табела 3'!AL25</f>
        <v>21520.36899499</v>
      </c>
      <c r="EB26" s="96">
        <f>+'[1]Табела 3'!AM25</f>
        <v>209628.77751941007</v>
      </c>
      <c r="EC26" s="96">
        <f>+'[1]Табела 3'!AN25</f>
        <v>10733.890564620002</v>
      </c>
      <c r="ED26" s="96">
        <f>+'[1]Табела 3'!AO25</f>
        <v>16123.899750740002</v>
      </c>
      <c r="EE26" s="96">
        <f>+'[1]Табела 3'!AP25</f>
        <v>14038.616990809991</v>
      </c>
      <c r="EF26" s="96">
        <f>+'[1]Табела 3'!AQ25</f>
        <v>17861.926416390095</v>
      </c>
      <c r="EG26" s="96">
        <f>+'[1]Табела 3'!AR25</f>
        <v>16101.336173000018</v>
      </c>
      <c r="EH26" s="96">
        <f>+'[1]Табела 3'!AS25</f>
        <v>18970.144827719952</v>
      </c>
      <c r="EI26" s="96">
        <f>+'[1]Табела 3'!AT25</f>
        <v>13947.082466449945</v>
      </c>
      <c r="EJ26" s="96">
        <f>+'[1]Табела 3'!AU25</f>
        <v>14832.467879300506</v>
      </c>
      <c r="EK26" s="96">
        <f>+'[1]Табела 3'!AV25</f>
        <v>18936.081589080055</v>
      </c>
      <c r="EL26" s="96">
        <f>+'[1]Табела 3'!AW25</f>
        <v>14252.503943070202</v>
      </c>
      <c r="EM26" s="96">
        <f>+'[1]Табела 3'!AX25</f>
        <v>23895.112809310078</v>
      </c>
      <c r="EN26" s="96">
        <f>+'[1]Табела 3'!AY25</f>
        <v>24997.132937090006</v>
      </c>
      <c r="EO26" s="97">
        <f>+'[1]Табела 3'!AZ25</f>
        <v>204690.19634758082</v>
      </c>
      <c r="EP26" s="98">
        <f>+'[1]Табела 3'!BA25</f>
        <v>13278.05860991</v>
      </c>
      <c r="EQ26" s="96">
        <f>+'[1]Табела 3'!BB25</f>
        <v>15833.145221390077</v>
      </c>
      <c r="ER26" s="96">
        <f>+'[1]Табела 3'!BC25</f>
        <v>15104.148806660092</v>
      </c>
      <c r="ES26" s="96">
        <f>+'[1]Табела 3'!BD25</f>
        <v>16793.118602249921</v>
      </c>
      <c r="ET26" s="96">
        <f>+'[1]Табела 3'!BE25</f>
        <v>13006.515558059933</v>
      </c>
      <c r="EU26" s="96">
        <f>+'[1]Табела 3'!BF25</f>
        <v>16482.697603329958</v>
      </c>
      <c r="EV26" s="96">
        <f>+'[1]Табела 3'!BG25</f>
        <v>14230.391136070113</v>
      </c>
      <c r="EW26" s="96">
        <f>+'[1]Табела 3'!BH25</f>
        <v>14684.03088039684</v>
      </c>
      <c r="EX26" s="96">
        <f>+'[1]Табела 3'!BI25</f>
        <v>15837.183374881608</v>
      </c>
      <c r="EY26" s="96">
        <f>+'[1]Табела 3'!BJ25</f>
        <v>14178.454432760625</v>
      </c>
      <c r="EZ26" s="96">
        <f>+'[1]Табела 3'!BK25</f>
        <v>26011.225421959101</v>
      </c>
      <c r="FA26" s="97">
        <f>+'[1]Табела 3'!BL25</f>
        <v>18122.656634829778</v>
      </c>
      <c r="FB26" s="163">
        <f>+'[1]Табела 3'!BM25</f>
        <v>193561.62628249807</v>
      </c>
      <c r="FC26" s="99">
        <f>+'[1]Табела 3'!BN25</f>
        <v>9036.9447432399993</v>
      </c>
      <c r="FD26" s="96">
        <f>+'[1]Табела 3'!BO25</f>
        <v>15335.196820989831</v>
      </c>
      <c r="FE26" s="96">
        <f>+'[1]Табела 3'!BP25</f>
        <v>42592.748081985585</v>
      </c>
      <c r="FF26" s="96">
        <f>+'[1]Табела 3'!BQ25</f>
        <v>75849.020255011594</v>
      </c>
      <c r="FG26" s="96">
        <f>+'[1]Табела 3'!BR25</f>
        <v>28994.38846490339</v>
      </c>
      <c r="FH26" s="96">
        <f>+'[1]Табела 3'!BS25</f>
        <v>33548.180452100278</v>
      </c>
      <c r="FI26" s="96">
        <f>+'[1]Табела 3'!BT25</f>
        <v>28849.376678381839</v>
      </c>
      <c r="FJ26" s="96">
        <f>+'[1]Табела 3'!BU25</f>
        <v>25541.349656666316</v>
      </c>
      <c r="FK26" s="96">
        <f>+'[1]Табела 3'!BV25</f>
        <v>19653.295478830689</v>
      </c>
      <c r="FL26" s="96">
        <f>+'[1]Табела 3'!BW25</f>
        <v>20577.952901439916</v>
      </c>
      <c r="FM26" s="96">
        <f>+'[1]Табела 3'!BX25</f>
        <v>19723.032778020814</v>
      </c>
      <c r="FN26" s="97">
        <f>+'[1]Табела 3'!BY25</f>
        <v>21459.683071265394</v>
      </c>
      <c r="FO26" s="153">
        <f>+'[1]Табела 3'!BZ25</f>
        <v>341161.16938283568</v>
      </c>
      <c r="FP26" s="99">
        <f>+'[3]Табела 3'!CA25</f>
        <v>16931.618699749997</v>
      </c>
      <c r="FQ26" s="99">
        <f>+'[3]Табела 3'!CB25</f>
        <v>17799.678779067104</v>
      </c>
      <c r="FR26" s="99">
        <f>+'[3]Табела 3'!CC25</f>
        <v>17690.874222020197</v>
      </c>
      <c r="FS26" s="99">
        <f>+'[3]Табела 3'!CD25</f>
        <v>28930.557413009996</v>
      </c>
      <c r="FT26" s="99">
        <f>+'[3]Табела 3'!CE25</f>
        <v>11195.08922844255</v>
      </c>
      <c r="FU26" s="99">
        <f>+'[3]Табела 3'!CF25</f>
        <v>11385.581230590305</v>
      </c>
      <c r="FV26" s="99">
        <f>+'[3]Табела 3'!CG25</f>
        <v>10871.973125367027</v>
      </c>
      <c r="FW26" s="99">
        <f>+'[3]Табела 3'!CH25</f>
        <v>11403.853934038909</v>
      </c>
      <c r="FX26" s="99">
        <f>+'[3]Табела 3'!CI25</f>
        <v>0</v>
      </c>
      <c r="FY26" s="99">
        <f>+'[3]Табела 3'!CJ25</f>
        <v>0</v>
      </c>
      <c r="FZ26" s="99">
        <f>+'[3]Табела 3'!CK25</f>
        <v>0</v>
      </c>
      <c r="GA26" s="99">
        <f>+'[3]Табела 3'!CL25</f>
        <v>0</v>
      </c>
      <c r="GB26" s="153">
        <f t="shared" si="116"/>
        <v>126209.2266322861</v>
      </c>
    </row>
    <row r="27" spans="2:184" ht="16.149999999999999" customHeight="1" x14ac:dyDescent="0.2">
      <c r="B27" s="117" t="s">
        <v>16</v>
      </c>
      <c r="C27" s="115">
        <v>13875.091</v>
      </c>
      <c r="D27" s="115">
        <v>7006.7289999999994</v>
      </c>
      <c r="E27" s="115">
        <v>6779.6189999999997</v>
      </c>
      <c r="F27" s="115">
        <v>8265.8930714699964</v>
      </c>
      <c r="G27" s="115">
        <v>8102.4263614100064</v>
      </c>
      <c r="H27" s="115">
        <v>7914.8258805299956</v>
      </c>
      <c r="I27" s="115">
        <v>7612.7</v>
      </c>
      <c r="J27" s="115">
        <v>6264.2</v>
      </c>
      <c r="K27" s="115">
        <v>7250.2</v>
      </c>
      <c r="L27" s="115">
        <v>7344.8</v>
      </c>
      <c r="M27" s="115">
        <v>8036.4</v>
      </c>
      <c r="N27" s="115">
        <v>9417.5</v>
      </c>
      <c r="O27" s="115">
        <f>+'[1]Табела 3'!F26</f>
        <v>97870.384313409988</v>
      </c>
      <c r="P27" s="115">
        <v>6678.3978159299995</v>
      </c>
      <c r="Q27" s="115">
        <v>7418.4392823899998</v>
      </c>
      <c r="R27" s="115">
        <v>8326.6588920400009</v>
      </c>
      <c r="S27" s="115">
        <v>7833.9094415100026</v>
      </c>
      <c r="T27" s="115">
        <v>8218.9671267099984</v>
      </c>
      <c r="U27" s="115">
        <v>9242.3339972299964</v>
      </c>
      <c r="V27" s="115">
        <v>8162.2192241600033</v>
      </c>
      <c r="W27" s="115">
        <v>6285.5484452399978</v>
      </c>
      <c r="X27" s="115">
        <v>9087.841250670006</v>
      </c>
      <c r="Y27" s="115">
        <v>7463.2774217299948</v>
      </c>
      <c r="Z27" s="115">
        <v>8219.5905164100041</v>
      </c>
      <c r="AA27" s="115">
        <v>9743.6878303299854</v>
      </c>
      <c r="AB27" s="116">
        <f>+'[1]Табела 3'!G26</f>
        <v>96680.871244349997</v>
      </c>
      <c r="AC27" s="116">
        <v>7467.8441145399993</v>
      </c>
      <c r="AD27" s="116">
        <v>7749.2362846000015</v>
      </c>
      <c r="AE27" s="116">
        <v>8189.6711035099961</v>
      </c>
      <c r="AF27" s="116">
        <v>9680.605753439997</v>
      </c>
      <c r="AG27" s="116">
        <v>9993.1155467800036</v>
      </c>
      <c r="AH27" s="116">
        <v>8234.4538645200009</v>
      </c>
      <c r="AI27" s="116">
        <v>10076.523652410006</v>
      </c>
      <c r="AJ27" s="116">
        <v>7902.0644002299923</v>
      </c>
      <c r="AK27" s="116">
        <v>7882.9252579399927</v>
      </c>
      <c r="AL27" s="116">
        <v>14578.889023589998</v>
      </c>
      <c r="AM27" s="116">
        <v>8209.9655414100089</v>
      </c>
      <c r="AN27" s="116">
        <v>10169.839379810002</v>
      </c>
      <c r="AO27" s="115">
        <f>+'[1]Табела 3'!H26</f>
        <v>110135.13392277999</v>
      </c>
      <c r="AP27" s="115">
        <v>8974.9437391700012</v>
      </c>
      <c r="AQ27" s="115">
        <v>9071.3898707199987</v>
      </c>
      <c r="AR27" s="115">
        <v>8678.5926151799995</v>
      </c>
      <c r="AS27" s="115">
        <v>9360.0462998600033</v>
      </c>
      <c r="AT27" s="115">
        <v>8790.3677019500028</v>
      </c>
      <c r="AU27" s="115">
        <v>8863.6573771099938</v>
      </c>
      <c r="AV27" s="115">
        <v>8636.0396021500037</v>
      </c>
      <c r="AW27" s="115">
        <v>8587.286804520003</v>
      </c>
      <c r="AX27" s="115">
        <v>8937.6778379599982</v>
      </c>
      <c r="AY27" s="115">
        <v>9492.4052971500041</v>
      </c>
      <c r="AZ27" s="115">
        <v>9922.941397039991</v>
      </c>
      <c r="BA27" s="115">
        <v>10897.313047479996</v>
      </c>
      <c r="BB27" s="96">
        <f>+'[1]Табела 3'!I26</f>
        <v>110212.66159029001</v>
      </c>
      <c r="BC27" s="96">
        <v>6997.6327693800004</v>
      </c>
      <c r="BD27" s="96">
        <v>7394.4209472899993</v>
      </c>
      <c r="BE27" s="96">
        <v>6851.2143925800028</v>
      </c>
      <c r="BF27" s="96">
        <v>7314.0350853599966</v>
      </c>
      <c r="BG27" s="96">
        <v>7098.4825513699961</v>
      </c>
      <c r="BH27" s="96">
        <v>7704.4275662200043</v>
      </c>
      <c r="BI27" s="96">
        <v>7249.5620307300042</v>
      </c>
      <c r="BJ27" s="96">
        <v>7038.3813165599968</v>
      </c>
      <c r="BK27" s="96">
        <v>8817.1265433000062</v>
      </c>
      <c r="BL27" s="96">
        <v>7379.9742128899916</v>
      </c>
      <c r="BM27" s="96">
        <v>7922.2922201600004</v>
      </c>
      <c r="BN27" s="96">
        <v>10594.025630120019</v>
      </c>
      <c r="BO27" s="96">
        <f>+'[1]Табела 3'!J26</f>
        <v>92361.575265960011</v>
      </c>
      <c r="BP27" s="96">
        <v>8055.7915124299998</v>
      </c>
      <c r="BQ27" s="96">
        <v>7240.9877513899992</v>
      </c>
      <c r="BR27" s="96">
        <v>7036.6439634700009</v>
      </c>
      <c r="BS27" s="96">
        <v>12162.016103440001</v>
      </c>
      <c r="BT27" s="96">
        <v>7680.4340815200039</v>
      </c>
      <c r="BU27" s="96">
        <v>8305.3986843499897</v>
      </c>
      <c r="BV27" s="96">
        <v>10941.788066470001</v>
      </c>
      <c r="BW27" s="96">
        <v>9807.3965586900104</v>
      </c>
      <c r="BX27" s="96">
        <v>7699.1693970300057</v>
      </c>
      <c r="BY27" s="96">
        <v>7968.6718731000065</v>
      </c>
      <c r="BZ27" s="96">
        <v>7992.0647573099977</v>
      </c>
      <c r="CA27" s="96">
        <v>13506.860988989991</v>
      </c>
      <c r="CB27" s="96">
        <f>+'[1]Табела 3'!K26</f>
        <v>108397.22373819002</v>
      </c>
      <c r="CC27" s="96">
        <v>9603.1887465499985</v>
      </c>
      <c r="CD27" s="96">
        <v>8604.0300728699985</v>
      </c>
      <c r="CE27" s="96">
        <v>8742.7729287000002</v>
      </c>
      <c r="CF27" s="96">
        <v>8922.2042307500033</v>
      </c>
      <c r="CG27" s="96">
        <v>8686.0660993999973</v>
      </c>
      <c r="CH27" s="96">
        <v>8769.2503715699968</v>
      </c>
      <c r="CI27" s="96">
        <v>8243.2639658100088</v>
      </c>
      <c r="CJ27" s="96">
        <v>8362.9965011399927</v>
      </c>
      <c r="CK27" s="96">
        <v>8109.0987037300147</v>
      </c>
      <c r="CL27" s="96">
        <v>8443.1055107500033</v>
      </c>
      <c r="CM27" s="96">
        <v>8897.3528378900028</v>
      </c>
      <c r="CN27" s="96">
        <v>12322.079944229992</v>
      </c>
      <c r="CO27" s="96">
        <f>+'[1]Табела 3'!L26</f>
        <v>107705.40991339002</v>
      </c>
      <c r="CP27" s="98">
        <f>+'[2]Табела 3'!M26</f>
        <v>8329.73761208</v>
      </c>
      <c r="CQ27" s="96">
        <f>+'[2]Табела 3'!N26</f>
        <v>8733.1834061600002</v>
      </c>
      <c r="CR27" s="96">
        <f>+'[2]Табела 3'!O26</f>
        <v>9045.6430044099998</v>
      </c>
      <c r="CS27" s="96">
        <f>+'[2]Табела 3'!P26</f>
        <v>10385.65200353</v>
      </c>
      <c r="CT27" s="96">
        <f>+'[2]Табела 3'!Q26</f>
        <v>9517.1191580400009</v>
      </c>
      <c r="CU27" s="96">
        <f>+'[2]Табела 3'!R26</f>
        <v>9427.6489845299948</v>
      </c>
      <c r="CV27" s="96">
        <f>+'[2]Табела 3'!S26</f>
        <v>11908.438567320005</v>
      </c>
      <c r="CW27" s="96">
        <f>+'[2]Табела 3'!T26</f>
        <v>9575.3745080499866</v>
      </c>
      <c r="CX27" s="96">
        <f>+'[2]Табела 3'!U26</f>
        <v>8324.9164162100078</v>
      </c>
      <c r="CY27" s="96">
        <f>+'[2]Табела 3'!V26</f>
        <v>9445.0169545900008</v>
      </c>
      <c r="CZ27" s="96">
        <f>+'[2]Табела 3'!W26</f>
        <v>8968.7962708899959</v>
      </c>
      <c r="DA27" s="96">
        <f>+'[2]Табела 3'!X26</f>
        <v>21451.468598619995</v>
      </c>
      <c r="DB27" s="96">
        <f>+'[1]Табела 3'!M26</f>
        <v>125112.99548442998</v>
      </c>
      <c r="DC27" s="99">
        <f>+'[1]Табела 3'!N26</f>
        <v>8557.3927041499992</v>
      </c>
      <c r="DD27" s="96">
        <f>+'[1]Табела 3'!O26</f>
        <v>8841.321641980001</v>
      </c>
      <c r="DE27" s="96">
        <f>+'[1]Табела 3'!P26</f>
        <v>8798.0679999499989</v>
      </c>
      <c r="DF27" s="96">
        <f>+'[1]Табела 3'!Q26</f>
        <v>8950.3034923899977</v>
      </c>
      <c r="DG27" s="96">
        <f>+'[1]Табела 3'!R26</f>
        <v>9226.8253651100022</v>
      </c>
      <c r="DH27" s="96">
        <f>+'[1]Табела 3'!S26</f>
        <v>9042.9369057599997</v>
      </c>
      <c r="DI27" s="96">
        <f>+'[1]Табела 3'!T26</f>
        <v>9116.0179597999977</v>
      </c>
      <c r="DJ27" s="96">
        <f>+'[1]Табела 3'!U26</f>
        <v>9076.7417577100041</v>
      </c>
      <c r="DK27" s="96">
        <f>+'[1]Табела 3'!V26</f>
        <v>8821.8941480000085</v>
      </c>
      <c r="DL27" s="96">
        <f>+'[1]Табела 3'!W26</f>
        <v>8655.6448222100116</v>
      </c>
      <c r="DM27" s="96">
        <f>+'[1]Табела 3'!X26</f>
        <v>8958.8532029399885</v>
      </c>
      <c r="DN27" s="96">
        <f>+'[1]Табела 3'!Y26</f>
        <v>10326.450284259992</v>
      </c>
      <c r="DO27" s="96">
        <f>+'[1]Табела 3'!Z26</f>
        <v>108372.45028426</v>
      </c>
      <c r="DP27" s="99">
        <f>+'[1]Табела 3'!AA26</f>
        <v>8801</v>
      </c>
      <c r="DQ27" s="96">
        <f>+'[1]Табела 3'!AB26</f>
        <v>8877.5309929599989</v>
      </c>
      <c r="DR27" s="96">
        <f>+'[1]Табела 3'!AC26</f>
        <v>8992.6872713399989</v>
      </c>
      <c r="DS27" s="96">
        <f>+'[1]Табела 3'!AD26</f>
        <v>9605.6867729500009</v>
      </c>
      <c r="DT27" s="96">
        <f>+'[1]Табела 3'!AE26</f>
        <v>8946.7952810500028</v>
      </c>
      <c r="DU27" s="96">
        <f>+'[1]Табела 3'!AF26</f>
        <v>9286.7640556199967</v>
      </c>
      <c r="DV27" s="96">
        <f>+'[1]Табела 3'!AG26</f>
        <v>8806.3176378700064</v>
      </c>
      <c r="DW27" s="96">
        <f>+'[1]Табела 3'!AH26</f>
        <v>8556.4145917500027</v>
      </c>
      <c r="DX27" s="96">
        <f>+'[1]Табела 3'!AI26</f>
        <v>8750.9064938299853</v>
      </c>
      <c r="DY27" s="96">
        <f>+'[1]Табела 3'!AJ26</f>
        <v>9123.7850287000274</v>
      </c>
      <c r="DZ27" s="96">
        <f>+'[1]Табела 3'!AK26</f>
        <v>9507.7901696699792</v>
      </c>
      <c r="EA27" s="96">
        <f>+'[1]Табела 3'!AL26</f>
        <v>10041.201341220005</v>
      </c>
      <c r="EB27" s="96">
        <f>+'[1]Табела 3'!AM26</f>
        <v>109296.87963696002</v>
      </c>
      <c r="EC27" s="96">
        <f>+'[1]Табела 3'!AN26</f>
        <v>8953.5509883100021</v>
      </c>
      <c r="ED27" s="96">
        <f>+'[1]Табела 3'!AO26</f>
        <v>9468.6679935799984</v>
      </c>
      <c r="EE27" s="96">
        <f>+'[1]Табела 3'!AP26</f>
        <v>8818.0057664800024</v>
      </c>
      <c r="EF27" s="96">
        <f>+'[1]Табела 3'!AQ26</f>
        <v>8948.7600271899937</v>
      </c>
      <c r="EG27" s="96">
        <f>+'[1]Табела 3'!AR26</f>
        <v>9390.647128149998</v>
      </c>
      <c r="EH27" s="96">
        <f>+'[1]Табела 3'!AS26</f>
        <v>9095.8768481200059</v>
      </c>
      <c r="EI27" s="96">
        <f>+'[1]Табела 3'!AT26</f>
        <v>9023.1056546899854</v>
      </c>
      <c r="EJ27" s="96">
        <f>+'[1]Табела 3'!AU26</f>
        <v>9256.5552987500141</v>
      </c>
      <c r="EK27" s="96">
        <f>+'[1]Табела 3'!AV26</f>
        <v>8765.8838807999764</v>
      </c>
      <c r="EL27" s="96">
        <f>+'[1]Табела 3'!AW26</f>
        <v>9566.5578346699949</v>
      </c>
      <c r="EM27" s="96">
        <f>+'[1]Табела 3'!AX26</f>
        <v>9916.1957577700359</v>
      </c>
      <c r="EN27" s="96">
        <f>+'[1]Табела 3'!AY26</f>
        <v>8443.2932901199947</v>
      </c>
      <c r="EO27" s="97">
        <f>+'[1]Табела 3'!AZ26</f>
        <v>109647.10046863</v>
      </c>
      <c r="EP27" s="98">
        <f>+'[1]Табела 3'!BA26</f>
        <v>11999.747605170001</v>
      </c>
      <c r="EQ27" s="96">
        <f>+'[1]Табела 3'!BB26</f>
        <v>10211.400127039997</v>
      </c>
      <c r="ER27" s="96">
        <f>+'[1]Табела 3'!BC26</f>
        <v>10374.784042839992</v>
      </c>
      <c r="ES27" s="96">
        <f>+'[1]Табела 3'!BD26</f>
        <v>10240.048641640011</v>
      </c>
      <c r="ET27" s="96">
        <f>+'[1]Табела 3'!BE26</f>
        <v>9863.9111434299957</v>
      </c>
      <c r="EU27" s="96">
        <f>+'[1]Табела 3'!BF26</f>
        <v>9989.60844034</v>
      </c>
      <c r="EV27" s="96">
        <f>+'[1]Табела 3'!BG26</f>
        <v>9746.5999995400343</v>
      </c>
      <c r="EW27" s="96">
        <f>+'[1]Табела 3'!BH26</f>
        <v>9250.8999999999505</v>
      </c>
      <c r="EX27" s="96">
        <f>+'[1]Табела 3'!BI26</f>
        <v>8954.5000000000036</v>
      </c>
      <c r="EY27" s="96">
        <f>+'[1]Табела 3'!BJ26</f>
        <v>9424.0000000000182</v>
      </c>
      <c r="EZ27" s="96">
        <f>+'[1]Табела 3'!BK26</f>
        <v>9403.5999999999822</v>
      </c>
      <c r="FA27" s="97">
        <f>+'[1]Табела 3'!BL26</f>
        <v>10080.199999999997</v>
      </c>
      <c r="FB27" s="163">
        <f>+'[1]Табела 3'!BM26</f>
        <v>119539.29999999997</v>
      </c>
      <c r="FC27" s="99">
        <f>+'[1]Табела 3'!BN26</f>
        <v>8979.5119555999991</v>
      </c>
      <c r="FD27" s="96">
        <f>+'[1]Табела 3'!BO26</f>
        <v>9540.1880444000017</v>
      </c>
      <c r="FE27" s="96">
        <f>+'[1]Табела 3'!BP26</f>
        <v>9708.7122618899994</v>
      </c>
      <c r="FF27" s="96">
        <f>+'[1]Табела 3'!BQ26</f>
        <v>10163.081752849997</v>
      </c>
      <c r="FG27" s="96">
        <f>+'[1]Табела 3'!BR26</f>
        <v>9748.6076736400064</v>
      </c>
      <c r="FH27" s="96">
        <f>+'[1]Табела 3'!BS26</f>
        <v>9837.4938410499944</v>
      </c>
      <c r="FI27" s="96">
        <f>+'[1]Табела 3'!BT26</f>
        <v>9590.9069606000048</v>
      </c>
      <c r="FJ27" s="96">
        <f>+'[1]Табела 3'!BU26</f>
        <v>9347.6389710999665</v>
      </c>
      <c r="FK27" s="96">
        <f>+'[1]Табела 3'!BV26</f>
        <v>9170.9700443800284</v>
      </c>
      <c r="FL27" s="96">
        <f>+'[1]Табела 3'!BW26</f>
        <v>9431.1174811399906</v>
      </c>
      <c r="FM27" s="96">
        <f>+'[1]Табела 3'!BX26</f>
        <v>9730.916105559998</v>
      </c>
      <c r="FN27" s="97">
        <f>+'[1]Табела 3'!BY26</f>
        <v>10726.677830220009</v>
      </c>
      <c r="FO27" s="153">
        <f>+'[1]Табела 3'!BZ26</f>
        <v>115975.82292242999</v>
      </c>
      <c r="FP27" s="99">
        <f>+'[3]Табела 3'!CA26</f>
        <v>9116.4560549399994</v>
      </c>
      <c r="FQ27" s="99">
        <f>+'[3]Табела 3'!CB26</f>
        <v>9416.1531386000042</v>
      </c>
      <c r="FR27" s="99">
        <f>+'[3]Табела 3'!CC26</f>
        <v>9810.2295381999902</v>
      </c>
      <c r="FS27" s="99">
        <f>+'[3]Табела 3'!CD26</f>
        <v>10788.991769629996</v>
      </c>
      <c r="FT27" s="99">
        <f>+'[3]Табела 3'!CE26</f>
        <v>9955.8412748700048</v>
      </c>
      <c r="FU27" s="99">
        <f>+'[3]Табела 3'!CF26</f>
        <v>9851.176102950003</v>
      </c>
      <c r="FV27" s="99">
        <f>+'[3]Табела 3'!CG26</f>
        <v>10032.796154159991</v>
      </c>
      <c r="FW27" s="99">
        <f>+'[3]Табела 3'!CH26</f>
        <v>10300.036758279995</v>
      </c>
      <c r="FX27" s="99">
        <f>+'[3]Табела 3'!CI26</f>
        <v>0</v>
      </c>
      <c r="FY27" s="99">
        <f>+'[3]Табела 3'!CJ26</f>
        <v>0</v>
      </c>
      <c r="FZ27" s="99">
        <f>+'[3]Табела 3'!CK26</f>
        <v>0</v>
      </c>
      <c r="GA27" s="99">
        <f>+'[3]Табела 3'!CL26</f>
        <v>0</v>
      </c>
      <c r="GB27" s="153">
        <f t="shared" si="116"/>
        <v>79271.680791629988</v>
      </c>
    </row>
    <row r="28" spans="2:184" ht="16.149999999999999" customHeight="1" x14ac:dyDescent="0.2">
      <c r="B28" s="117" t="s">
        <v>17</v>
      </c>
      <c r="C28" s="115">
        <v>349.15765761</v>
      </c>
      <c r="D28" s="115">
        <v>791.08869563999997</v>
      </c>
      <c r="E28" s="115">
        <v>918.04124207000007</v>
      </c>
      <c r="F28" s="115">
        <v>784.16830802999982</v>
      </c>
      <c r="G28" s="115">
        <v>1192.3388908100001</v>
      </c>
      <c r="H28" s="115">
        <v>1378.4349380499998</v>
      </c>
      <c r="I28" s="115">
        <v>663.53377805000002</v>
      </c>
      <c r="J28" s="115">
        <v>887.75194897000074</v>
      </c>
      <c r="K28" s="115">
        <v>767.12704596000003</v>
      </c>
      <c r="L28" s="115">
        <v>681.91940938999994</v>
      </c>
      <c r="M28" s="115">
        <v>1008.741266260001</v>
      </c>
      <c r="N28" s="115">
        <v>2019.1374263300002</v>
      </c>
      <c r="O28" s="115">
        <f>+'[1]Табела 3'!F27</f>
        <v>11441.27467529</v>
      </c>
      <c r="P28" s="115">
        <v>339.46602439999998</v>
      </c>
      <c r="Q28" s="115">
        <v>474.19284564000009</v>
      </c>
      <c r="R28" s="115">
        <v>599.36867239000003</v>
      </c>
      <c r="S28" s="115">
        <v>378.97493491999995</v>
      </c>
      <c r="T28" s="115">
        <v>869.28457958000024</v>
      </c>
      <c r="U28" s="115">
        <v>438.89051075999942</v>
      </c>
      <c r="V28" s="115">
        <v>675.87566309000056</v>
      </c>
      <c r="W28" s="115">
        <v>1010.2509515100002</v>
      </c>
      <c r="X28" s="115">
        <v>565.38439016999928</v>
      </c>
      <c r="Y28" s="115">
        <v>1199.6013471000001</v>
      </c>
      <c r="Z28" s="115">
        <v>1167.0151781899999</v>
      </c>
      <c r="AA28" s="115">
        <v>1980.3813663600004</v>
      </c>
      <c r="AB28" s="116">
        <f>+'[1]Табела 3'!G27</f>
        <v>9698.6864641100001</v>
      </c>
      <c r="AC28" s="116">
        <v>382.81149371999999</v>
      </c>
      <c r="AD28" s="116">
        <v>395.33179787000006</v>
      </c>
      <c r="AE28" s="116">
        <v>829.74675220000006</v>
      </c>
      <c r="AF28" s="116">
        <v>776.58408330000009</v>
      </c>
      <c r="AG28" s="116">
        <v>812.42848574999994</v>
      </c>
      <c r="AH28" s="116">
        <v>937.63332084999979</v>
      </c>
      <c r="AI28" s="116">
        <v>886.90534306000006</v>
      </c>
      <c r="AJ28" s="116">
        <v>969.65092205000042</v>
      </c>
      <c r="AK28" s="116">
        <v>830.23289236999983</v>
      </c>
      <c r="AL28" s="116">
        <v>1082.3759173999997</v>
      </c>
      <c r="AM28" s="116">
        <v>920.18541212000002</v>
      </c>
      <c r="AN28" s="116">
        <v>2595.0252404999978</v>
      </c>
      <c r="AO28" s="115">
        <f>+'[1]Табела 3'!H27</f>
        <v>11418.911661189999</v>
      </c>
      <c r="AP28" s="115">
        <v>3326.0583125399999</v>
      </c>
      <c r="AQ28" s="115">
        <v>1117.3301397800001</v>
      </c>
      <c r="AR28" s="115">
        <v>1327.8861512500002</v>
      </c>
      <c r="AS28" s="115">
        <v>1082.6352466800006</v>
      </c>
      <c r="AT28" s="115">
        <v>1406.0800132499999</v>
      </c>
      <c r="AU28" s="115">
        <v>1658.8133974500008</v>
      </c>
      <c r="AV28" s="115">
        <v>1245.9592176099998</v>
      </c>
      <c r="AW28" s="115">
        <v>836.4779691599997</v>
      </c>
      <c r="AX28" s="115">
        <v>921.59919977999994</v>
      </c>
      <c r="AY28" s="115">
        <v>1069.9986012700003</v>
      </c>
      <c r="AZ28" s="115">
        <v>1134.1334543000014</v>
      </c>
      <c r="BA28" s="115">
        <v>1620.8539336400002</v>
      </c>
      <c r="BB28" s="96">
        <f>+'[1]Табела 3'!I27</f>
        <v>16747.82563671</v>
      </c>
      <c r="BC28" s="96">
        <v>1774.6779512600001</v>
      </c>
      <c r="BD28" s="96">
        <v>1322.8478594299997</v>
      </c>
      <c r="BE28" s="96">
        <v>1584.5308875599999</v>
      </c>
      <c r="BF28" s="96">
        <v>2356.5684169300002</v>
      </c>
      <c r="BG28" s="96">
        <v>2721.7581456299999</v>
      </c>
      <c r="BH28" s="96">
        <v>1483.0100634600008</v>
      </c>
      <c r="BI28" s="96">
        <v>1797.9364002699999</v>
      </c>
      <c r="BJ28" s="96">
        <v>1230.1435917099991</v>
      </c>
      <c r="BK28" s="96">
        <v>1037.0235134400009</v>
      </c>
      <c r="BL28" s="96">
        <v>1617.2247201900016</v>
      </c>
      <c r="BM28" s="96">
        <v>1506.398056629997</v>
      </c>
      <c r="BN28" s="96">
        <v>1968.8354612400005</v>
      </c>
      <c r="BO28" s="96">
        <f>+'[1]Табела 3'!J27</f>
        <v>20400.955067749997</v>
      </c>
      <c r="BP28" s="96">
        <v>896.31741606000003</v>
      </c>
      <c r="BQ28" s="96">
        <v>1001.0333224400002</v>
      </c>
      <c r="BR28" s="96">
        <v>1117.2641795900001</v>
      </c>
      <c r="BS28" s="96">
        <v>2065.3429444199996</v>
      </c>
      <c r="BT28" s="96">
        <v>1169.9249337399997</v>
      </c>
      <c r="BU28" s="96">
        <v>955.00211283000044</v>
      </c>
      <c r="BV28" s="96">
        <v>1391.1136956800001</v>
      </c>
      <c r="BW28" s="96">
        <v>1576.1756775399981</v>
      </c>
      <c r="BX28" s="96">
        <v>1089.5261651900003</v>
      </c>
      <c r="BY28" s="96">
        <v>1207.4417481800008</v>
      </c>
      <c r="BZ28" s="96">
        <v>1249.6219343100006</v>
      </c>
      <c r="CA28" s="96">
        <v>2156.80493127</v>
      </c>
      <c r="CB28" s="96">
        <f>+'[1]Табела 3'!K27</f>
        <v>15875.56906125</v>
      </c>
      <c r="CC28" s="96">
        <v>798.56719209000005</v>
      </c>
      <c r="CD28" s="96">
        <v>1617.72151826</v>
      </c>
      <c r="CE28" s="96">
        <v>3004.9474774000005</v>
      </c>
      <c r="CF28" s="96">
        <v>2660.9430398299992</v>
      </c>
      <c r="CG28" s="96">
        <v>1460.4302044999999</v>
      </c>
      <c r="CH28" s="96">
        <v>1894.0796074199993</v>
      </c>
      <c r="CI28" s="96">
        <v>2080.3845423600019</v>
      </c>
      <c r="CJ28" s="96">
        <v>1227.4485988599995</v>
      </c>
      <c r="CK28" s="96">
        <v>3728.5370088699997</v>
      </c>
      <c r="CL28" s="96">
        <v>2446.5025954800008</v>
      </c>
      <c r="CM28" s="96">
        <v>2817.1963164800004</v>
      </c>
      <c r="CN28" s="96">
        <v>4308.6715740299978</v>
      </c>
      <c r="CO28" s="96">
        <f>+'[1]Табела 3'!L27</f>
        <v>28045.429675580002</v>
      </c>
      <c r="CP28" s="98">
        <f>+'[2]Табела 3'!M27</f>
        <v>546.0992223500001</v>
      </c>
      <c r="CQ28" s="96">
        <f>+'[2]Табела 3'!N27</f>
        <v>1263.9154764500001</v>
      </c>
      <c r="CR28" s="96">
        <f>+'[2]Табела 3'!O27</f>
        <v>1651.3435857699999</v>
      </c>
      <c r="CS28" s="96">
        <f>+'[2]Табела 3'!P27</f>
        <v>1587.5626200399997</v>
      </c>
      <c r="CT28" s="96">
        <f>+'[2]Табела 3'!Q27</f>
        <v>1936.1523812800001</v>
      </c>
      <c r="CU28" s="96">
        <f>+'[2]Табела 3'!R27</f>
        <v>1872.2122838700002</v>
      </c>
      <c r="CV28" s="96">
        <f>+'[2]Табела 3'!S27</f>
        <v>1763.5763200500005</v>
      </c>
      <c r="CW28" s="96">
        <f>+'[2]Табела 3'!T27</f>
        <v>1239.712115270001</v>
      </c>
      <c r="CX28" s="96">
        <f>+'[2]Табела 3'!U27</f>
        <v>2003.0234591299989</v>
      </c>
      <c r="CY28" s="96">
        <f>+'[2]Табела 3'!V27</f>
        <v>1290.5612842500002</v>
      </c>
      <c r="CZ28" s="96">
        <f>+'[2]Табела 3'!W27</f>
        <v>1589.59383445</v>
      </c>
      <c r="DA28" s="96">
        <f>+'[2]Табела 3'!X27</f>
        <v>3241.5642859900004</v>
      </c>
      <c r="DB28" s="96">
        <f>+'[1]Табела 3'!M27</f>
        <v>19985.316868900001</v>
      </c>
      <c r="DC28" s="99">
        <f>+'[1]Табела 3'!N27</f>
        <v>727.47436862000006</v>
      </c>
      <c r="DD28" s="96">
        <f>+'[1]Табела 3'!O27</f>
        <v>1728.0198804100003</v>
      </c>
      <c r="DE28" s="96">
        <f>+'[1]Табела 3'!P27</f>
        <v>2405.1235840499999</v>
      </c>
      <c r="DF28" s="96">
        <f>+'[1]Табела 3'!Q27</f>
        <v>2460.7185912900004</v>
      </c>
      <c r="DG28" s="96">
        <f>+'[1]Табела 3'!R27</f>
        <v>2182.2509076499987</v>
      </c>
      <c r="DH28" s="96">
        <f>+'[1]Табела 3'!S27</f>
        <v>2196.6144044400007</v>
      </c>
      <c r="DI28" s="96">
        <f>+'[1]Табела 3'!T27</f>
        <v>2044.5835466899985</v>
      </c>
      <c r="DJ28" s="96">
        <f>+'[1]Табела 3'!U27</f>
        <v>1846.54091453</v>
      </c>
      <c r="DK28" s="96">
        <f>+'[1]Табела 3'!V27</f>
        <v>2934.3183493499996</v>
      </c>
      <c r="DL28" s="96">
        <f>+'[1]Табела 3'!W27</f>
        <v>2675.4124389100034</v>
      </c>
      <c r="DM28" s="96">
        <f>+'[1]Табела 3'!X27</f>
        <v>1636.8942754799964</v>
      </c>
      <c r="DN28" s="96">
        <f>+'[1]Табела 3'!Y27</f>
        <v>4189.6259730299998</v>
      </c>
      <c r="DO28" s="96">
        <f>+'[1]Табела 3'!Z27</f>
        <v>27027.57723445</v>
      </c>
      <c r="DP28" s="99">
        <f>+'[1]Табела 3'!AA27</f>
        <v>1024.7</v>
      </c>
      <c r="DQ28" s="96">
        <f>+'[1]Табела 3'!AB27</f>
        <v>1697.8682809800002</v>
      </c>
      <c r="DR28" s="96">
        <f>+'[1]Табела 3'!AC27</f>
        <v>2973.7102889400007</v>
      </c>
      <c r="DS28" s="96">
        <f>+'[1]Табела 3'!AD27</f>
        <v>2188.9713123599986</v>
      </c>
      <c r="DT28" s="96">
        <f>+'[1]Табела 3'!AE27</f>
        <v>2337.7158124700009</v>
      </c>
      <c r="DU28" s="96">
        <f>+'[1]Табела 3'!AF27</f>
        <v>2056.5039376900004</v>
      </c>
      <c r="DV28" s="96">
        <f>+'[1]Табела 3'!AG27</f>
        <v>2111.7515614500007</v>
      </c>
      <c r="DW28" s="96">
        <f>+'[1]Табела 3'!AH27</f>
        <v>1639.6227796499984</v>
      </c>
      <c r="DX28" s="96">
        <f>+'[1]Табела 3'!AI27</f>
        <v>2516.9256339600042</v>
      </c>
      <c r="DY28" s="96">
        <f>+'[1]Табела 3'!AJ27</f>
        <v>3804.0186333699949</v>
      </c>
      <c r="DZ28" s="96">
        <f>+'[1]Табела 3'!AK27</f>
        <v>2682.803234710002</v>
      </c>
      <c r="EA28" s="96">
        <f>+'[1]Табела 3'!AL27</f>
        <v>4171.4519970900046</v>
      </c>
      <c r="EB28" s="96">
        <f>+'[1]Табела 3'!AM27</f>
        <v>29206.043472670008</v>
      </c>
      <c r="EC28" s="96">
        <f>+'[1]Табела 3'!AN27</f>
        <v>1629.4095564499999</v>
      </c>
      <c r="ED28" s="96">
        <f>+'[1]Табела 3'!AO27</f>
        <v>1288.1676867799997</v>
      </c>
      <c r="EE28" s="96">
        <f>+'[1]Табела 3'!AP27</f>
        <v>2810.2642976799989</v>
      </c>
      <c r="EF28" s="96">
        <f>+'[1]Табела 3'!AQ27</f>
        <v>2148.1745412000055</v>
      </c>
      <c r="EG28" s="96">
        <f>+'[1]Табела 3'!AR27</f>
        <v>2206.9955567199995</v>
      </c>
      <c r="EH28" s="96">
        <f>+'[1]Табела 3'!AS27</f>
        <v>3095.8267875299971</v>
      </c>
      <c r="EI28" s="96">
        <f>+'[1]Табела 3'!AT27</f>
        <v>2662.185025269996</v>
      </c>
      <c r="EJ28" s="96">
        <f>+'[1]Табела 3'!AU27</f>
        <v>3008.3461326700044</v>
      </c>
      <c r="EK28" s="96">
        <f>+'[1]Табела 3'!AV27</f>
        <v>4119.8042611299879</v>
      </c>
      <c r="EL28" s="96">
        <f>+'[1]Табела 3'!AW27</f>
        <v>3274.6504334400006</v>
      </c>
      <c r="EM28" s="96">
        <f>+'[1]Табела 3'!AX27</f>
        <v>4199.4386686600146</v>
      </c>
      <c r="EN28" s="96">
        <f>+'[1]Табела 3'!AY27</f>
        <v>4625.3413103999892</v>
      </c>
      <c r="EO28" s="97">
        <f>+'[1]Табела 3'!AZ27</f>
        <v>35068.604257929997</v>
      </c>
      <c r="EP28" s="98">
        <f>+'[1]Табела 3'!BA27</f>
        <v>1941.1805997199976</v>
      </c>
      <c r="EQ28" s="96">
        <f>+'[1]Табела 3'!BB27</f>
        <v>2828.1539907800084</v>
      </c>
      <c r="ER28" s="96">
        <f>+'[1]Табела 3'!BC27</f>
        <v>2270.647120169986</v>
      </c>
      <c r="ES28" s="96">
        <f>+'[1]Табела 3'!BD27</f>
        <v>8377.7502069000038</v>
      </c>
      <c r="ET28" s="96">
        <f>+'[1]Табела 3'!BE27</f>
        <v>3043.0104725099973</v>
      </c>
      <c r="EU28" s="96">
        <f>+'[1]Табела 3'!BF27</f>
        <v>3273.6718303400012</v>
      </c>
      <c r="EV28" s="96">
        <f>+'[1]Табела 3'!BG27</f>
        <v>3196.0442220500026</v>
      </c>
      <c r="EW28" s="96">
        <f>+'[1]Табела 3'!BH27</f>
        <v>3335.350045459988</v>
      </c>
      <c r="EX28" s="96">
        <f>+'[1]Табела 3'!BI27</f>
        <v>2372.8252088700065</v>
      </c>
      <c r="EY28" s="96">
        <f>+'[1]Табела 3'!BJ27</f>
        <v>3010.6170409399988</v>
      </c>
      <c r="EZ28" s="96">
        <f>+'[1]Табела 3'!BK27</f>
        <v>4506.6077271300046</v>
      </c>
      <c r="FA28" s="97">
        <f>+'[1]Табела 3'!BL27</f>
        <v>9294.1610861999943</v>
      </c>
      <c r="FB28" s="163">
        <f>+'[1]Табела 3'!BM27</f>
        <v>47450.019551069985</v>
      </c>
      <c r="FC28" s="99">
        <f>+'[1]Табела 3'!BN27</f>
        <v>2156.5543336500009</v>
      </c>
      <c r="FD28" s="96">
        <f>+'[1]Табела 3'!BO27</f>
        <v>5011.9942363199971</v>
      </c>
      <c r="FE28" s="96">
        <f>+'[1]Табела 3'!BP27</f>
        <v>11823.169073589999</v>
      </c>
      <c r="FF28" s="96">
        <f>+'[1]Табела 3'!BQ27</f>
        <v>1512.391278760002</v>
      </c>
      <c r="FG28" s="96">
        <f>+'[1]Табела 3'!BR27</f>
        <v>45038.457991709984</v>
      </c>
      <c r="FH28" s="96">
        <f>+'[1]Табела 3'!BS27</f>
        <v>33095.03783287001</v>
      </c>
      <c r="FI28" s="96">
        <f>+'[1]Табела 3'!BT27</f>
        <v>3811.1425193400264</v>
      </c>
      <c r="FJ28" s="96">
        <f>+'[1]Табела 3'!BU27</f>
        <v>3166.6433503800026</v>
      </c>
      <c r="FK28" s="96">
        <f>+'[1]Табела 3'!BV27</f>
        <v>2826.7779506000079</v>
      </c>
      <c r="FL28" s="96">
        <f>+'[1]Табела 3'!BW27</f>
        <v>1876.6618000299982</v>
      </c>
      <c r="FM28" s="96">
        <f>+'[1]Табела 3'!BX27</f>
        <v>5168.6599615999839</v>
      </c>
      <c r="FN28" s="97">
        <f>+'[1]Табела 3'!BY27</f>
        <v>9310.6364897799886</v>
      </c>
      <c r="FO28" s="153">
        <f>+'[1]Табела 3'!BZ27</f>
        <v>124798.12681863001</v>
      </c>
      <c r="FP28" s="99">
        <f>+'[3]Табела 3'!CA27</f>
        <v>2141.84705566</v>
      </c>
      <c r="FQ28" s="99">
        <f>+'[3]Табела 3'!CB27</f>
        <v>2246.1939030900003</v>
      </c>
      <c r="FR28" s="99">
        <f>+'[3]Табела 3'!CC27</f>
        <v>3928.9629943999998</v>
      </c>
      <c r="FS28" s="99">
        <f>+'[3]Табела 3'!CD27</f>
        <v>4687.6644013099985</v>
      </c>
      <c r="FT28" s="99">
        <f>+'[3]Табела 3'!CE27</f>
        <v>26267.468080030008</v>
      </c>
      <c r="FU28" s="99">
        <f>+'[3]Табела 3'!CF27</f>
        <v>11986.284340919998</v>
      </c>
      <c r="FV28" s="99">
        <f>+'[3]Табела 3'!CG27</f>
        <v>3060.2032812299972</v>
      </c>
      <c r="FW28" s="99">
        <f>+'[3]Табела 3'!CH27</f>
        <v>3660.8091531200043</v>
      </c>
      <c r="FX28" s="99">
        <f>+'[3]Табела 3'!CI27</f>
        <v>0</v>
      </c>
      <c r="FY28" s="99">
        <f>+'[3]Табела 3'!CJ27</f>
        <v>0</v>
      </c>
      <c r="FZ28" s="99">
        <f>+'[3]Табела 3'!CK27</f>
        <v>0</v>
      </c>
      <c r="GA28" s="99">
        <f>+'[3]Табела 3'!CL27</f>
        <v>0</v>
      </c>
      <c r="GB28" s="153">
        <f t="shared" si="116"/>
        <v>57979.433209760005</v>
      </c>
    </row>
    <row r="29" spans="2:184" ht="16.149999999999999" customHeight="1" x14ac:dyDescent="0.2">
      <c r="B29" s="118" t="s">
        <v>42</v>
      </c>
      <c r="C29" s="112">
        <v>266.44200000000001</v>
      </c>
      <c r="D29" s="112">
        <v>1652.444</v>
      </c>
      <c r="E29" s="112">
        <v>979.61599999999999</v>
      </c>
      <c r="F29" s="112">
        <v>1944.2387704300002</v>
      </c>
      <c r="G29" s="112">
        <v>1267.6873397299998</v>
      </c>
      <c r="H29" s="112">
        <v>1734.9195451899998</v>
      </c>
      <c r="I29" s="112">
        <v>2779</v>
      </c>
      <c r="J29" s="112">
        <v>2231.2000000000007</v>
      </c>
      <c r="K29" s="112">
        <v>4019</v>
      </c>
      <c r="L29" s="112">
        <v>4799.7</v>
      </c>
      <c r="M29" s="112">
        <v>3976.1</v>
      </c>
      <c r="N29" s="112">
        <v>13474.1</v>
      </c>
      <c r="O29" s="112">
        <f>+'[1]Табела 3'!F28</f>
        <v>39124.447655349992</v>
      </c>
      <c r="P29" s="112">
        <v>253.32598989000002</v>
      </c>
      <c r="Q29" s="112">
        <v>425.16632974999993</v>
      </c>
      <c r="R29" s="112">
        <v>593.67146347999994</v>
      </c>
      <c r="S29" s="112">
        <v>1121.9955159900003</v>
      </c>
      <c r="T29" s="112">
        <v>2078.7922114400003</v>
      </c>
      <c r="U29" s="112">
        <v>2858.3373419099994</v>
      </c>
      <c r="V29" s="112">
        <v>2329.8243422700007</v>
      </c>
      <c r="W29" s="112">
        <v>2409.9784069399993</v>
      </c>
      <c r="X29" s="112">
        <v>2740.238691900001</v>
      </c>
      <c r="Y29" s="112">
        <v>2142.8163270199993</v>
      </c>
      <c r="Z29" s="112">
        <v>3299.9308648400015</v>
      </c>
      <c r="AA29" s="112">
        <v>10343.511081219996</v>
      </c>
      <c r="AB29" s="112">
        <f>+'[1]Табела 3'!G28</f>
        <v>30597.596964979995</v>
      </c>
      <c r="AC29" s="112">
        <v>485.00916662000009</v>
      </c>
      <c r="AD29" s="112">
        <v>786.65669329999969</v>
      </c>
      <c r="AE29" s="112">
        <v>591.47531442000013</v>
      </c>
      <c r="AF29" s="112">
        <v>964.15972516000011</v>
      </c>
      <c r="AG29" s="112">
        <v>1593.6582399000004</v>
      </c>
      <c r="AH29" s="112">
        <v>1364.6265909499996</v>
      </c>
      <c r="AI29" s="112">
        <v>2274.4424069200013</v>
      </c>
      <c r="AJ29" s="112">
        <v>1964.1030053699981</v>
      </c>
      <c r="AK29" s="112">
        <v>3589.1371127800003</v>
      </c>
      <c r="AL29" s="112">
        <v>2991.1720422700018</v>
      </c>
      <c r="AM29" s="112">
        <v>3202.6502085199982</v>
      </c>
      <c r="AN29" s="112">
        <v>11784.638762890001</v>
      </c>
      <c r="AO29" s="112">
        <f>+'[1]Табела 3'!H28</f>
        <v>31591.7292691</v>
      </c>
      <c r="AP29" s="112">
        <v>392.68207734999999</v>
      </c>
      <c r="AQ29" s="112">
        <v>899.45004086000006</v>
      </c>
      <c r="AR29" s="112">
        <v>2579.8181876800004</v>
      </c>
      <c r="AS29" s="112">
        <v>1397.2194390299996</v>
      </c>
      <c r="AT29" s="112">
        <v>1310.9211955700002</v>
      </c>
      <c r="AU29" s="112">
        <v>2549.85190324</v>
      </c>
      <c r="AV29" s="112">
        <v>3025.8021550900003</v>
      </c>
      <c r="AW29" s="112">
        <v>2988.9423484700019</v>
      </c>
      <c r="AX29" s="112">
        <v>1404.4188673500003</v>
      </c>
      <c r="AY29" s="112">
        <v>3750.3126389399995</v>
      </c>
      <c r="AZ29" s="112">
        <v>3375.5348266699984</v>
      </c>
      <c r="BA29" s="112">
        <v>4910.4520923300015</v>
      </c>
      <c r="BB29" s="90">
        <f>+'[1]Табела 3'!I28</f>
        <v>28585.405772580001</v>
      </c>
      <c r="BC29" s="90">
        <v>3128.2737308499995</v>
      </c>
      <c r="BD29" s="90">
        <v>1744.4805657500001</v>
      </c>
      <c r="BE29" s="90">
        <v>1867.6431736700006</v>
      </c>
      <c r="BF29" s="90">
        <v>3398.7973172900006</v>
      </c>
      <c r="BG29" s="90">
        <v>1452.1054711900001</v>
      </c>
      <c r="BH29" s="90">
        <v>2595.7741037899996</v>
      </c>
      <c r="BI29" s="90">
        <v>2099.1312484499999</v>
      </c>
      <c r="BJ29" s="90">
        <v>1833.6766678799977</v>
      </c>
      <c r="BK29" s="90">
        <v>1508.8571000399984</v>
      </c>
      <c r="BL29" s="90">
        <v>6530.0576189200001</v>
      </c>
      <c r="BM29" s="90">
        <v>2495.8339553300029</v>
      </c>
      <c r="BN29" s="90">
        <v>5801.9384028099994</v>
      </c>
      <c r="BO29" s="90">
        <f>+'[1]Табела 3'!J28</f>
        <v>34456.569355969994</v>
      </c>
      <c r="BP29" s="90">
        <v>1332.8329647</v>
      </c>
      <c r="BQ29" s="90">
        <v>797.64587956999981</v>
      </c>
      <c r="BR29" s="90">
        <v>1710.7527174999996</v>
      </c>
      <c r="BS29" s="90">
        <v>1702.7926544799998</v>
      </c>
      <c r="BT29" s="90">
        <v>1143.0275072799996</v>
      </c>
      <c r="BU29" s="90">
        <v>1284.8173798800008</v>
      </c>
      <c r="BV29" s="90">
        <v>2765.979136859999</v>
      </c>
      <c r="BW29" s="90">
        <v>1862.2850358799997</v>
      </c>
      <c r="BX29" s="90">
        <v>1376.5525692699994</v>
      </c>
      <c r="BY29" s="90">
        <v>1211.5145077799991</v>
      </c>
      <c r="BZ29" s="90">
        <v>1386.5309000699999</v>
      </c>
      <c r="CA29" s="90">
        <v>4595.5619222700007</v>
      </c>
      <c r="CB29" s="90">
        <f>+'[1]Табела 3'!K28</f>
        <v>21170.293175539999</v>
      </c>
      <c r="CC29" s="90">
        <v>378.79601628999995</v>
      </c>
      <c r="CD29" s="90">
        <v>1237.1150678199999</v>
      </c>
      <c r="CE29" s="90">
        <v>1177.1176214800003</v>
      </c>
      <c r="CF29" s="90">
        <v>3059.6934468700001</v>
      </c>
      <c r="CG29" s="90">
        <v>3804.578663270001</v>
      </c>
      <c r="CH29" s="90">
        <v>2543.4163520599996</v>
      </c>
      <c r="CI29" s="90">
        <v>1895.6228594199995</v>
      </c>
      <c r="CJ29" s="90">
        <v>945.31135327000027</v>
      </c>
      <c r="CK29" s="90">
        <v>4983.348448839999</v>
      </c>
      <c r="CL29" s="90">
        <v>2098.7154051200014</v>
      </c>
      <c r="CM29" s="90">
        <v>2305.8591991199996</v>
      </c>
      <c r="CN29" s="90">
        <v>6808.9712379100001</v>
      </c>
      <c r="CO29" s="90">
        <f>+'[1]Табела 3'!L28</f>
        <v>31238.545671470005</v>
      </c>
      <c r="CP29" s="92">
        <f>+'[2]Табела 3'!M28</f>
        <v>196.10582993</v>
      </c>
      <c r="CQ29" s="90">
        <f>+'[2]Табела 3'!N28</f>
        <v>343.73292794000008</v>
      </c>
      <c r="CR29" s="90">
        <f>+'[2]Табела 3'!O28</f>
        <v>2061.7804206999999</v>
      </c>
      <c r="CS29" s="90">
        <f>+'[2]Табела 3'!P28</f>
        <v>468.70331885000019</v>
      </c>
      <c r="CT29" s="90">
        <f>+'[2]Табела 3'!Q28</f>
        <v>1520.9487190899997</v>
      </c>
      <c r="CU29" s="90">
        <f>+'[2]Табела 3'!R28</f>
        <v>1753.9885893300004</v>
      </c>
      <c r="CV29" s="90">
        <f>+'[2]Табела 3'!S28</f>
        <v>3166.5216924299998</v>
      </c>
      <c r="CW29" s="90">
        <f>+'[2]Табела 3'!T28</f>
        <v>3853.5670561200004</v>
      </c>
      <c r="CX29" s="90">
        <f>+'[2]Табела 3'!U28</f>
        <v>1585.8347892999986</v>
      </c>
      <c r="CY29" s="90">
        <f>+'[2]Табела 3'!V28</f>
        <v>2519.4503314500007</v>
      </c>
      <c r="CZ29" s="90">
        <f>+'[2]Табела 3'!W28</f>
        <v>2510.7858241999993</v>
      </c>
      <c r="DA29" s="90">
        <f>+'[2]Табела 3'!X28</f>
        <v>15762.678746419997</v>
      </c>
      <c r="DB29" s="90">
        <f>+'[1]Табела 3'!M28</f>
        <v>35744.098245759997</v>
      </c>
      <c r="DC29" s="93">
        <f>+'[1]Табела 3'!N28</f>
        <v>188.79863605</v>
      </c>
      <c r="DD29" s="90">
        <f>+'[1]Табела 3'!O28</f>
        <v>1988.5201924000003</v>
      </c>
      <c r="DE29" s="90">
        <f>+'[1]Табела 3'!P28</f>
        <v>741.8456173400001</v>
      </c>
      <c r="DF29" s="90">
        <f>+'[1]Табела 3'!Q28</f>
        <v>3063.3941122899996</v>
      </c>
      <c r="DG29" s="90">
        <f>+'[1]Табела 3'!R28</f>
        <v>2216.8000525099997</v>
      </c>
      <c r="DH29" s="90">
        <f>+'[1]Табела 3'!S28</f>
        <v>1528.8466791999995</v>
      </c>
      <c r="DI29" s="90">
        <f>+'[1]Табела 3'!T28</f>
        <v>5029.7504474399993</v>
      </c>
      <c r="DJ29" s="90">
        <f>+'[1]Табела 3'!U28</f>
        <v>2188.5683701299986</v>
      </c>
      <c r="DK29" s="90">
        <f>+'[1]Табела 3'!V28</f>
        <v>1553.3758926400021</v>
      </c>
      <c r="DL29" s="90">
        <f>+'[1]Табела 3'!W28</f>
        <v>1857.0450000000008</v>
      </c>
      <c r="DM29" s="90">
        <f>+'[1]Табела 3'!X28</f>
        <v>2401.1549999999997</v>
      </c>
      <c r="DN29" s="90">
        <f>+'[1]Табела 3'!Y28</f>
        <v>11337.5</v>
      </c>
      <c r="DO29" s="90">
        <f>+'[1]Табела 3'!Z28</f>
        <v>34095.599999999999</v>
      </c>
      <c r="DP29" s="93">
        <f>+'[1]Табела 3'!AA28</f>
        <v>313.80000000000007</v>
      </c>
      <c r="DQ29" s="90">
        <f>+'[1]Табела 3'!AB28</f>
        <v>589.79999999999995</v>
      </c>
      <c r="DR29" s="90">
        <f>+'[1]Табела 3'!AC28</f>
        <v>4364.4000000000005</v>
      </c>
      <c r="DS29" s="90">
        <f>+'[1]Табела 3'!AD28</f>
        <v>6349.4999999999991</v>
      </c>
      <c r="DT29" s="90">
        <f>+'[1]Табела 3'!AE28</f>
        <v>5976.36</v>
      </c>
      <c r="DU29" s="90">
        <f>+'[1]Табела 3'!AF28</f>
        <v>13214.740000000002</v>
      </c>
      <c r="DV29" s="90">
        <f>+'[1]Табела 3'!AG28</f>
        <v>4795</v>
      </c>
      <c r="DW29" s="90">
        <f>+'[1]Табела 3'!AH28</f>
        <v>6118.3999999999969</v>
      </c>
      <c r="DX29" s="90">
        <f>+'[1]Табела 3'!AI28</f>
        <v>7458.6000000000158</v>
      </c>
      <c r="DY29" s="90">
        <f>+'[1]Табела 3'!AJ28</f>
        <v>6623.8999999999951</v>
      </c>
      <c r="DZ29" s="90">
        <f>+'[1]Табела 3'!AK28</f>
        <v>7581.8000000000065</v>
      </c>
      <c r="EA29" s="90">
        <f>+'[1]Табела 3'!AL28</f>
        <v>21588.599999999995</v>
      </c>
      <c r="EB29" s="90">
        <f>+'[1]Табела 3'!AM28</f>
        <v>84974.900000000009</v>
      </c>
      <c r="EC29" s="90">
        <f>+'[1]Табела 3'!AN28</f>
        <v>3622.2510566800001</v>
      </c>
      <c r="ED29" s="90">
        <f>+'[1]Табела 3'!AO28</f>
        <v>5682.1756454099987</v>
      </c>
      <c r="EE29" s="90">
        <f>+'[1]Табела 3'!AP28</f>
        <v>10381.229279729998</v>
      </c>
      <c r="EF29" s="90">
        <f>+'[1]Табела 3'!AQ28</f>
        <v>7131.6020887299983</v>
      </c>
      <c r="EG29" s="90">
        <f>+'[1]Табела 3'!AR28</f>
        <v>9106.3295874400028</v>
      </c>
      <c r="EH29" s="90">
        <f>+'[1]Табела 3'!AS28</f>
        <v>14175.954383120001</v>
      </c>
      <c r="EI29" s="90">
        <f>+'[1]Табела 3'!AT28</f>
        <v>8362.7579588900117</v>
      </c>
      <c r="EJ29" s="90">
        <f>+'[1]Табела 3'!AU28</f>
        <v>28682.099999999991</v>
      </c>
      <c r="EK29" s="90">
        <f>+'[1]Табела 3'!AV28</f>
        <v>3878.400000000021</v>
      </c>
      <c r="EL29" s="90">
        <f>+'[1]Табела 3'!AW28</f>
        <v>14170.499999999987</v>
      </c>
      <c r="EM29" s="90">
        <f>+'[1]Табела 3'!AX28</f>
        <v>9868.7959616600037</v>
      </c>
      <c r="EN29" s="90">
        <f>+'[1]Табела 3'!AY28</f>
        <v>26155.703891839999</v>
      </c>
      <c r="EO29" s="91">
        <f>+'[1]Табела 3'!AZ28</f>
        <v>141217.79985350001</v>
      </c>
      <c r="EP29" s="92">
        <f>+'[1]Табела 3'!BA28</f>
        <v>12695.03697556</v>
      </c>
      <c r="EQ29" s="90">
        <f>+'[1]Табела 3'!BB28</f>
        <v>2812.8617211000001</v>
      </c>
      <c r="ER29" s="90">
        <f>+'[1]Табела 3'!BC28</f>
        <v>9136.806787329997</v>
      </c>
      <c r="ES29" s="90">
        <f>+'[1]Табела 3'!BD28</f>
        <v>14838.89612352</v>
      </c>
      <c r="ET29" s="90">
        <f>+'[1]Табела 3'!BE28</f>
        <v>13406.003648140009</v>
      </c>
      <c r="EU29" s="90">
        <f>+'[1]Табела 3'!BF28</f>
        <v>8457.061789240006</v>
      </c>
      <c r="EV29" s="90">
        <f>+'[1]Табела 3'!BG28</f>
        <v>13744.73295510997</v>
      </c>
      <c r="EW29" s="90">
        <f>+'[1]Табела 3'!BH28</f>
        <v>13940.571979040018</v>
      </c>
      <c r="EX29" s="90">
        <f>+'[1]Табела 3'!BI28</f>
        <v>13136.621961279972</v>
      </c>
      <c r="EY29" s="90">
        <f>+'[1]Табела 3'!BJ28</f>
        <v>13831.251059679984</v>
      </c>
      <c r="EZ29" s="90">
        <f>+'[1]Табела 3'!BK28</f>
        <v>11563.482516490081</v>
      </c>
      <c r="FA29" s="91">
        <f>+'[1]Табела 3'!BL28</f>
        <v>56647.259896049967</v>
      </c>
      <c r="FB29" s="162">
        <f>+'[1]Табела 3'!BM28</f>
        <v>184210.58741254002</v>
      </c>
      <c r="FC29" s="93">
        <f>+'[1]Табела 3'!BN28</f>
        <v>14337.947710280001</v>
      </c>
      <c r="FD29" s="90">
        <f>+'[1]Табела 3'!BO28</f>
        <v>12400.335038109995</v>
      </c>
      <c r="FE29" s="90">
        <f>+'[1]Табела 3'!BP28</f>
        <v>3259.4463134500011</v>
      </c>
      <c r="FF29" s="90">
        <f>+'[1]Табела 3'!BQ28</f>
        <v>5938.6662219500067</v>
      </c>
      <c r="FG29" s="90">
        <f>+'[1]Табела 3'!BR28</f>
        <v>16447.208040979996</v>
      </c>
      <c r="FH29" s="90">
        <f>+'[1]Табела 3'!BS28</f>
        <v>13702.278937709996</v>
      </c>
      <c r="FI29" s="90">
        <f>+'[1]Табела 3'!BT28</f>
        <v>18709.118937979991</v>
      </c>
      <c r="FJ29" s="90">
        <f>+'[1]Табела 3'!BU28</f>
        <v>7754.0009359700161</v>
      </c>
      <c r="FK29" s="90">
        <f>+'[1]Табела 3'!BV28</f>
        <v>15517.397386650002</v>
      </c>
      <c r="FL29" s="90">
        <f>+'[1]Табела 3'!BW28</f>
        <v>12749.60095159</v>
      </c>
      <c r="FM29" s="90">
        <f>+'[1]Табела 3'!BX28</f>
        <v>25480.636951759952</v>
      </c>
      <c r="FN29" s="91">
        <f>+'[1]Табела 3'!BY28</f>
        <v>49639.963523680002</v>
      </c>
      <c r="FO29" s="152">
        <f>+'[1]Табела 3'!BZ28</f>
        <v>195936.60095010995</v>
      </c>
      <c r="FP29" s="93">
        <f>+'[3]Табела 3'!CA28</f>
        <v>10060.252677300001</v>
      </c>
      <c r="FQ29" s="93">
        <f>+'[3]Табела 3'!CB28</f>
        <v>12497.996501200007</v>
      </c>
      <c r="FR29" s="93">
        <f>+'[3]Табела 3'!CC28</f>
        <v>25224.488325589984</v>
      </c>
      <c r="FS29" s="93">
        <f>+'[3]Табела 3'!CD28</f>
        <v>10960.032706120001</v>
      </c>
      <c r="FT29" s="93">
        <f>+'[3]Табела 3'!CE28</f>
        <v>23834.92499719001</v>
      </c>
      <c r="FU29" s="93">
        <f>+'[3]Табела 3'!CF28</f>
        <v>17535.23800670998</v>
      </c>
      <c r="FV29" s="93">
        <f>+'[3]Табела 3'!CG28</f>
        <v>20148.053861359978</v>
      </c>
      <c r="FW29" s="93">
        <f>+'[3]Табела 3'!CH28</f>
        <v>50848.209263390061</v>
      </c>
      <c r="FX29" s="93">
        <f>+'[3]Табела 3'!CI28</f>
        <v>0</v>
      </c>
      <c r="FY29" s="93">
        <f>+'[3]Табела 3'!CJ28</f>
        <v>0</v>
      </c>
      <c r="FZ29" s="93">
        <f>+'[3]Табела 3'!CK28</f>
        <v>0</v>
      </c>
      <c r="GA29" s="93">
        <f>+'[3]Табела 3'!CL28</f>
        <v>0</v>
      </c>
      <c r="GB29" s="152">
        <f t="shared" si="116"/>
        <v>171109.19633886003</v>
      </c>
    </row>
    <row r="30" spans="2:184" ht="16.149999999999999" customHeight="1" x14ac:dyDescent="0.2">
      <c r="B30" s="118" t="s">
        <v>34</v>
      </c>
      <c r="C30" s="119">
        <v>2280.4493774099997</v>
      </c>
      <c r="D30" s="119">
        <v>2881.3966278799999</v>
      </c>
      <c r="E30" s="119">
        <v>1790.9882079200011</v>
      </c>
      <c r="F30" s="119">
        <v>276.68773372000044</v>
      </c>
      <c r="G30" s="119">
        <v>950.77051430999938</v>
      </c>
      <c r="H30" s="119">
        <v>3760.0413640900006</v>
      </c>
      <c r="I30" s="119">
        <v>571.69274085999871</v>
      </c>
      <c r="J30" s="119">
        <v>719.74494415000152</v>
      </c>
      <c r="K30" s="119">
        <v>764.08674205999944</v>
      </c>
      <c r="L30" s="119">
        <v>672.63872703999903</v>
      </c>
      <c r="M30" s="119">
        <v>1008.9271444500046</v>
      </c>
      <c r="N30" s="119">
        <v>1385.5</v>
      </c>
      <c r="O30" s="119">
        <f>+'[1]Табела 3'!F29</f>
        <v>17062.924123890003</v>
      </c>
      <c r="P30" s="119">
        <v>13.656187039999999</v>
      </c>
      <c r="Q30" s="119">
        <v>375.71619857000002</v>
      </c>
      <c r="R30" s="119">
        <v>329.09043389000004</v>
      </c>
      <c r="S30" s="119">
        <v>827.44221860999983</v>
      </c>
      <c r="T30" s="119">
        <v>2141.5020005000001</v>
      </c>
      <c r="U30" s="119">
        <v>1743.2737246600007</v>
      </c>
      <c r="V30" s="119">
        <v>2387.84183149</v>
      </c>
      <c r="W30" s="119">
        <v>1041.6639093499994</v>
      </c>
      <c r="X30" s="119">
        <v>1301.7459896000005</v>
      </c>
      <c r="Y30" s="119">
        <v>941.06339982000065</v>
      </c>
      <c r="Z30" s="119">
        <v>1937.1267903899975</v>
      </c>
      <c r="AA30" s="119">
        <v>3774.2075102000026</v>
      </c>
      <c r="AB30" s="90">
        <f>+'[1]Табела 3'!G29</f>
        <v>16814.343690010002</v>
      </c>
      <c r="AC30" s="90">
        <v>6.5649234400000003</v>
      </c>
      <c r="AD30" s="90">
        <v>462.04587892000001</v>
      </c>
      <c r="AE30" s="90">
        <v>2702.4251678799997</v>
      </c>
      <c r="AF30" s="90">
        <v>2212.6404325500007</v>
      </c>
      <c r="AG30" s="90">
        <v>2814.456651869999</v>
      </c>
      <c r="AH30" s="90">
        <v>1319.7592180499994</v>
      </c>
      <c r="AI30" s="90">
        <v>3524.5853703000012</v>
      </c>
      <c r="AJ30" s="90">
        <v>2228.8966786900005</v>
      </c>
      <c r="AK30" s="90">
        <v>2689.508134329998</v>
      </c>
      <c r="AL30" s="90">
        <v>1753.9971514700014</v>
      </c>
      <c r="AM30" s="90">
        <v>1318.7624919099999</v>
      </c>
      <c r="AN30" s="90">
        <v>4302.8976744400043</v>
      </c>
      <c r="AO30" s="119">
        <f>+'[1]Табела 3'!H29</f>
        <v>25336.539773850003</v>
      </c>
      <c r="AP30" s="119">
        <v>0</v>
      </c>
      <c r="AQ30" s="119">
        <v>611.31711871000005</v>
      </c>
      <c r="AR30" s="119">
        <v>4686.09202112</v>
      </c>
      <c r="AS30" s="119">
        <v>3414.1364713500002</v>
      </c>
      <c r="AT30" s="119">
        <v>2958.823020660001</v>
      </c>
      <c r="AU30" s="119">
        <v>3577.5737598499995</v>
      </c>
      <c r="AV30" s="119">
        <v>2444.7933439600029</v>
      </c>
      <c r="AW30" s="119">
        <v>1497.5081642699965</v>
      </c>
      <c r="AX30" s="119">
        <v>845.1514525</v>
      </c>
      <c r="AY30" s="119">
        <v>1504.7797410400001</v>
      </c>
      <c r="AZ30" s="119">
        <v>1037.2675344099998</v>
      </c>
      <c r="BA30" s="119">
        <v>2071.7726076300028</v>
      </c>
      <c r="BB30" s="119">
        <f>+'[1]Табела 3'!I29</f>
        <v>24649.2152355</v>
      </c>
      <c r="BC30" s="119">
        <v>559.722847</v>
      </c>
      <c r="BD30" s="119">
        <v>3070.0713679999999</v>
      </c>
      <c r="BE30" s="119">
        <v>822.16816060000042</v>
      </c>
      <c r="BF30" s="119">
        <v>3219.2719725699994</v>
      </c>
      <c r="BG30" s="119">
        <v>759.39073123999981</v>
      </c>
      <c r="BH30" s="119">
        <v>12572.936377010001</v>
      </c>
      <c r="BI30" s="119">
        <v>5891.5172406299989</v>
      </c>
      <c r="BJ30" s="119">
        <v>384.99358561000059</v>
      </c>
      <c r="BK30" s="119">
        <v>1013.7851352200012</v>
      </c>
      <c r="BL30" s="119">
        <v>1892.2072269499943</v>
      </c>
      <c r="BM30" s="119">
        <v>201.54333638000489</v>
      </c>
      <c r="BN30" s="119">
        <v>2217.8666971900043</v>
      </c>
      <c r="BO30" s="119">
        <f>+'[1]Табела 3'!J29</f>
        <v>32605.474678400005</v>
      </c>
      <c r="BP30" s="119">
        <v>193.75818873</v>
      </c>
      <c r="BQ30" s="119">
        <v>1272.3070191300001</v>
      </c>
      <c r="BR30" s="119">
        <v>6473.3865477399995</v>
      </c>
      <c r="BS30" s="119">
        <v>1105.9179340999999</v>
      </c>
      <c r="BT30" s="119">
        <v>982.95142724000073</v>
      </c>
      <c r="BU30" s="119">
        <v>1541.70088306</v>
      </c>
      <c r="BV30" s="119">
        <v>2571.9000000000005</v>
      </c>
      <c r="BW30" s="119">
        <v>3078.7120243499999</v>
      </c>
      <c r="BX30" s="119">
        <v>318.18785975000003</v>
      </c>
      <c r="BY30" s="119">
        <v>320.39999999999998</v>
      </c>
      <c r="BZ30" s="119">
        <v>332.20011589999768</v>
      </c>
      <c r="CA30" s="119">
        <v>12016.500000000002</v>
      </c>
      <c r="CB30" s="119">
        <f>+'[1]Табела 3'!K29</f>
        <v>30207.922000000002</v>
      </c>
      <c r="CC30" s="119">
        <v>4.2119999999999997</v>
      </c>
      <c r="CD30" s="119">
        <v>691.85159999999996</v>
      </c>
      <c r="CE30" s="119">
        <v>4424.1771603799998</v>
      </c>
      <c r="CF30" s="119">
        <v>3127.7381409699992</v>
      </c>
      <c r="CG30" s="119">
        <v>2239.5210986500015</v>
      </c>
      <c r="CH30" s="119">
        <v>207.05797459999846</v>
      </c>
      <c r="CI30" s="119">
        <v>154.6867965400009</v>
      </c>
      <c r="CJ30" s="119">
        <v>33.756560319999693</v>
      </c>
      <c r="CK30" s="119">
        <v>30.510995630001162</v>
      </c>
      <c r="CL30" s="119">
        <v>238.39136251999844</v>
      </c>
      <c r="CM30" s="119">
        <v>32.74473570000076</v>
      </c>
      <c r="CN30" s="119">
        <v>43579.894210289996</v>
      </c>
      <c r="CO30" s="119">
        <f>+'[1]Табела 3'!L29</f>
        <v>54764.542635599995</v>
      </c>
      <c r="CP30" s="120">
        <f>+'[2]Табела 3'!M29</f>
        <v>0</v>
      </c>
      <c r="CQ30" s="119">
        <f>+'[2]Табела 3'!N29</f>
        <v>190.7</v>
      </c>
      <c r="CR30" s="119">
        <f>+'[2]Табела 3'!O29</f>
        <v>231.2</v>
      </c>
      <c r="CS30" s="119">
        <f>+'[2]Табела 3'!P29</f>
        <v>205.10000000000002</v>
      </c>
      <c r="CT30" s="119">
        <f>+'[2]Табела 3'!Q29</f>
        <v>255.10000000000002</v>
      </c>
      <c r="CU30" s="119">
        <f>+'[2]Табела 3'!R29</f>
        <v>302.89999999999998</v>
      </c>
      <c r="CV30" s="119">
        <f>+'[2]Табела 3'!S29</f>
        <v>205.99999999999989</v>
      </c>
      <c r="CW30" s="119">
        <f>+'[2]Табела 3'!T29</f>
        <v>99.499999999999986</v>
      </c>
      <c r="CX30" s="119">
        <f>+'[2]Табела 3'!U29</f>
        <v>311.80000000000007</v>
      </c>
      <c r="CY30" s="119">
        <f>+'[2]Табела 3'!V29</f>
        <v>122.09999999999991</v>
      </c>
      <c r="CZ30" s="119">
        <f>+'[2]Табела 3'!W29</f>
        <v>108.49999999999997</v>
      </c>
      <c r="DA30" s="119">
        <f>+'[2]Табела 3'!X29</f>
        <v>217.49999999999989</v>
      </c>
      <c r="DB30" s="119">
        <f>+'[1]Табела 3'!M29</f>
        <v>2250.4</v>
      </c>
      <c r="DC30" s="121">
        <f>+'[1]Табела 3'!N29</f>
        <v>198.27720000000002</v>
      </c>
      <c r="DD30" s="119">
        <f>+'[1]Табела 3'!O29</f>
        <v>197.3964</v>
      </c>
      <c r="DE30" s="119">
        <f>+'[1]Табела 3'!P29</f>
        <v>98.298000000000002</v>
      </c>
      <c r="DF30" s="119">
        <f>+'[1]Табела 3'!Q29</f>
        <v>214.55797878999996</v>
      </c>
      <c r="DG30" s="119">
        <f>+'[1]Табела 3'!R29</f>
        <v>240.40951409000004</v>
      </c>
      <c r="DH30" s="119">
        <f>+'[1]Табела 3'!S29</f>
        <v>356.82803218999993</v>
      </c>
      <c r="DI30" s="119">
        <f>+'[1]Табела 3'!T29</f>
        <v>243.9857716600001</v>
      </c>
      <c r="DJ30" s="119">
        <f>+'[1]Табела 3'!U29</f>
        <v>431.32068227999997</v>
      </c>
      <c r="DK30" s="119">
        <f>+'[1]Табела 3'!V29</f>
        <v>110.6264209899999</v>
      </c>
      <c r="DL30" s="119">
        <f>+'[1]Табела 3'!W29</f>
        <v>100.8</v>
      </c>
      <c r="DM30" s="119">
        <f>+'[1]Табела 3'!X29</f>
        <v>7.4489935999999046</v>
      </c>
      <c r="DN30" s="119">
        <f>+'[1]Табела 3'!Y29</f>
        <v>485.04682364999996</v>
      </c>
      <c r="DO30" s="119">
        <f>+'[1]Табела 3'!Z29</f>
        <v>2684.9958172500005</v>
      </c>
      <c r="DP30" s="121">
        <f>+'[1]Табела 3'!AA29</f>
        <v>198.2508</v>
      </c>
      <c r="DQ30" s="119">
        <f>+'[1]Табела 3'!AB29</f>
        <v>314.04020664999996</v>
      </c>
      <c r="DR30" s="119">
        <f>+'[1]Табела 3'!AC29</f>
        <v>1571.60899335</v>
      </c>
      <c r="DS30" s="119">
        <f>+'[1]Табела 3'!AD29</f>
        <v>2997.6000000000004</v>
      </c>
      <c r="DT30" s="119">
        <f>+'[1]Табела 3'!AE29</f>
        <v>810.4</v>
      </c>
      <c r="DU30" s="119">
        <f>+'[1]Табела 3'!AF29</f>
        <v>4584.1890000000003</v>
      </c>
      <c r="DV30" s="119">
        <f>+'[1]Табела 3'!AG29</f>
        <v>3551.5</v>
      </c>
      <c r="DW30" s="119">
        <f>+'[1]Табела 3'!AH29</f>
        <v>30.1</v>
      </c>
      <c r="DX30" s="119">
        <f>+'[1]Табела 3'!AI29</f>
        <v>207.7</v>
      </c>
      <c r="DY30" s="119">
        <f>+'[1]Табела 3'!AJ29</f>
        <v>1574.6</v>
      </c>
      <c r="DZ30" s="119">
        <f>+'[1]Табела 3'!AK29</f>
        <v>47.6</v>
      </c>
      <c r="EA30" s="119">
        <f>+'[1]Табела 3'!AL29</f>
        <v>1332.2</v>
      </c>
      <c r="EB30" s="119">
        <f>+'[1]Табела 3'!AM29</f>
        <v>17219.789000000001</v>
      </c>
      <c r="EC30" s="119">
        <f>+'[1]Табела 3'!AN29</f>
        <v>436.24159999999995</v>
      </c>
      <c r="ED30" s="119">
        <f>+'[1]Табела 3'!AO29</f>
        <v>1573.2583999999999</v>
      </c>
      <c r="EE30" s="119">
        <f>+'[1]Табела 3'!AP29</f>
        <v>395.90000000000009</v>
      </c>
      <c r="EF30" s="119">
        <f>+'[1]Табела 3'!AQ29</f>
        <v>300.60000000000002</v>
      </c>
      <c r="EG30" s="119">
        <f>+'[1]Табела 3'!AR29</f>
        <v>176.5</v>
      </c>
      <c r="EH30" s="119">
        <f>+'[1]Табела 3'!AS29</f>
        <v>491.5</v>
      </c>
      <c r="EI30" s="119">
        <f>+'[1]Табела 3'!AT29</f>
        <v>173.4</v>
      </c>
      <c r="EJ30" s="119">
        <f>+'[1]Табела 3'!AU29</f>
        <v>111</v>
      </c>
      <c r="EK30" s="119">
        <f>+'[1]Табела 3'!AV29</f>
        <v>160.4</v>
      </c>
      <c r="EL30" s="119">
        <f>+'[1]Табела 3'!AW29</f>
        <v>6.4</v>
      </c>
      <c r="EM30" s="119">
        <f>+'[1]Табела 3'!AX29</f>
        <v>594.70000000000005</v>
      </c>
      <c r="EN30" s="119">
        <f>+'[1]Табела 3'!AY29</f>
        <v>194.5</v>
      </c>
      <c r="EO30" s="147">
        <f>+'[1]Табела 3'!AZ29</f>
        <v>4614.4000000000005</v>
      </c>
      <c r="EP30" s="120">
        <f>+'[1]Табела 3'!BA29</f>
        <v>199.3</v>
      </c>
      <c r="EQ30" s="119">
        <f>+'[1]Табела 3'!BB29</f>
        <v>219.1</v>
      </c>
      <c r="ER30" s="119">
        <f>+'[1]Табела 3'!BC29</f>
        <v>195.9</v>
      </c>
      <c r="ES30" s="119">
        <f>+'[1]Табела 3'!BD29</f>
        <v>1359.2</v>
      </c>
      <c r="ET30" s="119">
        <f>+'[1]Табела 3'!BE29</f>
        <v>148.80000000000001</v>
      </c>
      <c r="EU30" s="119">
        <f>+'[1]Табела 3'!BF29</f>
        <v>168.8</v>
      </c>
      <c r="EV30" s="119">
        <f>+'[1]Табела 3'!BG29</f>
        <v>1220</v>
      </c>
      <c r="EW30" s="119">
        <f>+'[1]Табела 3'!BH29</f>
        <v>403.8</v>
      </c>
      <c r="EX30" s="119">
        <f>+'[1]Табела 3'!BI29</f>
        <v>270.60000000000002</v>
      </c>
      <c r="EY30" s="119">
        <f>+'[1]Табела 3'!BJ29</f>
        <v>551</v>
      </c>
      <c r="EZ30" s="119">
        <f>+'[1]Табела 3'!BK29</f>
        <v>2049</v>
      </c>
      <c r="FA30" s="147">
        <f>+'[1]Табела 3'!BL29</f>
        <v>1207.7</v>
      </c>
      <c r="FB30" s="166">
        <f>+'[1]Табела 3'!BM29</f>
        <v>7993.2000000000007</v>
      </c>
      <c r="FC30" s="121">
        <f>+'[1]Табела 3'!BN29</f>
        <v>130.4</v>
      </c>
      <c r="FD30" s="119">
        <f>+'[1]Табела 3'!BO29</f>
        <v>160.19999999999999</v>
      </c>
      <c r="FE30" s="119">
        <f>+'[1]Табела 3'!BP29</f>
        <v>1579.7</v>
      </c>
      <c r="FF30" s="119">
        <f>+'[1]Табела 3'!BQ29</f>
        <v>336.2</v>
      </c>
      <c r="FG30" s="119">
        <f>+'[1]Табела 3'!BR29</f>
        <v>10061.299999999999</v>
      </c>
      <c r="FH30" s="119">
        <f>+'[1]Табела 3'!BS29</f>
        <v>4299.8</v>
      </c>
      <c r="FI30" s="119">
        <f>+'[1]Табела 3'!BT29</f>
        <v>1670.1</v>
      </c>
      <c r="FJ30" s="119">
        <f>+'[1]Табела 3'!BU29</f>
        <v>2786</v>
      </c>
      <c r="FK30" s="119">
        <f>+'[1]Табела 3'!BV29</f>
        <v>1100</v>
      </c>
      <c r="FL30" s="119">
        <f>+'[1]Табела 3'!BW29</f>
        <v>1200</v>
      </c>
      <c r="FM30" s="119">
        <f>+'[1]Табела 3'!BX29</f>
        <v>945.8</v>
      </c>
      <c r="FN30" s="147">
        <f>+'[1]Табела 3'!BY29</f>
        <v>19066.400000000001</v>
      </c>
      <c r="FO30" s="156">
        <f>+'[1]Табела 3'!BZ29</f>
        <v>43335.899999999994</v>
      </c>
      <c r="FP30" s="121">
        <f>+'[3]Табела 3'!CA29</f>
        <v>149.69999999999999</v>
      </c>
      <c r="FQ30" s="121">
        <f>+'[3]Табела 3'!CB29</f>
        <v>252.1</v>
      </c>
      <c r="FR30" s="121">
        <f>+'[3]Табела 3'!CC29</f>
        <v>348.5</v>
      </c>
      <c r="FS30" s="121">
        <f>+'[3]Табела 3'!CD29</f>
        <v>151.30000000000001</v>
      </c>
      <c r="FT30" s="121">
        <f>+'[3]Табела 3'!CE29</f>
        <v>8305.5</v>
      </c>
      <c r="FU30" s="121">
        <f>+'[3]Табела 3'!CF29</f>
        <v>421.8</v>
      </c>
      <c r="FV30" s="121">
        <f>+'[3]Табела 3'!CG29</f>
        <v>170</v>
      </c>
      <c r="FW30" s="121">
        <f>+'[3]Табела 3'!CH29</f>
        <v>789.8</v>
      </c>
      <c r="FX30" s="121">
        <f>+'[3]Табела 3'!CI29</f>
        <v>0</v>
      </c>
      <c r="FY30" s="121">
        <f>+'[3]Табела 3'!CJ29</f>
        <v>0</v>
      </c>
      <c r="FZ30" s="121">
        <f>+'[3]Табела 3'!CK29</f>
        <v>0</v>
      </c>
      <c r="GA30" s="121">
        <f>+'[3]Табела 3'!CL29</f>
        <v>0</v>
      </c>
      <c r="GB30" s="156">
        <f t="shared" si="116"/>
        <v>10588.699999999999</v>
      </c>
    </row>
    <row r="31" spans="2:184" ht="16.149999999999999" customHeight="1" x14ac:dyDescent="0.2">
      <c r="B31" s="118" t="s">
        <v>52</v>
      </c>
      <c r="C31" s="119">
        <v>0</v>
      </c>
      <c r="D31" s="119">
        <v>0</v>
      </c>
      <c r="E31" s="119">
        <v>0</v>
      </c>
      <c r="F31" s="119">
        <v>210.65843404</v>
      </c>
      <c r="G31" s="119">
        <v>0</v>
      </c>
      <c r="H31" s="119">
        <v>1040.25244355</v>
      </c>
      <c r="I31" s="119">
        <v>-1.9895196601282805E-13</v>
      </c>
      <c r="J31" s="119">
        <v>-2.9802322387695311E-14</v>
      </c>
      <c r="K31" s="119">
        <v>-2.9802322387695311E-14</v>
      </c>
      <c r="L31" s="119">
        <v>199.24583369000004</v>
      </c>
      <c r="M31" s="119">
        <v>0</v>
      </c>
      <c r="N31" s="119">
        <v>166.10567632999982</v>
      </c>
      <c r="O31" s="119">
        <f>+'[1]Табела 3'!F30</f>
        <v>1616.2623876099997</v>
      </c>
      <c r="P31" s="119">
        <v>0</v>
      </c>
      <c r="Q31" s="119">
        <v>0</v>
      </c>
      <c r="R31" s="119">
        <v>0</v>
      </c>
      <c r="S31" s="119">
        <v>1484.8415890699998</v>
      </c>
      <c r="T31" s="119">
        <v>0</v>
      </c>
      <c r="U31" s="119">
        <v>214.80284001999985</v>
      </c>
      <c r="V31" s="119">
        <v>0</v>
      </c>
      <c r="W31" s="119">
        <v>0</v>
      </c>
      <c r="X31" s="119">
        <v>0</v>
      </c>
      <c r="Y31" s="119">
        <v>242.01737626999997</v>
      </c>
      <c r="Z31" s="119">
        <v>0</v>
      </c>
      <c r="AA31" s="119">
        <v>246.37259950999953</v>
      </c>
      <c r="AB31" s="90">
        <f>+'[1]Табела 3'!G30</f>
        <v>2188.034404869999</v>
      </c>
      <c r="AC31" s="90">
        <v>0</v>
      </c>
      <c r="AD31" s="90">
        <v>0</v>
      </c>
      <c r="AE31" s="90">
        <v>0</v>
      </c>
      <c r="AF31" s="90">
        <v>258.80407088999999</v>
      </c>
      <c r="AG31" s="90">
        <v>1434.606872869</v>
      </c>
      <c r="AH31" s="90">
        <v>264.78160569999773</v>
      </c>
      <c r="AI31" s="90">
        <v>-0.83659759637885145</v>
      </c>
      <c r="AJ31" s="90">
        <v>170.89443859999969</v>
      </c>
      <c r="AK31" s="90">
        <v>0</v>
      </c>
      <c r="AL31" s="90">
        <v>276.27460456000028</v>
      </c>
      <c r="AM31" s="90">
        <v>0</v>
      </c>
      <c r="AN31" s="90">
        <v>270.35635662314593</v>
      </c>
      <c r="AO31" s="119">
        <f>+'[1]Табела 3'!H30</f>
        <v>2674.8813516457649</v>
      </c>
      <c r="AP31" s="119">
        <v>17.602350349999995</v>
      </c>
      <c r="AQ31" s="119">
        <v>282.06792959000001</v>
      </c>
      <c r="AR31" s="119">
        <v>1623.808</v>
      </c>
      <c r="AS31" s="119">
        <v>265.45803211999987</v>
      </c>
      <c r="AT31" s="119">
        <v>0</v>
      </c>
      <c r="AU31" s="119">
        <v>256.47777896000008</v>
      </c>
      <c r="AV31" s="119">
        <v>17.159517009703791</v>
      </c>
      <c r="AW31" s="119">
        <v>279.88290866000079</v>
      </c>
      <c r="AX31" s="119">
        <v>0</v>
      </c>
      <c r="AY31" s="119">
        <v>263.68678534999941</v>
      </c>
      <c r="AZ31" s="119">
        <v>-4.4998387238592841E-9</v>
      </c>
      <c r="BA31" s="119">
        <v>265.90298049369289</v>
      </c>
      <c r="BB31" s="119">
        <f>+'[1]Табела 3'!I30</f>
        <v>3272.0462825288969</v>
      </c>
      <c r="BC31" s="119">
        <v>17.443917018796924</v>
      </c>
      <c r="BD31" s="119">
        <v>1845.7289827244003</v>
      </c>
      <c r="BE31" s="119">
        <v>4.2625601199915764E-2</v>
      </c>
      <c r="BF31" s="119">
        <v>289.05394184039994</v>
      </c>
      <c r="BG31" s="119">
        <v>-3.1001263778307475E-9</v>
      </c>
      <c r="BH31" s="119">
        <v>249.17429701685046</v>
      </c>
      <c r="BI31" s="119">
        <v>19.128800383226462</v>
      </c>
      <c r="BJ31" s="119">
        <v>324.12144282999998</v>
      </c>
      <c r="BK31" s="119">
        <v>7.9999998000630512E-2</v>
      </c>
      <c r="BL31" s="119">
        <v>298.1738962699992</v>
      </c>
      <c r="BM31" s="119">
        <v>1.9053314999382565E-2</v>
      </c>
      <c r="BN31" s="119">
        <v>695.34760951143653</v>
      </c>
      <c r="BO31" s="119">
        <f>+'[1]Табела 3'!J30</f>
        <v>3738.3145665062098</v>
      </c>
      <c r="BP31" s="119">
        <v>18.654600365953911</v>
      </c>
      <c r="BQ31" s="119">
        <v>2355.4939826099999</v>
      </c>
      <c r="BR31" s="119">
        <v>0</v>
      </c>
      <c r="BS31" s="119">
        <v>289.47917405999988</v>
      </c>
      <c r="BT31" s="119">
        <v>1.0001031114370562E-9</v>
      </c>
      <c r="BU31" s="119">
        <v>793.11386195025534</v>
      </c>
      <c r="BV31" s="119">
        <v>1036.7122092556597</v>
      </c>
      <c r="BW31" s="119">
        <v>364.03664390132894</v>
      </c>
      <c r="BX31" s="119">
        <v>156.18694289972757</v>
      </c>
      <c r="BY31" s="119">
        <v>1615.6070873746494</v>
      </c>
      <c r="BZ31" s="119">
        <v>382.96396020298187</v>
      </c>
      <c r="CA31" s="119">
        <v>884.57117602250878</v>
      </c>
      <c r="CB31" s="119">
        <f>+'[1]Табела 3'!K30</f>
        <v>7896.819638644065</v>
      </c>
      <c r="CC31" s="119">
        <v>1046.3821341065798</v>
      </c>
      <c r="CD31" s="119">
        <v>1843.5512809699999</v>
      </c>
      <c r="CE31" s="119">
        <v>540.42653224000026</v>
      </c>
      <c r="CF31" s="119">
        <v>1605.4052564699998</v>
      </c>
      <c r="CG31" s="119">
        <v>2610.4321988700012</v>
      </c>
      <c r="CH31" s="119">
        <v>1732.7670390061703</v>
      </c>
      <c r="CI31" s="119">
        <v>1916.8466924428587</v>
      </c>
      <c r="CJ31" s="119">
        <v>2677.330405471328</v>
      </c>
      <c r="CK31" s="119">
        <v>3607.1288375099989</v>
      </c>
      <c r="CL31" s="119">
        <v>1836.6480598600028</v>
      </c>
      <c r="CM31" s="119">
        <v>6619.3553849769987</v>
      </c>
      <c r="CN31" s="119">
        <v>3614.5618713901281</v>
      </c>
      <c r="CO31" s="119">
        <f>+'[1]Табела 3'!L30</f>
        <v>29650.835693314064</v>
      </c>
      <c r="CP31" s="120">
        <f>+'[2]Табела 3'!M30</f>
        <v>1568.7022808500001</v>
      </c>
      <c r="CQ31" s="119">
        <f>+'[2]Табела 3'!N30</f>
        <v>2987.0575468899997</v>
      </c>
      <c r="CR31" s="119">
        <f>+'[2]Табела 3'!O30</f>
        <v>2323.8360427100006</v>
      </c>
      <c r="CS31" s="119">
        <f>+'[2]Табела 3'!P30</f>
        <v>2415.3339429399985</v>
      </c>
      <c r="CT31" s="119">
        <f>+'[2]Табела 3'!Q30</f>
        <v>2738.369207650002</v>
      </c>
      <c r="CU31" s="119">
        <f>+'[2]Табела 3'!R30</f>
        <v>3005.5181750499992</v>
      </c>
      <c r="CV31" s="119">
        <f>+'[2]Табела 3'!S30</f>
        <v>4344.4232608499997</v>
      </c>
      <c r="CW31" s="119">
        <f>+'[2]Табела 3'!T30</f>
        <v>1392.3111525600013</v>
      </c>
      <c r="CX31" s="119">
        <f>+'[2]Табела 3'!U30</f>
        <v>1784.633036290001</v>
      </c>
      <c r="CY31" s="119">
        <f>+'[2]Табела 3'!V30</f>
        <v>1715.3301490300009</v>
      </c>
      <c r="CZ31" s="119">
        <f>+'[2]Табела 3'!W30</f>
        <v>2627.1279595999986</v>
      </c>
      <c r="DA31" s="119">
        <f>+'[2]Табела 3'!X30</f>
        <v>3204.6972760000053</v>
      </c>
      <c r="DB31" s="119">
        <f>+'[1]Табела 3'!M30</f>
        <v>30107.340030420004</v>
      </c>
      <c r="DC31" s="121">
        <f>+'[1]Табела 3'!N30</f>
        <v>1709.8106252300001</v>
      </c>
      <c r="DD31" s="119">
        <f>+'[1]Табела 3'!O30</f>
        <v>3302.0665571200007</v>
      </c>
      <c r="DE31" s="119">
        <f>+'[1]Табела 3'!P30</f>
        <v>3731.1495843899997</v>
      </c>
      <c r="DF31" s="119">
        <f>+'[1]Табела 3'!Q30</f>
        <v>2013.3934831499992</v>
      </c>
      <c r="DG31" s="119">
        <f>+'[1]Табела 3'!R30</f>
        <v>3696.6677126100012</v>
      </c>
      <c r="DH31" s="119">
        <f>+'[1]Табела 3'!S30</f>
        <v>5455.0940842000009</v>
      </c>
      <c r="DI31" s="119">
        <f>+'[1]Табела 3'!T30</f>
        <v>1346.9831413499985</v>
      </c>
      <c r="DJ31" s="119">
        <f>+'[1]Табела 3'!U30</f>
        <v>3332.478184590002</v>
      </c>
      <c r="DK31" s="119">
        <f>+'[1]Табела 3'!V30</f>
        <v>3540.7681321800023</v>
      </c>
      <c r="DL31" s="119">
        <f>+'[1]Табела 3'!W30</f>
        <v>4931.5884951799962</v>
      </c>
      <c r="DM31" s="119">
        <f>+'[1]Табела 3'!X30</f>
        <v>2828.0326414399988</v>
      </c>
      <c r="DN31" s="119">
        <f>+'[1]Табела 3'!Y30</f>
        <v>3228.8360553699931</v>
      </c>
      <c r="DO31" s="119">
        <f>+'[1]Табела 3'!Z30</f>
        <v>39116.868696809994</v>
      </c>
      <c r="DP31" s="121">
        <f>+'[1]Табела 3'!AA30</f>
        <v>6822.0231057800002</v>
      </c>
      <c r="DQ31" s="119">
        <f>+'[1]Табела 3'!AB30</f>
        <v>527.62412301000131</v>
      </c>
      <c r="DR31" s="119">
        <f>+'[1]Табела 3'!AC30</f>
        <v>950.29217120999908</v>
      </c>
      <c r="DS31" s="119">
        <f>+'[1]Табела 3'!AD30</f>
        <v>43.559055280000685</v>
      </c>
      <c r="DT31" s="119">
        <f>+'[1]Табела 3'!AE30</f>
        <v>2500.6493981899989</v>
      </c>
      <c r="DU31" s="119">
        <f>+'[1]Табела 3'!AF30</f>
        <v>3218.391546530002</v>
      </c>
      <c r="DV31" s="119">
        <f>+'[1]Табела 3'!AG30</f>
        <v>1284.1218444799988</v>
      </c>
      <c r="DW31" s="119">
        <f>+'[1]Табела 3'!AH30</f>
        <v>2478.3781555200003</v>
      </c>
      <c r="DX31" s="119">
        <f>+'[1]Табела 3'!AI30</f>
        <v>2861</v>
      </c>
      <c r="DY31" s="119">
        <f>+'[1]Табела 3'!AJ30</f>
        <v>2531.6</v>
      </c>
      <c r="DZ31" s="119">
        <f>+'[1]Табела 3'!AK30</f>
        <v>2320.3373685899965</v>
      </c>
      <c r="EA31" s="119">
        <f>+'[1]Табела 3'!AL30</f>
        <v>3271.2626314100035</v>
      </c>
      <c r="EB31" s="119">
        <f>+'[1]Табела 3'!AM30</f>
        <v>28809.239399999999</v>
      </c>
      <c r="EC31" s="119">
        <f>+'[1]Табела 3'!AN30</f>
        <v>777.59999999999991</v>
      </c>
      <c r="ED31" s="119">
        <f>+'[1]Табела 3'!AO30</f>
        <v>561.79999999999995</v>
      </c>
      <c r="EE31" s="119">
        <f>+'[1]Табела 3'!AP30</f>
        <v>2685.2</v>
      </c>
      <c r="EF31" s="119">
        <f>+'[1]Табела 3'!AQ30</f>
        <v>883.63522967000006</v>
      </c>
      <c r="EG31" s="119">
        <f>+'[1]Табела 3'!AR30</f>
        <v>611.33256043000029</v>
      </c>
      <c r="EH31" s="119">
        <f>+'[1]Табела 3'!AS30</f>
        <v>2998.1568829300004</v>
      </c>
      <c r="EI31" s="119">
        <f>+'[1]Табела 3'!AT30</f>
        <v>4534.7753269699988</v>
      </c>
      <c r="EJ31" s="119">
        <f>+'[1]Табела 3'!AU30</f>
        <v>501.5</v>
      </c>
      <c r="EK31" s="119">
        <f>+'[1]Табела 3'!AV30</f>
        <v>2066.8000000000002</v>
      </c>
      <c r="EL31" s="119">
        <f>+'[1]Табела 3'!AW30</f>
        <v>1087.5</v>
      </c>
      <c r="EM31" s="119">
        <f>+'[1]Табела 3'!AX30</f>
        <v>284.39999999999998</v>
      </c>
      <c r="EN31" s="119">
        <f>+'[1]Табела 3'!AY30</f>
        <v>2734.7</v>
      </c>
      <c r="EO31" s="147">
        <f>+'[1]Табела 3'!AZ30</f>
        <v>19727.400000000001</v>
      </c>
      <c r="EP31" s="120">
        <f>+'[1]Табела 3'!BA30</f>
        <v>255.40000000000009</v>
      </c>
      <c r="EQ31" s="119">
        <f>+'[1]Табела 3'!BB30</f>
        <v>534.70000000000005</v>
      </c>
      <c r="ER31" s="119">
        <f>+'[1]Табела 3'!BC30</f>
        <v>1511.3</v>
      </c>
      <c r="ES31" s="119">
        <f>+'[1]Табела 3'!BD30</f>
        <v>425.7</v>
      </c>
      <c r="ET31" s="119">
        <f>+'[1]Табела 3'!BE30</f>
        <v>559.70000000000005</v>
      </c>
      <c r="EU31" s="119">
        <f>+'[1]Табела 3'!BF30</f>
        <v>1769.7188368599996</v>
      </c>
      <c r="EV31" s="119">
        <f>+'[1]Табела 3'!BG30</f>
        <v>805.78116314000044</v>
      </c>
      <c r="EW31" s="119">
        <f>+'[1]Табела 3'!BH30</f>
        <v>1264.8000000000002</v>
      </c>
      <c r="EX31" s="119">
        <f>+'[1]Табела 3'!BI30</f>
        <v>1484.1</v>
      </c>
      <c r="EY31" s="119">
        <f>+'[1]Табела 3'!BJ30</f>
        <v>350.8</v>
      </c>
      <c r="EZ31" s="119">
        <f>+'[1]Табела 3'!BK30</f>
        <v>605.29999999999995</v>
      </c>
      <c r="FA31" s="147">
        <f>+'[1]Табела 3'!BL30</f>
        <v>1220.7</v>
      </c>
      <c r="FB31" s="166">
        <f>+'[1]Табела 3'!BM30</f>
        <v>10787.999999999998</v>
      </c>
      <c r="FC31" s="121">
        <f>+'[1]Табела 3'!BN30</f>
        <v>236.39999999999998</v>
      </c>
      <c r="FD31" s="119">
        <f>+'[1]Табела 3'!BO30</f>
        <v>711.8</v>
      </c>
      <c r="FE31" s="119">
        <f>+'[1]Табела 3'!BP30</f>
        <v>693.6</v>
      </c>
      <c r="FF31" s="119">
        <f>+'[1]Табела 3'!BQ30</f>
        <v>329.1</v>
      </c>
      <c r="FG31" s="119">
        <f>+'[1]Табела 3'!BR30</f>
        <v>790.5</v>
      </c>
      <c r="FH31" s="119">
        <f>+'[1]Табела 3'!BS30</f>
        <v>476.4</v>
      </c>
      <c r="FI31" s="119">
        <f>+'[1]Табела 3'!BT30</f>
        <v>228.80000000000007</v>
      </c>
      <c r="FJ31" s="119">
        <f>+'[1]Табела 3'!BU30</f>
        <v>1505.1000000000001</v>
      </c>
      <c r="FK31" s="119">
        <f>+'[1]Табела 3'!BV30</f>
        <v>691.5</v>
      </c>
      <c r="FL31" s="119">
        <f>+'[1]Табела 3'!BW30</f>
        <v>329</v>
      </c>
      <c r="FM31" s="119">
        <f>+'[1]Табела 3'!BX30</f>
        <v>824.8</v>
      </c>
      <c r="FN31" s="147">
        <f>+'[1]Табела 3'!BY30</f>
        <v>656.4</v>
      </c>
      <c r="FO31" s="156">
        <f>+'[1]Табела 3'!BZ30</f>
        <v>7473.4000000000005</v>
      </c>
      <c r="FP31" s="121">
        <f>+'[3]Табела 3'!CA30</f>
        <v>224.70000000000005</v>
      </c>
      <c r="FQ31" s="121">
        <f>+'[3]Табела 3'!CB30</f>
        <v>853.90000000000009</v>
      </c>
      <c r="FR31" s="121">
        <f>+'[3]Табела 3'!CC30</f>
        <v>691.6</v>
      </c>
      <c r="FS31" s="121">
        <f>+'[3]Табела 3'!CD30</f>
        <v>19.600000000000001</v>
      </c>
      <c r="FT31" s="121">
        <f>+'[3]Табела 3'!CE30</f>
        <v>1257.9000000000001</v>
      </c>
      <c r="FU31" s="121">
        <f>+'[3]Табела 3'!CF30</f>
        <v>475.30000000000007</v>
      </c>
      <c r="FV31" s="121">
        <f>+'[3]Табела 3'!CG30</f>
        <v>229.09999999999991</v>
      </c>
      <c r="FW31" s="121">
        <f>+'[3]Табела 3'!CH30</f>
        <v>920.40000000000009</v>
      </c>
      <c r="FX31" s="121">
        <f>+'[3]Табела 3'!CI30</f>
        <v>0</v>
      </c>
      <c r="FY31" s="121">
        <f>+'[3]Табела 3'!CJ30</f>
        <v>0</v>
      </c>
      <c r="FZ31" s="121">
        <f>+'[3]Табела 3'!CK30</f>
        <v>0</v>
      </c>
      <c r="GA31" s="121">
        <f>+'[3]Табела 3'!CL30</f>
        <v>0</v>
      </c>
      <c r="GB31" s="156">
        <f t="shared" si="116"/>
        <v>4672.5</v>
      </c>
    </row>
    <row r="32" spans="2:184" ht="16.149999999999999" customHeight="1" x14ac:dyDescent="0.2">
      <c r="B32" s="122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5"/>
      <c r="CP32" s="126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7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7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5"/>
      <c r="EP32" s="126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5"/>
      <c r="FB32" s="167"/>
      <c r="FC32" s="127"/>
      <c r="FD32" s="123"/>
      <c r="FE32" s="123"/>
      <c r="FF32" s="123"/>
      <c r="FG32" s="123"/>
      <c r="FH32" s="123"/>
      <c r="FI32" s="123"/>
      <c r="FJ32" s="123"/>
      <c r="FK32" s="123"/>
      <c r="FL32" s="123"/>
      <c r="FM32" s="123"/>
      <c r="FN32" s="125"/>
      <c r="FO32" s="157"/>
      <c r="FP32" s="127"/>
      <c r="FQ32" s="127"/>
      <c r="FR32" s="127"/>
      <c r="FS32" s="127"/>
      <c r="FT32" s="127"/>
      <c r="FU32" s="127"/>
      <c r="FV32" s="127"/>
      <c r="FW32" s="127"/>
      <c r="FX32" s="127"/>
      <c r="FY32" s="127"/>
      <c r="FZ32" s="127"/>
      <c r="GA32" s="127"/>
      <c r="GB32" s="157"/>
    </row>
    <row r="33" spans="2:184" ht="16.149999999999999" customHeight="1" x14ac:dyDescent="0.2">
      <c r="B33" s="128" t="s">
        <v>55</v>
      </c>
      <c r="C33" s="90">
        <f>+C6-C18</f>
        <v>3477.6241249000013</v>
      </c>
      <c r="D33" s="90">
        <f t="shared" ref="D33:N33" si="231">+D6-D18</f>
        <v>-2636.7197458100054</v>
      </c>
      <c r="E33" s="90">
        <f t="shared" si="231"/>
        <v>357.52772348999133</v>
      </c>
      <c r="F33" s="90">
        <f t="shared" si="231"/>
        <v>-6485.6511688859027</v>
      </c>
      <c r="G33" s="90">
        <f t="shared" si="231"/>
        <v>-7991.9885643500093</v>
      </c>
      <c r="H33" s="90">
        <f t="shared" si="231"/>
        <v>-2057.1472356800004</v>
      </c>
      <c r="I33" s="90">
        <f t="shared" si="231"/>
        <v>8565.6691225200047</v>
      </c>
      <c r="J33" s="90">
        <f t="shared" si="231"/>
        <v>-6553.4908667999698</v>
      </c>
      <c r="K33" s="90">
        <f t="shared" si="231"/>
        <v>-714.78674205997959</v>
      </c>
      <c r="L33" s="90">
        <f t="shared" si="231"/>
        <v>385.61240648000967</v>
      </c>
      <c r="M33" s="90">
        <f t="shared" si="231"/>
        <v>-14857.05314445003</v>
      </c>
      <c r="N33" s="90">
        <f t="shared" si="231"/>
        <v>-18987.805676329997</v>
      </c>
      <c r="O33" s="90">
        <f>+'[1]Табела 3'!F31</f>
        <v>-47498.305781675968</v>
      </c>
      <c r="P33" s="90">
        <f>+P6-P18</f>
        <v>8.9918193999983487</v>
      </c>
      <c r="Q33" s="90">
        <f t="shared" ref="Q33:AA33" si="232">+Q6-Q18</f>
        <v>-9997.7457300800161</v>
      </c>
      <c r="R33" s="90">
        <f t="shared" si="232"/>
        <v>-1094.239803510005</v>
      </c>
      <c r="S33" s="90">
        <f t="shared" si="232"/>
        <v>-17379.894957439989</v>
      </c>
      <c r="T33" s="90">
        <f t="shared" si="232"/>
        <v>-14832.458155340013</v>
      </c>
      <c r="U33" s="90">
        <f t="shared" si="232"/>
        <v>-11347.684291199992</v>
      </c>
      <c r="V33" s="90">
        <f t="shared" si="232"/>
        <v>-862.80724813004781</v>
      </c>
      <c r="W33" s="90">
        <f t="shared" si="232"/>
        <v>-9993.3727840399733</v>
      </c>
      <c r="X33" s="90">
        <f t="shared" si="232"/>
        <v>-7882.0865885599997</v>
      </c>
      <c r="Y33" s="90">
        <f t="shared" si="232"/>
        <v>-3643.6417167199834</v>
      </c>
      <c r="Z33" s="90">
        <f t="shared" si="232"/>
        <v>-3212.5469732600322</v>
      </c>
      <c r="AA33" s="90">
        <f t="shared" si="232"/>
        <v>-12407.517338209989</v>
      </c>
      <c r="AB33" s="129">
        <f>+'[1]Табела 3'!G31</f>
        <v>-92645.02484653017</v>
      </c>
      <c r="AC33" s="90">
        <f>+AC6-AC18</f>
        <v>-695.82471485999849</v>
      </c>
      <c r="AD33" s="90">
        <f t="shared" ref="AD33:AN33" si="233">+AD6-AD18</f>
        <v>-15299.663141020006</v>
      </c>
      <c r="AE33" s="90">
        <f t="shared" si="233"/>
        <v>-4602.6997025599921</v>
      </c>
      <c r="AF33" s="90">
        <f t="shared" si="233"/>
        <v>-10466.451405400003</v>
      </c>
      <c r="AG33" s="90">
        <f t="shared" si="233"/>
        <v>-11566.238226779031</v>
      </c>
      <c r="AH33" s="90">
        <f t="shared" si="233"/>
        <v>-7886.0660194000084</v>
      </c>
      <c r="AI33" s="90">
        <f t="shared" si="233"/>
        <v>-7988.994796603627</v>
      </c>
      <c r="AJ33" s="90">
        <f t="shared" si="233"/>
        <v>-2925.3115834900091</v>
      </c>
      <c r="AK33" s="90">
        <f t="shared" si="233"/>
        <v>-11981.379833469946</v>
      </c>
      <c r="AL33" s="90">
        <f t="shared" si="233"/>
        <v>-14957.555147500039</v>
      </c>
      <c r="AM33" s="90">
        <f t="shared" si="233"/>
        <v>3154.3527588500001</v>
      </c>
      <c r="AN33" s="90">
        <f t="shared" si="233"/>
        <v>-17707.550702423119</v>
      </c>
      <c r="AO33" s="90">
        <f>+'[1]Табела 3'!H31</f>
        <v>-102923.38251465582</v>
      </c>
      <c r="AP33" s="90">
        <f>+AP6-AP18</f>
        <v>-1204.6410541499936</v>
      </c>
      <c r="AQ33" s="90">
        <f t="shared" ref="AQ33:BA33" si="234">+AQ6-AQ18</f>
        <v>-17942.398241959992</v>
      </c>
      <c r="AR33" s="90">
        <f t="shared" si="234"/>
        <v>-10611.373159990006</v>
      </c>
      <c r="AS33" s="90">
        <f t="shared" si="234"/>
        <v>-17425.739285040014</v>
      </c>
      <c r="AT33" s="90">
        <f t="shared" si="234"/>
        <v>-4511.2559508699997</v>
      </c>
      <c r="AU33" s="90">
        <f t="shared" si="234"/>
        <v>-18011.993384869958</v>
      </c>
      <c r="AV33" s="90">
        <f t="shared" si="234"/>
        <v>-16581.988495589707</v>
      </c>
      <c r="AW33" s="90">
        <f t="shared" si="234"/>
        <v>-10529.460221219968</v>
      </c>
      <c r="AX33" s="90">
        <f t="shared" si="234"/>
        <v>-2978.3412182100001</v>
      </c>
      <c r="AY33" s="90">
        <f t="shared" si="234"/>
        <v>-11880.198991719997</v>
      </c>
      <c r="AZ33" s="90">
        <f t="shared" si="234"/>
        <v>-11305.837393995447</v>
      </c>
      <c r="BA33" s="90">
        <f t="shared" si="234"/>
        <v>-12822.725567353613</v>
      </c>
      <c r="BB33" s="90">
        <f>+'[1]Табела 3'!I31</f>
        <v>-135805.95296496886</v>
      </c>
      <c r="BC33" s="90">
        <f>+BC6-BC18</f>
        <v>-10445.193485398799</v>
      </c>
      <c r="BD33" s="90">
        <f t="shared" ref="BD33:BN33" si="235">+BD6-BD18</f>
        <v>-33050.589291274402</v>
      </c>
      <c r="BE33" s="90">
        <f t="shared" si="235"/>
        <v>-11105.993534461188</v>
      </c>
      <c r="BF33" s="90">
        <f t="shared" si="235"/>
        <v>-30450.336887610436</v>
      </c>
      <c r="BG33" s="90">
        <f t="shared" si="235"/>
        <v>-6371.4522444868999</v>
      </c>
      <c r="BH33" s="90">
        <f t="shared" si="235"/>
        <v>-34003.696510236892</v>
      </c>
      <c r="BI33" s="90">
        <f t="shared" si="235"/>
        <v>-5057.2332169831934</v>
      </c>
      <c r="BJ33" s="90">
        <f t="shared" si="235"/>
        <v>-12235.101303179988</v>
      </c>
      <c r="BK33" s="90">
        <f t="shared" si="235"/>
        <v>-22077.645536907949</v>
      </c>
      <c r="BL33" s="90">
        <f t="shared" si="235"/>
        <v>-3141.7347014700645</v>
      </c>
      <c r="BM33" s="90">
        <f t="shared" si="235"/>
        <v>-13465.877570614997</v>
      </c>
      <c r="BN33" s="90">
        <f t="shared" si="235"/>
        <v>-31720.614521851472</v>
      </c>
      <c r="BO33" s="90">
        <f>+'[1]Табела 3'!J31</f>
        <v>-213125.46880447608</v>
      </c>
      <c r="BP33" s="90">
        <f>+BP6-BP18</f>
        <v>-7018.8729286559683</v>
      </c>
      <c r="BQ33" s="90">
        <f t="shared" ref="BQ33:CA33" si="236">+BQ6-BQ18</f>
        <v>-30650.081070030006</v>
      </c>
      <c r="BR33" s="90">
        <f t="shared" si="236"/>
        <v>-20868.870808640022</v>
      </c>
      <c r="BS33" s="90">
        <f t="shared" si="236"/>
        <v>-24961.171934210011</v>
      </c>
      <c r="BT33" s="90">
        <f t="shared" si="236"/>
        <v>-17737.056496770972</v>
      </c>
      <c r="BU33" s="90">
        <f t="shared" si="236"/>
        <v>-5077.0172771202633</v>
      </c>
      <c r="BV33" s="90">
        <f t="shared" si="236"/>
        <v>-5679.7470685056905</v>
      </c>
      <c r="BW33" s="90">
        <f t="shared" si="236"/>
        <v>-30871.045275551282</v>
      </c>
      <c r="BX33" s="90">
        <f t="shared" si="236"/>
        <v>-20522.18398515974</v>
      </c>
      <c r="BY33" s="90">
        <f t="shared" si="236"/>
        <v>-6560.4999790346192</v>
      </c>
      <c r="BZ33" s="90">
        <f t="shared" si="236"/>
        <v>-9581.7682515630295</v>
      </c>
      <c r="CA33" s="90">
        <f t="shared" si="236"/>
        <v>-21388.974204382423</v>
      </c>
      <c r="CB33" s="90">
        <f>+'[1]Табела 3'!K31</f>
        <v>-200917.28927962424</v>
      </c>
      <c r="CC33" s="90">
        <f>+CC6-CC18</f>
        <v>-8050.9867718566093</v>
      </c>
      <c r="CD33" s="90">
        <f t="shared" ref="CD33:CN33" si="237">+CD6-CD18</f>
        <v>-28243.125093660012</v>
      </c>
      <c r="CE33" s="90">
        <f t="shared" si="237"/>
        <v>-38934.035635420005</v>
      </c>
      <c r="CF33" s="90">
        <f t="shared" si="237"/>
        <v>-21576.861739030021</v>
      </c>
      <c r="CG33" s="90">
        <f t="shared" si="237"/>
        <v>-25447.434241769981</v>
      </c>
      <c r="CH33" s="90">
        <f t="shared" si="237"/>
        <v>-3787.5515355961688</v>
      </c>
      <c r="CI33" s="90">
        <f t="shared" si="237"/>
        <v>4944.6187531471078</v>
      </c>
      <c r="CJ33" s="90">
        <f t="shared" si="237"/>
        <v>-21214.958478361354</v>
      </c>
      <c r="CK33" s="90">
        <f t="shared" si="237"/>
        <v>-15371.775969959956</v>
      </c>
      <c r="CL33" s="90">
        <f t="shared" si="237"/>
        <v>-1568.1408704200294</v>
      </c>
      <c r="CM33" s="90">
        <f t="shared" si="237"/>
        <v>-16208.007743687034</v>
      </c>
      <c r="CN33" s="90">
        <f t="shared" si="237"/>
        <v>-71403.120270790168</v>
      </c>
      <c r="CO33" s="91">
        <f>+'[1]Табела 3'!L31</f>
        <v>-246861.37959740392</v>
      </c>
      <c r="CP33" s="92">
        <f>+'[2]Табела 3'!M31</f>
        <v>13641.861555950003</v>
      </c>
      <c r="CQ33" s="90">
        <f>+'[2]Табела 3'!N31</f>
        <v>-11746.546055779996</v>
      </c>
      <c r="CR33" s="90">
        <f>+'[2]Табела 3'!O31</f>
        <v>-23341.138203499999</v>
      </c>
      <c r="CS33" s="90">
        <f>+'[2]Табела 3'!P31</f>
        <v>2134.1444971699821</v>
      </c>
      <c r="CT33" s="90">
        <f>+'[2]Табела 3'!Q31</f>
        <v>-5233.6895245100022</v>
      </c>
      <c r="CU33" s="90">
        <f>+'[2]Табела 3'!R31</f>
        <v>-1871.7671741500235</v>
      </c>
      <c r="CV33" s="90">
        <f>+'[2]Табела 3'!S31</f>
        <v>2210.0316139499773</v>
      </c>
      <c r="CW33" s="90">
        <f>+'[2]Табела 3'!T31</f>
        <v>-6778.0938545299432</v>
      </c>
      <c r="CX33" s="90">
        <f>+'[2]Табела 3'!U31</f>
        <v>-3381.0128778400249</v>
      </c>
      <c r="CY33" s="90">
        <f>+'[2]Табела 3'!V31</f>
        <v>-3561.2797324099811</v>
      </c>
      <c r="CZ33" s="90">
        <f>+'[2]Табела 3'!W31</f>
        <v>-272.81050398998195</v>
      </c>
      <c r="DA33" s="90">
        <f>+'[2]Табела 3'!X31</f>
        <v>-76720.588087700002</v>
      </c>
      <c r="DB33" s="90">
        <f>+'[1]Табела 3'!M31</f>
        <v>-114920.8883473397</v>
      </c>
      <c r="DC33" s="93">
        <f>+'[1]Табела 3'!N31</f>
        <v>33016.417632449971</v>
      </c>
      <c r="DD33" s="90">
        <f>+'[1]Табела 3'!O31</f>
        <v>-22822.089360720012</v>
      </c>
      <c r="DE33" s="90">
        <f>+'[1]Табела 3'!P31</f>
        <v>-19054.965313209992</v>
      </c>
      <c r="DF33" s="90">
        <f>+'[1]Табела 3'!Q31</f>
        <v>-4198.8484671099723</v>
      </c>
      <c r="DG33" s="90">
        <f>+'[1]Табела 3'!R31</f>
        <v>1806.8681912599714</v>
      </c>
      <c r="DH33" s="90">
        <f>+'[1]Табела 3'!S31</f>
        <v>7380.7151655000343</v>
      </c>
      <c r="DI33" s="90">
        <f>+'[1]Табела 3'!T31</f>
        <v>25890.682138780016</v>
      </c>
      <c r="DJ33" s="90">
        <f>+'[1]Табела 3'!U31</f>
        <v>9783.9574135899747</v>
      </c>
      <c r="DK33" s="90">
        <f>+'[1]Табела 3'!V31</f>
        <v>-4611.787037820046</v>
      </c>
      <c r="DL33" s="90">
        <f>+'[1]Табела 3'!W31</f>
        <v>7135.891799930032</v>
      </c>
      <c r="DM33" s="90">
        <f>+'[1]Табела 3'!X31</f>
        <v>3097.2733400998695</v>
      </c>
      <c r="DN33" s="90">
        <f>+'[1]Табела 3'!Y31</f>
        <v>-45371.218970319867</v>
      </c>
      <c r="DO33" s="119">
        <f>+'[1]Табела 3'!Z31</f>
        <v>-7947.1034675700212</v>
      </c>
      <c r="DP33" s="93">
        <f>+'[1]Табела 3'!AA31</f>
        <v>19003.822100770019</v>
      </c>
      <c r="DQ33" s="90">
        <f>+'[1]Табела 3'!AB31</f>
        <v>-7494.1221252699906</v>
      </c>
      <c r="DR33" s="90">
        <f>+'[1]Табела 3'!AC31</f>
        <v>-4356.6273066199792</v>
      </c>
      <c r="DS33" s="90">
        <f>+'[1]Табела 3'!AD31</f>
        <v>3554.2023553299805</v>
      </c>
      <c r="DT33" s="90">
        <f>+'[1]Табела 3'!AE31</f>
        <v>1779.7705534200068</v>
      </c>
      <c r="DU33" s="90">
        <f>+'[1]Табела 3'!AF31</f>
        <v>20679.136358410004</v>
      </c>
      <c r="DV33" s="90">
        <f>+'[1]Табела 3'!AG31</f>
        <v>26896.773353188037</v>
      </c>
      <c r="DW33" s="90">
        <f>+'[1]Табела 3'!AH31</f>
        <v>6451.9341946420172</v>
      </c>
      <c r="DX33" s="90">
        <f>+'[1]Табела 3'!AI31</f>
        <v>119.68673313995532</v>
      </c>
      <c r="DY33" s="90">
        <f>+'[1]Табела 3'!AJ31</f>
        <v>13169.006028799937</v>
      </c>
      <c r="DZ33" s="90">
        <f>+'[1]Табела 3'!AK31</f>
        <v>-3476.9979218999797</v>
      </c>
      <c r="EA33" s="90">
        <f>+'[1]Табела 3'!AL31</f>
        <v>-42412.526807930059</v>
      </c>
      <c r="EB33" s="90">
        <f>+'[1]Табела 3'!AM31</f>
        <v>33914.057515979948</v>
      </c>
      <c r="EC33" s="90">
        <f>+'[1]Табела 3'!AN31</f>
        <v>22115.63610625</v>
      </c>
      <c r="ED33" s="90">
        <f>+'[1]Табела 3'!AO31</f>
        <v>-3577.5048001500254</v>
      </c>
      <c r="EE33" s="90">
        <f>+'[1]Табела 3'!AP31</f>
        <v>-12067.448407720018</v>
      </c>
      <c r="EF33" s="90">
        <f>+'[1]Табела 3'!AQ31</f>
        <v>91.305736489928677</v>
      </c>
      <c r="EG33" s="90">
        <f>+'[1]Табела 3'!AR31</f>
        <v>2227.4113705801137</v>
      </c>
      <c r="EH33" s="90">
        <f>+'[1]Табела 3'!AS31</f>
        <v>22132.511979269926</v>
      </c>
      <c r="EI33" s="90">
        <f>+'[1]Табела 3'!AT31</f>
        <v>18194.794837749971</v>
      </c>
      <c r="EJ33" s="90">
        <f>+'[1]Табела 3'!AU31</f>
        <v>-12304.603442630381</v>
      </c>
      <c r="EK33" s="90">
        <f>+'[1]Табела 3'!AV31</f>
        <v>12459.902175149735</v>
      </c>
      <c r="EL33" s="90">
        <f>+'[1]Табела 3'!AW31</f>
        <v>11845.702655399728</v>
      </c>
      <c r="EM33" s="90">
        <f>+'[1]Табела 3'!AX31</f>
        <v>6245.8781854303234</v>
      </c>
      <c r="EN33" s="90">
        <f>+'[1]Табела 3'!AY31</f>
        <v>-35179.610080530052</v>
      </c>
      <c r="EO33" s="91">
        <f>+'[1]Табела 3'!AZ31</f>
        <v>32183.976315289241</v>
      </c>
      <c r="EP33" s="92">
        <f>+'[1]Табела 3'!BA31</f>
        <v>23620.61436711</v>
      </c>
      <c r="EQ33" s="90">
        <f>+'[1]Табела 3'!BB31</f>
        <v>-1429.8117226800532</v>
      </c>
      <c r="ER33" s="90">
        <f>+'[1]Табела 3'!BC31</f>
        <v>-6363.119214880091</v>
      </c>
      <c r="ES33" s="90">
        <f>+'[1]Табела 3'!BD31</f>
        <v>-10322.943054209798</v>
      </c>
      <c r="ET33" s="90">
        <f>+'[1]Табела 3'!BE31</f>
        <v>2776.2616973398981</v>
      </c>
      <c r="EU33" s="90">
        <f>+'[1]Табела 3'!BF31</f>
        <v>13189.822227510173</v>
      </c>
      <c r="EV33" s="90">
        <f>+'[1]Табела 3'!BG31</f>
        <v>27059.767355949705</v>
      </c>
      <c r="EW33" s="90">
        <f>+'[1]Табела 3'!BH31</f>
        <v>-1883.585896176548</v>
      </c>
      <c r="EX33" s="90">
        <f>+'[1]Табела 3'!BI31</f>
        <v>3248.2890040183411</v>
      </c>
      <c r="EY33" s="90">
        <f>+'[1]Табела 3'!BJ31</f>
        <v>14877.822063459098</v>
      </c>
      <c r="EZ33" s="90">
        <f>+'[1]Табела 3'!BK31</f>
        <v>-2546.6168996291963</v>
      </c>
      <c r="FA33" s="91">
        <f>+'[1]Табела 3'!BL31</f>
        <v>-49474.395870979584</v>
      </c>
      <c r="FB33" s="162">
        <f>+'[1]Табела 3'!BM31</f>
        <v>12752.104056831944</v>
      </c>
      <c r="FC33" s="93">
        <f>+'[1]Табела 3'!BN31</f>
        <v>12144.820658800047</v>
      </c>
      <c r="FD33" s="90">
        <f>+'[1]Табела 3'!BO31</f>
        <v>-12763.104516259817</v>
      </c>
      <c r="FE33" s="90">
        <f>+'[1]Табела 3'!BP31</f>
        <v>-46321.606378035649</v>
      </c>
      <c r="FF33" s="90">
        <f>+'[1]Табела 3'!BQ31</f>
        <v>-67056.154118171457</v>
      </c>
      <c r="FG33" s="90">
        <f>+'[1]Табела 3'!BR31</f>
        <v>-122441.03505075349</v>
      </c>
      <c r="FH33" s="90">
        <f>+'[1]Табела 3'!BS31</f>
        <v>-68320.336135020247</v>
      </c>
      <c r="FI33" s="90">
        <f>+'[1]Табела 3'!BT31</f>
        <v>-18991.700745282113</v>
      </c>
      <c r="FJ33" s="90">
        <f>+'[1]Табела 3'!BU31</f>
        <v>-20869.931360506278</v>
      </c>
      <c r="FK33" s="90">
        <f>+'[1]Табела 3'!BV31</f>
        <v>-19554.561589870646</v>
      </c>
      <c r="FL33" s="90">
        <f>+'[1]Табела 3'!BW31</f>
        <v>16590.540654950193</v>
      </c>
      <c r="FM33" s="93">
        <f>+'[1]Табела 3'!BX31</f>
        <v>-27210.56432552039</v>
      </c>
      <c r="FN33" s="160">
        <f>+'[1]Табела 3'!BY31</f>
        <v>-84313.223483245631</v>
      </c>
      <c r="FO33" s="154">
        <f>+'[1]Табела 3'!BZ31</f>
        <v>-459106.8563889155</v>
      </c>
      <c r="FP33" s="93">
        <f>+'[3]Табела 3'!CA31</f>
        <v>13347.411569530042</v>
      </c>
      <c r="FQ33" s="93">
        <f>+'[3]Табела 3'!CB31</f>
        <v>-5848.2896298471023</v>
      </c>
      <c r="FR33" s="93">
        <f>+'[3]Табела 3'!CC31</f>
        <v>-31001.882117230169</v>
      </c>
      <c r="FS33" s="93">
        <f>+'[3]Табела 3'!CD31</f>
        <v>-16724.831509799973</v>
      </c>
      <c r="FT33" s="93">
        <f>+'[3]Табела 3'!CE31</f>
        <v>-59532.385715492521</v>
      </c>
      <c r="FU33" s="93">
        <f>+'[3]Табела 3'!CF31</f>
        <v>24210.244338409451</v>
      </c>
      <c r="FV33" s="93">
        <f>+'[3]Табела 3'!CG31</f>
        <v>35938.663585262999</v>
      </c>
      <c r="FW33" s="93">
        <f>+'[3]Табела 3'!CH31</f>
        <v>-31213.657359478733</v>
      </c>
      <c r="FX33" s="93">
        <f>+'[3]Табела 3'!CI31</f>
        <v>0</v>
      </c>
      <c r="FY33" s="93">
        <f>+'[3]Табела 3'!CJ31</f>
        <v>0</v>
      </c>
      <c r="FZ33" s="93">
        <f>+'[3]Табела 3'!CK31</f>
        <v>0</v>
      </c>
      <c r="GA33" s="93">
        <f>+'[3]Табела 3'!CL31</f>
        <v>0</v>
      </c>
      <c r="GB33" s="154">
        <f t="shared" si="116"/>
        <v>-70824.726838646005</v>
      </c>
    </row>
    <row r="34" spans="2:184" ht="16.149999999999999" customHeight="1" x14ac:dyDescent="0.2">
      <c r="B34" s="128" t="s">
        <v>45</v>
      </c>
      <c r="C34" s="90">
        <f>+C33-C15+C22</f>
        <v>3514.6501249000012</v>
      </c>
      <c r="D34" s="90">
        <f t="shared" ref="D34:N34" si="238">+D33-D15+D22</f>
        <v>-2434.4642810200053</v>
      </c>
      <c r="E34" s="90">
        <f t="shared" si="238"/>
        <v>5133.3097234899915</v>
      </c>
      <c r="F34" s="90">
        <f t="shared" si="238"/>
        <v>-4788.2707062700028</v>
      </c>
      <c r="G34" s="90">
        <f t="shared" si="238"/>
        <v>-7739.8690306300095</v>
      </c>
      <c r="H34" s="90">
        <f t="shared" si="238"/>
        <v>-1721.1325614900004</v>
      </c>
      <c r="I34" s="90">
        <f t="shared" si="238"/>
        <v>9191.969122520004</v>
      </c>
      <c r="J34" s="90">
        <f t="shared" si="238"/>
        <v>-6039.0908667999684</v>
      </c>
      <c r="K34" s="90">
        <f t="shared" si="238"/>
        <v>2594.2132579400204</v>
      </c>
      <c r="L34" s="90">
        <f t="shared" si="238"/>
        <v>2352.2391273900075</v>
      </c>
      <c r="M34" s="90">
        <f t="shared" si="238"/>
        <v>-14644.653144450031</v>
      </c>
      <c r="N34" s="90">
        <f t="shared" si="238"/>
        <v>-19673.911676329997</v>
      </c>
      <c r="O34" s="90">
        <f>+'[1]Табела 3'!F32</f>
        <v>-34255.106390240064</v>
      </c>
      <c r="P34" s="90">
        <f>+P33-P15+P22</f>
        <v>125.32312701999837</v>
      </c>
      <c r="Q34" s="90">
        <f t="shared" ref="Q34" si="239">+Q33-Q15+Q22</f>
        <v>-9310.4604797600168</v>
      </c>
      <c r="R34" s="90">
        <f t="shared" ref="R34" si="240">+R33-R15+R22</f>
        <v>3315.7301965799952</v>
      </c>
      <c r="S34" s="90">
        <f t="shared" ref="S34" si="241">+S33-S15+S22</f>
        <v>-14728.995706579988</v>
      </c>
      <c r="T34" s="90">
        <f t="shared" ref="T34" si="242">+T33-T15+T22</f>
        <v>-14284.534097520014</v>
      </c>
      <c r="U34" s="90">
        <f t="shared" ref="U34" si="243">+U33-U15+U22</f>
        <v>-10357.519723049993</v>
      </c>
      <c r="V34" s="90">
        <f t="shared" ref="V34" si="244">+V33-V15+V22</f>
        <v>-1201.1105705200484</v>
      </c>
      <c r="W34" s="90">
        <f t="shared" ref="W34" si="245">+W33-W15+W22</f>
        <v>-7259.4677104299717</v>
      </c>
      <c r="X34" s="90">
        <f t="shared" ref="X34" si="246">+X33-X15+X22</f>
        <v>-4389.2356281500006</v>
      </c>
      <c r="Y34" s="90">
        <f t="shared" ref="Y34" si="247">+Y33-Y15+Y22</f>
        <v>-1723.1707731899846</v>
      </c>
      <c r="Z34" s="90">
        <f t="shared" ref="Z34" si="248">+Z33-Z15+Z22</f>
        <v>-2626.486536880032</v>
      </c>
      <c r="AA34" s="90">
        <f t="shared" ref="AA34" si="249">+AA33-AA15+AA22</f>
        <v>-14023.069819669989</v>
      </c>
      <c r="AB34" s="129">
        <f>+'[1]Табела 3'!G32</f>
        <v>-76463.041402610164</v>
      </c>
      <c r="AC34" s="90">
        <f>+AC33-AC15+AC22</f>
        <v>264.76846134000141</v>
      </c>
      <c r="AD34" s="90">
        <f t="shared" ref="AD34" si="250">+AD33-AD15+AD22</f>
        <v>-13770.734323820006</v>
      </c>
      <c r="AE34" s="90">
        <f t="shared" ref="AE34" si="251">+AE33-AE15+AE22</f>
        <v>-1179.6520607799916</v>
      </c>
      <c r="AF34" s="90">
        <f t="shared" ref="AF34" si="252">+AF33-AF15+AF22</f>
        <v>-6785.7379763800036</v>
      </c>
      <c r="AG34" s="90">
        <f t="shared" ref="AG34" si="253">+AG33-AG15+AG22</f>
        <v>-10656.46114097903</v>
      </c>
      <c r="AH34" s="90">
        <f t="shared" ref="AH34" si="254">+AH33-AH15+AH22</f>
        <v>-5078.9236161200079</v>
      </c>
      <c r="AI34" s="90">
        <f t="shared" ref="AI34" si="255">+AI33-AI15+AI22</f>
        <v>-6872.5582428436301</v>
      </c>
      <c r="AJ34" s="90">
        <f t="shared" ref="AJ34" si="256">+AJ33-AJ15+AJ22</f>
        <v>-1514.3391097400076</v>
      </c>
      <c r="AK34" s="90">
        <f t="shared" ref="AK34" si="257">+AK33-AK15+AK22</f>
        <v>-7452.8213582799453</v>
      </c>
      <c r="AL34" s="90">
        <f t="shared" ref="AL34" si="258">+AL33-AL15+AL22</f>
        <v>-10770.369279010043</v>
      </c>
      <c r="AM34" s="90">
        <f t="shared" ref="AM34" si="259">+AM33-AM15+AM22</f>
        <v>4369.1676680700039</v>
      </c>
      <c r="AN34" s="90">
        <f t="shared" ref="AN34" si="260">+AN33-AN15+AN22</f>
        <v>-14677.331967493123</v>
      </c>
      <c r="AO34" s="90">
        <f>+'[1]Табела 3'!H32</f>
        <v>-74124.992946035825</v>
      </c>
      <c r="AP34" s="90">
        <f>+AP33-AP15+AP22</f>
        <v>163.98866184000622</v>
      </c>
      <c r="AQ34" s="90">
        <f t="shared" ref="AQ34" si="261">+AQ33-AQ15+AQ22</f>
        <v>-16243.751043839995</v>
      </c>
      <c r="AR34" s="90">
        <f t="shared" ref="AR34" si="262">+AR33-AR15+AR22</f>
        <v>-5169.3681766200043</v>
      </c>
      <c r="AS34" s="90">
        <f t="shared" ref="AS34" si="263">+AS33-AS15+AS22</f>
        <v>-11893.506794180015</v>
      </c>
      <c r="AT34" s="90">
        <f t="shared" ref="AT34" si="264">+AT33-AT15+AT22</f>
        <v>-3053.079056099999</v>
      </c>
      <c r="AU34" s="90">
        <f t="shared" ref="AU34" si="265">+AU33-AU15+AU22</f>
        <v>-14545.099686519961</v>
      </c>
      <c r="AV34" s="90">
        <f t="shared" ref="AV34" si="266">+AV33-AV15+AV22</f>
        <v>-13309.575948819704</v>
      </c>
      <c r="AW34" s="90">
        <f t="shared" ref="AW34" si="267">+AW33-AW15+AW22</f>
        <v>-8357.7207811299668</v>
      </c>
      <c r="AX34" s="90">
        <f t="shared" ref="AX34" si="268">+AX33-AX15+AX22</f>
        <v>1398.8950327000002</v>
      </c>
      <c r="AY34" s="90">
        <f t="shared" ref="AY34" si="269">+AY33-AY15+AY22</f>
        <v>-7180.1756166999985</v>
      </c>
      <c r="AZ34" s="90">
        <f t="shared" ref="AZ34" si="270">+AZ33-AZ15+AZ22</f>
        <v>-9272.1891943154442</v>
      </c>
      <c r="BA34" s="90">
        <f t="shared" ref="BA34" si="271">+BA33-BA15+BA22</f>
        <v>-9057.9267362836072</v>
      </c>
      <c r="BB34" s="90">
        <f>+'[1]Табела 3'!I32</f>
        <v>-96519.509339968878</v>
      </c>
      <c r="BC34" s="90">
        <f>+BC33-BC15+BC22</f>
        <v>-8280.5719020987999</v>
      </c>
      <c r="BD34" s="90">
        <f t="shared" ref="BD34" si="272">+BD33-BD15+BD22</f>
        <v>-29190.6659203544</v>
      </c>
      <c r="BE34" s="90">
        <f t="shared" ref="BE34" si="273">+BE33-BE15+BE22</f>
        <v>-3055.1065332211865</v>
      </c>
      <c r="BF34" s="90">
        <f t="shared" ref="BF34" si="274">+BF33-BF15+BF22</f>
        <v>-23350.434314960439</v>
      </c>
      <c r="BG34" s="90">
        <f t="shared" ref="BG34" si="275">+BG33-BG15+BG22</f>
        <v>-5609.4410624068996</v>
      </c>
      <c r="BH34" s="90">
        <f t="shared" ref="BH34" si="276">+BH33-BH15+BH22</f>
        <v>-29673.909925256892</v>
      </c>
      <c r="BI34" s="90">
        <f t="shared" ref="BI34" si="277">+BI33-BI15+BI22</f>
        <v>-368.65204203319536</v>
      </c>
      <c r="BJ34" s="90">
        <f t="shared" ref="BJ34" si="278">+BJ33-BJ15+BJ22</f>
        <v>-7202.8005345399861</v>
      </c>
      <c r="BK34" s="90">
        <f t="shared" ref="BK34" si="279">+BK33-BK15+BK22</f>
        <v>-9804.2618051379486</v>
      </c>
      <c r="BL34" s="90">
        <f t="shared" ref="BL34" si="280">+BL33-BL15+BL22</f>
        <v>5020.0564520499292</v>
      </c>
      <c r="BM34" s="90">
        <f t="shared" ref="BM34" si="281">+BM33-BM15+BM22</f>
        <v>-10927.698401654992</v>
      </c>
      <c r="BN34" s="90">
        <f t="shared" ref="BN34" si="282">+BN33-BN15+BN22</f>
        <v>-28289.548438931466</v>
      </c>
      <c r="BO34" s="90">
        <f>+'[1]Табела 3'!J32</f>
        <v>-150733.03442854609</v>
      </c>
      <c r="BP34" s="90">
        <f>+BP33-BP15+BP22</f>
        <v>-1626.0196368359675</v>
      </c>
      <c r="BQ34" s="90">
        <f t="shared" ref="BQ34" si="283">+BQ33-BQ15+BQ22</f>
        <v>-23477.396118240005</v>
      </c>
      <c r="BR34" s="90">
        <f t="shared" ref="BR34" si="284">+BR33-BR15+BR22</f>
        <v>-15969.139249860023</v>
      </c>
      <c r="BS34" s="90">
        <f t="shared" ref="BS34" si="285">+BS33-BS15+BS22</f>
        <v>-8887.0613689300117</v>
      </c>
      <c r="BT34" s="90">
        <f t="shared" ref="BT34" si="286">+BT33-BT15+BT22</f>
        <v>-11427.06496297097</v>
      </c>
      <c r="BU34" s="90">
        <f t="shared" ref="BU34" si="287">+BU33-BU15+BU22</f>
        <v>-1578.956876170264</v>
      </c>
      <c r="BV34" s="90">
        <f t="shared" ref="BV34" si="288">+BV33-BV15+BV22</f>
        <v>-779.05990889569057</v>
      </c>
      <c r="BW34" s="90">
        <f t="shared" ref="BW34" si="289">+BW33-BW15+BW22</f>
        <v>-23617.876266501284</v>
      </c>
      <c r="BX34" s="90">
        <f t="shared" ref="BX34" si="290">+BX33-BX15+BX22</f>
        <v>-7111.1506016297462</v>
      </c>
      <c r="BY34" s="90">
        <f t="shared" ref="BY34" si="291">+BY33-BY15+BY22</f>
        <v>1075.5468308953759</v>
      </c>
      <c r="BZ34" s="90">
        <f t="shared" ref="BZ34" si="292">+BZ33-BZ15+BZ22</f>
        <v>-4635.1964077830216</v>
      </c>
      <c r="CA34" s="90">
        <f t="shared" ref="CA34" si="293">+CA33-CA15+CA22</f>
        <v>-14948.390209872417</v>
      </c>
      <c r="CB34" s="90">
        <f>+'[1]Табела 3'!K32</f>
        <v>-112981.76477679424</v>
      </c>
      <c r="CC34" s="90">
        <f>+CC33-CC15+CC22</f>
        <v>-1231.7069363666087</v>
      </c>
      <c r="CD34" s="90">
        <f t="shared" ref="CD34:CN34" si="294">+CD33-CD15+CD22</f>
        <v>-17858.559577480009</v>
      </c>
      <c r="CE34" s="90">
        <f t="shared" si="294"/>
        <v>-22411.487348910006</v>
      </c>
      <c r="CF34" s="90">
        <f t="shared" si="294"/>
        <v>-12176.400301170022</v>
      </c>
      <c r="CG34" s="90">
        <f t="shared" si="294"/>
        <v>-17559.744888179979</v>
      </c>
      <c r="CH34" s="90">
        <f t="shared" si="294"/>
        <v>5949.665155713823</v>
      </c>
      <c r="CI34" s="90">
        <f t="shared" si="294"/>
        <v>8160.6084718371121</v>
      </c>
      <c r="CJ34" s="90">
        <f t="shared" si="294"/>
        <v>-13510.268686041345</v>
      </c>
      <c r="CK34" s="90">
        <f t="shared" si="294"/>
        <v>-1424.7354608699479</v>
      </c>
      <c r="CL34" s="90">
        <f t="shared" si="294"/>
        <v>6132.6522081399544</v>
      </c>
      <c r="CM34" s="90">
        <f t="shared" si="294"/>
        <v>-10335.162828917018</v>
      </c>
      <c r="CN34" s="90">
        <f t="shared" si="294"/>
        <v>-62738.031150540177</v>
      </c>
      <c r="CO34" s="91">
        <f>+'[1]Табела 3'!L32</f>
        <v>-139003.17134278393</v>
      </c>
      <c r="CP34" s="92">
        <f>+'[2]Табела 3'!M32</f>
        <v>19790.744849120005</v>
      </c>
      <c r="CQ34" s="90">
        <f>+'[2]Табела 3'!N32</f>
        <v>2105.3391945300027</v>
      </c>
      <c r="CR34" s="90">
        <f>+'[2]Табела 3'!O32</f>
        <v>-3919.8127577599989</v>
      </c>
      <c r="CS34" s="90">
        <f>+'[2]Табела 3'!P32</f>
        <v>13398.754638099983</v>
      </c>
      <c r="CT34" s="90">
        <f>+'[2]Табела 3'!Q32</f>
        <v>1521.0588475999975</v>
      </c>
      <c r="CU34" s="90">
        <f>+'[2]Табела 3'!R32</f>
        <v>11584.999307669976</v>
      </c>
      <c r="CV34" s="90">
        <f>+'[2]Табела 3'!S32</f>
        <v>7888.877378619979</v>
      </c>
      <c r="CW34" s="90">
        <f>+'[2]Табела 3'!T32</f>
        <v>3938.2550710100531</v>
      </c>
      <c r="CX34" s="90">
        <f>+'[2]Табела 3'!U32</f>
        <v>11824.025416739969</v>
      </c>
      <c r="CY34" s="90">
        <f>+'[2]Табела 3'!V32</f>
        <v>4061.1824338000188</v>
      </c>
      <c r="CZ34" s="90">
        <f>+'[2]Табела 3'!W32</f>
        <v>6841.2558501300109</v>
      </c>
      <c r="DA34" s="90">
        <f>+'[2]Табела 3'!X32</f>
        <v>-68419.770544370011</v>
      </c>
      <c r="DB34" s="90">
        <f>+'[1]Табела 3'!M32</f>
        <v>10614.909685190258</v>
      </c>
      <c r="DC34" s="93">
        <f>+'[1]Табела 3'!N32</f>
        <v>36645.652031819969</v>
      </c>
      <c r="DD34" s="90">
        <f>+'[1]Табела 3'!O32</f>
        <v>-2938.5792001700102</v>
      </c>
      <c r="DE34" s="90">
        <f>+'[1]Табела 3'!P32</f>
        <v>2617.8963636600092</v>
      </c>
      <c r="DF34" s="90">
        <f>+'[1]Табела 3'!Q32</f>
        <v>8239.9812782500285</v>
      </c>
      <c r="DG34" s="90">
        <f>+'[1]Табела 3'!R32</f>
        <v>8863.5319499399666</v>
      </c>
      <c r="DH34" s="90">
        <f>+'[1]Табела 3'!S32</f>
        <v>18870.95388339003</v>
      </c>
      <c r="DI34" s="90">
        <f>+'[1]Табела 3'!T32</f>
        <v>30600.533095740022</v>
      </c>
      <c r="DJ34" s="90">
        <f>+'[1]Табела 3'!U32</f>
        <v>20894.672056419979</v>
      </c>
      <c r="DK34" s="90">
        <f>+'[1]Табела 3'!V32</f>
        <v>10482.235540679962</v>
      </c>
      <c r="DL34" s="90">
        <f>+'[1]Табела 3'!W32</f>
        <v>14915.465162920022</v>
      </c>
      <c r="DM34" s="90">
        <f>+'[1]Табела 3'!X32</f>
        <v>8757.9733400998757</v>
      </c>
      <c r="DN34" s="90">
        <f>+'[1]Табела 3'!Y32</f>
        <v>-37831.919232939879</v>
      </c>
      <c r="DO34" s="90">
        <f>+'[1]Табела 3'!Z32</f>
        <v>120118.39626980996</v>
      </c>
      <c r="DP34" s="93">
        <f>+'[1]Табела 3'!AA32</f>
        <v>23084.422100770018</v>
      </c>
      <c r="DQ34" s="90">
        <f>+'[1]Табела 3'!AB32</f>
        <v>15738.077874730006</v>
      </c>
      <c r="DR34" s="90">
        <f>+'[1]Табела 3'!AC32</f>
        <v>15108.228541660028</v>
      </c>
      <c r="DS34" s="90">
        <f>+'[1]Табела 3'!AD32</f>
        <v>13834.602355329975</v>
      </c>
      <c r="DT34" s="90">
        <f>+'[1]Табела 3'!AE32</f>
        <v>8337.6705534200046</v>
      </c>
      <c r="DU34" s="90">
        <f>+'[1]Табела 3'!AF32</f>
        <v>28436.636358410018</v>
      </c>
      <c r="DV34" s="90">
        <f>+'[1]Табела 3'!AG32</f>
        <v>36004.473353188027</v>
      </c>
      <c r="DW34" s="90">
        <f>+'[1]Табела 3'!AH32</f>
        <v>14876.434194642032</v>
      </c>
      <c r="DX34" s="90">
        <f>+'[1]Табела 3'!AI32</f>
        <v>13365.213470689961</v>
      </c>
      <c r="DY34" s="90">
        <f>+'[1]Табела 3'!AJ32</f>
        <v>18629.954602799935</v>
      </c>
      <c r="DZ34" s="90">
        <f>+'[1]Табела 3'!AK32</f>
        <v>4204.198149860018</v>
      </c>
      <c r="EA34" s="90">
        <f>+'[1]Табела 3'!AL32</f>
        <v>-39607.739290640042</v>
      </c>
      <c r="EB34" s="90">
        <f>+'[1]Табела 3'!AM32</f>
        <v>152012.17226485995</v>
      </c>
      <c r="EC34" s="90">
        <f>+'[1]Табела 3'!AN32</f>
        <v>25764.54511716</v>
      </c>
      <c r="ED34" s="90">
        <f>+'[1]Табела 3'!AO32</f>
        <v>16622.317283299973</v>
      </c>
      <c r="EE34" s="90">
        <f>+'[1]Табела 3'!AP32</f>
        <v>5834.9172933399859</v>
      </c>
      <c r="EF34" s="90">
        <f>+'[1]Табела 3'!AQ32</f>
        <v>11809.403345579925</v>
      </c>
      <c r="EG34" s="90">
        <f>+'[1]Табела 3'!AR32</f>
        <v>4744.2386438001176</v>
      </c>
      <c r="EH34" s="90">
        <f>+'[1]Табела 3'!AS32</f>
        <v>29247.938006859924</v>
      </c>
      <c r="EI34" s="90">
        <f>+'[1]Табела 3'!AT32</f>
        <v>27849.190594749969</v>
      </c>
      <c r="EJ34" s="90">
        <f>+'[1]Табела 3'!AU32</f>
        <v>-4216.4780267003844</v>
      </c>
      <c r="EK34" s="90">
        <f>+'[1]Табела 3'!AV32</f>
        <v>25065.04228791975</v>
      </c>
      <c r="EL34" s="90">
        <f>+'[1]Табела 3'!AW32</f>
        <v>16242.067692439727</v>
      </c>
      <c r="EM34" s="90">
        <f>+'[1]Табела 3'!AX32</f>
        <v>8876.1574347103233</v>
      </c>
      <c r="EN34" s="90">
        <f>+'[1]Табела 3'!AY32</f>
        <v>-30116.128824590061</v>
      </c>
      <c r="EO34" s="91">
        <f>+'[1]Табела 3'!AZ32</f>
        <v>137723.21084856926</v>
      </c>
      <c r="EP34" s="92">
        <f>+'[1]Табела 3'!BA32</f>
        <v>32074.480906110002</v>
      </c>
      <c r="EQ34" s="90">
        <f>+'[1]Табела 3'!BB32</f>
        <v>22575.204778079948</v>
      </c>
      <c r="ER34" s="90">
        <f>+'[1]Табела 3'!BC32</f>
        <v>7049.6192130599084</v>
      </c>
      <c r="ES34" s="90">
        <f>+'[1]Табела 3'!BD32</f>
        <v>-2050.0696378897992</v>
      </c>
      <c r="ET34" s="90">
        <f>+'[1]Табела 3'!BE32</f>
        <v>5341.0321537399032</v>
      </c>
      <c r="EU34" s="90">
        <f>+'[1]Табела 3'!BF32</f>
        <v>25450.019293070174</v>
      </c>
      <c r="EV34" s="90">
        <f>+'[1]Табела 3'!BG32</f>
        <v>36248.496742329698</v>
      </c>
      <c r="EW34" s="90">
        <f>+'[1]Табела 3'!BH32</f>
        <v>4337.2484893734509</v>
      </c>
      <c r="EX34" s="90">
        <f>+'[1]Табела 3'!BI32</f>
        <v>14907.323525928345</v>
      </c>
      <c r="EY34" s="90">
        <f>+'[1]Табела 3'!BJ32</f>
        <v>20022.431839689103</v>
      </c>
      <c r="EZ34" s="90">
        <f>+'[1]Табела 3'!BK32</f>
        <v>382.52976735079392</v>
      </c>
      <c r="FA34" s="91">
        <f>+'[1]Табела 3'!BL32</f>
        <v>-46760.686110639581</v>
      </c>
      <c r="FB34" s="162">
        <f>+'[1]Табела 3'!BM32</f>
        <v>119577.63096020195</v>
      </c>
      <c r="FC34" s="93">
        <f>+'[1]Табела 3'!BN32</f>
        <v>30593.428271970042</v>
      </c>
      <c r="FD34" s="90">
        <f>+'[1]Табела 3'!BO32</f>
        <v>2868.4608795101867</v>
      </c>
      <c r="FE34" s="90">
        <f>+'[1]Табела 3'!BP32</f>
        <v>-33502.297278375656</v>
      </c>
      <c r="FF34" s="90">
        <f>+'[1]Табела 3'!BQ32</f>
        <v>-60398.611329821448</v>
      </c>
      <c r="FG34" s="90">
        <f>+'[1]Табела 3'!BR32</f>
        <v>-120283.7303310835</v>
      </c>
      <c r="FH34" s="90">
        <f>+'[1]Табела 3'!BS32</f>
        <v>-61779.932176720235</v>
      </c>
      <c r="FI34" s="90">
        <f>+'[1]Табела 3'!BT32</f>
        <v>-9930.4239536321165</v>
      </c>
      <c r="FJ34" s="90">
        <f>+'[1]Табела 3'!BU32</f>
        <v>-17323.691329946279</v>
      </c>
      <c r="FK34" s="90">
        <f>+'[1]Табела 3'!BV32</f>
        <v>-8748.5619727606445</v>
      </c>
      <c r="FL34" s="90">
        <f>+'[1]Табела 3'!BW32</f>
        <v>21350.749477290192</v>
      </c>
      <c r="FM34" s="90">
        <f>+'[1]Табела 3'!BX32</f>
        <v>-20920.566940830395</v>
      </c>
      <c r="FN34" s="160">
        <f>+'[1]Табела 3'!BY32</f>
        <v>-73035.412533705632</v>
      </c>
      <c r="FO34" s="154">
        <f>+'[1]Табела 3'!BZ32</f>
        <v>-351110.58921810548</v>
      </c>
      <c r="FP34" s="93">
        <f>+'[3]Табела 3'!CA32</f>
        <v>30487.589215630043</v>
      </c>
      <c r="FQ34" s="93">
        <f>+'[3]Табела 3'!CB32</f>
        <v>12961.145362132898</v>
      </c>
      <c r="FR34" s="93">
        <f>+'[3]Табела 3'!CC32</f>
        <v>-19087.495132640164</v>
      </c>
      <c r="FS34" s="93">
        <f>+'[3]Табела 3'!CD32</f>
        <v>-14317.161831589972</v>
      </c>
      <c r="FT34" s="93">
        <f>+'[3]Табела 3'!CE32</f>
        <v>-49240.172172932522</v>
      </c>
      <c r="FU34" s="93">
        <f>+'[3]Табела 3'!CF32</f>
        <v>32361.212238169457</v>
      </c>
      <c r="FV34" s="93">
        <f>+'[3]Табела 3'!CG32</f>
        <v>45274.876367322999</v>
      </c>
      <c r="FW34" s="93">
        <f>+'[3]Табела 3'!CH32</f>
        <v>-25123.337912348728</v>
      </c>
      <c r="FX34" s="93">
        <f>+'[3]Табела 3'!CI32</f>
        <v>0</v>
      </c>
      <c r="FY34" s="93">
        <f>+'[3]Табела 3'!CJ32</f>
        <v>0</v>
      </c>
      <c r="FZ34" s="93">
        <f>+'[3]Табела 3'!CK32</f>
        <v>0</v>
      </c>
      <c r="GA34" s="93">
        <f>+'[3]Табела 3'!CL32</f>
        <v>0</v>
      </c>
      <c r="GB34" s="154">
        <f t="shared" si="116"/>
        <v>13316.656133744011</v>
      </c>
    </row>
    <row r="35" spans="2:184" ht="36" customHeight="1" x14ac:dyDescent="0.25">
      <c r="B35" s="130" t="s">
        <v>35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3"/>
      <c r="CP35" s="134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5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5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3"/>
      <c r="EP35" s="134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3"/>
      <c r="FB35" s="168"/>
      <c r="FC35" s="135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3"/>
      <c r="FO35" s="158"/>
      <c r="FP35" s="135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58"/>
    </row>
    <row r="36" spans="2:184" ht="16.149999999999999" customHeight="1" x14ac:dyDescent="0.2">
      <c r="B36" s="136" t="s">
        <v>46</v>
      </c>
      <c r="C36" s="119">
        <f>+C37+C38+C39+C40</f>
        <v>5738.95789023</v>
      </c>
      <c r="D36" s="119">
        <f t="shared" ref="D36:N36" si="295">+D37+D38+D39+D40</f>
        <v>-1148.63415261</v>
      </c>
      <c r="E36" s="119">
        <f t="shared" si="295"/>
        <v>2315.0474426199999</v>
      </c>
      <c r="F36" s="119">
        <f t="shared" si="295"/>
        <v>-529.55452329999935</v>
      </c>
      <c r="G36" s="119">
        <f t="shared" si="295"/>
        <v>905.30361710999921</v>
      </c>
      <c r="H36" s="119">
        <f t="shared" si="295"/>
        <v>1221.7451247900012</v>
      </c>
      <c r="I36" s="119">
        <f t="shared" si="295"/>
        <v>1280.6375132999992</v>
      </c>
      <c r="J36" s="119">
        <f t="shared" si="295"/>
        <v>877.59637232999978</v>
      </c>
      <c r="K36" s="119">
        <f t="shared" si="295"/>
        <v>1299.8826103000004</v>
      </c>
      <c r="L36" s="119">
        <f t="shared" si="295"/>
        <v>1007.6490836600003</v>
      </c>
      <c r="M36" s="119">
        <f t="shared" si="295"/>
        <v>305.8675143800005</v>
      </c>
      <c r="N36" s="119">
        <f t="shared" si="295"/>
        <v>26981.233068780002</v>
      </c>
      <c r="O36" s="119">
        <f>+'[1]Табела 3'!F34</f>
        <v>40255.731561590001</v>
      </c>
      <c r="P36" s="119">
        <f>+P37+P38+P39+P40</f>
        <v>216.59428080000001</v>
      </c>
      <c r="Q36" s="119">
        <f t="shared" ref="Q36" si="296">+Q37+Q38+Q39+Q40</f>
        <v>8508.5477740499991</v>
      </c>
      <c r="R36" s="119">
        <f t="shared" ref="R36" si="297">+R37+R38+R39+R40</f>
        <v>4172.3991266399998</v>
      </c>
      <c r="S36" s="119">
        <f t="shared" ref="S36" si="298">+S37+S38+S39+S40</f>
        <v>16211.539211610001</v>
      </c>
      <c r="T36" s="119">
        <f t="shared" ref="T36" si="299">+T37+T38+T39+T40</f>
        <v>29460.607146039998</v>
      </c>
      <c r="U36" s="119">
        <f t="shared" ref="U36" si="300">+U37+U38+U39+U40</f>
        <v>17726.24682312999</v>
      </c>
      <c r="V36" s="119">
        <f t="shared" ref="V36" si="301">+V37+V38+V39+V40</f>
        <v>22119.200395729993</v>
      </c>
      <c r="W36" s="119">
        <f t="shared" ref="W36" si="302">+W37+W38+W39+W40</f>
        <v>30093.633636789997</v>
      </c>
      <c r="X36" s="119">
        <f t="shared" ref="X36" si="303">+X37+X38+X39+X40</f>
        <v>18338.498020000014</v>
      </c>
      <c r="Y36" s="119">
        <f t="shared" ref="Y36" si="304">+Y37+Y38+Y39+Y40</f>
        <v>22788.655035229993</v>
      </c>
      <c r="Z36" s="119">
        <f t="shared" ref="Z36" si="305">+Z37+Z38+Z39+Z40</f>
        <v>32059.286480089992</v>
      </c>
      <c r="AA36" s="119">
        <f t="shared" ref="AA36" si="306">+AA37+AA38+AA39+AA40</f>
        <v>69955.353633160004</v>
      </c>
      <c r="AB36" s="90">
        <f>+'[1]Табела 3'!G34</f>
        <v>271650.56156326999</v>
      </c>
      <c r="AC36" s="119">
        <f>+AC37+AC38+AC39+AC40</f>
        <v>33869.961051630002</v>
      </c>
      <c r="AD36" s="119">
        <f t="shared" ref="AD36" si="307">+AD37+AD38+AD39+AD40</f>
        <v>19137.984753959998</v>
      </c>
      <c r="AE36" s="119">
        <f t="shared" ref="AE36" si="308">+AE37+AE38+AE39+AE40</f>
        <v>25404.747424680001</v>
      </c>
      <c r="AF36" s="119">
        <f t="shared" ref="AF36" si="309">+AF37+AF38+AF39+AF40</f>
        <v>32533.529149770005</v>
      </c>
      <c r="AG36" s="119">
        <f t="shared" ref="AG36" si="310">+AG37+AG38+AG39+AG40</f>
        <v>38593.197174219997</v>
      </c>
      <c r="AH36" s="119">
        <f t="shared" ref="AH36" si="311">+AH37+AH38+AH39+AH40</f>
        <v>15289.000536469995</v>
      </c>
      <c r="AI36" s="119">
        <f t="shared" ref="AI36" si="312">+AI37+AI38+AI39+AI40</f>
        <v>17011.509515099991</v>
      </c>
      <c r="AJ36" s="119">
        <f t="shared" ref="AJ36" si="313">+AJ37+AJ38+AJ39+AJ40</f>
        <v>16072.12158687002</v>
      </c>
      <c r="AK36" s="119">
        <f t="shared" ref="AK36" si="314">+AK37+AK38+AK39+AK40</f>
        <v>36224.614050370001</v>
      </c>
      <c r="AL36" s="119">
        <f t="shared" ref="AL36" si="315">+AL37+AL38+AL39+AL40</f>
        <v>34483.731936090015</v>
      </c>
      <c r="AM36" s="119">
        <f t="shared" ref="AM36" si="316">+AM37+AM38+AM39+AM40</f>
        <v>17657.936550729974</v>
      </c>
      <c r="AN36" s="119">
        <f t="shared" ref="AN36" si="317">+AN37+AN38+AN39+AN40</f>
        <v>50826.510458710021</v>
      </c>
      <c r="AO36" s="119">
        <f>+'[1]Табела 3'!H34</f>
        <v>337104.84418860002</v>
      </c>
      <c r="AP36" s="119">
        <f>+AP37+AP38+AP39+AP40</f>
        <v>15093.234646249999</v>
      </c>
      <c r="AQ36" s="119">
        <f t="shared" ref="AQ36" si="318">+AQ37+AQ38+AQ39+AQ40</f>
        <v>64333.832406400004</v>
      </c>
      <c r="AR36" s="119">
        <f t="shared" ref="AR36" si="319">+AR37+AR38+AR39+AR40</f>
        <v>39270.778640089993</v>
      </c>
      <c r="AS36" s="119">
        <f t="shared" ref="AS36" si="320">+AS37+AS38+AS39+AS40</f>
        <v>71525.637060189998</v>
      </c>
      <c r="AT36" s="119">
        <f t="shared" ref="AT36" si="321">+AT37+AT38+AT39+AT40</f>
        <v>26828.473066419981</v>
      </c>
      <c r="AU36" s="119">
        <f t="shared" ref="AU36" si="322">+AU37+AU38+AU39+AU40</f>
        <v>43771.270835639989</v>
      </c>
      <c r="AV36" s="119">
        <f t="shared" ref="AV36" si="323">+AV37+AV38+AV39+AV40</f>
        <v>75157.052490339993</v>
      </c>
      <c r="AW36" s="119">
        <f t="shared" ref="AW36" si="324">+AW37+AW38+AW39+AW40</f>
        <v>16955.51424814</v>
      </c>
      <c r="AX36" s="119">
        <f t="shared" ref="AX36" si="325">+AX37+AX38+AX39+AX40</f>
        <v>83011.510405380061</v>
      </c>
      <c r="AY36" s="119">
        <f t="shared" ref="AY36" si="326">+AY37+AY38+AY39+AY40</f>
        <v>28278.881521180014</v>
      </c>
      <c r="AZ36" s="119">
        <f t="shared" ref="AZ36" si="327">+AZ37+AZ38+AZ39+AZ40</f>
        <v>6904.6268192299995</v>
      </c>
      <c r="BA36" s="119">
        <f t="shared" ref="BA36" si="328">+BA37+BA38+BA39+BA40</f>
        <v>-9540.8876240499994</v>
      </c>
      <c r="BB36" s="119">
        <f>+'[1]Табела 3'!I34</f>
        <v>461589.88446703006</v>
      </c>
      <c r="BC36" s="119">
        <f>+BC37+BC38+BC39+BC40</f>
        <v>24229.450886389997</v>
      </c>
      <c r="BD36" s="119">
        <f t="shared" ref="BD36" si="329">+BD37+BD38+BD39+BD40</f>
        <v>45278.179511170005</v>
      </c>
      <c r="BE36" s="119">
        <f t="shared" ref="BE36" si="330">+BE37+BE38+BE39+BE40</f>
        <v>30593.669670880001</v>
      </c>
      <c r="BF36" s="119">
        <f t="shared" ref="BF36" si="331">+BF37+BF38+BF39+BF40</f>
        <v>46308.14983676</v>
      </c>
      <c r="BG36" s="119">
        <f t="shared" ref="BG36" si="332">+BG37+BG38+BG39+BG40</f>
        <v>18578.451657830003</v>
      </c>
      <c r="BH36" s="119">
        <f t="shared" ref="BH36" si="333">+BH37+BH38+BH39+BH40</f>
        <v>48647.425124479996</v>
      </c>
      <c r="BI36" s="119">
        <f t="shared" ref="BI36" si="334">+BI37+BI38+BI39+BI40</f>
        <v>55457.386761439964</v>
      </c>
      <c r="BJ36" s="119">
        <f t="shared" ref="BJ36" si="335">+BJ37+BJ38+BJ39+BJ40</f>
        <v>29856.844454859998</v>
      </c>
      <c r="BK36" s="119">
        <f t="shared" ref="BK36" si="336">+BK37+BK38+BK39+BK40</f>
        <v>40210.709342589966</v>
      </c>
      <c r="BL36" s="119">
        <f t="shared" ref="BL36" si="337">+BL37+BL38+BL39+BL40</f>
        <v>109486.71654491</v>
      </c>
      <c r="BM36" s="119">
        <f t="shared" ref="BM36" si="338">+BM37+BM38+BM39+BM40</f>
        <v>98409.582344110022</v>
      </c>
      <c r="BN36" s="119">
        <f t="shared" ref="BN36" si="339">+BN37+BN38+BN39+BN40</f>
        <v>4498.4338177500395</v>
      </c>
      <c r="BO36" s="100">
        <f>+'[1]Табела 3'!J34</f>
        <v>551554.99995316996</v>
      </c>
      <c r="BP36" s="119">
        <f>+BP37+BP38+BP39+BP40</f>
        <v>43989.807186639999</v>
      </c>
      <c r="BQ36" s="119">
        <f t="shared" ref="BQ36" si="340">+BQ37+BQ38+BQ39+BQ40</f>
        <v>185544.13366951002</v>
      </c>
      <c r="BR36" s="119">
        <f t="shared" ref="BR36" si="341">+BR37+BR38+BR39+BR40</f>
        <v>19336.584539640007</v>
      </c>
      <c r="BS36" s="119">
        <f t="shared" ref="BS36" si="342">+BS37+BS38+BS39+BS40</f>
        <v>48710.370042629991</v>
      </c>
      <c r="BT36" s="119">
        <f t="shared" ref="BT36" si="343">+BT37+BT38+BT39+BT40</f>
        <v>32610.042656230002</v>
      </c>
      <c r="BU36" s="119">
        <f t="shared" ref="BU36" si="344">+BU37+BU38+BU39+BU40</f>
        <v>14066.422825790009</v>
      </c>
      <c r="BV36" s="119">
        <f t="shared" ref="BV36" si="345">+BV37+BV38+BV39+BV40</f>
        <v>30754.44205705999</v>
      </c>
      <c r="BW36" s="119">
        <f t="shared" ref="BW36" si="346">+BW37+BW38+BW39+BW40</f>
        <v>36571.090198239996</v>
      </c>
      <c r="BX36" s="119">
        <f t="shared" ref="BX36" si="347">+BX37+BX38+BX39+BX40</f>
        <v>33772.843134590003</v>
      </c>
      <c r="BY36" s="119">
        <f t="shared" ref="BY36" si="348">+BY37+BY38+BY39+BY40</f>
        <v>32203.411203819996</v>
      </c>
      <c r="BZ36" s="119">
        <f t="shared" ref="BZ36" si="349">+BZ37+BZ38+BZ39+BZ40</f>
        <v>34792.44317459</v>
      </c>
      <c r="CA36" s="119">
        <f t="shared" ref="CA36" si="350">+CA37+CA38+CA39+CA40</f>
        <v>131767.21739368999</v>
      </c>
      <c r="CB36" s="100">
        <f>+'[1]Табела 3'!K34</f>
        <v>644118.80808242992</v>
      </c>
      <c r="CC36" s="100">
        <f>+CC37+CC38+CC39+CC40</f>
        <v>41239.42034443903</v>
      </c>
      <c r="CD36" s="100">
        <f t="shared" ref="CD36:CN36" si="351">+CD37+CD38+CD39+CD40</f>
        <v>45065.99385802223</v>
      </c>
      <c r="CE36" s="100">
        <f t="shared" si="351"/>
        <v>58160.218718131437</v>
      </c>
      <c r="CF36" s="100">
        <f t="shared" si="351"/>
        <v>78081.69546441031</v>
      </c>
      <c r="CG36" s="100">
        <f t="shared" si="351"/>
        <v>44350.955062432324</v>
      </c>
      <c r="CH36" s="100">
        <f t="shared" si="351"/>
        <v>63473.866398508682</v>
      </c>
      <c r="CI36" s="100">
        <f t="shared" si="351"/>
        <v>28815.979309091057</v>
      </c>
      <c r="CJ36" s="100">
        <f t="shared" si="351"/>
        <v>119210.94121159076</v>
      </c>
      <c r="CK36" s="100">
        <f t="shared" si="351"/>
        <v>21347.884466611613</v>
      </c>
      <c r="CL36" s="100">
        <f t="shared" si="351"/>
        <v>26289.206331071811</v>
      </c>
      <c r="CM36" s="100">
        <f t="shared" si="351"/>
        <v>25467.744546507518</v>
      </c>
      <c r="CN36" s="100">
        <f t="shared" si="351"/>
        <v>67324.929633651685</v>
      </c>
      <c r="CO36" s="101">
        <f>+'[1]Табела 3'!L34</f>
        <v>618828.83534446848</v>
      </c>
      <c r="CP36" s="102">
        <f>+'[2]Табела 3'!M34</f>
        <v>40368.75136011</v>
      </c>
      <c r="CQ36" s="100">
        <f>+'[2]Табела 3'!N34</f>
        <v>56585.453343560002</v>
      </c>
      <c r="CR36" s="100">
        <f>+'[2]Табела 3'!O34</f>
        <v>86634.322897430015</v>
      </c>
      <c r="CS36" s="100">
        <f>+'[2]Табела 3'!P34</f>
        <v>43832.918367270002</v>
      </c>
      <c r="CT36" s="100">
        <f>+'[2]Табела 3'!Q34</f>
        <v>28813.686228999999</v>
      </c>
      <c r="CU36" s="100">
        <f>+'[2]Табела 3'!R34</f>
        <v>41069.253635140005</v>
      </c>
      <c r="CV36" s="100">
        <f>+'[2]Табела 3'!S34</f>
        <v>29788.295634469996</v>
      </c>
      <c r="CW36" s="100">
        <f>+'[2]Табела 3'!T34</f>
        <v>27155.383163930004</v>
      </c>
      <c r="CX36" s="100">
        <f>+'[2]Табела 3'!U34</f>
        <v>50956.082239719995</v>
      </c>
      <c r="CY36" s="100">
        <f>+'[2]Табела 3'!V34</f>
        <v>49011.0374839</v>
      </c>
      <c r="CZ36" s="100">
        <f>+'[2]Табела 3'!W34</f>
        <v>27511</v>
      </c>
      <c r="DA36" s="100">
        <f>+'[2]Табела 3'!X34</f>
        <v>92827.25338692998</v>
      </c>
      <c r="DB36" s="100">
        <f>+'[1]Табела 3'!M34</f>
        <v>574553.43774146005</v>
      </c>
      <c r="DC36" s="103">
        <f>+'[1]Табела 3'!N34</f>
        <v>32617.12229888</v>
      </c>
      <c r="DD36" s="100">
        <f>+'[1]Табела 3'!O34</f>
        <v>70546.256046120005</v>
      </c>
      <c r="DE36" s="100">
        <f>+'[1]Табела 3'!P34</f>
        <v>35339.025673099997</v>
      </c>
      <c r="DF36" s="100">
        <f>+'[1]Табела 3'!Q34</f>
        <v>2217.5471883800001</v>
      </c>
      <c r="DG36" s="100">
        <f>+'[1]Табела 3'!R34</f>
        <v>46123.669680519997</v>
      </c>
      <c r="DH36" s="100">
        <f>+'[1]Табела 3'!S34</f>
        <v>75184.7</v>
      </c>
      <c r="DI36" s="100">
        <f>+'[1]Табела 3'!T34</f>
        <v>22566.086495430001</v>
      </c>
      <c r="DJ36" s="100">
        <f>+'[1]Табела 3'!U34</f>
        <v>26830.670989259997</v>
      </c>
      <c r="DK36" s="100">
        <f>+'[1]Табела 3'!V34</f>
        <v>17964.045916589999</v>
      </c>
      <c r="DL36" s="100">
        <f>+'[1]Табела 3'!W34</f>
        <v>52837.8</v>
      </c>
      <c r="DM36" s="100">
        <f>+'[1]Табела 3'!X34</f>
        <v>6984.2</v>
      </c>
      <c r="DN36" s="100">
        <f>+'[1]Табела 3'!Y34</f>
        <v>61834.675711720003</v>
      </c>
      <c r="DO36" s="100">
        <f>+'[1]Табела 3'!Z34</f>
        <v>451045.79999999993</v>
      </c>
      <c r="DP36" s="103">
        <f>+'[1]Табела 3'!AA34</f>
        <v>22136.41437034</v>
      </c>
      <c r="DQ36" s="100">
        <f>+'[1]Табела 3'!AB34</f>
        <v>42550.917800490002</v>
      </c>
      <c r="DR36" s="100">
        <f>+'[1]Табела 3'!AC34</f>
        <v>38954.591819170004</v>
      </c>
      <c r="DS36" s="100">
        <f>+'[1]Табела 3'!AD34</f>
        <v>37760.829010000001</v>
      </c>
      <c r="DT36" s="100">
        <f>+'[1]Табела 3'!AE34</f>
        <v>55751.701212439999</v>
      </c>
      <c r="DU36" s="100">
        <f>+'[1]Табела 3'!AF34</f>
        <v>52784.637363109025</v>
      </c>
      <c r="DV36" s="100">
        <f>+'[1]Табела 3'!AG34</f>
        <v>56377.215715282415</v>
      </c>
      <c r="DW36" s="100">
        <f>+'[1]Табела 3'!AH34</f>
        <v>13240.900000000001</v>
      </c>
      <c r="DX36" s="100">
        <f>+'[1]Табела 3'!AI34</f>
        <v>64562.8</v>
      </c>
      <c r="DY36" s="100">
        <f>+'[1]Табела 3'!AJ34</f>
        <v>43102.100000000013</v>
      </c>
      <c r="DZ36" s="100">
        <f>+'[1]Табела 3'!AK34</f>
        <v>28822.756826549892</v>
      </c>
      <c r="EA36" s="100">
        <f>+'[1]Табела 3'!AL34</f>
        <v>23629.94317345009</v>
      </c>
      <c r="EB36" s="100">
        <f>+'[1]Табела 3'!AM34</f>
        <v>479674.80729083146</v>
      </c>
      <c r="EC36" s="100">
        <f>+'[1]Табела 3'!AN34</f>
        <v>33858.840805430002</v>
      </c>
      <c r="ED36" s="100">
        <f>+'[1]Табела 3'!AO34</f>
        <v>69257.108738934796</v>
      </c>
      <c r="EE36" s="100">
        <f>+'[1]Табела 3'!AP34</f>
        <v>120365.0110325627</v>
      </c>
      <c r="EF36" s="100">
        <f>+'[1]Табела 3'!AQ34</f>
        <v>35642.824779058668</v>
      </c>
      <c r="EG36" s="100">
        <f>+'[1]Табела 3'!AR34</f>
        <v>38589.614166534411</v>
      </c>
      <c r="EH36" s="100">
        <f>+'[1]Табела 3'!AS34</f>
        <v>24648.684448769971</v>
      </c>
      <c r="EI36" s="100">
        <f>+'[1]Табела 3'!AT34</f>
        <v>22078.949964180003</v>
      </c>
      <c r="EJ36" s="100">
        <f>+'[1]Табела 3'!AU34</f>
        <v>15219.815166004089</v>
      </c>
      <c r="EK36" s="100">
        <f>+'[1]Табела 3'!AV34</f>
        <v>8295.8644637300076</v>
      </c>
      <c r="EL36" s="100">
        <f>+'[1]Табела 3'!AW34</f>
        <v>28296.396776010002</v>
      </c>
      <c r="EM36" s="100">
        <f>+'[1]Табела 3'!AX34</f>
        <v>2449.7275591999855</v>
      </c>
      <c r="EN36" s="100">
        <f>+'[1]Табела 3'!AY34</f>
        <v>26170.591267040014</v>
      </c>
      <c r="EO36" s="101">
        <f>+'[1]Табела 3'!AZ34</f>
        <v>424873.4291674546</v>
      </c>
      <c r="EP36" s="102">
        <f>+'[1]Табела 3'!BA34</f>
        <v>87759.833093730005</v>
      </c>
      <c r="EQ36" s="100">
        <f>+'[1]Табела 3'!BB34</f>
        <v>90477.585980659991</v>
      </c>
      <c r="ER36" s="100">
        <f>+'[1]Табела 3'!BC34</f>
        <v>23711.667002779981</v>
      </c>
      <c r="ES36" s="100">
        <f>+'[1]Табела 3'!BD34</f>
        <v>71006.168368000042</v>
      </c>
      <c r="ET36" s="100">
        <f>+'[1]Табела 3'!BE34</f>
        <v>67313.908896479988</v>
      </c>
      <c r="EU36" s="100">
        <f>+'[1]Табела 3'!BF34</f>
        <v>164242.63101969002</v>
      </c>
      <c r="EV36" s="100">
        <f>+'[1]Табела 3'!BG34</f>
        <v>33081.390058330006</v>
      </c>
      <c r="EW36" s="100">
        <f>+'[1]Табела 3'!BH34</f>
        <v>13307.211999999974</v>
      </c>
      <c r="EX36" s="100">
        <f>+'[1]Табела 3'!BI34</f>
        <v>21350.458432500011</v>
      </c>
      <c r="EY36" s="100">
        <f>+'[1]Табела 3'!BJ34</f>
        <v>46978.911686400032</v>
      </c>
      <c r="EZ36" s="100">
        <f>+'[1]Табела 3'!BK34</f>
        <v>73020.029999999897</v>
      </c>
      <c r="FA36" s="101">
        <f>+'[1]Табела 3'!BL34</f>
        <v>36094.058193150187</v>
      </c>
      <c r="FB36" s="164">
        <f>+'[1]Табела 3'!BM34</f>
        <v>728343.85473172017</v>
      </c>
      <c r="FC36" s="103">
        <f>+'[1]Табела 3'!BN34</f>
        <v>34262.515723519995</v>
      </c>
      <c r="FD36" s="100">
        <f>+'[1]Табела 3'!BO34</f>
        <v>45328.810700629998</v>
      </c>
      <c r="FE36" s="100">
        <f>+'[1]Табела 3'!BP34</f>
        <v>31156.658937659999</v>
      </c>
      <c r="FF36" s="100">
        <f>+'[1]Табела 3'!BQ34</f>
        <v>105707.15468760001</v>
      </c>
      <c r="FG36" s="100">
        <f>+'[1]Табела 3'!BR34</f>
        <v>281438.25247057999</v>
      </c>
      <c r="FH36" s="100">
        <f>+'[1]Табела 3'!BS34</f>
        <v>30945.132934170048</v>
      </c>
      <c r="FI36" s="100">
        <f>+'[1]Табела 3'!BT34</f>
        <v>16499.786419059994</v>
      </c>
      <c r="FJ36" s="100">
        <f>+'[1]Табела 3'!BU34</f>
        <v>9731.2599053699487</v>
      </c>
      <c r="FK36" s="100">
        <f>+'[1]Табела 3'!BV34</f>
        <v>11422.584928030068</v>
      </c>
      <c r="FL36" s="100">
        <f>+'[1]Табела 3'!BW34</f>
        <v>28736.35429640994</v>
      </c>
      <c r="FM36" s="100">
        <f>+'[1]Табела 3'!BX34</f>
        <v>29493.302389270022</v>
      </c>
      <c r="FN36" s="101">
        <f>+'[1]Табела 3'!BY34</f>
        <v>191435.11206088014</v>
      </c>
      <c r="FO36" s="154">
        <f>+'[1]Табела 3'!BZ34</f>
        <v>816156.92545318021</v>
      </c>
      <c r="FP36" s="103">
        <f>+'[3]Табела 3'!CA34</f>
        <v>44292.810000000005</v>
      </c>
      <c r="FQ36" s="103">
        <f>+'[3]Табела 3'!CB34</f>
        <v>15190.594372189997</v>
      </c>
      <c r="FR36" s="103">
        <f>+'[3]Табела 3'!CC34</f>
        <v>150588.32815085998</v>
      </c>
      <c r="FS36" s="103">
        <f>+'[3]Табела 3'!CD34</f>
        <v>26320.841616720001</v>
      </c>
      <c r="FT36" s="103">
        <f>+'[3]Табела 3'!CE34</f>
        <v>40969.046837780108</v>
      </c>
      <c r="FU36" s="103">
        <f>+'[3]Табела 3'!CF34</f>
        <v>23015.155360049892</v>
      </c>
      <c r="FV36" s="103">
        <f>+'[3]Табела 3'!CG34</f>
        <v>14028.178932610008</v>
      </c>
      <c r="FW36" s="103">
        <f>+'[3]Табела 3'!CH34</f>
        <v>29162.62402748</v>
      </c>
      <c r="FX36" s="103">
        <f>+'[3]Табела 3'!CI34</f>
        <v>0</v>
      </c>
      <c r="FY36" s="103">
        <f>+'[3]Табела 3'!CJ34</f>
        <v>0</v>
      </c>
      <c r="FZ36" s="103">
        <f>+'[3]Табела 3'!CK34</f>
        <v>0</v>
      </c>
      <c r="GA36" s="103">
        <f>+'[3]Табела 3'!CL34</f>
        <v>0</v>
      </c>
      <c r="GB36" s="154">
        <f t="shared" si="116"/>
        <v>343567.57929769007</v>
      </c>
    </row>
    <row r="37" spans="2:184" ht="16.149999999999999" customHeight="1" x14ac:dyDescent="0.2">
      <c r="B37" s="117" t="s">
        <v>69</v>
      </c>
      <c r="C37" s="115">
        <v>5588.3257077899998</v>
      </c>
      <c r="D37" s="115">
        <v>-2271.38037454</v>
      </c>
      <c r="E37" s="115">
        <v>2207.65396121</v>
      </c>
      <c r="F37" s="115">
        <v>-621.61454891999938</v>
      </c>
      <c r="G37" s="115">
        <v>847.60494680999921</v>
      </c>
      <c r="H37" s="115">
        <v>1111.9303932500011</v>
      </c>
      <c r="I37" s="115">
        <v>1262.9375132999992</v>
      </c>
      <c r="J37" s="115">
        <v>760.46311901999979</v>
      </c>
      <c r="K37" s="115">
        <v>1270.3507554000005</v>
      </c>
      <c r="L37" s="115">
        <v>996.75345363000031</v>
      </c>
      <c r="M37" s="115">
        <v>231.95086022000049</v>
      </c>
      <c r="N37" s="115">
        <v>14699.144598499999</v>
      </c>
      <c r="O37" s="115">
        <f>+'[1]Табела 3'!F35</f>
        <v>26084.120385670001</v>
      </c>
      <c r="P37" s="115">
        <v>216.59428080000001</v>
      </c>
      <c r="Q37" s="115">
        <v>5585.4745169399994</v>
      </c>
      <c r="R37" s="115">
        <v>-103.11190329000038</v>
      </c>
      <c r="S37" s="115">
        <v>315.80992151000083</v>
      </c>
      <c r="T37" s="115">
        <v>1641.27778698</v>
      </c>
      <c r="U37" s="115">
        <v>415.5050666100002</v>
      </c>
      <c r="V37" s="115">
        <v>177.27532651999968</v>
      </c>
      <c r="W37" s="115">
        <v>294.37829110000013</v>
      </c>
      <c r="X37" s="115">
        <v>-1082.2572029100002</v>
      </c>
      <c r="Y37" s="115">
        <v>198.53634540000024</v>
      </c>
      <c r="Z37" s="115">
        <v>4661.7189624900002</v>
      </c>
      <c r="AA37" s="115">
        <v>1868.0615086300002</v>
      </c>
      <c r="AB37" s="116">
        <f>+'[1]Табела 3'!G35</f>
        <v>14189.262900779999</v>
      </c>
      <c r="AC37" s="116">
        <v>241.44480265999999</v>
      </c>
      <c r="AD37" s="116">
        <v>61.272753960000003</v>
      </c>
      <c r="AE37" s="116">
        <v>1003.2088100699999</v>
      </c>
      <c r="AF37" s="116">
        <v>256.10889413999985</v>
      </c>
      <c r="AG37" s="116">
        <v>687.93941983000013</v>
      </c>
      <c r="AH37" s="116">
        <v>420.74552607000004</v>
      </c>
      <c r="AI37" s="116">
        <v>65.455430769999978</v>
      </c>
      <c r="AJ37" s="116">
        <v>137.10758068999999</v>
      </c>
      <c r="AK37" s="116">
        <v>126.01678181</v>
      </c>
      <c r="AL37" s="116">
        <v>149.15170222999996</v>
      </c>
      <c r="AM37" s="116">
        <v>447.94829777000012</v>
      </c>
      <c r="AN37" s="116">
        <v>184.71395863000001</v>
      </c>
      <c r="AO37" s="115">
        <f>+'[1]Табела 3'!H35</f>
        <v>3781.1139586300005</v>
      </c>
      <c r="AP37" s="115">
        <v>152.79069888999999</v>
      </c>
      <c r="AQ37" s="115">
        <v>75.914436880000025</v>
      </c>
      <c r="AR37" s="115">
        <v>306.58349794999998</v>
      </c>
      <c r="AS37" s="115">
        <v>170.54508464999998</v>
      </c>
      <c r="AT37" s="115">
        <v>157.09574458000003</v>
      </c>
      <c r="AU37" s="115">
        <v>221.88763565999997</v>
      </c>
      <c r="AV37" s="115">
        <v>134.63879325999997</v>
      </c>
      <c r="AW37" s="115">
        <v>974.27605144000017</v>
      </c>
      <c r="AX37" s="115">
        <v>71.653180079999927</v>
      </c>
      <c r="AY37" s="115">
        <v>392.19330829000035</v>
      </c>
      <c r="AZ37" s="115">
        <v>182.52156831999974</v>
      </c>
      <c r="BA37" s="115">
        <v>253.4867523500003</v>
      </c>
      <c r="BB37" s="115">
        <f>+'[1]Табела 3'!I35</f>
        <v>3093.5867523500006</v>
      </c>
      <c r="BC37" s="96">
        <v>124.83717593</v>
      </c>
      <c r="BD37" s="96">
        <v>388.16282407</v>
      </c>
      <c r="BE37" s="96">
        <v>234.99117215000004</v>
      </c>
      <c r="BF37" s="96">
        <v>93.557589789999909</v>
      </c>
      <c r="BG37" s="96">
        <v>163.64311665000017</v>
      </c>
      <c r="BH37" s="96">
        <v>163.29025701999981</v>
      </c>
      <c r="BI37" s="96">
        <v>18697.518272919999</v>
      </c>
      <c r="BJ37" s="96">
        <v>129.53684400999998</v>
      </c>
      <c r="BK37" s="96">
        <v>156.05081867999996</v>
      </c>
      <c r="BL37" s="96">
        <v>45.186777379999995</v>
      </c>
      <c r="BM37" s="96">
        <v>185.51571881000376</v>
      </c>
      <c r="BN37" s="96">
        <v>48.809811169999989</v>
      </c>
      <c r="BO37" s="96">
        <f>+'[1]Табела 3'!J35</f>
        <v>20431.100378580002</v>
      </c>
      <c r="BP37" s="96">
        <v>36.407917810000001</v>
      </c>
      <c r="BQ37" s="96">
        <v>117.41804501999999</v>
      </c>
      <c r="BR37" s="96">
        <v>610.11243916000012</v>
      </c>
      <c r="BS37" s="96">
        <v>262.25928881999999</v>
      </c>
      <c r="BT37" s="96">
        <v>53.28332471999996</v>
      </c>
      <c r="BU37" s="96">
        <v>23.145769580000081</v>
      </c>
      <c r="BV37" s="96">
        <v>48.467097510000094</v>
      </c>
      <c r="BW37" s="96">
        <v>0</v>
      </c>
      <c r="BX37" s="96">
        <v>35.9432373799998</v>
      </c>
      <c r="BY37" s="96">
        <v>17.382032050000056</v>
      </c>
      <c r="BZ37" s="96">
        <v>25.991938149999811</v>
      </c>
      <c r="CA37" s="96">
        <v>733.37130370000011</v>
      </c>
      <c r="CB37" s="96">
        <f>+'[1]Табела 3'!K35</f>
        <v>1963.7823939</v>
      </c>
      <c r="CC37" s="96">
        <v>258.50886266999998</v>
      </c>
      <c r="CD37" s="96">
        <v>5.0685000000000001E-2</v>
      </c>
      <c r="CE37" s="96">
        <v>5.6219148500000111</v>
      </c>
      <c r="CF37" s="96">
        <v>134.20387039000002</v>
      </c>
      <c r="CG37" s="96">
        <v>0</v>
      </c>
      <c r="CH37" s="96">
        <v>8.1792408599999806</v>
      </c>
      <c r="CI37" s="96">
        <v>41.254702460000054</v>
      </c>
      <c r="CJ37" s="96">
        <v>1.4250377700000014</v>
      </c>
      <c r="CK37" s="96">
        <v>1.2835479999999702</v>
      </c>
      <c r="CL37" s="96">
        <v>8.0164519999999779</v>
      </c>
      <c r="CM37" s="96">
        <v>-26.199999999999985</v>
      </c>
      <c r="CN37" s="96">
        <v>189.89969864999998</v>
      </c>
      <c r="CO37" s="97">
        <f>+'[1]Табела 3'!L35</f>
        <v>622.24401265000006</v>
      </c>
      <c r="CP37" s="98">
        <f>+'[2]Табела 3'!M35</f>
        <v>4.8607303900000005</v>
      </c>
      <c r="CQ37" s="96">
        <f>+'[2]Табела 3'!N35</f>
        <v>0</v>
      </c>
      <c r="CR37" s="96">
        <f>+'[2]Табела 3'!O35</f>
        <v>0.40637532999999965</v>
      </c>
      <c r="CS37" s="96">
        <f>+'[2]Табела 3'!P35</f>
        <v>2.6049247599999998</v>
      </c>
      <c r="CT37" s="96">
        <f>+'[2]Табела 3'!Q35</f>
        <v>453.27918160999997</v>
      </c>
      <c r="CU37" s="96">
        <f>+'[2]Табела 3'!R35</f>
        <v>0</v>
      </c>
      <c r="CV37" s="96">
        <f>+'[2]Табела 3'!S35</f>
        <v>25.545020569999981</v>
      </c>
      <c r="CW37" s="96">
        <f>+'[2]Табела 3'!T35</f>
        <v>1.2680206200000037</v>
      </c>
      <c r="CX37" s="96">
        <f>+'[2]Табела 3'!U35</f>
        <v>5.9826173500000106</v>
      </c>
      <c r="CY37" s="96">
        <f>+'[2]Табела 3'!V35</f>
        <v>0.33665421000000323</v>
      </c>
      <c r="CZ37" s="96">
        <f>+'[2]Табела 3'!W35</f>
        <v>0</v>
      </c>
      <c r="DA37" s="96">
        <f>+'[2]Табела 3'!X35</f>
        <v>0.94500856000000011</v>
      </c>
      <c r="DB37" s="96">
        <f>+'[1]Табела 3'!M35</f>
        <v>495.22853339999995</v>
      </c>
      <c r="DC37" s="99">
        <f>+'[1]Табела 3'!N35</f>
        <v>180.29704925999999</v>
      </c>
      <c r="DD37" s="96">
        <f>+'[1]Табела 3'!O35</f>
        <v>1019.1812957399999</v>
      </c>
      <c r="DE37" s="96">
        <f>+'[1]Табела 3'!P35</f>
        <v>159.84254199999992</v>
      </c>
      <c r="DF37" s="96">
        <f>+'[1]Табела 3'!Q35</f>
        <v>0</v>
      </c>
      <c r="DG37" s="96">
        <f>+'[1]Табела 3'!R35</f>
        <v>0</v>
      </c>
      <c r="DH37" s="96">
        <f>+'[1]Табела 3'!S35</f>
        <v>0</v>
      </c>
      <c r="DI37" s="96">
        <f>+'[1]Табела 3'!T35</f>
        <v>0</v>
      </c>
      <c r="DJ37" s="96">
        <f>+'[1]Табела 3'!U35</f>
        <v>3.40128E-3</v>
      </c>
      <c r="DK37" s="96">
        <f>+'[1]Табела 3'!V35</f>
        <v>0</v>
      </c>
      <c r="DL37" s="96">
        <f>+'[1]Табела 3'!W35</f>
        <v>-8.940696716308594E-14</v>
      </c>
      <c r="DM37" s="96">
        <f>+'[1]Табела 3'!X35</f>
        <v>0</v>
      </c>
      <c r="DN37" s="96">
        <f>+'[1]Табела 3'!Y35</f>
        <v>2930.7757117199999</v>
      </c>
      <c r="DO37" s="96">
        <f>+'[1]Табела 3'!Z35</f>
        <v>4290.0999999999995</v>
      </c>
      <c r="DP37" s="99">
        <f>+'[1]Табела 3'!AA35</f>
        <v>1.92792662</v>
      </c>
      <c r="DQ37" s="96">
        <f>+'[1]Табела 3'!AB35</f>
        <v>0</v>
      </c>
      <c r="DR37" s="96">
        <f>+'[1]Табела 3'!AC35</f>
        <v>12.4875825</v>
      </c>
      <c r="DS37" s="96">
        <f>+'[1]Табела 3'!AD35</f>
        <v>0</v>
      </c>
      <c r="DT37" s="96">
        <f>+'[1]Табела 3'!AE35</f>
        <v>81.885403319999995</v>
      </c>
      <c r="DU37" s="96">
        <f>+'[1]Табела 3'!AF35</f>
        <v>0</v>
      </c>
      <c r="DV37" s="96">
        <f>+'[1]Табела 3'!AG35</f>
        <v>525.59908756000004</v>
      </c>
      <c r="DW37" s="96">
        <f>+'[1]Табела 3'!AH35</f>
        <v>0</v>
      </c>
      <c r="DX37" s="96">
        <f>+'[1]Табела 3'!AI35</f>
        <v>2.799999999999903</v>
      </c>
      <c r="DY37" s="96">
        <f>+'[1]Табела 3'!AJ35</f>
        <v>0</v>
      </c>
      <c r="DZ37" s="96">
        <f>+'[1]Табела 3'!AK35</f>
        <v>1465.8</v>
      </c>
      <c r="EA37" s="96">
        <f>+'[1]Табела 3'!AL35</f>
        <v>644.9</v>
      </c>
      <c r="EB37" s="96">
        <f>+'[1]Табела 3'!AM35</f>
        <v>2735.4</v>
      </c>
      <c r="EC37" s="96">
        <f>+'[1]Табела 3'!AN35</f>
        <v>0</v>
      </c>
      <c r="ED37" s="96">
        <f>+'[1]Табела 3'!AO35</f>
        <v>-3.8432099500000003</v>
      </c>
      <c r="EE37" s="96">
        <f>+'[1]Табела 3'!AP35</f>
        <v>499.83125560000002</v>
      </c>
      <c r="EF37" s="96">
        <f>+'[1]Табела 3'!AQ35</f>
        <v>33.224010409999998</v>
      </c>
      <c r="EG37" s="96">
        <f>+'[1]Табела 3'!AR35</f>
        <v>152.28311986000003</v>
      </c>
      <c r="EH37" s="96">
        <f>+'[1]Табела 3'!AS35</f>
        <v>447.22026261000008</v>
      </c>
      <c r="EI37" s="96">
        <f>+'[1]Табела 3'!AT35</f>
        <v>6.7809594500000028</v>
      </c>
      <c r="EJ37" s="96">
        <f>+'[1]Табела 3'!AU35</f>
        <v>274.61644738999996</v>
      </c>
      <c r="EK37" s="96">
        <f>+'[1]Табела 3'!AV35</f>
        <v>1152.0330681199998</v>
      </c>
      <c r="EL37" s="96">
        <f>+'[1]Табела 3'!AW35</f>
        <v>0</v>
      </c>
      <c r="EM37" s="96">
        <f>+'[1]Табела 3'!AX35</f>
        <v>-1022.1818124199999</v>
      </c>
      <c r="EN37" s="96">
        <f>+'[1]Табела 3'!AY35</f>
        <v>580.13589892999994</v>
      </c>
      <c r="EO37" s="97">
        <f>+'[1]Табела 3'!AZ35</f>
        <v>2120.0999999999995</v>
      </c>
      <c r="EP37" s="98">
        <f>+'[1]Табела 3'!BA35</f>
        <v>0.36821490999999995</v>
      </c>
      <c r="EQ37" s="96">
        <f>+'[1]Табела 3'!BB35</f>
        <v>355.78850935000003</v>
      </c>
      <c r="ER37" s="96">
        <f>+'[1]Табела 3'!BC35</f>
        <v>94.356592889999774</v>
      </c>
      <c r="ES37" s="96">
        <f>+'[1]Табела 3'!BD35</f>
        <v>42222.043090189996</v>
      </c>
      <c r="ET37" s="96">
        <f>+'[1]Табела 3'!BE35</f>
        <v>224.58707705</v>
      </c>
      <c r="EU37" s="96">
        <f>+'[1]Табела 3'!BF35</f>
        <v>4.8500000000000001E-3</v>
      </c>
      <c r="EV37" s="96">
        <f>+'[1]Табела 3'!BG35</f>
        <v>941.65651965000006</v>
      </c>
      <c r="EW37" s="96">
        <f>+'[1]Табела 3'!BH35</f>
        <v>0</v>
      </c>
      <c r="EX37" s="96">
        <f>+'[1]Табела 3'!BI35</f>
        <v>4.5589999999999997E-3</v>
      </c>
      <c r="EY37" s="96">
        <f>+'[1]Табела 3'!BJ35</f>
        <v>0.44483899999999998</v>
      </c>
      <c r="EZ37" s="96">
        <f>+'[1]Табела 3'!BK35</f>
        <v>4.8503284500000001</v>
      </c>
      <c r="FA37" s="97">
        <f>+'[1]Табела 3'!BL35</f>
        <v>987.9157555700001</v>
      </c>
      <c r="FB37" s="163">
        <f>+'[1]Табела 3'!BM35</f>
        <v>44832.020336059992</v>
      </c>
      <c r="FC37" s="99">
        <f>+'[1]Табела 3'!BN35</f>
        <v>0</v>
      </c>
      <c r="FD37" s="96">
        <f>+'[1]Табела 3'!BO35</f>
        <v>21.444243109999999</v>
      </c>
      <c r="FE37" s="96">
        <f>+'[1]Табела 3'!BP35</f>
        <v>0</v>
      </c>
      <c r="FF37" s="96">
        <f>+'[1]Табела 3'!BQ35</f>
        <v>0</v>
      </c>
      <c r="FG37" s="96">
        <f>+'[1]Табела 3'!BR35</f>
        <v>1163.83365557</v>
      </c>
      <c r="FH37" s="96">
        <f>+'[1]Табела 3'!BS35</f>
        <v>1.407159</v>
      </c>
      <c r="FI37" s="96">
        <f>+'[1]Табела 3'!BT35</f>
        <v>0</v>
      </c>
      <c r="FJ37" s="96">
        <f>+'[1]Табела 3'!BU35</f>
        <v>71.432344850000007</v>
      </c>
      <c r="FK37" s="96">
        <f>+'[1]Табела 3'!BV35</f>
        <v>10.686248919999953</v>
      </c>
      <c r="FL37" s="96">
        <f>+'[1]Табела 3'!BW35</f>
        <v>483.59493498</v>
      </c>
      <c r="FM37" s="96">
        <f>+'[1]Табела 3'!BX35</f>
        <v>419.02765791999997</v>
      </c>
      <c r="FN37" s="97">
        <f>+'[1]Табела 3'!BY35</f>
        <v>46881.085013050004</v>
      </c>
      <c r="FO37" s="153">
        <f>+'[1]Табела 3'!BZ35</f>
        <v>49052.511257400001</v>
      </c>
      <c r="FP37" s="99">
        <f>+'[3]Табела 3'!CA35</f>
        <v>0</v>
      </c>
      <c r="FQ37" s="99">
        <f>+'[3]Табела 3'!CB35</f>
        <v>1.32989998</v>
      </c>
      <c r="FR37" s="99">
        <f>+'[3]Табела 3'!CC35</f>
        <v>0</v>
      </c>
      <c r="FS37" s="99">
        <f>+'[3]Табела 3'!CD35</f>
        <v>139.48085715000002</v>
      </c>
      <c r="FT37" s="99">
        <f>+'[3]Табела 3'!CE35</f>
        <v>4.7915000000000001</v>
      </c>
      <c r="FU37" s="99">
        <f>+'[3]Табела 3'!CF35</f>
        <v>0</v>
      </c>
      <c r="FV37" s="99">
        <f>+'[3]Табела 3'!CG35</f>
        <v>3.0513900000001303E-3</v>
      </c>
      <c r="FW37" s="99">
        <f>+'[3]Табела 3'!CH35</f>
        <v>6.8945913099999983</v>
      </c>
      <c r="FX37" s="99">
        <f>+'[3]Табела 3'!CI35</f>
        <v>0</v>
      </c>
      <c r="FY37" s="99">
        <f>+'[3]Табела 3'!CJ35</f>
        <v>0</v>
      </c>
      <c r="FZ37" s="99">
        <f>+'[3]Табела 3'!CK35</f>
        <v>0</v>
      </c>
      <c r="GA37" s="99">
        <f>+'[3]Табела 3'!CL35</f>
        <v>0</v>
      </c>
      <c r="GB37" s="153">
        <f t="shared" si="116"/>
        <v>152.49989983000003</v>
      </c>
    </row>
    <row r="38" spans="2:184" ht="16.149999999999999" customHeight="1" x14ac:dyDescent="0.2">
      <c r="B38" s="117" t="s">
        <v>37</v>
      </c>
      <c r="C38" s="115">
        <v>0</v>
      </c>
      <c r="D38" s="115">
        <v>0</v>
      </c>
      <c r="E38" s="115">
        <v>0</v>
      </c>
      <c r="F38" s="115">
        <v>0</v>
      </c>
      <c r="G38" s="115">
        <v>0.34974363000000003</v>
      </c>
      <c r="H38" s="115">
        <v>0</v>
      </c>
      <c r="I38" s="115">
        <v>0</v>
      </c>
      <c r="J38" s="115">
        <v>0.13325330999999999</v>
      </c>
      <c r="K38" s="115">
        <v>0.73185489999999997</v>
      </c>
      <c r="L38" s="115">
        <v>1.0466300300000002</v>
      </c>
      <c r="M38" s="115">
        <v>0.11665415999999998</v>
      </c>
      <c r="N38" s="115">
        <v>2492.98847028</v>
      </c>
      <c r="O38" s="115">
        <f>+'[1]Табела 3'!F36</f>
        <v>2495.36660631</v>
      </c>
      <c r="P38" s="115">
        <v>0</v>
      </c>
      <c r="Q38" s="115">
        <v>0.13772579000000001</v>
      </c>
      <c r="R38" s="115">
        <v>7.4559520000000018E-2</v>
      </c>
      <c r="S38" s="115">
        <v>0.13029009999999994</v>
      </c>
      <c r="T38" s="115">
        <v>7.5685660000000057E-2</v>
      </c>
      <c r="U38" s="115">
        <v>0.30318895999999995</v>
      </c>
      <c r="V38" s="115">
        <v>6.9618989999999992E-2</v>
      </c>
      <c r="W38" s="115">
        <v>0.24100618999999995</v>
      </c>
      <c r="X38" s="115">
        <v>0.4169968799999999</v>
      </c>
      <c r="Y38" s="115">
        <v>0.18691362000000014</v>
      </c>
      <c r="Z38" s="115">
        <v>0.71611789000000015</v>
      </c>
      <c r="AA38" s="115">
        <v>0.24393600999999981</v>
      </c>
      <c r="AB38" s="116">
        <f>+'[1]Табела 3'!G36</f>
        <v>2.5960396100000001</v>
      </c>
      <c r="AC38" s="116">
        <v>0</v>
      </c>
      <c r="AD38" s="116">
        <v>0</v>
      </c>
      <c r="AE38" s="116">
        <v>3.6141500000000013E-3</v>
      </c>
      <c r="AF38" s="116">
        <v>3.5120299999999989E-3</v>
      </c>
      <c r="AG38" s="116">
        <v>0.55149844999999997</v>
      </c>
      <c r="AH38" s="116">
        <v>0.12916353000000005</v>
      </c>
      <c r="AI38" s="116">
        <v>9.5524709999999929E-2</v>
      </c>
      <c r="AJ38" s="116">
        <v>9.461416000000003E-2</v>
      </c>
      <c r="AK38" s="116">
        <v>0</v>
      </c>
      <c r="AL38" s="116">
        <v>0</v>
      </c>
      <c r="AM38" s="116">
        <v>1.4551915228366851E-17</v>
      </c>
      <c r="AN38" s="116">
        <v>916.53520782999988</v>
      </c>
      <c r="AO38" s="115">
        <f>+'[1]Табела 3'!H36</f>
        <v>917.4131348599999</v>
      </c>
      <c r="AP38" s="115">
        <v>9.2356939999999998E-2</v>
      </c>
      <c r="AQ38" s="115">
        <v>807.49199234000002</v>
      </c>
      <c r="AR38" s="115">
        <v>266.97270974000003</v>
      </c>
      <c r="AS38" s="115">
        <v>4.1991755399999615</v>
      </c>
      <c r="AT38" s="115">
        <v>2.1</v>
      </c>
      <c r="AU38" s="115">
        <v>1.693435210000038</v>
      </c>
      <c r="AV38" s="115">
        <v>0.86356584999996422</v>
      </c>
      <c r="AW38" s="115">
        <v>4.5381966999999879</v>
      </c>
      <c r="AX38" s="115">
        <v>3.0671949599999784</v>
      </c>
      <c r="AY38" s="115">
        <v>5.0482128900000456</v>
      </c>
      <c r="AZ38" s="115">
        <v>3.9052509100000261</v>
      </c>
      <c r="BA38" s="115">
        <v>9.1256236000000204</v>
      </c>
      <c r="BB38" s="115">
        <f>+'[1]Табела 3'!I36</f>
        <v>1109.0977146800001</v>
      </c>
      <c r="BC38" s="96">
        <v>30.483889290000004</v>
      </c>
      <c r="BD38" s="96">
        <v>21.587950489999997</v>
      </c>
      <c r="BE38" s="96">
        <v>463.29192532000002</v>
      </c>
      <c r="BF38" s="96">
        <v>125.18837849000005</v>
      </c>
      <c r="BG38" s="96">
        <v>62.656444009999959</v>
      </c>
      <c r="BH38" s="96">
        <v>128.99445740000007</v>
      </c>
      <c r="BI38" s="96">
        <v>54.262696569999996</v>
      </c>
      <c r="BJ38" s="96">
        <v>6.47128049999999</v>
      </c>
      <c r="BK38" s="96">
        <v>59.958523909999997</v>
      </c>
      <c r="BL38" s="96">
        <v>7.7297675300000064</v>
      </c>
      <c r="BM38" s="96">
        <v>41.766625299999951</v>
      </c>
      <c r="BN38" s="96">
        <v>384.20670593</v>
      </c>
      <c r="BO38" s="96">
        <f>+'[1]Табела 3'!J36</f>
        <v>1386.5986447400001</v>
      </c>
      <c r="BP38" s="96">
        <v>10.49926883</v>
      </c>
      <c r="BQ38" s="96">
        <v>8.3156244899999994</v>
      </c>
      <c r="BR38" s="96">
        <v>64.975950479999995</v>
      </c>
      <c r="BS38" s="96">
        <v>100.21075381</v>
      </c>
      <c r="BT38" s="96">
        <v>39.359331509999997</v>
      </c>
      <c r="BU38" s="96">
        <v>15.077056210000013</v>
      </c>
      <c r="BV38" s="96">
        <v>110.91898324999998</v>
      </c>
      <c r="BW38" s="96">
        <v>108.74232453999996</v>
      </c>
      <c r="BX38" s="96">
        <v>14.699897210000001</v>
      </c>
      <c r="BY38" s="96">
        <v>14.529171770000007</v>
      </c>
      <c r="BZ38" s="96">
        <v>11.751236439999998</v>
      </c>
      <c r="CA38" s="96">
        <v>1839.9460899899996</v>
      </c>
      <c r="CB38" s="96">
        <f>+'[1]Табела 3'!K36</f>
        <v>2339.0256885299996</v>
      </c>
      <c r="CC38" s="96">
        <v>129.58426954999999</v>
      </c>
      <c r="CD38" s="96">
        <v>47.115730450000001</v>
      </c>
      <c r="CE38" s="96">
        <v>41.935451979999996</v>
      </c>
      <c r="CF38" s="96">
        <v>35.804087129999999</v>
      </c>
      <c r="CG38" s="96">
        <v>31.90296318</v>
      </c>
      <c r="CH38" s="96">
        <v>131.35393329000001</v>
      </c>
      <c r="CI38" s="96">
        <v>149.07512628999996</v>
      </c>
      <c r="CJ38" s="96">
        <v>125.61905166000001</v>
      </c>
      <c r="CK38" s="96">
        <v>24.573803499999993</v>
      </c>
      <c r="CL38" s="96">
        <v>129.34619022000001</v>
      </c>
      <c r="CM38" s="96">
        <v>561.73465513999997</v>
      </c>
      <c r="CN38" s="96">
        <v>326.11042286000009</v>
      </c>
      <c r="CO38" s="97">
        <f>+'[1]Табела 3'!L36</f>
        <v>1734.15568525</v>
      </c>
      <c r="CP38" s="98">
        <f>+'[2]Табела 3'!M36</f>
        <v>12.79062972</v>
      </c>
      <c r="CQ38" s="96">
        <f>+'[2]Табела 3'!N36</f>
        <v>44.053343560000002</v>
      </c>
      <c r="CR38" s="96">
        <f>+'[2]Табела 3'!O36</f>
        <v>24.118522099999993</v>
      </c>
      <c r="CS38" s="96">
        <f>+'[2]Табела 3'!P36</f>
        <v>63.337442510000002</v>
      </c>
      <c r="CT38" s="96">
        <f>+'[2]Табела 3'!Q36</f>
        <v>22.100637089999999</v>
      </c>
      <c r="CU38" s="96">
        <f>+'[2]Табела 3'!R36</f>
        <v>134.19942502000001</v>
      </c>
      <c r="CV38" s="96">
        <f>+'[2]Табела 3'!S36</f>
        <v>157.79967341999998</v>
      </c>
      <c r="CW38" s="96">
        <f>+'[2]Табела 3'!T36</f>
        <v>48.600704210000011</v>
      </c>
      <c r="CX38" s="96">
        <f>+'[2]Табела 3'!U36</f>
        <v>77.499622370000026</v>
      </c>
      <c r="CY38" s="96">
        <f>+'[2]Табела 3'!V36</f>
        <v>167.90082969000002</v>
      </c>
      <c r="CZ38" s="96">
        <f>+'[2]Табела 3'!W36</f>
        <v>75.399999999999949</v>
      </c>
      <c r="DA38" s="96">
        <f>+'[2]Табела 3'!X36</f>
        <v>134.59987937</v>
      </c>
      <c r="DB38" s="96">
        <f>+'[1]Табела 3'!M36</f>
        <v>962.40070906000005</v>
      </c>
      <c r="DC38" s="99">
        <f>+'[1]Табела 3'!N36</f>
        <v>31.02524962</v>
      </c>
      <c r="DD38" s="96">
        <f>+'[1]Табела 3'!O36</f>
        <v>62.274750379999993</v>
      </c>
      <c r="DE38" s="96">
        <f>+'[1]Табела 3'!P36</f>
        <v>114.58313109999999</v>
      </c>
      <c r="DF38" s="96">
        <f>+'[1]Табела 3'!Q36</f>
        <v>132.64718837999999</v>
      </c>
      <c r="DG38" s="96">
        <f>+'[1]Табела 3'!R36</f>
        <v>172.56968052000005</v>
      </c>
      <c r="DH38" s="96">
        <f>+'[1]Табела 3'!S36</f>
        <v>137.1</v>
      </c>
      <c r="DI38" s="96">
        <f>+'[1]Табела 3'!T36</f>
        <v>285.18649542999987</v>
      </c>
      <c r="DJ38" s="96">
        <f>+'[1]Табела 3'!U36</f>
        <v>13.96758797999999</v>
      </c>
      <c r="DK38" s="96">
        <f>+'[1]Табела 3'!V36</f>
        <v>62.645916590000105</v>
      </c>
      <c r="DL38" s="96">
        <f>+'[1]Табела 3'!W36</f>
        <v>408.20000000000005</v>
      </c>
      <c r="DM38" s="96">
        <f>+'[1]Табела 3'!X36</f>
        <v>38</v>
      </c>
      <c r="DN38" s="96">
        <f>+'[1]Табела 3'!Y36</f>
        <v>51.30000000000009</v>
      </c>
      <c r="DO38" s="96">
        <f>+'[1]Табела 3'!Z36</f>
        <v>1509.5000000000002</v>
      </c>
      <c r="DP38" s="99">
        <f>+'[1]Табела 3'!AA36</f>
        <v>253.73344372</v>
      </c>
      <c r="DQ38" s="96">
        <f>+'[1]Табела 3'!AB36</f>
        <v>123.71780048999997</v>
      </c>
      <c r="DR38" s="96">
        <f>+'[1]Табела 3'!AC36</f>
        <v>37.504236670000019</v>
      </c>
      <c r="DS38" s="96">
        <f>+'[1]Табела 3'!AD36</f>
        <v>331.22901000000002</v>
      </c>
      <c r="DT38" s="96">
        <f>+'[1]Табела 3'!AE36</f>
        <v>29.915809120000006</v>
      </c>
      <c r="DU38" s="96">
        <f>+'[1]Табела 3'!AF36</f>
        <v>37.6987875599999</v>
      </c>
      <c r="DV38" s="96">
        <f>+'[1]Табела 3'!AG36</f>
        <v>219.9009124400003</v>
      </c>
      <c r="DW38" s="96">
        <f>+'[1]Табела 3'!AH36</f>
        <v>328.59999999999974</v>
      </c>
      <c r="DX38" s="96">
        <f>+'[1]Табела 3'!AI36</f>
        <v>269.69999999999993</v>
      </c>
      <c r="DY38" s="96">
        <f>+'[1]Табела 3'!AJ36</f>
        <v>1354.4000000000003</v>
      </c>
      <c r="DZ38" s="96">
        <f>+'[1]Табела 3'!AK36</f>
        <v>107.5568265499999</v>
      </c>
      <c r="EA38" s="96">
        <f>+'[1]Табела 3'!AL36</f>
        <v>88.943173449998881</v>
      </c>
      <c r="EB38" s="96">
        <f>+'[1]Табела 3'!AM36</f>
        <v>3182.8999999999996</v>
      </c>
      <c r="EC38" s="96">
        <f>+'[1]Табела 3'!AN36</f>
        <v>162.74080542999999</v>
      </c>
      <c r="ED38" s="96">
        <f>+'[1]Табела 3'!AO36</f>
        <v>27.293772260000004</v>
      </c>
      <c r="EE38" s="96">
        <f>+'[1]Табела 3'!AP36</f>
        <v>235.97737666000003</v>
      </c>
      <c r="EF38" s="96">
        <f>+'[1]Табела 3'!AQ36</f>
        <v>445.87598958999996</v>
      </c>
      <c r="EG38" s="96">
        <f>+'[1]Табела 3'!AR36</f>
        <v>30.273720409999981</v>
      </c>
      <c r="EH38" s="96">
        <f>+'[1]Табела 3'!AS36</f>
        <v>321.39456676999998</v>
      </c>
      <c r="EI38" s="96">
        <f>+'[1]Табела 3'!AT36</f>
        <v>2656.9201259000006</v>
      </c>
      <c r="EJ38" s="96">
        <f>+'[1]Табела 3'!AU36</f>
        <v>32.080044339999915</v>
      </c>
      <c r="EK38" s="96">
        <f>+'[1]Табела 3'!AV36</f>
        <v>20.289395609999897</v>
      </c>
      <c r="EL38" s="96">
        <f>+'[1]Табела 3'!AW36</f>
        <v>303.09677600999999</v>
      </c>
      <c r="EM38" s="96">
        <f>+'[1]Табела 3'!AX36</f>
        <v>30.733371620000362</v>
      </c>
      <c r="EN38" s="96">
        <f>+'[1]Табела 3'!AY36</f>
        <v>14415.624055399998</v>
      </c>
      <c r="EO38" s="97">
        <f>+'[1]Табела 3'!AZ36</f>
        <v>18682.3</v>
      </c>
      <c r="EP38" s="98">
        <f>+'[1]Табела 3'!BA36</f>
        <v>1812.76223714</v>
      </c>
      <c r="EQ38" s="96">
        <f>+'[1]Табела 3'!BB36</f>
        <v>31.846617120000005</v>
      </c>
      <c r="ER38" s="96">
        <f>+'[1]Табела 3'!BC36</f>
        <v>233.57782858999997</v>
      </c>
      <c r="ES38" s="96">
        <f>+'[1]Табела 3'!BD36</f>
        <v>9539.8569098099997</v>
      </c>
      <c r="ET38" s="96">
        <f>+'[1]Табела 3'!BE36</f>
        <v>34.309921430000067</v>
      </c>
      <c r="EU38" s="96">
        <f>+'[1]Табела 3'!BF36</f>
        <v>1928.6713995600003</v>
      </c>
      <c r="EV38" s="96">
        <f>+'[1]Табела 3'!BG36</f>
        <v>1860.3702323100003</v>
      </c>
      <c r="EW38" s="96">
        <f>+'[1]Табела 3'!BH36</f>
        <v>227.20000000000991</v>
      </c>
      <c r="EX38" s="96">
        <f>+'[1]Табела 3'!BI36</f>
        <v>229.79544100000066</v>
      </c>
      <c r="EY38" s="96">
        <f>+'[1]Табела 3'!BJ36</f>
        <v>3970.3551610000004</v>
      </c>
      <c r="EZ38" s="96">
        <f>+'[1]Табела 3'!BK36</f>
        <v>522.94967154999995</v>
      </c>
      <c r="FA38" s="97">
        <f>+'[1]Табела 3'!BL36</f>
        <v>11847.784244429991</v>
      </c>
      <c r="FB38" s="163">
        <f>+'[1]Табела 3'!BM36</f>
        <v>32239.479663940001</v>
      </c>
      <c r="FC38" s="99">
        <f>+'[1]Табела 3'!BN36</f>
        <v>1695.4394489200001</v>
      </c>
      <c r="FD38" s="96">
        <f>+'[1]Табела 3'!BO36</f>
        <v>126.04495052000004</v>
      </c>
      <c r="FE38" s="96">
        <f>+'[1]Табела 3'!BP36</f>
        <v>22.116669849999816</v>
      </c>
      <c r="FF38" s="96">
        <f>+'[1]Табела 3'!BQ36</f>
        <v>171.15468759999999</v>
      </c>
      <c r="FG38" s="96">
        <f>+'[1]Табела 3'!BR36</f>
        <v>1006.2442431100001</v>
      </c>
      <c r="FH38" s="96">
        <f>+'[1]Табела 3'!BS36</f>
        <v>35.414942320000144</v>
      </c>
      <c r="FI38" s="96">
        <f>+'[1]Табела 3'!BT36</f>
        <v>1614.700000000001</v>
      </c>
      <c r="FJ38" s="96">
        <f>+'[1]Табела 3'!BU36</f>
        <v>46.367655149999145</v>
      </c>
      <c r="FK38" s="96">
        <f>+'[1]Табела 3'!BV36</f>
        <v>63.61375107999897</v>
      </c>
      <c r="FL38" s="96">
        <f>+'[1]Табела 3'!BW36</f>
        <v>148.20506501999975</v>
      </c>
      <c r="FM38" s="96">
        <f>+'[1]Табела 3'!BX36</f>
        <v>3299.6723420800017</v>
      </c>
      <c r="FN38" s="97">
        <f>+'[1]Табела 3'!BY36</f>
        <v>9148.7149869499954</v>
      </c>
      <c r="FO38" s="153">
        <f>+'[1]Табела 3'!BZ36</f>
        <v>17377.688742599996</v>
      </c>
      <c r="FP38" s="99">
        <f>+'[3]Табела 3'!CA36</f>
        <v>3368.3</v>
      </c>
      <c r="FQ38" s="99">
        <f>+'[3]Табела 3'!CB36</f>
        <v>38.961410510000213</v>
      </c>
      <c r="FR38" s="99">
        <f>+'[3]Табела 3'!CC36</f>
        <v>69.596059539999786</v>
      </c>
      <c r="FS38" s="99">
        <f>+'[3]Табела 3'!CD36</f>
        <v>256.63177281999964</v>
      </c>
      <c r="FT38" s="99">
        <f>+'[3]Табела 3'!CE36</f>
        <v>866.90850000000069</v>
      </c>
      <c r="FU38" s="99">
        <f>+'[3]Табела 3'!CF36</f>
        <v>71.699999999999733</v>
      </c>
      <c r="FV38" s="99">
        <f>+'[3]Табела 3'!CG36</f>
        <v>1715.9969486099997</v>
      </c>
      <c r="FW38" s="99">
        <f>+'[3]Табела 3'!CH36</f>
        <v>145.70540869000013</v>
      </c>
      <c r="FX38" s="99">
        <f>+'[3]Табела 3'!CI36</f>
        <v>0</v>
      </c>
      <c r="FY38" s="99">
        <f>+'[3]Табела 3'!CJ36</f>
        <v>0</v>
      </c>
      <c r="FZ38" s="99">
        <f>+'[3]Табела 3'!CK36</f>
        <v>0</v>
      </c>
      <c r="GA38" s="99">
        <f>+'[3]Табела 3'!CL36</f>
        <v>0</v>
      </c>
      <c r="GB38" s="153">
        <f t="shared" si="116"/>
        <v>6533.8001001700004</v>
      </c>
    </row>
    <row r="39" spans="2:184" ht="16.149999999999999" customHeight="1" x14ac:dyDescent="0.2">
      <c r="B39" s="114" t="s">
        <v>38</v>
      </c>
      <c r="C39" s="115">
        <v>150.63218244000001</v>
      </c>
      <c r="D39" s="115">
        <v>1047.8575000000001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  <c r="M39" s="115">
        <v>0</v>
      </c>
      <c r="N39" s="115">
        <v>8080.4</v>
      </c>
      <c r="O39" s="115">
        <f>+'[1]Табела 3'!F37</f>
        <v>9278.8896824399999</v>
      </c>
      <c r="P39" s="115">
        <v>0</v>
      </c>
      <c r="Q39" s="115">
        <v>2922.9355313200003</v>
      </c>
      <c r="R39" s="115">
        <v>4190.22453038</v>
      </c>
      <c r="S39" s="115">
        <v>15895.599</v>
      </c>
      <c r="T39" s="115">
        <v>27807.140938299999</v>
      </c>
      <c r="U39" s="115">
        <v>17245.118047839991</v>
      </c>
      <c r="V39" s="115">
        <v>21918.736786099995</v>
      </c>
      <c r="W39" s="115">
        <v>29651.973785329999</v>
      </c>
      <c r="X39" s="115">
        <v>19416.674103360012</v>
      </c>
      <c r="Y39" s="115">
        <v>22542.220848339992</v>
      </c>
      <c r="Z39" s="115">
        <v>27373.25961999999</v>
      </c>
      <c r="AA39" s="115">
        <v>23757.109999999997</v>
      </c>
      <c r="AB39" s="116">
        <f>+'[1]Табела 3'!G37</f>
        <v>212720.99319096998</v>
      </c>
      <c r="AC39" s="116">
        <v>19150.59</v>
      </c>
      <c r="AD39" s="116">
        <v>19076.712</v>
      </c>
      <c r="AE39" s="116">
        <v>24401.53500046</v>
      </c>
      <c r="AF39" s="116">
        <v>28305.556743600006</v>
      </c>
      <c r="AG39" s="116">
        <v>37882.206255939993</v>
      </c>
      <c r="AH39" s="116">
        <v>14841.621925379997</v>
      </c>
      <c r="AI39" s="116">
        <v>16945.835230879991</v>
      </c>
      <c r="AJ39" s="116">
        <v>15921.819392020019</v>
      </c>
      <c r="AK39" s="116">
        <v>19496.257268559999</v>
      </c>
      <c r="AL39" s="116">
        <v>34071.911927980014</v>
      </c>
      <c r="AM39" s="116">
        <v>17209.988252959974</v>
      </c>
      <c r="AN39" s="116">
        <v>43320.005117250017</v>
      </c>
      <c r="AO39" s="115">
        <f>+'[1]Табела 3'!H37</f>
        <v>290624.03911503003</v>
      </c>
      <c r="AP39" s="115">
        <v>14940.351590419999</v>
      </c>
      <c r="AQ39" s="115">
        <v>63450.425977180006</v>
      </c>
      <c r="AR39" s="115">
        <v>38438.722432399991</v>
      </c>
      <c r="AS39" s="115">
        <v>41667.5</v>
      </c>
      <c r="AT39" s="115">
        <v>25803.399999999983</v>
      </c>
      <c r="AU39" s="115">
        <v>43547.689764769988</v>
      </c>
      <c r="AV39" s="115">
        <v>63104.910235229996</v>
      </c>
      <c r="AW39" s="115">
        <v>15976.7</v>
      </c>
      <c r="AX39" s="115">
        <v>8718.2000000000608</v>
      </c>
      <c r="AY39" s="115">
        <v>20059.700000000015</v>
      </c>
      <c r="AZ39" s="115">
        <v>6718.2</v>
      </c>
      <c r="BA39" s="115">
        <v>-10834.3</v>
      </c>
      <c r="BB39" s="115">
        <f>+'[1]Табела 3'!I37</f>
        <v>331591.50000000006</v>
      </c>
      <c r="BC39" s="96">
        <v>24074.129821169998</v>
      </c>
      <c r="BD39" s="96">
        <v>43944.428736610003</v>
      </c>
      <c r="BE39" s="96">
        <v>25466.677642220002</v>
      </c>
      <c r="BF39" s="96">
        <v>46089.403868479996</v>
      </c>
      <c r="BG39" s="96">
        <v>18045.460098510001</v>
      </c>
      <c r="BH39" s="96">
        <v>48355.140410059998</v>
      </c>
      <c r="BI39" s="96">
        <v>36705.605791949965</v>
      </c>
      <c r="BJ39" s="96">
        <v>29720.836330349997</v>
      </c>
      <c r="BK39" s="96">
        <v>39994.699999999968</v>
      </c>
      <c r="BL39" s="96">
        <v>20327.5</v>
      </c>
      <c r="BM39" s="96">
        <v>32376.000000000015</v>
      </c>
      <c r="BN39" s="96">
        <v>3794.7173006500398</v>
      </c>
      <c r="BO39" s="96">
        <f>+'[1]Табела 3'!J37</f>
        <v>368894.6</v>
      </c>
      <c r="BP39" s="96">
        <v>43906.656311620005</v>
      </c>
      <c r="BQ39" s="96">
        <v>60938.643688379998</v>
      </c>
      <c r="BR39" s="96">
        <v>18271.600000000006</v>
      </c>
      <c r="BS39" s="96">
        <v>48041.399999999994</v>
      </c>
      <c r="BT39" s="96">
        <v>32517.4</v>
      </c>
      <c r="BU39" s="96">
        <v>14028.200000000008</v>
      </c>
      <c r="BV39" s="96">
        <v>3982.7</v>
      </c>
      <c r="BW39" s="96">
        <v>33756.499999999993</v>
      </c>
      <c r="BX39" s="96">
        <v>32577.9</v>
      </c>
      <c r="BY39" s="96">
        <v>32171.5</v>
      </c>
      <c r="BZ39" s="96">
        <v>34754.699999999997</v>
      </c>
      <c r="CA39" s="96">
        <v>46646.400000000001</v>
      </c>
      <c r="CB39" s="96">
        <f>+'[1]Табела 3'!K37</f>
        <v>401593.59999999998</v>
      </c>
      <c r="CC39" s="96">
        <v>38732.6</v>
      </c>
      <c r="CD39" s="96">
        <v>44884.1</v>
      </c>
      <c r="CE39" s="96">
        <v>56825.4</v>
      </c>
      <c r="CF39" s="96">
        <v>77807.600000000006</v>
      </c>
      <c r="CG39" s="96">
        <v>44090.9</v>
      </c>
      <c r="CH39" s="96">
        <v>58681.4</v>
      </c>
      <c r="CI39" s="96">
        <v>26100.7</v>
      </c>
      <c r="CJ39" s="96">
        <v>31439.599999999999</v>
      </c>
      <c r="CK39" s="96">
        <v>19878.599999999999</v>
      </c>
      <c r="CL39" s="96">
        <v>24275.4</v>
      </c>
      <c r="CM39" s="96">
        <v>25457.5</v>
      </c>
      <c r="CN39" s="96">
        <v>35426.699999999997</v>
      </c>
      <c r="CO39" s="97">
        <f>+'[1]Табела 3'!L37</f>
        <v>483600.5</v>
      </c>
      <c r="CP39" s="98">
        <f>+'[2]Табела 3'!M37</f>
        <v>40351.1</v>
      </c>
      <c r="CQ39" s="96">
        <f>+'[2]Табела 3'!N37</f>
        <v>56541.4</v>
      </c>
      <c r="CR39" s="96">
        <f>+'[2]Табела 3'!O37</f>
        <v>86585.600000000006</v>
      </c>
      <c r="CS39" s="96">
        <f>+'[2]Табела 3'!P37</f>
        <v>43286.1</v>
      </c>
      <c r="CT39" s="96">
        <f>+'[2]Табела 3'!Q37</f>
        <v>23908.9</v>
      </c>
      <c r="CU39" s="96">
        <f>+'[2]Табела 3'!R37</f>
        <v>36493.300000000003</v>
      </c>
      <c r="CV39" s="96">
        <f>+'[2]Табела 3'!S37</f>
        <v>27840.6</v>
      </c>
      <c r="CW39" s="96">
        <f>+'[2]Табела 3'!T37</f>
        <v>16515.400000000001</v>
      </c>
      <c r="CX39" s="96">
        <f>+'[2]Табела 3'!U37</f>
        <v>50872.6</v>
      </c>
      <c r="CY39" s="96">
        <f>+'[2]Табела 3'!V37</f>
        <v>48842.8</v>
      </c>
      <c r="CZ39" s="96">
        <f>+'[2]Табела 3'!W37</f>
        <v>27242</v>
      </c>
      <c r="DA39" s="96">
        <f>+'[2]Табела 3'!X37</f>
        <v>88234.508498999989</v>
      </c>
      <c r="DB39" s="96">
        <f>+'[1]Табела 3'!M37</f>
        <v>546714.30849900004</v>
      </c>
      <c r="DC39" s="99">
        <f>+'[1]Табела 3'!N37</f>
        <v>32039.8</v>
      </c>
      <c r="DD39" s="96">
        <f>+'[1]Табела 3'!O37</f>
        <v>69440</v>
      </c>
      <c r="DE39" s="96">
        <f>+'[1]Табела 3'!P37</f>
        <v>35011.699999999997</v>
      </c>
      <c r="DF39" s="96">
        <f>+'[1]Табела 3'!Q37</f>
        <v>0</v>
      </c>
      <c r="DG39" s="96">
        <f>+'[1]Табела 3'!R37</f>
        <v>45935.5</v>
      </c>
      <c r="DH39" s="96">
        <f>+'[1]Табела 3'!S37</f>
        <v>74313.2</v>
      </c>
      <c r="DI39" s="96">
        <f>+'[1]Табела 3'!T37</f>
        <v>22214.2</v>
      </c>
      <c r="DJ39" s="96">
        <f>+'[1]Табела 3'!U37</f>
        <v>25310.1</v>
      </c>
      <c r="DK39" s="96">
        <f>+'[1]Табела 3'!V37</f>
        <v>17886.099999999999</v>
      </c>
      <c r="DL39" s="96">
        <f>+'[1]Табела 3'!W37</f>
        <v>51924.800000000003</v>
      </c>
      <c r="DM39" s="96">
        <f>+'[1]Табела 3'!X37</f>
        <v>6792.2</v>
      </c>
      <c r="DN39" s="96">
        <f>+'[1]Табела 3'!Y37</f>
        <v>35074.800000000003</v>
      </c>
      <c r="DO39" s="96">
        <f>+'[1]Табела 3'!Z37</f>
        <v>415942.39999999997</v>
      </c>
      <c r="DP39" s="99">
        <f>+'[1]Табела 3'!AA37</f>
        <v>21313.9</v>
      </c>
      <c r="DQ39" s="96">
        <f>+'[1]Табела 3'!AB37</f>
        <v>42166.400000000001</v>
      </c>
      <c r="DR39" s="96">
        <f>+'[1]Табела 3'!AC37</f>
        <v>22367</v>
      </c>
      <c r="DS39" s="96">
        <f>+'[1]Табела 3'!AD37</f>
        <v>34733.300000000003</v>
      </c>
      <c r="DT39" s="96">
        <f>+'[1]Табела 3'!AE37</f>
        <v>51141.5</v>
      </c>
      <c r="DU39" s="96">
        <f>+'[1]Табела 3'!AF37</f>
        <v>40443.4</v>
      </c>
      <c r="DV39" s="96">
        <f>+'[1]Табела 3'!AG37</f>
        <v>29567.4</v>
      </c>
      <c r="DW39" s="96">
        <f>+'[1]Табела 3'!AH37</f>
        <v>8163.4</v>
      </c>
      <c r="DX39" s="96">
        <f>+'[1]Табела 3'!AI37</f>
        <v>39318.300000000003</v>
      </c>
      <c r="DY39" s="96">
        <f>+'[1]Табела 3'!AJ37</f>
        <v>31326.1</v>
      </c>
      <c r="DZ39" s="96">
        <f>+'[1]Табела 3'!AK37</f>
        <v>23538.3</v>
      </c>
      <c r="EA39" s="96">
        <f>+'[1]Табела 3'!AL37</f>
        <v>14149.5</v>
      </c>
      <c r="EB39" s="96">
        <f>+'[1]Табела 3'!AM37</f>
        <v>358228.49999999994</v>
      </c>
      <c r="EC39" s="96">
        <f>+'[1]Табела 3'!AN37</f>
        <v>33640.199999999997</v>
      </c>
      <c r="ED39" s="96">
        <f>+'[1]Табела 3'!AO37</f>
        <v>66567.508183080005</v>
      </c>
      <c r="EE39" s="96">
        <f>+'[1]Табела 3'!AP37</f>
        <v>92230.591816920001</v>
      </c>
      <c r="EF39" s="96">
        <f>+'[1]Табела 3'!AQ37</f>
        <v>26023.115221640015</v>
      </c>
      <c r="EG39" s="96">
        <f>+'[1]Табела 3'!AR37</f>
        <v>32765.54228590001</v>
      </c>
      <c r="EH39" s="96">
        <f>+'[1]Табела 3'!AS37</f>
        <v>14690.569793779969</v>
      </c>
      <c r="EI39" s="96">
        <f>+'[1]Табела 3'!AT37</f>
        <v>10831.5</v>
      </c>
      <c r="EJ39" s="96">
        <f>+'[1]Табела 3'!AU37</f>
        <v>9664.2999999999993</v>
      </c>
      <c r="EK39" s="96">
        <f>+'[1]Табела 3'!AV37</f>
        <v>6902.04</v>
      </c>
      <c r="EL39" s="96">
        <f>+'[1]Табела 3'!AW37</f>
        <v>0</v>
      </c>
      <c r="EM39" s="96">
        <f>+'[1]Табела 3'!AX37</f>
        <v>0</v>
      </c>
      <c r="EN39" s="96">
        <f>+'[1]Табела 3'!AY37</f>
        <v>-274.768687289978</v>
      </c>
      <c r="EO39" s="97">
        <f>+'[1]Табела 3'!AZ37</f>
        <v>293040.59861402999</v>
      </c>
      <c r="EP39" s="98">
        <f>+'[1]Табела 3'!BA37</f>
        <v>57354.671266680009</v>
      </c>
      <c r="EQ39" s="96">
        <f>+'[1]Табела 3'!BB37</f>
        <v>85391.137047189986</v>
      </c>
      <c r="ER39" s="96">
        <f>+'[1]Табела 3'!BC37</f>
        <v>22309.505581299989</v>
      </c>
      <c r="ES39" s="96">
        <f>+'[1]Табела 3'!BD37</f>
        <v>15895.998368000031</v>
      </c>
      <c r="ET39" s="96">
        <f>+'[1]Табела 3'!BE37</f>
        <v>39635.270897999988</v>
      </c>
      <c r="EU39" s="96">
        <f>+'[1]Табела 3'!BF37</f>
        <v>42950.580076500002</v>
      </c>
      <c r="EV39" s="96">
        <f>+'[1]Табела 3'!BG37</f>
        <v>23045.869999999984</v>
      </c>
      <c r="EW39" s="96">
        <f>+'[1]Табела 3'!BH37</f>
        <v>7178.83</v>
      </c>
      <c r="EX39" s="96">
        <f>+'[1]Табела 3'!BI37</f>
        <v>7779.59</v>
      </c>
      <c r="EY39" s="96">
        <f>+'[1]Табела 3'!BJ37</f>
        <v>36614.911686400024</v>
      </c>
      <c r="EZ39" s="96">
        <f>+'[1]Табела 3'!BK37</f>
        <v>4537.71</v>
      </c>
      <c r="FA39" s="97">
        <f>+'[1]Табела 3'!BL37</f>
        <v>3744.8</v>
      </c>
      <c r="FB39" s="163">
        <f>+'[1]Табела 3'!BM37</f>
        <v>346438.87492407003</v>
      </c>
      <c r="FC39" s="99">
        <f>+'[1]Табела 3'!BN37</f>
        <v>30165.599999999999</v>
      </c>
      <c r="FD39" s="96">
        <f>+'[1]Табела 3'!BO37</f>
        <v>39704.469507000002</v>
      </c>
      <c r="FE39" s="96">
        <f>+'[1]Табела 3'!BP37</f>
        <v>30547.630493000001</v>
      </c>
      <c r="FF39" s="96">
        <f>+'[1]Табела 3'!BQ37</f>
        <v>97539.199999999997</v>
      </c>
      <c r="FG39" s="96">
        <f>+'[1]Табела 3'!BR37</f>
        <v>41778.474571899991</v>
      </c>
      <c r="FH39" s="96">
        <f>+'[1]Табела 3'!BS37</f>
        <v>23126.610832850005</v>
      </c>
      <c r="FI39" s="96">
        <f>+'[1]Табела 3'!BT37</f>
        <v>12236.786419059998</v>
      </c>
      <c r="FJ39" s="96">
        <f>+'[1]Табела 3'!BU37</f>
        <v>7160.2599053699951</v>
      </c>
      <c r="FK39" s="96">
        <f>+'[1]Табела 3'!BV37</f>
        <v>3904.4849280300291</v>
      </c>
      <c r="FL39" s="96">
        <f>+'[1]Табела 3'!BW37</f>
        <v>24671.454296409975</v>
      </c>
      <c r="FM39" s="96">
        <f>+'[1]Табела 3'!BX37</f>
        <v>17600.302389270018</v>
      </c>
      <c r="FN39" s="97">
        <f>+'[1]Табела 3'!BY37</f>
        <v>8297.6120608800047</v>
      </c>
      <c r="FO39" s="153">
        <f>+'[1]Табела 3'!BZ37</f>
        <v>336732.88540377008</v>
      </c>
      <c r="FP39" s="99">
        <f>+'[3]Табела 3'!CA37</f>
        <v>37139.11</v>
      </c>
      <c r="FQ39" s="99">
        <f>+'[3]Табела 3'!CB37</f>
        <v>13570.403061699997</v>
      </c>
      <c r="FR39" s="99">
        <f>+'[3]Табела 3'!CC37</f>
        <v>17323.732091320002</v>
      </c>
      <c r="FS39" s="99">
        <f>+'[3]Табела 3'!CD37</f>
        <v>14020.528986749992</v>
      </c>
      <c r="FT39" s="99">
        <f>+'[3]Табела 3'!CE37</f>
        <v>29635.646837780005</v>
      </c>
      <c r="FU39" s="99">
        <f>+'[3]Табела 3'!CF37</f>
        <v>17619.355360049998</v>
      </c>
      <c r="FV39" s="99">
        <f>+'[3]Табела 3'!CG37</f>
        <v>6673.678932610007</v>
      </c>
      <c r="FW39" s="99">
        <f>+'[3]Табела 3'!CH37</f>
        <v>20290.524027479976</v>
      </c>
      <c r="FX39" s="99">
        <f>+'[3]Табела 3'!CI37</f>
        <v>0</v>
      </c>
      <c r="FY39" s="99">
        <f>+'[3]Табела 3'!CJ37</f>
        <v>0</v>
      </c>
      <c r="FZ39" s="99">
        <f>+'[3]Табела 3'!CK37</f>
        <v>0</v>
      </c>
      <c r="GA39" s="99">
        <f>+'[3]Табела 3'!CL37</f>
        <v>0</v>
      </c>
      <c r="GB39" s="153">
        <f t="shared" si="116"/>
        <v>156272.97929768998</v>
      </c>
    </row>
    <row r="40" spans="2:184" ht="16.149999999999999" customHeight="1" x14ac:dyDescent="0.2">
      <c r="B40" s="117" t="s">
        <v>39</v>
      </c>
      <c r="C40" s="115">
        <v>0</v>
      </c>
      <c r="D40" s="115">
        <v>74.888721930000003</v>
      </c>
      <c r="E40" s="115">
        <v>107.39348140999999</v>
      </c>
      <c r="F40" s="115">
        <v>92.060025620000033</v>
      </c>
      <c r="G40" s="115">
        <v>57.348926669999955</v>
      </c>
      <c r="H40" s="115">
        <v>109.81473154000003</v>
      </c>
      <c r="I40" s="115">
        <v>17.7</v>
      </c>
      <c r="J40" s="115">
        <v>117</v>
      </c>
      <c r="K40" s="115">
        <v>28.8</v>
      </c>
      <c r="L40" s="115">
        <v>9.8490000000000002</v>
      </c>
      <c r="M40" s="115">
        <v>73.8</v>
      </c>
      <c r="N40" s="115">
        <v>1708.7</v>
      </c>
      <c r="O40" s="115">
        <f>+'[1]Табела 3'!F38</f>
        <v>2397.3548871700004</v>
      </c>
      <c r="P40" s="115">
        <v>0</v>
      </c>
      <c r="Q40" s="115">
        <v>0</v>
      </c>
      <c r="R40" s="115">
        <v>85.211940030000008</v>
      </c>
      <c r="S40" s="115">
        <v>0</v>
      </c>
      <c r="T40" s="115">
        <v>12.112735099999995</v>
      </c>
      <c r="U40" s="115">
        <v>65.320519719999993</v>
      </c>
      <c r="V40" s="115">
        <v>23.118664120000005</v>
      </c>
      <c r="W40" s="115">
        <v>147.04055416999998</v>
      </c>
      <c r="X40" s="115">
        <v>3.6641226700000167</v>
      </c>
      <c r="Y40" s="115">
        <v>47.710927870000006</v>
      </c>
      <c r="Z40" s="115">
        <v>23.59177970999998</v>
      </c>
      <c r="AA40" s="115">
        <v>44329.938188519998</v>
      </c>
      <c r="AB40" s="116">
        <f>+'[1]Табела 3'!G38</f>
        <v>44737.70943191</v>
      </c>
      <c r="AC40" s="116">
        <v>14477.92624897</v>
      </c>
      <c r="AD40" s="116">
        <v>0</v>
      </c>
      <c r="AE40" s="116">
        <v>0</v>
      </c>
      <c r="AF40" s="116">
        <v>3971.86</v>
      </c>
      <c r="AG40" s="116">
        <v>22.5</v>
      </c>
      <c r="AH40" s="116">
        <v>26.503921489999783</v>
      </c>
      <c r="AI40" s="116">
        <v>0.12332874000048832</v>
      </c>
      <c r="AJ40" s="116">
        <v>13.100000000000023</v>
      </c>
      <c r="AK40" s="116">
        <v>16602.34</v>
      </c>
      <c r="AL40" s="116">
        <v>262.66830587999902</v>
      </c>
      <c r="AM40" s="116">
        <v>0</v>
      </c>
      <c r="AN40" s="116">
        <v>6405.2561750000004</v>
      </c>
      <c r="AO40" s="115">
        <f>+'[1]Табела 3'!H38</f>
        <v>41782.277980079998</v>
      </c>
      <c r="AP40" s="115">
        <v>0</v>
      </c>
      <c r="AQ40" s="115">
        <v>0</v>
      </c>
      <c r="AR40" s="115">
        <v>258.5</v>
      </c>
      <c r="AS40" s="115">
        <v>29683.392800000001</v>
      </c>
      <c r="AT40" s="115">
        <v>865.87732184000015</v>
      </c>
      <c r="AU40" s="115">
        <v>0</v>
      </c>
      <c r="AV40" s="115">
        <v>11916.639896000001</v>
      </c>
      <c r="AW40" s="115">
        <v>0</v>
      </c>
      <c r="AX40" s="115">
        <v>74218.590030339998</v>
      </c>
      <c r="AY40" s="115">
        <v>7821.9399999999987</v>
      </c>
      <c r="AZ40" s="115">
        <v>0</v>
      </c>
      <c r="BA40" s="115">
        <v>1030.8</v>
      </c>
      <c r="BB40" s="115">
        <f>+'[1]Табела 3'!I38</f>
        <v>125795.7</v>
      </c>
      <c r="BC40" s="96">
        <v>0</v>
      </c>
      <c r="BD40" s="96">
        <v>924</v>
      </c>
      <c r="BE40" s="96">
        <v>4428.7089311899999</v>
      </c>
      <c r="BF40" s="96">
        <v>0</v>
      </c>
      <c r="BG40" s="96">
        <v>306.69199866000099</v>
      </c>
      <c r="BH40" s="96">
        <v>0</v>
      </c>
      <c r="BI40" s="96">
        <v>0</v>
      </c>
      <c r="BJ40" s="96">
        <v>0</v>
      </c>
      <c r="BK40" s="96">
        <v>0</v>
      </c>
      <c r="BL40" s="96">
        <v>89106.3</v>
      </c>
      <c r="BM40" s="96">
        <v>65806.3</v>
      </c>
      <c r="BN40" s="96">
        <v>270.69999999999982</v>
      </c>
      <c r="BO40" s="96">
        <f>+'[1]Табела 3'!J38</f>
        <v>160842.70092985002</v>
      </c>
      <c r="BP40" s="96">
        <v>36.24368837999998</v>
      </c>
      <c r="BQ40" s="96">
        <v>124479.75631162</v>
      </c>
      <c r="BR40" s="96">
        <v>389.89614999999998</v>
      </c>
      <c r="BS40" s="96">
        <v>306.5</v>
      </c>
      <c r="BT40" s="96">
        <v>0</v>
      </c>
      <c r="BU40" s="96">
        <v>0</v>
      </c>
      <c r="BV40" s="96">
        <v>26612.35597629999</v>
      </c>
      <c r="BW40" s="96">
        <v>2705.8478737000023</v>
      </c>
      <c r="BX40" s="96">
        <v>1144.3</v>
      </c>
      <c r="BY40" s="96">
        <v>-1.8189894035458565E-12</v>
      </c>
      <c r="BZ40" s="96">
        <v>0</v>
      </c>
      <c r="CA40" s="96">
        <v>82547.5</v>
      </c>
      <c r="CB40" s="96">
        <f>+'[1]Табела 3'!K38</f>
        <v>238222.4</v>
      </c>
      <c r="CC40" s="96">
        <v>2118.7272122190361</v>
      </c>
      <c r="CD40" s="96">
        <v>134.72744257222797</v>
      </c>
      <c r="CE40" s="96">
        <v>1287.2613513014398</v>
      </c>
      <c r="CF40" s="96">
        <v>104.08750689029796</v>
      </c>
      <c r="CG40" s="96">
        <v>228.15209925232</v>
      </c>
      <c r="CH40" s="96">
        <v>4652.9332243586823</v>
      </c>
      <c r="CI40" s="96">
        <v>2524.9494803410557</v>
      </c>
      <c r="CJ40" s="96">
        <v>87644.297122160759</v>
      </c>
      <c r="CK40" s="96">
        <v>1443.427115111617</v>
      </c>
      <c r="CL40" s="96">
        <v>1876.4436888518107</v>
      </c>
      <c r="CM40" s="96">
        <v>-525.2901086324805</v>
      </c>
      <c r="CN40" s="96">
        <v>31382.219512141688</v>
      </c>
      <c r="CO40" s="97">
        <f>+'[1]Табела 3'!L38</f>
        <v>132871.93564656845</v>
      </c>
      <c r="CP40" s="98">
        <f>+'[2]Табела 3'!M38</f>
        <v>0</v>
      </c>
      <c r="CQ40" s="96">
        <f>+'[2]Табела 3'!N38</f>
        <v>0</v>
      </c>
      <c r="CR40" s="96">
        <f>+'[2]Табела 3'!O38</f>
        <v>24.197999999999979</v>
      </c>
      <c r="CS40" s="96">
        <f>+'[2]Табела 3'!P38</f>
        <v>480.8760000000002</v>
      </c>
      <c r="CT40" s="96">
        <f>+'[2]Табела 3'!Q38</f>
        <v>4429.4064103000001</v>
      </c>
      <c r="CU40" s="96">
        <f>+'[2]Табела 3'!R38</f>
        <v>4441.7542101199997</v>
      </c>
      <c r="CV40" s="96">
        <f>+'[2]Табела 3'!S38</f>
        <v>1764.3509404799997</v>
      </c>
      <c r="CW40" s="96">
        <f>+'[2]Табела 3'!T38</f>
        <v>10590.114439100002</v>
      </c>
      <c r="CX40" s="96">
        <f>+'[2]Табела 3'!U38</f>
        <v>0</v>
      </c>
      <c r="CY40" s="96">
        <f>+'[2]Табела 3'!V38</f>
        <v>0</v>
      </c>
      <c r="CZ40" s="96">
        <f>+'[2]Табела 3'!W38</f>
        <v>193.59999999999991</v>
      </c>
      <c r="DA40" s="96">
        <f>+'[2]Табела 3'!X38</f>
        <v>4457.2000000000007</v>
      </c>
      <c r="DB40" s="96">
        <f>+'[1]Табела 3'!M38</f>
        <v>26381.5</v>
      </c>
      <c r="DC40" s="99">
        <f>+'[1]Табела 3'!N38</f>
        <v>366</v>
      </c>
      <c r="DD40" s="96">
        <f>+'[1]Табела 3'!O38</f>
        <v>24.800000000000182</v>
      </c>
      <c r="DE40" s="96">
        <f>+'[1]Табела 3'!P38</f>
        <v>52.900000000000091</v>
      </c>
      <c r="DF40" s="96">
        <f>+'[1]Табела 3'!Q38</f>
        <v>2084.9</v>
      </c>
      <c r="DG40" s="96">
        <f>+'[1]Табела 3'!R38</f>
        <v>15.600000000000023</v>
      </c>
      <c r="DH40" s="96">
        <f>+'[1]Табела 3'!S38</f>
        <v>734.40000000000009</v>
      </c>
      <c r="DI40" s="96">
        <f>+'[1]Табела 3'!T38</f>
        <v>66.699999999999818</v>
      </c>
      <c r="DJ40" s="96">
        <f>+'[1]Табела 3'!U38</f>
        <v>1506.6</v>
      </c>
      <c r="DK40" s="96">
        <f>+'[1]Табела 3'!V38</f>
        <v>15.300000000000182</v>
      </c>
      <c r="DL40" s="96">
        <f>+'[1]Табела 3'!W38</f>
        <v>504.79999999999973</v>
      </c>
      <c r="DM40" s="96">
        <f>+'[1]Табела 3'!X38</f>
        <v>154</v>
      </c>
      <c r="DN40" s="96">
        <f>+'[1]Табела 3'!Y38</f>
        <v>23777.8</v>
      </c>
      <c r="DO40" s="96">
        <f>+'[1]Табела 3'!Z38</f>
        <v>29303.8</v>
      </c>
      <c r="DP40" s="99">
        <f>+'[1]Табела 3'!AA38</f>
        <v>566.85299999999995</v>
      </c>
      <c r="DQ40" s="96">
        <f>+'[1]Табела 3'!AB38</f>
        <v>260.8</v>
      </c>
      <c r="DR40" s="96">
        <f>+'[1]Табела 3'!AC38</f>
        <v>16537.599999999999</v>
      </c>
      <c r="DS40" s="96">
        <f>+'[1]Табела 3'!AD38</f>
        <v>2696.2999999999993</v>
      </c>
      <c r="DT40" s="96">
        <f>+'[1]Табела 3'!AE38</f>
        <v>4498.4000000000033</v>
      </c>
      <c r="DU40" s="96">
        <f>+'[1]Табела 3'!AF38</f>
        <v>12303.538575549019</v>
      </c>
      <c r="DV40" s="96">
        <f>+'[1]Табела 3'!AG38</f>
        <v>26064.315715282413</v>
      </c>
      <c r="DW40" s="96">
        <f>+'[1]Табела 3'!AH38</f>
        <v>4748.9000000000005</v>
      </c>
      <c r="DX40" s="96">
        <f>+'[1]Табела 3'!AI38</f>
        <v>24972</v>
      </c>
      <c r="DY40" s="96">
        <f>+'[1]Табела 3'!AJ38</f>
        <v>10421.600000000015</v>
      </c>
      <c r="DZ40" s="96">
        <f>+'[1]Табела 3'!AK38</f>
        <v>3711.099999999893</v>
      </c>
      <c r="EA40" s="96">
        <f>+'[1]Табела 3'!AL38</f>
        <v>8746.6000000000913</v>
      </c>
      <c r="EB40" s="96">
        <f>+'[1]Табела 3'!AM38</f>
        <v>115528.00729083143</v>
      </c>
      <c r="EC40" s="96">
        <f>+'[1]Табела 3'!AN38</f>
        <v>55.9</v>
      </c>
      <c r="ED40" s="96">
        <f>+'[1]Табела 3'!AO38</f>
        <v>2666.1499935447969</v>
      </c>
      <c r="EE40" s="96">
        <f>+'[1]Табела 3'!AP38</f>
        <v>27398.610583382702</v>
      </c>
      <c r="EF40" s="96">
        <f>+'[1]Табела 3'!AQ38</f>
        <v>9140.6095574186547</v>
      </c>
      <c r="EG40" s="96">
        <f>+'[1]Табела 3'!AR38</f>
        <v>5641.515040364402</v>
      </c>
      <c r="EH40" s="96">
        <f>+'[1]Табела 3'!AS38</f>
        <v>9189.4998256100043</v>
      </c>
      <c r="EI40" s="96">
        <f>+'[1]Табела 3'!AT38</f>
        <v>8583.7488788300034</v>
      </c>
      <c r="EJ40" s="96">
        <f>+'[1]Табела 3'!AU38</f>
        <v>5248.81867427409</v>
      </c>
      <c r="EK40" s="96">
        <f>+'[1]Табела 3'!AV38</f>
        <v>221.50200000000763</v>
      </c>
      <c r="EL40" s="96">
        <f>+'[1]Табела 3'!AW38</f>
        <v>27993.300000000003</v>
      </c>
      <c r="EM40" s="96">
        <f>+'[1]Табела 3'!AX38</f>
        <v>3441.1759999999849</v>
      </c>
      <c r="EN40" s="96">
        <f>+'[1]Табела 3'!AY38</f>
        <v>11449.599999999993</v>
      </c>
      <c r="EO40" s="97">
        <f>+'[1]Табела 3'!AZ38</f>
        <v>111030.43055342462</v>
      </c>
      <c r="EP40" s="98">
        <f>+'[1]Табела 3'!BA38</f>
        <v>28592.031374999999</v>
      </c>
      <c r="EQ40" s="96">
        <f>+'[1]Табела 3'!BB38</f>
        <v>4698.8138070000014</v>
      </c>
      <c r="ER40" s="96">
        <f>+'[1]Табела 3'!BC38</f>
        <v>1074.2269999999914</v>
      </c>
      <c r="ES40" s="96">
        <f>+'[1]Табела 3'!BD38</f>
        <v>3348.2700000000136</v>
      </c>
      <c r="ET40" s="96">
        <f>+'[1]Табела 3'!BE38</f>
        <v>27419.740999999998</v>
      </c>
      <c r="EU40" s="96">
        <f>+'[1]Табела 3'!BF38</f>
        <v>119363.37469363</v>
      </c>
      <c r="EV40" s="96">
        <f>+'[1]Табела 3'!BG38</f>
        <v>7233.4933063700237</v>
      </c>
      <c r="EW40" s="96">
        <f>+'[1]Табела 3'!BH38</f>
        <v>5901.1819999999652</v>
      </c>
      <c r="EX40" s="96">
        <f>+'[1]Табела 3'!BI38</f>
        <v>13341.068432500011</v>
      </c>
      <c r="EY40" s="96">
        <f>+'[1]Табела 3'!BJ38</f>
        <v>6393.2000000000035</v>
      </c>
      <c r="EZ40" s="96">
        <f>+'[1]Табела 3'!BK38</f>
        <v>67954.519999999902</v>
      </c>
      <c r="FA40" s="97">
        <f>+'[1]Табела 3'!BL38</f>
        <v>19513.558193150195</v>
      </c>
      <c r="FB40" s="163">
        <f>+'[1]Табела 3'!BM38</f>
        <v>304833.47980765009</v>
      </c>
      <c r="FC40" s="99">
        <f>+'[1]Табела 3'!BN38</f>
        <v>2401.4762746000001</v>
      </c>
      <c r="FD40" s="96">
        <f>+'[1]Табела 3'!BO38</f>
        <v>5476.8519999999999</v>
      </c>
      <c r="FE40" s="96">
        <f>+'[1]Табела 3'!BP38</f>
        <v>586.91177480999909</v>
      </c>
      <c r="FF40" s="96">
        <f>+'[1]Табела 3'!BQ38</f>
        <v>7996.800000000002</v>
      </c>
      <c r="FG40" s="96">
        <f>+'[1]Табела 3'!BR38</f>
        <v>237489.69999999998</v>
      </c>
      <c r="FH40" s="96">
        <f>+'[1]Табела 3'!BS38</f>
        <v>7781.7000000000398</v>
      </c>
      <c r="FI40" s="96">
        <f>+'[1]Табела 3'!BT38</f>
        <v>2648.299999999997</v>
      </c>
      <c r="FJ40" s="96">
        <f>+'[1]Табела 3'!BU38</f>
        <v>2453.1999999999543</v>
      </c>
      <c r="FK40" s="96">
        <f>+'[1]Табела 3'!BV38</f>
        <v>7443.8000000000393</v>
      </c>
      <c r="FL40" s="96">
        <f>+'[1]Табела 3'!BW38</f>
        <v>3433.0999999999649</v>
      </c>
      <c r="FM40" s="96">
        <f>+'[1]Табела 3'!BX38</f>
        <v>8174.3000000000011</v>
      </c>
      <c r="FN40" s="97">
        <f>+'[1]Табела 3'!BY38</f>
        <v>127107.70000000013</v>
      </c>
      <c r="FO40" s="153">
        <f>+'[1]Табела 3'!BZ38</f>
        <v>412993.84004941012</v>
      </c>
      <c r="FP40" s="99">
        <f>+'[3]Табела 3'!CA38</f>
        <v>3785.4</v>
      </c>
      <c r="FQ40" s="99">
        <f>+'[3]Табела 3'!CB38</f>
        <v>1579.9</v>
      </c>
      <c r="FR40" s="99">
        <f>+'[3]Табела 3'!CC38</f>
        <v>133194.99999999997</v>
      </c>
      <c r="FS40" s="99">
        <f>+'[3]Табела 3'!CD38</f>
        <v>11904.20000000001</v>
      </c>
      <c r="FT40" s="99">
        <f>+'[3]Табела 3'!CE38</f>
        <v>10461.700000000104</v>
      </c>
      <c r="FU40" s="99">
        <f>+'[3]Табела 3'!CF38</f>
        <v>5324.099999999893</v>
      </c>
      <c r="FV40" s="99">
        <f>+'[3]Табела 3'!CG38</f>
        <v>5638.5000000000009</v>
      </c>
      <c r="FW40" s="99">
        <f>+'[3]Табела 3'!CH38</f>
        <v>8719.5000000000273</v>
      </c>
      <c r="FX40" s="99">
        <f>+'[3]Табела 3'!CI38</f>
        <v>0</v>
      </c>
      <c r="FY40" s="99">
        <f>+'[3]Табела 3'!CJ38</f>
        <v>0</v>
      </c>
      <c r="FZ40" s="99">
        <f>+'[3]Табела 3'!CK38</f>
        <v>0</v>
      </c>
      <c r="GA40" s="99">
        <f>+'[3]Табела 3'!CL38</f>
        <v>0</v>
      </c>
      <c r="GB40" s="153">
        <f t="shared" si="116"/>
        <v>180608.3</v>
      </c>
    </row>
    <row r="41" spans="2:184" ht="16.149999999999999" customHeight="1" x14ac:dyDescent="0.2">
      <c r="B41" s="136" t="s">
        <v>47</v>
      </c>
      <c r="C41" s="119">
        <f>+C42+C43+C44</f>
        <v>978.81912400000056</v>
      </c>
      <c r="D41" s="119">
        <f t="shared" ref="D41:N41" si="352">+D42+D43+D44</f>
        <v>5159.624862919999</v>
      </c>
      <c r="E41" s="119">
        <f t="shared" si="352"/>
        <v>2684.9678026334</v>
      </c>
      <c r="F41" s="119">
        <f t="shared" si="352"/>
        <v>335.68037193999959</v>
      </c>
      <c r="G41" s="119">
        <f t="shared" si="352"/>
        <v>10348.2671363631</v>
      </c>
      <c r="H41" s="119">
        <f t="shared" si="352"/>
        <v>5941.5976211300022</v>
      </c>
      <c r="I41" s="119">
        <f t="shared" si="352"/>
        <v>1902.36166693</v>
      </c>
      <c r="J41" s="119">
        <f t="shared" si="352"/>
        <v>1847.3363846599998</v>
      </c>
      <c r="K41" s="119">
        <f t="shared" si="352"/>
        <v>4819.2524923199999</v>
      </c>
      <c r="L41" s="119">
        <f t="shared" si="352"/>
        <v>566.04700000000025</v>
      </c>
      <c r="M41" s="119">
        <f t="shared" si="352"/>
        <v>1211.4752657800007</v>
      </c>
      <c r="N41" s="119">
        <f t="shared" si="352"/>
        <v>6930.4793184365963</v>
      </c>
      <c r="O41" s="119">
        <f>+'[1]Табела 3'!F39</f>
        <v>42725.909047113098</v>
      </c>
      <c r="P41" s="119">
        <f>+P42+P43+P44</f>
        <v>151</v>
      </c>
      <c r="Q41" s="119">
        <f t="shared" ref="Q41" si="353">+Q42+Q43+Q44</f>
        <v>203.76175563999999</v>
      </c>
      <c r="R41" s="119">
        <f t="shared" ref="R41" si="354">+R42+R43+R44</f>
        <v>5241.4161262600001</v>
      </c>
      <c r="S41" s="119">
        <f t="shared" ref="S41" si="355">+S42+S43+S44</f>
        <v>1417.0648979999996</v>
      </c>
      <c r="T41" s="119">
        <f t="shared" ref="T41" si="356">+T42+T43+T44</f>
        <v>8201.1866730599995</v>
      </c>
      <c r="U41" s="119">
        <f t="shared" ref="U41" si="357">+U42+U43+U44</f>
        <v>16076.537478920001</v>
      </c>
      <c r="V41" s="119">
        <f t="shared" ref="V41" si="358">+V42+V43+V44</f>
        <v>18246.274610570003</v>
      </c>
      <c r="W41" s="119">
        <f t="shared" ref="W41" si="359">+W42+W43+W44</f>
        <v>27999.275558990001</v>
      </c>
      <c r="X41" s="119">
        <f t="shared" ref="X41" si="360">+X42+X43+X44</f>
        <v>16780.790829850001</v>
      </c>
      <c r="Y41" s="119">
        <f t="shared" ref="Y41" si="361">+Y42+Y43+Y44</f>
        <v>12057.087239270009</v>
      </c>
      <c r="Z41" s="119">
        <f t="shared" ref="Z41" si="362">+Z42+Z43+Z44</f>
        <v>18230.064812460012</v>
      </c>
      <c r="AA41" s="119">
        <f t="shared" ref="AA41" si="363">+AA42+AA43+AA44</f>
        <v>17367.87997573999</v>
      </c>
      <c r="AB41" s="90">
        <f>+'[1]Табела 3'!G39</f>
        <v>141972.33995876004</v>
      </c>
      <c r="AC41" s="119">
        <f>+AC42+AC43+AC44</f>
        <v>18539.387918190001</v>
      </c>
      <c r="AD41" s="119">
        <f t="shared" ref="AD41" si="364">+AD42+AD43+AD44</f>
        <v>19360.631228360002</v>
      </c>
      <c r="AE41" s="119">
        <f t="shared" ref="AE41" si="365">+AE42+AE43+AE44</f>
        <v>21494.178215899999</v>
      </c>
      <c r="AF41" s="119">
        <f t="shared" ref="AF41" si="366">+AF42+AF43+AF44</f>
        <v>20077.910544749997</v>
      </c>
      <c r="AG41" s="119">
        <f t="shared" ref="AG41" si="367">+AG42+AG43+AG44</f>
        <v>30164.600952941</v>
      </c>
      <c r="AH41" s="119">
        <f t="shared" ref="AH41" si="368">+AH42+AH43+AH44</f>
        <v>14320.067949450005</v>
      </c>
      <c r="AI41" s="119">
        <f t="shared" ref="AI41" si="369">+AI42+AI43+AI44</f>
        <v>14847.641536916377</v>
      </c>
      <c r="AJ41" s="119">
        <f t="shared" ref="AJ41" si="370">+AJ42+AJ43+AJ44</f>
        <v>9850.40484965</v>
      </c>
      <c r="AK41" s="119">
        <f t="shared" ref="AK41" si="371">+AK42+AK43+AK44</f>
        <v>20886.09965674</v>
      </c>
      <c r="AL41" s="119">
        <f t="shared" ref="AL41" si="372">+AL42+AL43+AL44</f>
        <v>27159.389170979986</v>
      </c>
      <c r="AM41" s="119">
        <f t="shared" ref="AM41" si="373">+AM42+AM43+AM44</f>
        <v>18311.19474424002</v>
      </c>
      <c r="AN41" s="119">
        <f t="shared" ref="AN41" si="374">+AN42+AN43+AN44</f>
        <v>28475.789602556844</v>
      </c>
      <c r="AO41" s="100">
        <f>+'[1]Табела 3'!H39</f>
        <v>243487.29637067422</v>
      </c>
      <c r="AP41" s="119">
        <f>+AP42+AP43+AP44</f>
        <v>19432.056110329999</v>
      </c>
      <c r="AQ41" s="119">
        <f t="shared" ref="AQ41" si="375">+AQ42+AQ43+AQ44</f>
        <v>14674.137455710001</v>
      </c>
      <c r="AR41" s="119">
        <f t="shared" ref="AR41" si="376">+AR42+AR43+AR44</f>
        <v>30515.88743431</v>
      </c>
      <c r="AS41" s="119">
        <f t="shared" ref="AS41" si="377">+AS42+AS43+AS44</f>
        <v>27513.428094500003</v>
      </c>
      <c r="AT41" s="119">
        <f t="shared" ref="AT41" si="378">+AT42+AT43+AT44</f>
        <v>34984.842795329998</v>
      </c>
      <c r="AU41" s="119">
        <f t="shared" ref="AU41" si="379">+AU42+AU43+AU44</f>
        <v>27934.810803849992</v>
      </c>
      <c r="AV41" s="119">
        <f t="shared" ref="AV41" si="380">+AV42+AV43+AV44</f>
        <v>48804.54499358029</v>
      </c>
      <c r="AW41" s="119">
        <f t="shared" ref="AW41" si="381">+AW42+AW43+AW44</f>
        <v>17673.70429224</v>
      </c>
      <c r="AX41" s="119">
        <f t="shared" ref="AX41" si="382">+AX42+AX43+AX44</f>
        <v>16142.108750269992</v>
      </c>
      <c r="AY41" s="119">
        <f t="shared" ref="AY41" si="383">+AY42+AY43+AY44</f>
        <v>11926.834842000015</v>
      </c>
      <c r="AZ41" s="119">
        <f t="shared" ref="AZ41" si="384">+AZ42+AZ43+AZ44</f>
        <v>18642.803393894505</v>
      </c>
      <c r="BA41" s="119">
        <f t="shared" ref="BA41" si="385">+BA42+BA43+BA44</f>
        <v>22432.241280466289</v>
      </c>
      <c r="BB41" s="100">
        <f>+'[1]Табела 3'!I39</f>
        <v>290677.40024648112</v>
      </c>
      <c r="BC41" s="119">
        <f>+BC42+BC43+BC44</f>
        <v>17830.104095261202</v>
      </c>
      <c r="BD41" s="119">
        <f t="shared" ref="BD41" si="386">+BD42+BD43+BD44</f>
        <v>31342.263796195599</v>
      </c>
      <c r="BE41" s="119">
        <f t="shared" ref="BE41" si="387">+BE42+BE43+BE44</f>
        <v>18747.5228774688</v>
      </c>
      <c r="BF41" s="119">
        <f t="shared" ref="BF41" si="388">+BF42+BF43+BF44</f>
        <v>25857.106943289604</v>
      </c>
      <c r="BG41" s="119">
        <f t="shared" ref="BG41" si="389">+BG42+BG43+BG44</f>
        <v>27424.757787663093</v>
      </c>
      <c r="BH41" s="119">
        <f t="shared" ref="BH41" si="390">+BH42+BH43+BH44</f>
        <v>24144.604472783147</v>
      </c>
      <c r="BI41" s="119">
        <f t="shared" ref="BI41" si="391">+BI42+BI43+BI44</f>
        <v>30263.551183746786</v>
      </c>
      <c r="BJ41" s="119">
        <f t="shared" ref="BJ41" si="392">+BJ42+BJ43+BJ44</f>
        <v>27500.496300049996</v>
      </c>
      <c r="BK41" s="119">
        <f t="shared" ref="BK41" si="393">+BK42+BK43+BK44</f>
        <v>29422.185657061986</v>
      </c>
      <c r="BL41" s="119">
        <f t="shared" ref="BL41" si="394">+BL42+BL43+BL44</f>
        <v>47837.082285979981</v>
      </c>
      <c r="BM41" s="119">
        <f t="shared" ref="BM41" si="395">+BM42+BM43+BM44</f>
        <v>18157.283690215056</v>
      </c>
      <c r="BN41" s="119">
        <f t="shared" ref="BN41" si="396">+BN42+BN43+BN44</f>
        <v>19630.882474148544</v>
      </c>
      <c r="BO41" s="100">
        <f>+'[1]Табела 3'!J39</f>
        <v>318157.8415638638</v>
      </c>
      <c r="BP41" s="119">
        <f>+BP42+BP43+BP44</f>
        <v>43961.471909714041</v>
      </c>
      <c r="BQ41" s="119">
        <f t="shared" ref="BQ41" si="397">+BQ42+BQ43+BQ44</f>
        <v>37135.727947759995</v>
      </c>
      <c r="BR41" s="119">
        <f t="shared" ref="BR41" si="398">+BR42+BR43+BR44</f>
        <v>18365.718680130005</v>
      </c>
      <c r="BS41" s="119">
        <f t="shared" ref="BS41" si="399">+BS42+BS43+BS44</f>
        <v>78702.413258630026</v>
      </c>
      <c r="BT41" s="119">
        <f t="shared" ref="BT41" si="400">+BT42+BT43+BT44</f>
        <v>41236.672802298999</v>
      </c>
      <c r="BU41" s="119">
        <f t="shared" ref="BU41" si="401">+BU42+BU43+BU44</f>
        <v>18669.06465095975</v>
      </c>
      <c r="BV41" s="119">
        <f t="shared" ref="BV41" si="402">+BV42+BV43+BV44</f>
        <v>23498.738726684329</v>
      </c>
      <c r="BW41" s="119">
        <f t="shared" ref="BW41" si="403">+BW42+BW43+BW44</f>
        <v>21227.713194128664</v>
      </c>
      <c r="BX41" s="119">
        <f t="shared" ref="BX41" si="404">+BX42+BX43+BX44</f>
        <v>23634.776842950261</v>
      </c>
      <c r="BY41" s="119">
        <f t="shared" ref="BY41" si="405">+BY42+BY43+BY44</f>
        <v>30729.94021273535</v>
      </c>
      <c r="BZ41" s="119">
        <f t="shared" ref="BZ41" si="406">+BZ42+BZ43+BZ44</f>
        <v>28474.69188471702</v>
      </c>
      <c r="CA41" s="119">
        <f t="shared" ref="CA41" si="407">+CA42+CA43+CA44</f>
        <v>35599.012289477469</v>
      </c>
      <c r="CB41" s="100">
        <f>+'[1]Табела 3'!K39</f>
        <v>401235.94240018592</v>
      </c>
      <c r="CC41" s="100">
        <f>+CC42+CC43+CC44</f>
        <v>29555.172473033421</v>
      </c>
      <c r="CD41" s="100">
        <f t="shared" ref="CD41:CN41" si="408">+CD42+CD43+CD44</f>
        <v>26458.006372890002</v>
      </c>
      <c r="CE41" s="100">
        <f t="shared" si="408"/>
        <v>33213.259263749998</v>
      </c>
      <c r="CF41" s="100">
        <f t="shared" si="408"/>
        <v>52756.846482699999</v>
      </c>
      <c r="CG41" s="100">
        <f t="shared" si="408"/>
        <v>42520.879577840009</v>
      </c>
      <c r="CH41" s="100">
        <f t="shared" si="408"/>
        <v>70402.526518223865</v>
      </c>
      <c r="CI41" s="100">
        <f t="shared" si="408"/>
        <v>20086.219759527095</v>
      </c>
      <c r="CJ41" s="100">
        <f t="shared" si="408"/>
        <v>16816.471540628707</v>
      </c>
      <c r="CK41" s="100">
        <f t="shared" si="408"/>
        <v>15594.420317059979</v>
      </c>
      <c r="CL41" s="100">
        <f t="shared" si="408"/>
        <v>14997.132787840001</v>
      </c>
      <c r="CM41" s="100">
        <f t="shared" si="408"/>
        <v>24854.962073462975</v>
      </c>
      <c r="CN41" s="100">
        <f t="shared" si="408"/>
        <v>41204.197786579884</v>
      </c>
      <c r="CO41" s="101">
        <f>+'[1]Табела 3'!L39</f>
        <v>388460.094953536</v>
      </c>
      <c r="CP41" s="102">
        <f>+'[2]Табела 3'!M39</f>
        <v>44825.043545810004</v>
      </c>
      <c r="CQ41" s="100">
        <f>+'[2]Табела 3'!N39</f>
        <v>24334.225173359995</v>
      </c>
      <c r="CR41" s="100">
        <f>+'[2]Табела 3'!O39</f>
        <v>73771.301230180004</v>
      </c>
      <c r="CS41" s="100">
        <f>+'[2]Табела 3'!P39</f>
        <v>49349.742339320001</v>
      </c>
      <c r="CT41" s="100">
        <f>+'[2]Табела 3'!Q39</f>
        <v>38116.421093469988</v>
      </c>
      <c r="CU41" s="100">
        <f>+'[2]Табела 3'!R39</f>
        <v>61762.966510619997</v>
      </c>
      <c r="CV41" s="100">
        <f>+'[2]Табела 3'!S39</f>
        <v>28049.30410936</v>
      </c>
      <c r="CW41" s="100">
        <f>+'[2]Табела 3'!T39</f>
        <v>22411.276377050017</v>
      </c>
      <c r="CX41" s="100">
        <f>+'[2]Табела 3'!U39</f>
        <v>31828.923299869988</v>
      </c>
      <c r="CY41" s="100">
        <f>+'[2]Табела 3'!V39</f>
        <v>37186.786757869995</v>
      </c>
      <c r="CZ41" s="100">
        <f>+'[2]Табела 3'!W39</f>
        <v>36386.961150589988</v>
      </c>
      <c r="DA41" s="100">
        <f>+'[2]Табела 3'!X39</f>
        <v>40622.013967000057</v>
      </c>
      <c r="DB41" s="100">
        <f>+'[1]Табела 3'!M39</f>
        <v>488644.9655545</v>
      </c>
      <c r="DC41" s="103">
        <f>+'[1]Табела 3'!N39</f>
        <v>27966.890775300002</v>
      </c>
      <c r="DD41" s="100">
        <f>+'[1]Табела 3'!O39</f>
        <v>64206.674304859996</v>
      </c>
      <c r="DE41" s="100">
        <f>+'[1]Табела 3'!P39</f>
        <v>50541.594563360006</v>
      </c>
      <c r="DF41" s="100">
        <f>+'[1]Табела 3'!Q39</f>
        <v>29001.815022189989</v>
      </c>
      <c r="DG41" s="100">
        <f>+'[1]Табела 3'!R39</f>
        <v>57737.623972250003</v>
      </c>
      <c r="DH41" s="100">
        <f>+'[1]Табела 3'!S39</f>
        <v>78986.516023939999</v>
      </c>
      <c r="DI41" s="100">
        <f>+'[1]Табела 3'!T39</f>
        <v>16950.565622000006</v>
      </c>
      <c r="DJ41" s="100">
        <f>+'[1]Табела 3'!U39</f>
        <v>35468.509190920013</v>
      </c>
      <c r="DK41" s="100">
        <f>+'[1]Табела 3'!V39</f>
        <v>26267.853608939997</v>
      </c>
      <c r="DL41" s="100">
        <f>+'[1]Табела 3'!W39</f>
        <v>46819.037133989965</v>
      </c>
      <c r="DM41" s="100">
        <f>+'[1]Табела 3'!X39</f>
        <v>27786.40090835001</v>
      </c>
      <c r="DN41" s="100">
        <f>+'[1]Табела 3'!Y39</f>
        <v>36624.119202860034</v>
      </c>
      <c r="DO41" s="100">
        <f>+'[1]Табела 3'!Z39</f>
        <v>498357.60032896005</v>
      </c>
      <c r="DP41" s="103">
        <f>+'[1]Табела 3'!AA39</f>
        <v>37368.359840850004</v>
      </c>
      <c r="DQ41" s="100">
        <f>+'[1]Табела 3'!AB39</f>
        <v>46569.91891534</v>
      </c>
      <c r="DR41" s="100">
        <f>+'[1]Табела 3'!AC39</f>
        <v>26676.993813039997</v>
      </c>
      <c r="DS41" s="100">
        <f>+'[1]Табела 3'!AD39</f>
        <v>58431.91827953</v>
      </c>
      <c r="DT41" s="100">
        <f>+'[1]Табела 3'!AE39</f>
        <v>47794.298643339993</v>
      </c>
      <c r="DU41" s="100">
        <f>+'[1]Табела 3'!AF39</f>
        <v>35353.781016479028</v>
      </c>
      <c r="DV41" s="100">
        <f>+'[1]Табела 3'!AG39</f>
        <v>39544.929449042393</v>
      </c>
      <c r="DW41" s="100">
        <f>+'[1]Табела 3'!AH39</f>
        <v>28132.055136650015</v>
      </c>
      <c r="DX41" s="100">
        <f>+'[1]Табела 3'!AI39</f>
        <v>54015.569168589995</v>
      </c>
      <c r="DY41" s="100">
        <f>+'[1]Табела 3'!AJ39</f>
        <v>33498.842075350047</v>
      </c>
      <c r="DZ41" s="100">
        <f>+'[1]Табела 3'!AK39</f>
        <v>73136.802507100001</v>
      </c>
      <c r="EA41" s="100">
        <f>+'[1]Табела 3'!AL39</f>
        <v>37234.720093959972</v>
      </c>
      <c r="EB41" s="100">
        <f>+'[1]Табела 3'!AM39</f>
        <v>517758.18893927138</v>
      </c>
      <c r="EC41" s="100">
        <f>+'[1]Табела 3'!AN39</f>
        <v>21754.043411468701</v>
      </c>
      <c r="ED41" s="100">
        <f>+'[1]Табела 3'!AO39</f>
        <v>63031.036347454785</v>
      </c>
      <c r="EE41" s="100">
        <f>+'[1]Табела 3'!AP39</f>
        <v>73643.367075992719</v>
      </c>
      <c r="EF41" s="100">
        <f>+'[1]Табела 3'!AQ39</f>
        <v>68766.152241828662</v>
      </c>
      <c r="EG41" s="100">
        <f>+'[1]Табела 3'!AR39</f>
        <v>20308.778658714389</v>
      </c>
      <c r="EH41" s="100">
        <f>+'[1]Табела 3'!AS39</f>
        <v>26746.124100320303</v>
      </c>
      <c r="EI41" s="100">
        <f>+'[1]Табела 3'!AT39</f>
        <v>22988.655614289702</v>
      </c>
      <c r="EJ41" s="100">
        <f>+'[1]Табела 3'!AU39</f>
        <v>21003.75632607409</v>
      </c>
      <c r="EK41" s="100">
        <f>+'[1]Табела 3'!AV39</f>
        <v>19239.227374469981</v>
      </c>
      <c r="EL41" s="100">
        <f>+'[1]Табела 3'!AW39</f>
        <v>18484.872784489999</v>
      </c>
      <c r="EM41" s="100">
        <f>+'[1]Табела 3'!AX39</f>
        <v>26256.700206970021</v>
      </c>
      <c r="EN41" s="100">
        <f>+'[1]Табела 3'!AY39</f>
        <v>81606.831045560029</v>
      </c>
      <c r="EO41" s="101">
        <f>+'[1]Табела 3'!AZ39</f>
        <v>463829.54518763331</v>
      </c>
      <c r="EP41" s="102">
        <f>+'[1]Табела 3'!BA39</f>
        <v>61964.720480459997</v>
      </c>
      <c r="EQ41" s="100">
        <f>+'[1]Табела 3'!BB39</f>
        <v>109055.01721148004</v>
      </c>
      <c r="ER41" s="100">
        <f>+'[1]Табела 3'!BC39</f>
        <v>9509.0513360099467</v>
      </c>
      <c r="ES41" s="100">
        <f>+'[1]Табела 3'!BD39</f>
        <v>22561.21562920004</v>
      </c>
      <c r="ET41" s="100">
        <f>+'[1]Табела 3'!BE39</f>
        <v>40639.879153329995</v>
      </c>
      <c r="EU41" s="100">
        <f>+'[1]Табела 3'!BF39</f>
        <v>168968.90144127002</v>
      </c>
      <c r="EV41" s="100">
        <f>+'[1]Табела 3'!BG39</f>
        <v>12038.834526080018</v>
      </c>
      <c r="EW41" s="100">
        <f>+'[1]Табела 3'!BH39</f>
        <v>20287.288958939975</v>
      </c>
      <c r="EX41" s="100">
        <f>+'[1]Табела 3'!BI39</f>
        <v>17722.176505099978</v>
      </c>
      <c r="EY41" s="100">
        <f>+'[1]Табела 3'!BJ39</f>
        <v>24576.287696590058</v>
      </c>
      <c r="EZ41" s="100">
        <f>+'[1]Табела 3'!BK39</f>
        <v>91164.270899859985</v>
      </c>
      <c r="FA41" s="101">
        <f>+'[1]Табела 3'!BL39</f>
        <v>33679.995707030015</v>
      </c>
      <c r="FB41" s="164">
        <f>+'[1]Табела 3'!BM39</f>
        <v>612167.6395453501</v>
      </c>
      <c r="FC41" s="103">
        <f>+'[1]Табела 3'!BN39</f>
        <v>18410.876274599999</v>
      </c>
      <c r="FD41" s="100">
        <f>+'[1]Табела 3'!BO39</f>
        <v>40226.874124219998</v>
      </c>
      <c r="FE41" s="100">
        <f>+'[1]Табела 3'!BP39</f>
        <v>33480.887157980003</v>
      </c>
      <c r="FF41" s="100">
        <f>+'[1]Табела 3'!BQ39</f>
        <v>86519.4</v>
      </c>
      <c r="FG41" s="100">
        <f>+'[1]Табела 3'!BR39</f>
        <v>3306.214752309997</v>
      </c>
      <c r="FH41" s="100">
        <f>+'[1]Табела 3'!BS39</f>
        <v>11030.095531410012</v>
      </c>
      <c r="FI41" s="100">
        <f>+'[1]Табела 3'!BT39</f>
        <v>6368.1728974299849</v>
      </c>
      <c r="FJ41" s="100">
        <f>+'[1]Табела 3'!BU39</f>
        <v>6217.6036390899962</v>
      </c>
      <c r="FK41" s="100">
        <f>+'[1]Табела 3'!BV39</f>
        <v>18309.94477757001</v>
      </c>
      <c r="FL41" s="100">
        <f>+'[1]Табела 3'!BW39</f>
        <v>22795.295376140028</v>
      </c>
      <c r="FM41" s="100">
        <f>+'[1]Табела 3'!BX39</f>
        <v>8174.4186957899892</v>
      </c>
      <c r="FN41" s="101">
        <f>+'[1]Табела 3'!BY39</f>
        <v>129530.32685367001</v>
      </c>
      <c r="FO41" s="154">
        <f>+'[1]Табела 3'!BZ39</f>
        <v>384370.11008021003</v>
      </c>
      <c r="FP41" s="103">
        <f>+'[3]Табела 3'!CA39</f>
        <v>5354.5110627499998</v>
      </c>
      <c r="FQ41" s="103">
        <f>+'[3]Табела 3'!CB39</f>
        <v>27985.013784839997</v>
      </c>
      <c r="FR41" s="103">
        <f>+'[3]Табела 3'!CC39</f>
        <v>37492.017558259991</v>
      </c>
      <c r="FS41" s="103">
        <f>+'[3]Табела 3'!CD39</f>
        <v>41344.630235699995</v>
      </c>
      <c r="FT41" s="103">
        <f>+'[3]Табела 3'!CE39</f>
        <v>1697.632443580002</v>
      </c>
      <c r="FU41" s="103">
        <f>+'[3]Табела 3'!CF39</f>
        <v>16995.443734789995</v>
      </c>
      <c r="FV41" s="103">
        <f>+'[3]Табела 3'!CG39</f>
        <v>5861.6424318500212</v>
      </c>
      <c r="FW41" s="103">
        <f>+'[3]Табела 3'!CH39</f>
        <v>10750.507253969985</v>
      </c>
      <c r="FX41" s="103">
        <f>+'[3]Табела 3'!CI39</f>
        <v>0</v>
      </c>
      <c r="FY41" s="103">
        <f>+'[3]Табела 3'!CJ39</f>
        <v>0</v>
      </c>
      <c r="FZ41" s="103">
        <f>+'[3]Табела 3'!CK39</f>
        <v>0</v>
      </c>
      <c r="GA41" s="103">
        <f>+'[3]Табела 3'!CL39</f>
        <v>0</v>
      </c>
      <c r="GB41" s="154">
        <f t="shared" si="116"/>
        <v>147481.39850574001</v>
      </c>
    </row>
    <row r="42" spans="2:184" ht="16.149999999999999" customHeight="1" x14ac:dyDescent="0.2">
      <c r="B42" s="117" t="s">
        <v>40</v>
      </c>
      <c r="C42" s="115">
        <v>978.81912400000056</v>
      </c>
      <c r="D42" s="115">
        <v>1749.5040164000002</v>
      </c>
      <c r="E42" s="115">
        <v>1549.5244665599998</v>
      </c>
      <c r="F42" s="115">
        <v>335.68037093999959</v>
      </c>
      <c r="G42" s="115">
        <v>9971.4428579431005</v>
      </c>
      <c r="H42" s="115">
        <v>5562.3921280500017</v>
      </c>
      <c r="I42" s="115">
        <v>1849.5</v>
      </c>
      <c r="J42" s="115">
        <v>1815.2</v>
      </c>
      <c r="K42" s="115">
        <v>2060.5</v>
      </c>
      <c r="L42" s="115">
        <v>566.04700000000003</v>
      </c>
      <c r="M42" s="115">
        <v>819.5</v>
      </c>
      <c r="N42" s="115">
        <v>2817.2</v>
      </c>
      <c r="O42" s="115">
        <f>+'[1]Табела 3'!F40</f>
        <v>30075.309963893102</v>
      </c>
      <c r="P42" s="115">
        <v>151</v>
      </c>
      <c r="Q42" s="115">
        <v>122.47</v>
      </c>
      <c r="R42" s="115">
        <v>1511.8407079799999</v>
      </c>
      <c r="S42" s="115">
        <v>167.5</v>
      </c>
      <c r="T42" s="115">
        <v>7767.2325313199999</v>
      </c>
      <c r="U42" s="115">
        <v>15623.416084070001</v>
      </c>
      <c r="V42" s="115">
        <v>17013.366662380002</v>
      </c>
      <c r="W42" s="115">
        <v>28939.785757040001</v>
      </c>
      <c r="X42" s="115">
        <v>13904.242</v>
      </c>
      <c r="Y42" s="115">
        <v>12044.434000000008</v>
      </c>
      <c r="Z42" s="115">
        <v>17781.447568480013</v>
      </c>
      <c r="AA42" s="115">
        <v>16385.608052679989</v>
      </c>
      <c r="AB42" s="116">
        <f>+'[1]Табела 3'!G40</f>
        <v>131412.34336395003</v>
      </c>
      <c r="AC42" s="116">
        <v>16279.356</v>
      </c>
      <c r="AD42" s="116">
        <v>19220.917000000001</v>
      </c>
      <c r="AE42" s="116">
        <v>17475.886999999999</v>
      </c>
      <c r="AF42" s="116">
        <v>17385.991501869998</v>
      </c>
      <c r="AG42" s="116">
        <v>29803.328252650001</v>
      </c>
      <c r="AH42" s="116">
        <v>11725.838970000003</v>
      </c>
      <c r="AI42" s="116">
        <v>14193.791908079998</v>
      </c>
      <c r="AJ42" s="116">
        <v>9648.5429999999997</v>
      </c>
      <c r="AK42" s="116">
        <v>16862.942464</v>
      </c>
      <c r="AL42" s="116">
        <v>24828.849021109985</v>
      </c>
      <c r="AM42" s="116">
        <v>17824.097248660019</v>
      </c>
      <c r="AN42" s="116">
        <v>26052.763027439989</v>
      </c>
      <c r="AO42" s="96">
        <f>+'[1]Табела 3'!H40</f>
        <v>221302.30539380998</v>
      </c>
      <c r="AP42" s="115">
        <v>15272.53098019</v>
      </c>
      <c r="AQ42" s="115">
        <v>14386.94345303</v>
      </c>
      <c r="AR42" s="115">
        <v>26665.18965946</v>
      </c>
      <c r="AS42" s="115">
        <v>25042.424911760001</v>
      </c>
      <c r="AT42" s="115">
        <v>34548.194820589997</v>
      </c>
      <c r="AU42" s="115">
        <v>25218.395118929991</v>
      </c>
      <c r="AV42" s="115">
        <v>47905.064516519989</v>
      </c>
      <c r="AW42" s="115">
        <v>17080.67613675</v>
      </c>
      <c r="AX42" s="115">
        <v>11839.788853149992</v>
      </c>
      <c r="AY42" s="115">
        <v>9047.0203125100106</v>
      </c>
      <c r="AZ42" s="115">
        <v>17727.272679550006</v>
      </c>
      <c r="BA42" s="115">
        <v>19818.849650939981</v>
      </c>
      <c r="BB42" s="96">
        <f>+'[1]Табела 3'!I40</f>
        <v>264552.35109338001</v>
      </c>
      <c r="BC42" s="96">
        <v>16565.04631532</v>
      </c>
      <c r="BD42" s="96">
        <v>29726.156865009998</v>
      </c>
      <c r="BE42" s="96">
        <v>12917.43509497</v>
      </c>
      <c r="BF42" s="96">
        <v>20174.203373290002</v>
      </c>
      <c r="BG42" s="96">
        <v>25704.997892259995</v>
      </c>
      <c r="BH42" s="96">
        <v>20021.171595829994</v>
      </c>
      <c r="BI42" s="96">
        <v>28173.466479160012</v>
      </c>
      <c r="BJ42" s="96">
        <v>25770.023635509995</v>
      </c>
      <c r="BK42" s="96">
        <v>23363.933431049987</v>
      </c>
      <c r="BL42" s="96">
        <v>26509.856620779985</v>
      </c>
      <c r="BM42" s="96">
        <v>16502.473593220053</v>
      </c>
      <c r="BN42" s="96">
        <v>15409.151645889984</v>
      </c>
      <c r="BO42" s="96">
        <f>+'[1]Табела 3'!J40</f>
        <v>260837.91654229001</v>
      </c>
      <c r="BP42" s="96">
        <v>41920.697873609992</v>
      </c>
      <c r="BQ42" s="96">
        <v>35364.551310009992</v>
      </c>
      <c r="BR42" s="96">
        <v>12214.099834210005</v>
      </c>
      <c r="BS42" s="96">
        <v>40284.370696650018</v>
      </c>
      <c r="BT42" s="96">
        <v>39478.172776649997</v>
      </c>
      <c r="BU42" s="96">
        <v>14654.718377350009</v>
      </c>
      <c r="BV42" s="96">
        <v>21360.04466684999</v>
      </c>
      <c r="BW42" s="96">
        <v>18500.293975389995</v>
      </c>
      <c r="BX42" s="96">
        <v>17118.760537469989</v>
      </c>
      <c r="BY42" s="96">
        <v>22648.478416580001</v>
      </c>
      <c r="BZ42" s="96">
        <v>26647.390108560001</v>
      </c>
      <c r="CA42" s="96">
        <v>30832.483465499969</v>
      </c>
      <c r="CB42" s="96">
        <f>+'[1]Табела 3'!K40</f>
        <v>321024.06203882996</v>
      </c>
      <c r="CC42" s="96">
        <v>27449.244183930001</v>
      </c>
      <c r="CD42" s="96">
        <v>23396.221377560003</v>
      </c>
      <c r="CE42" s="96">
        <v>26240.065618749995</v>
      </c>
      <c r="CF42" s="96">
        <v>39758.335478769994</v>
      </c>
      <c r="CG42" s="96">
        <v>40597.794913860009</v>
      </c>
      <c r="CH42" s="96">
        <v>65803.116465980042</v>
      </c>
      <c r="CI42" s="96">
        <v>18108.381767939958</v>
      </c>
      <c r="CJ42" s="96">
        <v>13850.739047220031</v>
      </c>
      <c r="CK42" s="96">
        <v>11063.778110939982</v>
      </c>
      <c r="CL42" s="96">
        <v>11480.739354899999</v>
      </c>
      <c r="CM42" s="96">
        <v>23468.237701079976</v>
      </c>
      <c r="CN42" s="96">
        <v>27322.226625920015</v>
      </c>
      <c r="CO42" s="97">
        <f>+'[1]Табела 3'!L40</f>
        <v>328538.88064685004</v>
      </c>
      <c r="CP42" s="98">
        <f>+'[2]Табела 3'!M40</f>
        <v>42051.029349750002</v>
      </c>
      <c r="CQ42" s="96">
        <f>+'[2]Табела 3'!N40</f>
        <v>20813.111658929996</v>
      </c>
      <c r="CR42" s="96">
        <f>+'[2]Табела 3'!O40</f>
        <v>66426.325606190003</v>
      </c>
      <c r="CS42" s="96">
        <f>+'[2]Табела 3'!P40</f>
        <v>46329.958292219999</v>
      </c>
      <c r="CT42" s="96">
        <f>+'[2]Табела 3'!Q40</f>
        <v>36428.038539889989</v>
      </c>
      <c r="CU42" s="96">
        <f>+'[2]Табела 3'!R40</f>
        <v>56799.674210570003</v>
      </c>
      <c r="CV42" s="96">
        <f>+'[2]Табела 3'!S40</f>
        <v>25288.8935781</v>
      </c>
      <c r="CW42" s="96">
        <f>+'[2]Табела 3'!T40</f>
        <v>19075.282725350018</v>
      </c>
      <c r="CX42" s="96">
        <f>+'[2]Табела 3'!U40</f>
        <v>23803.547507919982</v>
      </c>
      <c r="CY42" s="96">
        <f>+'[2]Табела 3'!V40</f>
        <v>28950.13853108</v>
      </c>
      <c r="CZ42" s="96">
        <f>+'[2]Табела 3'!W40</f>
        <v>34135.685078869981</v>
      </c>
      <c r="DA42" s="96">
        <f>+'[2]Табела 3'!X40</f>
        <v>31758.608346160057</v>
      </c>
      <c r="DB42" s="96">
        <f>+'[1]Табела 3'!M40</f>
        <v>431860.29342503002</v>
      </c>
      <c r="DC42" s="99">
        <f>+'[1]Табела 3'!N40</f>
        <v>24587.031832610002</v>
      </c>
      <c r="DD42" s="96">
        <f>+'[1]Табела 3'!O40</f>
        <v>60212.870578049995</v>
      </c>
      <c r="DE42" s="96">
        <f>+'[1]Табела 3'!P40</f>
        <v>42973.854299970008</v>
      </c>
      <c r="DF42" s="96">
        <f>+'[1]Табела 3'!Q40</f>
        <v>26025.898225779991</v>
      </c>
      <c r="DG42" s="96">
        <f>+'[1]Табела 3'!R40</f>
        <v>54996.899980450005</v>
      </c>
      <c r="DH42" s="96">
        <f>+'[1]Табела 3'!S40</f>
        <v>74301.147070339997</v>
      </c>
      <c r="DI42" s="96">
        <f>+'[1]Табела 3'!T40</f>
        <v>13193.594061300008</v>
      </c>
      <c r="DJ42" s="96">
        <f>+'[1]Табела 3'!U40</f>
        <v>30862.386013120016</v>
      </c>
      <c r="DK42" s="96">
        <f>+'[1]Табела 3'!V40</f>
        <v>18326.25738454</v>
      </c>
      <c r="DL42" s="96">
        <f>+'[1]Табела 3'!W40</f>
        <v>26914.432451309967</v>
      </c>
      <c r="DM42" s="96">
        <f>+'[1]Табела 3'!X40</f>
        <v>25199.570426100014</v>
      </c>
      <c r="DN42" s="96">
        <f>+'[1]Табела 3'!Y40</f>
        <v>31839.260586260032</v>
      </c>
      <c r="DO42" s="96">
        <f>+'[1]Табела 3'!Z40</f>
        <v>429433.20290983003</v>
      </c>
      <c r="DP42" s="99">
        <f>+'[1]Табела 3'!AA40</f>
        <v>33711.931602110002</v>
      </c>
      <c r="DQ42" s="96">
        <f>+'[1]Табела 3'!AB40</f>
        <v>42582.708510920005</v>
      </c>
      <c r="DR42" s="96">
        <f>+'[1]Табела 3'!AC40</f>
        <v>17909.279456199998</v>
      </c>
      <c r="DS42" s="96">
        <f>+'[1]Табела 3'!AD40</f>
        <v>32960.413273979997</v>
      </c>
      <c r="DT42" s="96">
        <f>+'[1]Табела 3'!AE40</f>
        <v>44555.868949459989</v>
      </c>
      <c r="DU42" s="96">
        <f>+'[1]Табела 3'!AF40</f>
        <v>29577.692000150008</v>
      </c>
      <c r="DV42" s="96">
        <f>+'[1]Табела 3'!AG40</f>
        <v>31031.489002879989</v>
      </c>
      <c r="DW42" s="96">
        <f>+'[1]Табела 3'!AH40</f>
        <v>10866.632136370015</v>
      </c>
      <c r="DX42" s="96">
        <f>+'[1]Табела 3'!AI40</f>
        <v>26332.090666799988</v>
      </c>
      <c r="DY42" s="96">
        <f>+'[1]Табела 3'!AJ40</f>
        <v>19967.727329620055</v>
      </c>
      <c r="DZ42" s="96">
        <f>+'[1]Табела 3'!AK40</f>
        <v>25000.328625989987</v>
      </c>
      <c r="EA42" s="96">
        <f>+'[1]Табела 3'!AL40</f>
        <v>31670.220093959972</v>
      </c>
      <c r="EB42" s="96">
        <f>+'[1]Табела 3'!AM40</f>
        <v>346166.38164844003</v>
      </c>
      <c r="EC42" s="96">
        <f>+'[1]Табела 3'!AN40</f>
        <v>18657.843411468701</v>
      </c>
      <c r="ED42" s="96">
        <f>+'[1]Табела 3'!AO40</f>
        <v>43451.586353909988</v>
      </c>
      <c r="EE42" s="96">
        <f>+'[1]Табела 3'!AP40</f>
        <v>58522.706839120008</v>
      </c>
      <c r="EF42" s="96">
        <f>+'[1]Табела 3'!AQ40</f>
        <v>44757.579326100014</v>
      </c>
      <c r="EG42" s="96">
        <f>+'[1]Табела 3'!AR40</f>
        <v>10339.340017329994</v>
      </c>
      <c r="EH42" s="96">
        <f>+'[1]Табела 3'!AS40</f>
        <v>14988.099252000306</v>
      </c>
      <c r="EI42" s="96">
        <f>+'[1]Табела 3'!AT40</f>
        <v>7325.5603433896886</v>
      </c>
      <c r="EJ42" s="96">
        <f>+'[1]Табела 3'!AU40</f>
        <v>5617.6456793999942</v>
      </c>
      <c r="EK42" s="96">
        <f>+'[1]Табела 3'!AV40</f>
        <v>3076.0906561999818</v>
      </c>
      <c r="EL42" s="96">
        <f>+'[1]Табела 3'!AW40</f>
        <v>5154.4095227999933</v>
      </c>
      <c r="EM42" s="96">
        <f>+'[1]Табела 3'!AX40</f>
        <v>23871.298827890019</v>
      </c>
      <c r="EN42" s="96">
        <f>+'[1]Табела 3'!AY40</f>
        <v>20818.454404600005</v>
      </c>
      <c r="EO42" s="97">
        <f>+'[1]Табела 3'!AZ40</f>
        <v>256580.61463420864</v>
      </c>
      <c r="EP42" s="98">
        <f>+'[1]Табела 3'!BA40</f>
        <v>54361.918805709996</v>
      </c>
      <c r="EQ42" s="96">
        <f>+'[1]Табела 3'!BB40</f>
        <v>104199.04785023004</v>
      </c>
      <c r="ER42" s="96">
        <f>+'[1]Табела 3'!BC40</f>
        <v>62.350190009947511</v>
      </c>
      <c r="ES42" s="96">
        <f>+'[1]Табела 3'!BD40</f>
        <v>10654.645629200042</v>
      </c>
      <c r="ET42" s="96">
        <f>+'[1]Табела 3'!BE40</f>
        <v>35493.24405329999</v>
      </c>
      <c r="EU42" s="96">
        <f>+'[1]Табела 3'!BF40</f>
        <v>41817.378917900023</v>
      </c>
      <c r="EV42" s="96">
        <f>+'[1]Табела 3'!BG40</f>
        <v>1155.4831494800135</v>
      </c>
      <c r="EW42" s="96">
        <f>+'[1]Табела 3'!BH40</f>
        <v>15281.964839529999</v>
      </c>
      <c r="EX42" s="96">
        <f>+'[1]Табела 3'!BI40</f>
        <v>7966.6309019999699</v>
      </c>
      <c r="EY42" s="96">
        <f>+'[1]Табела 3'!BJ40</f>
        <v>17695.427061970033</v>
      </c>
      <c r="EZ42" s="96">
        <f>+'[1]Табела 3'!BK40</f>
        <v>23.882000000000001</v>
      </c>
      <c r="FA42" s="97">
        <f>+'[1]Табела 3'!BL40</f>
        <v>14712.396023199995</v>
      </c>
      <c r="FB42" s="163">
        <f>+'[1]Табела 3'!BM40</f>
        <v>303424.36942253006</v>
      </c>
      <c r="FC42" s="99">
        <f>+'[1]Табела 3'!BN40</f>
        <v>11783.3</v>
      </c>
      <c r="FD42" s="96">
        <f>+'[1]Табела 3'!BO40</f>
        <v>10979.074295299999</v>
      </c>
      <c r="FE42" s="96">
        <f>+'[1]Табела 3'!BP40</f>
        <v>23374.323212089999</v>
      </c>
      <c r="FF42" s="96">
        <f>+'[1]Табела 3'!BQ40</f>
        <v>83352.399999999994</v>
      </c>
      <c r="FG42" s="96">
        <f>+'[1]Табела 3'!BR40</f>
        <v>16.92300888999878</v>
      </c>
      <c r="FH42" s="96">
        <f>+'[1]Табела 3'!BS40</f>
        <v>5620.9706754800109</v>
      </c>
      <c r="FI42" s="96">
        <f>+'[1]Табела 3'!BT40</f>
        <v>53.37649516998291</v>
      </c>
      <c r="FJ42" s="96">
        <f>+'[1]Табела 3'!BU40</f>
        <v>1198.4276571399994</v>
      </c>
      <c r="FK42" s="96">
        <f>+'[1]Табела 3'!BV40</f>
        <v>6584.4017691000063</v>
      </c>
      <c r="FL42" s="96">
        <f>+'[1]Табела 3'!BW40</f>
        <v>19943.227368170028</v>
      </c>
      <c r="FM42" s="96">
        <f>+'[1]Табела 3'!BX40</f>
        <v>2966.0016169099999</v>
      </c>
      <c r="FN42" s="97">
        <f>+'[1]Табела 3'!BY40</f>
        <v>6298.7439325499881</v>
      </c>
      <c r="FO42" s="153">
        <f>+'[1]Табела 3'!BZ40</f>
        <v>172171.17003080001</v>
      </c>
      <c r="FP42" s="99">
        <f>+'[3]Табела 3'!CA40</f>
        <v>28.311062750000001</v>
      </c>
      <c r="FQ42" s="99">
        <f>+'[3]Табела 3'!CB40</f>
        <v>23027.613784839999</v>
      </c>
      <c r="FR42" s="99">
        <f>+'[3]Табела 3'!CC40</f>
        <v>25482.855012979991</v>
      </c>
      <c r="FS42" s="99">
        <f>+'[3]Табела 3'!CD40</f>
        <v>38234.892780979993</v>
      </c>
      <c r="FT42" s="99">
        <f>+'[3]Табела 3'!CE40</f>
        <v>32.232443580001828</v>
      </c>
      <c r="FU42" s="99">
        <f>+'[3]Табела 3'!CF40</f>
        <v>11886.743734789994</v>
      </c>
      <c r="FV42" s="99">
        <f>+'[3]Табела 3'!CG40</f>
        <v>52.842431850021363</v>
      </c>
      <c r="FW42" s="99">
        <f>+'[3]Табела 3'!CH40</f>
        <v>9479.1072539699853</v>
      </c>
      <c r="FX42" s="99">
        <f>+'[3]Табела 3'!CI40</f>
        <v>0</v>
      </c>
      <c r="FY42" s="99">
        <f>+'[3]Табела 3'!CJ40</f>
        <v>0</v>
      </c>
      <c r="FZ42" s="99">
        <f>+'[3]Табела 3'!CK40</f>
        <v>0</v>
      </c>
      <c r="GA42" s="99">
        <f>+'[3]Табела 3'!CL40</f>
        <v>0</v>
      </c>
      <c r="GB42" s="153">
        <f t="shared" si="116"/>
        <v>108224.59850573998</v>
      </c>
    </row>
    <row r="43" spans="2:184" ht="16.149999999999999" customHeight="1" x14ac:dyDescent="0.2">
      <c r="B43" s="117" t="s">
        <v>41</v>
      </c>
      <c r="C43" s="115">
        <v>0</v>
      </c>
      <c r="D43" s="115">
        <v>160.12084652000001</v>
      </c>
      <c r="E43" s="115">
        <v>1135.4433360734001</v>
      </c>
      <c r="F43" s="115">
        <v>9.9999999999999995E-7</v>
      </c>
      <c r="G43" s="115">
        <v>376.82427841999998</v>
      </c>
      <c r="H43" s="115">
        <v>379.20549308</v>
      </c>
      <c r="I43" s="115">
        <v>52.86166692999997</v>
      </c>
      <c r="J43" s="115">
        <v>32.13638465999982</v>
      </c>
      <c r="K43" s="115">
        <v>2758.7524923199999</v>
      </c>
      <c r="L43" s="115">
        <v>2.0861625671386718E-13</v>
      </c>
      <c r="M43" s="115">
        <v>391.97526578000065</v>
      </c>
      <c r="N43" s="115">
        <v>1779.2206846065999</v>
      </c>
      <c r="O43" s="115">
        <f>+'[1]Табела 3'!F41</f>
        <v>7066.5404493900005</v>
      </c>
      <c r="P43" s="115">
        <v>0</v>
      </c>
      <c r="Q43" s="115">
        <v>81.291755640000005</v>
      </c>
      <c r="R43" s="115">
        <v>3729.5754182800001</v>
      </c>
      <c r="S43" s="115">
        <v>1249.5648979999996</v>
      </c>
      <c r="T43" s="115">
        <v>433.9541417400003</v>
      </c>
      <c r="U43" s="115">
        <v>453.1213948500004</v>
      </c>
      <c r="V43" s="115">
        <v>1232.9079481899992</v>
      </c>
      <c r="W43" s="115">
        <v>-940.51019804999942</v>
      </c>
      <c r="X43" s="115">
        <v>2876.5488298499995</v>
      </c>
      <c r="Y43" s="115">
        <v>12.653239270000459</v>
      </c>
      <c r="Z43" s="115">
        <v>448.61724398000013</v>
      </c>
      <c r="AA43" s="115">
        <v>982.27192306000188</v>
      </c>
      <c r="AB43" s="116">
        <f>+'[1]Табела 3'!G41</f>
        <v>10559.996594810002</v>
      </c>
      <c r="AC43" s="116">
        <v>2260.0319181900004</v>
      </c>
      <c r="AD43" s="116">
        <v>139.71422835999999</v>
      </c>
      <c r="AE43" s="116">
        <v>4018.2912159000002</v>
      </c>
      <c r="AF43" s="116">
        <v>2691.9190428799989</v>
      </c>
      <c r="AG43" s="116">
        <v>361.27270029099998</v>
      </c>
      <c r="AH43" s="116">
        <v>2594.228979450003</v>
      </c>
      <c r="AI43" s="116">
        <v>653.84962883637854</v>
      </c>
      <c r="AJ43" s="116">
        <v>201.86184965000112</v>
      </c>
      <c r="AK43" s="116">
        <v>4023.1571927399996</v>
      </c>
      <c r="AL43" s="116">
        <v>2330.5401498700007</v>
      </c>
      <c r="AM43" s="116">
        <v>487.09749557999999</v>
      </c>
      <c r="AN43" s="116">
        <v>2423.0265751168554</v>
      </c>
      <c r="AO43" s="96">
        <f>+'[1]Табела 3'!H41</f>
        <v>22184.990976864239</v>
      </c>
      <c r="AP43" s="115">
        <v>750.42513013999996</v>
      </c>
      <c r="AQ43" s="115">
        <v>287.19400267999998</v>
      </c>
      <c r="AR43" s="115">
        <v>3850.6977748499999</v>
      </c>
      <c r="AS43" s="115">
        <v>2471.0031827400003</v>
      </c>
      <c r="AT43" s="115">
        <v>436.64797473999931</v>
      </c>
      <c r="AU43" s="115">
        <v>2716.4156849199994</v>
      </c>
      <c r="AV43" s="115">
        <v>899.48047706029683</v>
      </c>
      <c r="AW43" s="115">
        <v>593.02815548999979</v>
      </c>
      <c r="AX43" s="115">
        <v>4302.319897119999</v>
      </c>
      <c r="AY43" s="115">
        <v>2879.8145294900037</v>
      </c>
      <c r="AZ43" s="115">
        <v>915.53071434449748</v>
      </c>
      <c r="BA43" s="115">
        <v>2613.3916295263093</v>
      </c>
      <c r="BB43" s="96">
        <f>+'[1]Табела 3'!I41</f>
        <v>22715.949153101108</v>
      </c>
      <c r="BC43" s="96">
        <v>1265.0577799412031</v>
      </c>
      <c r="BD43" s="96">
        <v>1616.1069311855997</v>
      </c>
      <c r="BE43" s="96">
        <v>5830.0877824988011</v>
      </c>
      <c r="BF43" s="96">
        <v>3899.7715699996015</v>
      </c>
      <c r="BG43" s="96">
        <v>1719.7598954030987</v>
      </c>
      <c r="BH43" s="96">
        <v>4123.4328769531512</v>
      </c>
      <c r="BI43" s="96">
        <v>2090.084704586774</v>
      </c>
      <c r="BJ43" s="96">
        <v>1730.4726645399996</v>
      </c>
      <c r="BK43" s="96">
        <v>6058.2522260119995</v>
      </c>
      <c r="BL43" s="96">
        <v>9755.2256651999978</v>
      </c>
      <c r="BM43" s="96">
        <v>1654.8100969950028</v>
      </c>
      <c r="BN43" s="96">
        <v>4221.7308282585618</v>
      </c>
      <c r="BO43" s="96">
        <f>+'[1]Табела 3'!J41</f>
        <v>43964.793021573794</v>
      </c>
      <c r="BP43" s="96">
        <v>2040.774036104046</v>
      </c>
      <c r="BQ43" s="96">
        <v>1771.1766377500001</v>
      </c>
      <c r="BR43" s="96">
        <v>6151.6188459200002</v>
      </c>
      <c r="BS43" s="96">
        <v>38418.042561980001</v>
      </c>
      <c r="BT43" s="96">
        <v>1758.5000256490052</v>
      </c>
      <c r="BU43" s="96">
        <v>4014.3462736097399</v>
      </c>
      <c r="BV43" s="96">
        <v>2138.6940598343399</v>
      </c>
      <c r="BW43" s="96">
        <v>2727.4192187386707</v>
      </c>
      <c r="BX43" s="96">
        <v>6516.0163054802742</v>
      </c>
      <c r="BY43" s="96">
        <v>8081.4617961553495</v>
      </c>
      <c r="BZ43" s="96">
        <v>1827.3017761570186</v>
      </c>
      <c r="CA43" s="96">
        <v>4766.5288239774973</v>
      </c>
      <c r="CB43" s="96">
        <f>+'[1]Табела 3'!K41</f>
        <v>80211.880361355943</v>
      </c>
      <c r="CC43" s="96">
        <v>2105.92828910342</v>
      </c>
      <c r="CD43" s="96">
        <v>3061.7849953300001</v>
      </c>
      <c r="CE43" s="96">
        <v>6973.1936450000012</v>
      </c>
      <c r="CF43" s="96">
        <v>3080.8110039299991</v>
      </c>
      <c r="CG43" s="96">
        <v>1923.0846639799997</v>
      </c>
      <c r="CH43" s="96">
        <v>4599.4100522438303</v>
      </c>
      <c r="CI43" s="96">
        <v>1977.8379915871387</v>
      </c>
      <c r="CJ43" s="96">
        <v>2965.7324934086737</v>
      </c>
      <c r="CK43" s="96">
        <v>6330.1922061199975</v>
      </c>
      <c r="CL43" s="96">
        <v>8029.9934329400012</v>
      </c>
      <c r="CM43" s="96">
        <v>1386.7243723830009</v>
      </c>
      <c r="CN43" s="96">
        <v>4273.9711606598721</v>
      </c>
      <c r="CO43" s="97">
        <f>+'[1]Табела 3'!L41</f>
        <v>46708.66430668594</v>
      </c>
      <c r="CP43" s="98">
        <f>+'[2]Табела 3'!M41</f>
        <v>2773.1141960599998</v>
      </c>
      <c r="CQ43" s="96">
        <f>+'[2]Табела 3'!N41</f>
        <v>3521.1135144300001</v>
      </c>
      <c r="CR43" s="96">
        <f>+'[2]Табела 3'!O41</f>
        <v>7344.6756239900005</v>
      </c>
      <c r="CS43" s="96">
        <f>+'[2]Табела 3'!P41</f>
        <v>3019.7840471000004</v>
      </c>
      <c r="CT43" s="96">
        <f>+'[2]Табела 3'!Q41</f>
        <v>1531.7825535799998</v>
      </c>
      <c r="CU43" s="96">
        <f>+'[2]Табела 3'!R41</f>
        <v>4903.2923000499977</v>
      </c>
      <c r="CV43" s="96">
        <f>+'[2]Табела 3'!S41</f>
        <v>2758.8105312600028</v>
      </c>
      <c r="CW43" s="96">
        <f>+'[2]Табела 3'!T41</f>
        <v>3335.9936516999969</v>
      </c>
      <c r="CX43" s="96">
        <f>+'[2]Табела 3'!U41</f>
        <v>7712.3757919500049</v>
      </c>
      <c r="CY43" s="96">
        <f>+'[2]Табела 3'!V41</f>
        <v>8171.5482267899988</v>
      </c>
      <c r="CZ43" s="96">
        <f>+'[2]Табела 3'!W41</f>
        <v>2243.9760717200015</v>
      </c>
      <c r="DA43" s="96">
        <f>+'[2]Табела 3'!X41</f>
        <v>5275.2056208400054</v>
      </c>
      <c r="DB43" s="96">
        <f>+'[1]Табела 3'!M41</f>
        <v>52591.672129470011</v>
      </c>
      <c r="DC43" s="99">
        <f>+'[1]Табела 3'!N41</f>
        <v>3377.5410556899997</v>
      </c>
      <c r="DD43" s="96">
        <f>+'[1]Табела 3'!O41</f>
        <v>3987.8037268100002</v>
      </c>
      <c r="DE43" s="96">
        <f>+'[1]Табела 3'!P41</f>
        <v>7556.5581503899994</v>
      </c>
      <c r="DF43" s="96">
        <f>+'[1]Табела 3'!Q41</f>
        <v>2966.11679641</v>
      </c>
      <c r="DG43" s="96">
        <f>+'[1]Табела 3'!R41</f>
        <v>2735.5239917999988</v>
      </c>
      <c r="DH43" s="96">
        <f>+'[1]Табела 3'!S41</f>
        <v>4528.368953600002</v>
      </c>
      <c r="DI43" s="96">
        <f>+'[1]Табела 3'!T41</f>
        <v>3756.1715607000006</v>
      </c>
      <c r="DJ43" s="96">
        <f>+'[1]Табела 3'!U41</f>
        <v>4598.1231777999992</v>
      </c>
      <c r="DK43" s="96">
        <f>+'[1]Табела 3'!V41</f>
        <v>7932.896224399994</v>
      </c>
      <c r="DL43" s="96">
        <f>+'[1]Табела 3'!W41</f>
        <v>19896.504682680003</v>
      </c>
      <c r="DM43" s="96">
        <f>+'[1]Табела 3'!X41</f>
        <v>2578.8304822499963</v>
      </c>
      <c r="DN43" s="96">
        <f>+'[1]Табела 3'!Y41</f>
        <v>4769.058616600003</v>
      </c>
      <c r="DO43" s="96">
        <f>+'[1]Табела 3'!Z41</f>
        <v>68683.497419129999</v>
      </c>
      <c r="DP43" s="99">
        <f>+'[1]Табела 3'!AA41</f>
        <v>3597.2752387399996</v>
      </c>
      <c r="DQ43" s="96">
        <f>+'[1]Табела 3'!AB41</f>
        <v>3971.0104044199998</v>
      </c>
      <c r="DR43" s="96">
        <f>+'[1]Табела 3'!AC41</f>
        <v>8751.2143568400006</v>
      </c>
      <c r="DS43" s="96">
        <f>+'[1]Табела 3'!AD41</f>
        <v>25470.805005550006</v>
      </c>
      <c r="DT43" s="96">
        <f>+'[1]Табела 3'!AE41</f>
        <v>3169.1296938799969</v>
      </c>
      <c r="DU43" s="96">
        <f>+'[1]Табела 3'!AF41</f>
        <v>4812.550440779999</v>
      </c>
      <c r="DV43" s="96">
        <f>+'[1]Табела 3'!AG41</f>
        <v>7814.4247308799931</v>
      </c>
      <c r="DW43" s="96">
        <f>+'[1]Табела 3'!AH41</f>
        <v>17173.723000279999</v>
      </c>
      <c r="DX43" s="96">
        <f>+'[1]Табела 3'!AI41</f>
        <v>29042.27850179001</v>
      </c>
      <c r="DY43" s="96">
        <f>+'[1]Табела 3'!AJ41</f>
        <v>13728.014745729995</v>
      </c>
      <c r="DZ43" s="96">
        <f>+'[1]Табела 3'!AK41</f>
        <v>48124.273881110013</v>
      </c>
      <c r="EA43" s="96">
        <f>+'[1]Табела 3'!AL41</f>
        <v>4991.1000000000004</v>
      </c>
      <c r="EB43" s="96">
        <f>+'[1]Табела 3'!AM41</f>
        <v>170645.80000000002</v>
      </c>
      <c r="EC43" s="96">
        <f>+'[1]Табела 3'!AN41</f>
        <v>3096.2</v>
      </c>
      <c r="ED43" s="96">
        <f>+'[1]Табела 3'!AO41</f>
        <v>18802</v>
      </c>
      <c r="EE43" s="96">
        <f>+'[1]Табела 3'!AP41</f>
        <v>13611.949653490001</v>
      </c>
      <c r="EF43" s="96">
        <f>+'[1]Табела 3'!AQ41</f>
        <v>23958.663358310001</v>
      </c>
      <c r="EG43" s="96">
        <f>+'[1]Табела 3'!AR41</f>
        <v>9927.4748965799936</v>
      </c>
      <c r="EH43" s="96">
        <f>+'[1]Табела 3'!AS41</f>
        <v>9963.6248483199961</v>
      </c>
      <c r="EI43" s="96">
        <f>+'[1]Табела 3'!AT41</f>
        <v>15622.195270900014</v>
      </c>
      <c r="EJ43" s="96">
        <f>+'[1]Табела 3'!AU41</f>
        <v>14934.391972399995</v>
      </c>
      <c r="EK43" s="96">
        <f>+'[1]Табела 3'!AV41</f>
        <v>15978.534718270001</v>
      </c>
      <c r="EL43" s="96">
        <f>+'[1]Табела 3'!AW41</f>
        <v>13330.463261690007</v>
      </c>
      <c r="EM43" s="96">
        <f>+'[1]Табела 3'!AX41</f>
        <v>2232.025379080002</v>
      </c>
      <c r="EN43" s="96">
        <f>+'[1]Табела 3'!AY41</f>
        <v>56404.776640960023</v>
      </c>
      <c r="EO43" s="97">
        <f>+'[1]Табела 3'!AZ41</f>
        <v>197862.30000000005</v>
      </c>
      <c r="EP43" s="98">
        <f>+'[1]Табела 3'!BA41</f>
        <v>5215.3702997500004</v>
      </c>
      <c r="EQ43" s="96">
        <f>+'[1]Табела 3'!BB41</f>
        <v>4194.15555425</v>
      </c>
      <c r="ER43" s="96">
        <f>+'[1]Табела 3'!BC41</f>
        <v>9410.6741459999994</v>
      </c>
      <c r="ES43" s="96">
        <f>+'[1]Табела 3'!BD41</f>
        <v>11608.7</v>
      </c>
      <c r="ET43" s="96">
        <f>+'[1]Табела 3'!BE41</f>
        <v>2608.9941000299987</v>
      </c>
      <c r="EU43" s="96">
        <f>+'[1]Табела 3'!BF41</f>
        <v>121991.95452336999</v>
      </c>
      <c r="EV43" s="96">
        <f>+'[1]Табела 3'!BG41</f>
        <v>10875.251376600005</v>
      </c>
      <c r="EW43" s="96">
        <f>+'[1]Табела 3'!BH41</f>
        <v>4952.4421194099732</v>
      </c>
      <c r="EX43" s="96">
        <f>+'[1]Табела 3'!BI41</f>
        <v>9403.4771706000065</v>
      </c>
      <c r="EY43" s="96">
        <f>+'[1]Табела 3'!BJ41</f>
        <v>5940.0606346200257</v>
      </c>
      <c r="EZ43" s="96">
        <f>+'[1]Табела 3'!BK41</f>
        <v>65587.168899859986</v>
      </c>
      <c r="FA43" s="97">
        <f>+'[1]Табела 3'!BL41</f>
        <v>15138.742083830017</v>
      </c>
      <c r="FB43" s="163">
        <f>+'[1]Табела 3'!BM41</f>
        <v>266926.99090831995</v>
      </c>
      <c r="FC43" s="99">
        <f>+'[1]Табела 3'!BN41</f>
        <v>6552</v>
      </c>
      <c r="FD43" s="96">
        <f>+'[1]Табела 3'!BO41</f>
        <v>28775.947828919998</v>
      </c>
      <c r="FE43" s="96">
        <f>+'[1]Табела 3'!BP41</f>
        <v>10085.952171080002</v>
      </c>
      <c r="FF43" s="96">
        <f>+'[1]Табела 3'!BQ41</f>
        <v>3167</v>
      </c>
      <c r="FG43" s="96">
        <f>+'[1]Табела 3'!BR41</f>
        <v>3289.2917434199981</v>
      </c>
      <c r="FH43" s="96">
        <f>+'[1]Табела 3'!BS41</f>
        <v>4697.4248559300004</v>
      </c>
      <c r="FI43" s="96">
        <f>+'[1]Табела 3'!BT41</f>
        <v>6314.7964022600017</v>
      </c>
      <c r="FJ43" s="96">
        <f>+'[1]Табела 3'!BU41</f>
        <v>4999.1759819499966</v>
      </c>
      <c r="FK43" s="96">
        <f>+'[1]Табела 3'!BV41</f>
        <v>11725.543008470002</v>
      </c>
      <c r="FL43" s="96">
        <f>+'[1]Табела 3'!BW41</f>
        <v>2659.0680079700014</v>
      </c>
      <c r="FM43" s="96">
        <f>+'[1]Табела 3'!BX41</f>
        <v>5208.4170788799893</v>
      </c>
      <c r="FN43" s="97">
        <f>+'[1]Табела 3'!BY41</f>
        <v>116607.88292112002</v>
      </c>
      <c r="FO43" s="153">
        <f>+'[1]Табела 3'!BZ41</f>
        <v>204082.5</v>
      </c>
      <c r="FP43" s="99">
        <f>+'[3]Табела 3'!CA41</f>
        <v>5326.2</v>
      </c>
      <c r="FQ43" s="99">
        <f>+'[3]Табела 3'!CB41</f>
        <v>4953.3999999999996</v>
      </c>
      <c r="FR43" s="99">
        <f>+'[3]Табела 3'!CC41</f>
        <v>12009.162545279998</v>
      </c>
      <c r="FS43" s="99">
        <f>+'[3]Табела 3'!CD41</f>
        <v>3109.7374547200011</v>
      </c>
      <c r="FT43" s="99">
        <f>+'[3]Табела 3'!CE41</f>
        <v>1665.4</v>
      </c>
      <c r="FU43" s="99">
        <f>+'[3]Табела 3'!CF41</f>
        <v>5108.7</v>
      </c>
      <c r="FV43" s="99">
        <f>+'[3]Табела 3'!CG41</f>
        <v>5808.8</v>
      </c>
      <c r="FW43" s="99">
        <f>+'[3]Табела 3'!CH41</f>
        <v>1251.4000000000001</v>
      </c>
      <c r="FX43" s="99">
        <f>+'[3]Табела 3'!CI41</f>
        <v>0</v>
      </c>
      <c r="FY43" s="99">
        <f>+'[3]Табела 3'!CJ41</f>
        <v>0</v>
      </c>
      <c r="FZ43" s="99">
        <f>+'[3]Табела 3'!CK41</f>
        <v>0</v>
      </c>
      <c r="GA43" s="99">
        <f>+'[3]Табела 3'!CL41</f>
        <v>0</v>
      </c>
      <c r="GB43" s="153">
        <f t="shared" si="116"/>
        <v>39232.800000000003</v>
      </c>
    </row>
    <row r="44" spans="2:184" ht="16.149999999999999" customHeight="1" x14ac:dyDescent="0.2">
      <c r="B44" s="114" t="s">
        <v>19</v>
      </c>
      <c r="C44" s="115">
        <v>0</v>
      </c>
      <c r="D44" s="115">
        <v>3249.9999999999991</v>
      </c>
      <c r="E44" s="115">
        <v>0</v>
      </c>
      <c r="F44" s="115">
        <v>0</v>
      </c>
      <c r="G44" s="115">
        <v>0</v>
      </c>
      <c r="H44" s="115">
        <v>0</v>
      </c>
      <c r="I44" s="115">
        <v>0</v>
      </c>
      <c r="J44" s="115">
        <v>0</v>
      </c>
      <c r="K44" s="115">
        <v>0</v>
      </c>
      <c r="L44" s="115">
        <v>0</v>
      </c>
      <c r="M44" s="115">
        <v>0</v>
      </c>
      <c r="N44" s="115">
        <v>2334.0586338299963</v>
      </c>
      <c r="O44" s="115">
        <f>+'[1]Табела 3'!F42</f>
        <v>5584.0586338299954</v>
      </c>
      <c r="P44" s="115">
        <v>0</v>
      </c>
      <c r="Q44" s="115">
        <v>0</v>
      </c>
      <c r="R44" s="115">
        <v>0</v>
      </c>
      <c r="S44" s="115">
        <v>0</v>
      </c>
      <c r="T44" s="115">
        <v>0</v>
      </c>
      <c r="U44" s="115">
        <v>0</v>
      </c>
      <c r="V44" s="115">
        <v>0</v>
      </c>
      <c r="W44" s="115">
        <v>0</v>
      </c>
      <c r="X44" s="115">
        <v>0</v>
      </c>
      <c r="Y44" s="115">
        <v>0</v>
      </c>
      <c r="Z44" s="115">
        <v>0</v>
      </c>
      <c r="AA44" s="115">
        <v>0</v>
      </c>
      <c r="AB44" s="116">
        <f>+'[1]Табела 3'!G42</f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96">
        <f>+'[1]Табела 3'!H42</f>
        <v>0</v>
      </c>
      <c r="AP44" s="115">
        <v>3409.099999999999</v>
      </c>
      <c r="AQ44" s="115">
        <v>0</v>
      </c>
      <c r="AR44" s="115">
        <v>0</v>
      </c>
      <c r="AS44" s="115">
        <v>0</v>
      </c>
      <c r="AT44" s="115">
        <v>0</v>
      </c>
      <c r="AU44" s="115">
        <v>0</v>
      </c>
      <c r="AV44" s="115">
        <v>0</v>
      </c>
      <c r="AW44" s="115">
        <v>0</v>
      </c>
      <c r="AX44" s="115">
        <v>0</v>
      </c>
      <c r="AY44" s="115">
        <v>0</v>
      </c>
      <c r="AZ44" s="115">
        <v>0</v>
      </c>
      <c r="BA44" s="115">
        <v>0</v>
      </c>
      <c r="BB44" s="96">
        <f>+'[1]Табела 3'!I42</f>
        <v>3409.099999999999</v>
      </c>
      <c r="BC44" s="96">
        <v>0</v>
      </c>
      <c r="BD44" s="96">
        <v>0</v>
      </c>
      <c r="BE44" s="96">
        <v>0</v>
      </c>
      <c r="BF44" s="96">
        <v>1783.1320000000001</v>
      </c>
      <c r="BG44" s="96">
        <v>0</v>
      </c>
      <c r="BH44" s="96">
        <v>0</v>
      </c>
      <c r="BI44" s="96">
        <v>0</v>
      </c>
      <c r="BJ44" s="96">
        <v>0</v>
      </c>
      <c r="BK44" s="96">
        <v>0</v>
      </c>
      <c r="BL44" s="96">
        <v>11572</v>
      </c>
      <c r="BM44" s="96">
        <v>0</v>
      </c>
      <c r="BN44" s="96">
        <v>0</v>
      </c>
      <c r="BO44" s="96">
        <f>+'[1]Табела 3'!J42</f>
        <v>13355.132</v>
      </c>
      <c r="BP44" s="96">
        <v>0</v>
      </c>
      <c r="BQ44" s="96">
        <v>0</v>
      </c>
      <c r="BR44" s="96">
        <v>0</v>
      </c>
      <c r="BS44" s="96">
        <v>0</v>
      </c>
      <c r="BT44" s="96">
        <v>0</v>
      </c>
      <c r="BU44" s="96">
        <v>0</v>
      </c>
      <c r="BV44" s="96">
        <v>0</v>
      </c>
      <c r="BW44" s="96">
        <v>0</v>
      </c>
      <c r="BX44" s="96">
        <v>0</v>
      </c>
      <c r="BY44" s="96">
        <v>0</v>
      </c>
      <c r="BZ44" s="96">
        <v>0</v>
      </c>
      <c r="CA44" s="96">
        <v>0</v>
      </c>
      <c r="CB44" s="96">
        <f>+'[1]Табела 3'!K42</f>
        <v>0</v>
      </c>
      <c r="CC44" s="96">
        <v>0</v>
      </c>
      <c r="CD44" s="96">
        <v>0</v>
      </c>
      <c r="CE44" s="96">
        <v>0</v>
      </c>
      <c r="CF44" s="96">
        <v>9917.7000000000007</v>
      </c>
      <c r="CG44" s="96">
        <v>0</v>
      </c>
      <c r="CH44" s="96">
        <v>0</v>
      </c>
      <c r="CI44" s="96">
        <v>0</v>
      </c>
      <c r="CJ44" s="96">
        <v>0</v>
      </c>
      <c r="CK44" s="96">
        <v>-1799.5500000000002</v>
      </c>
      <c r="CL44" s="96">
        <v>-4513.5999999999995</v>
      </c>
      <c r="CM44" s="96">
        <v>0</v>
      </c>
      <c r="CN44" s="96">
        <v>9608</v>
      </c>
      <c r="CO44" s="97">
        <f>+'[1]Табела 3'!L42</f>
        <v>13212.550000000001</v>
      </c>
      <c r="CP44" s="98">
        <f>+'[2]Табела 3'!M42</f>
        <v>0.9</v>
      </c>
      <c r="CQ44" s="96">
        <f>+'[2]Табела 3'!N42</f>
        <v>0</v>
      </c>
      <c r="CR44" s="96">
        <f>+'[2]Табела 3'!O42</f>
        <v>0.29999999999999993</v>
      </c>
      <c r="CS44" s="96">
        <f>+'[2]Табела 3'!P42</f>
        <v>0</v>
      </c>
      <c r="CT44" s="96">
        <f>+'[2]Табела 3'!Q42</f>
        <v>156.6</v>
      </c>
      <c r="CU44" s="96">
        <f>+'[2]Табела 3'!R42</f>
        <v>60.000000000000021</v>
      </c>
      <c r="CV44" s="96">
        <f>+'[2]Табела 3'!S42</f>
        <v>1.5999999999999832</v>
      </c>
      <c r="CW44" s="96">
        <f>+'[2]Табела 3'!T42</f>
        <v>-1.1324274851176597E-14</v>
      </c>
      <c r="CX44" s="96">
        <f>+'[2]Табела 3'!U42</f>
        <v>312.99999999999994</v>
      </c>
      <c r="CY44" s="96">
        <f>+'[2]Табела 3'!V42</f>
        <v>65.100000000000065</v>
      </c>
      <c r="CZ44" s="96">
        <f>+'[2]Табела 3'!W42</f>
        <v>7.2999999999999705</v>
      </c>
      <c r="DA44" s="96">
        <f>+'[2]Табела 3'!X42</f>
        <v>3588.1999999999994</v>
      </c>
      <c r="DB44" s="96">
        <f>+'[1]Табела 3'!M42</f>
        <v>4192.9999999999991</v>
      </c>
      <c r="DC44" s="99">
        <f>+'[1]Табела 3'!N42</f>
        <v>2.3178869999999998</v>
      </c>
      <c r="DD44" s="96">
        <f>+'[1]Табела 3'!O42</f>
        <v>6</v>
      </c>
      <c r="DE44" s="96">
        <f>+'[1]Табела 3'!P42</f>
        <v>11.182112999999999</v>
      </c>
      <c r="DF44" s="96">
        <f>+'[1]Табела 3'!Q42</f>
        <v>9.8000000000000007</v>
      </c>
      <c r="DG44" s="96">
        <f>+'[1]Табела 3'!R42</f>
        <v>5.2</v>
      </c>
      <c r="DH44" s="96">
        <f>+'[1]Табела 3'!S42</f>
        <v>157</v>
      </c>
      <c r="DI44" s="96">
        <f>+'[1]Табела 3'!T42</f>
        <v>0.8</v>
      </c>
      <c r="DJ44" s="96">
        <f>+'[1]Табела 3'!U42</f>
        <v>8</v>
      </c>
      <c r="DK44" s="96">
        <f>+'[1]Табела 3'!V42</f>
        <v>8.6999999999999993</v>
      </c>
      <c r="DL44" s="96">
        <f>+'[1]Табела 3'!W42</f>
        <v>8.1</v>
      </c>
      <c r="DM44" s="96">
        <f>+'[1]Табела 3'!X42</f>
        <v>8</v>
      </c>
      <c r="DN44" s="96">
        <f>+'[1]Табела 3'!Y42</f>
        <v>15.8</v>
      </c>
      <c r="DO44" s="96">
        <f>+'[1]Табела 3'!Z42</f>
        <v>240.9</v>
      </c>
      <c r="DP44" s="99">
        <f>+'[1]Табела 3'!AA42</f>
        <v>59.152999999999999</v>
      </c>
      <c r="DQ44" s="96">
        <f>+'[1]Табела 3'!AB42</f>
        <v>16.200000000000003</v>
      </c>
      <c r="DR44" s="96">
        <f>+'[1]Табела 3'!AC42</f>
        <v>16.5</v>
      </c>
      <c r="DS44" s="96">
        <f>+'[1]Табела 3'!AD42</f>
        <v>0.7</v>
      </c>
      <c r="DT44" s="96">
        <f>+'[1]Табела 3'!AE42</f>
        <v>69.3</v>
      </c>
      <c r="DU44" s="96">
        <f>+'[1]Табела 3'!AF42</f>
        <v>963.53857554901799</v>
      </c>
      <c r="DV44" s="96">
        <f>+'[1]Табела 3'!AG42</f>
        <v>699.01571528241402</v>
      </c>
      <c r="DW44" s="96">
        <f>+'[1]Табела 3'!AH42</f>
        <v>91.7</v>
      </c>
      <c r="DX44" s="96">
        <f>+'[1]Табела 3'!AI42</f>
        <v>-1358.8</v>
      </c>
      <c r="DY44" s="96">
        <f>+'[1]Табела 3'!AJ42</f>
        <v>-196.9</v>
      </c>
      <c r="DZ44" s="96">
        <f>+'[1]Табела 3'!AK42</f>
        <v>12.2</v>
      </c>
      <c r="EA44" s="96">
        <f>+'[1]Табела 3'!AL42</f>
        <v>573.4</v>
      </c>
      <c r="EB44" s="96">
        <f>+'[1]Табела 3'!AM42</f>
        <v>946.0072908314321</v>
      </c>
      <c r="EC44" s="96">
        <f>+'[1]Табела 3'!AN42</f>
        <v>0</v>
      </c>
      <c r="ED44" s="96">
        <f>+'[1]Табела 3'!AO42</f>
        <v>777.44999354479705</v>
      </c>
      <c r="EE44" s="96">
        <f>+'[1]Табела 3'!AP42</f>
        <v>1508.710583382704</v>
      </c>
      <c r="EF44" s="96">
        <f>+'[1]Табела 3'!AQ42</f>
        <v>49.909557418656</v>
      </c>
      <c r="EG44" s="96">
        <f>+'[1]Табела 3'!AR42</f>
        <v>41.963744804400001</v>
      </c>
      <c r="EH44" s="96">
        <f>+'[1]Табела 3'!AS42</f>
        <v>1794.4</v>
      </c>
      <c r="EI44" s="96">
        <f>+'[1]Табела 3'!AT42</f>
        <v>40.9</v>
      </c>
      <c r="EJ44" s="96">
        <f>+'[1]Табела 3'!AU42</f>
        <v>451.71867427410001</v>
      </c>
      <c r="EK44" s="96">
        <f>+'[1]Табела 3'!AV42</f>
        <v>184.602</v>
      </c>
      <c r="EL44" s="96">
        <f>+'[1]Табела 3'!AW42</f>
        <v>0</v>
      </c>
      <c r="EM44" s="96">
        <f>+'[1]Табела 3'!AX42</f>
        <v>153.376</v>
      </c>
      <c r="EN44" s="96">
        <f>+'[1]Табела 3'!AY42</f>
        <v>4383.6000000000004</v>
      </c>
      <c r="EO44" s="97">
        <f>+'[1]Табела 3'!AZ42</f>
        <v>9386.6305534246567</v>
      </c>
      <c r="EP44" s="98">
        <f>+'[1]Табела 3'!BA42</f>
        <v>2387.4313750000001</v>
      </c>
      <c r="EQ44" s="96">
        <f>+'[1]Табела 3'!BB42</f>
        <v>661.813807</v>
      </c>
      <c r="ER44" s="96">
        <f>+'[1]Табела 3'!BC42</f>
        <v>36.027000000000001</v>
      </c>
      <c r="ES44" s="96">
        <f>+'[1]Табела 3'!BD42</f>
        <v>297.87</v>
      </c>
      <c r="ET44" s="96">
        <f>+'[1]Табела 3'!BE42</f>
        <v>2537.6410000000001</v>
      </c>
      <c r="EU44" s="96">
        <f>+'[1]Табела 3'!BF42</f>
        <v>5159.5680000000002</v>
      </c>
      <c r="EV44" s="96">
        <f>+'[1]Табела 3'!BG42</f>
        <v>8.1</v>
      </c>
      <c r="EW44" s="96">
        <f>+'[1]Табела 3'!BH42</f>
        <v>52.881999999999998</v>
      </c>
      <c r="EX44" s="96">
        <f>+'[1]Табела 3'!BI42</f>
        <v>352.06843249999997</v>
      </c>
      <c r="EY44" s="96">
        <f>+'[1]Табела 3'!BJ42</f>
        <v>940.8</v>
      </c>
      <c r="EZ44" s="96">
        <f>+'[1]Табела 3'!BK42</f>
        <v>25553.22</v>
      </c>
      <c r="FA44" s="97">
        <f>+'[1]Табела 3'!BL42</f>
        <v>3828.8575999999998</v>
      </c>
      <c r="FB44" s="163">
        <f>+'[1]Табела 3'!BM42</f>
        <v>41816.279214500006</v>
      </c>
      <c r="FC44" s="99">
        <f>+'[1]Табела 3'!BN42</f>
        <v>75.576274600000005</v>
      </c>
      <c r="FD44" s="96">
        <f>+'[1]Табела 3'!BO42</f>
        <v>471.85199999999998</v>
      </c>
      <c r="FE44" s="96">
        <f>+'[1]Табела 3'!BP42</f>
        <v>20.61177481</v>
      </c>
      <c r="FF44" s="96">
        <f>+'[1]Табела 3'!BQ42</f>
        <v>0</v>
      </c>
      <c r="FG44" s="96">
        <f>+'[1]Табела 3'!BR42</f>
        <v>0</v>
      </c>
      <c r="FH44" s="96">
        <f>+'[1]Табела 3'!BS42</f>
        <v>711.7</v>
      </c>
      <c r="FI44" s="96">
        <f>+'[1]Табела 3'!BT42</f>
        <v>0</v>
      </c>
      <c r="FJ44" s="96">
        <f>+'[1]Табела 3'!BU42</f>
        <v>20</v>
      </c>
      <c r="FK44" s="96">
        <f>+'[1]Табела 3'!BV42</f>
        <v>0</v>
      </c>
      <c r="FL44" s="96">
        <f>+'[1]Табела 3'!BW42</f>
        <v>193</v>
      </c>
      <c r="FM44" s="96">
        <f>+'[1]Табела 3'!BX42</f>
        <v>0</v>
      </c>
      <c r="FN44" s="97">
        <f>+'[1]Табела 3'!BY42</f>
        <v>6623.7</v>
      </c>
      <c r="FO44" s="153">
        <f>+'[1]Табела 3'!BZ42</f>
        <v>8116.44004941</v>
      </c>
      <c r="FP44" s="99">
        <f>+'[3]Табела 3'!CA42</f>
        <v>0</v>
      </c>
      <c r="FQ44" s="99">
        <f>+'[3]Табела 3'!CB42</f>
        <v>4</v>
      </c>
      <c r="FR44" s="99">
        <f>+'[3]Табела 3'!CC42</f>
        <v>0</v>
      </c>
      <c r="FS44" s="99">
        <f>+'[3]Табела 3'!CD42</f>
        <v>0</v>
      </c>
      <c r="FT44" s="99">
        <f>+'[3]Табела 3'!CE42</f>
        <v>0</v>
      </c>
      <c r="FU44" s="99">
        <f>+'[3]Табела 3'!CF42</f>
        <v>0</v>
      </c>
      <c r="FV44" s="99">
        <f>+'[3]Табела 3'!CG42</f>
        <v>0</v>
      </c>
      <c r="FW44" s="99">
        <f>+'[3]Табела 3'!CH42</f>
        <v>20</v>
      </c>
      <c r="FX44" s="99">
        <f>+'[3]Табела 3'!CI42</f>
        <v>0</v>
      </c>
      <c r="FY44" s="99">
        <f>+'[3]Табела 3'!CJ42</f>
        <v>0</v>
      </c>
      <c r="FZ44" s="99">
        <f>+'[3]Табела 3'!CK42</f>
        <v>0</v>
      </c>
      <c r="GA44" s="99">
        <f>+'[3]Табела 3'!CL42</f>
        <v>0</v>
      </c>
      <c r="GB44" s="153">
        <f t="shared" si="116"/>
        <v>24</v>
      </c>
    </row>
    <row r="45" spans="2:184" ht="16.149999999999999" customHeight="1" x14ac:dyDescent="0.2">
      <c r="B45" s="122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5"/>
      <c r="CP45" s="126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7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7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5"/>
      <c r="EP45" s="126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5"/>
      <c r="FB45" s="167"/>
      <c r="FC45" s="127"/>
      <c r="FD45" s="123"/>
      <c r="FE45" s="123"/>
      <c r="FF45" s="123"/>
      <c r="FG45" s="123"/>
      <c r="FH45" s="123"/>
      <c r="FI45" s="123"/>
      <c r="FJ45" s="123"/>
      <c r="FK45" s="123"/>
      <c r="FL45" s="123"/>
      <c r="FM45" s="123"/>
      <c r="FN45" s="125"/>
      <c r="FO45" s="157"/>
      <c r="FP45" s="127"/>
      <c r="FQ45" s="127"/>
      <c r="FR45" s="127"/>
      <c r="FS45" s="127"/>
      <c r="FT45" s="127"/>
      <c r="FU45" s="127"/>
      <c r="FV45" s="127"/>
      <c r="FW45" s="127"/>
      <c r="FX45" s="127"/>
      <c r="FY45" s="127"/>
      <c r="FZ45" s="127"/>
      <c r="GA45" s="127"/>
      <c r="GB45" s="157"/>
    </row>
    <row r="46" spans="2:184" s="104" customFormat="1" ht="16.149999999999999" customHeight="1" x14ac:dyDescent="0.2">
      <c r="B46" s="136" t="s">
        <v>48</v>
      </c>
      <c r="C46" s="100">
        <f>+C33+C36-C41</f>
        <v>8237.7628911300017</v>
      </c>
      <c r="D46" s="100">
        <f t="shared" ref="D46:N46" si="409">+D33+D36-D41</f>
        <v>-8944.978761340004</v>
      </c>
      <c r="E46" s="100">
        <f t="shared" si="409"/>
        <v>-12.392636523408783</v>
      </c>
      <c r="F46" s="100">
        <f t="shared" si="409"/>
        <v>-7350.8860641259016</v>
      </c>
      <c r="G46" s="100">
        <f t="shared" si="409"/>
        <v>-17434.952083603108</v>
      </c>
      <c r="H46" s="100">
        <f t="shared" si="409"/>
        <v>-6776.9997320200018</v>
      </c>
      <c r="I46" s="100">
        <f t="shared" si="409"/>
        <v>7943.9449688900049</v>
      </c>
      <c r="J46" s="100">
        <f t="shared" si="409"/>
        <v>-7523.2308791299693</v>
      </c>
      <c r="K46" s="100">
        <f t="shared" si="409"/>
        <v>-4234.1566240799793</v>
      </c>
      <c r="L46" s="100">
        <f t="shared" si="409"/>
        <v>827.21449014000973</v>
      </c>
      <c r="M46" s="100">
        <f t="shared" si="409"/>
        <v>-15762.660895850029</v>
      </c>
      <c r="N46" s="100">
        <f t="shared" si="409"/>
        <v>1062.9480740134086</v>
      </c>
      <c r="O46" s="119">
        <f>+'[1]Табела 3'!F44</f>
        <v>-49968.483267199066</v>
      </c>
      <c r="P46" s="119">
        <f>+'[1]Табела 3'!G44</f>
        <v>37033.196757979778</v>
      </c>
      <c r="Q46" s="119">
        <f>+'[1]Табела 3'!H44</f>
        <v>-9305.8346967300167</v>
      </c>
      <c r="R46" s="119">
        <f>+'[1]Табела 3'!I44</f>
        <v>35106.531255580077</v>
      </c>
      <c r="S46" s="119">
        <f>+'[1]Табела 3'!J44</f>
        <v>20271.689584830077</v>
      </c>
      <c r="T46" s="119">
        <f>+'[1]Табела 3'!K44</f>
        <v>41965.576402619772</v>
      </c>
      <c r="U46" s="119">
        <f>+'[1]Табела 3'!L44</f>
        <v>-16492.639206471446</v>
      </c>
      <c r="V46" s="119">
        <f>+'[1]Табела 3'!M44</f>
        <v>-29012.416160379653</v>
      </c>
      <c r="W46" s="119">
        <f>+'[1]Табела 3'!N44</f>
        <v>37666.649156029969</v>
      </c>
      <c r="X46" s="119">
        <f>+'[1]Табела 3'!O44</f>
        <v>-16482.507619460004</v>
      </c>
      <c r="Y46" s="119">
        <f>+'[1]Табела 3'!P44</f>
        <v>-34257.534203470001</v>
      </c>
      <c r="Z46" s="119">
        <f>+'[1]Табела 3'!Q44</f>
        <v>-30983.116300919959</v>
      </c>
      <c r="AA46" s="119">
        <f>+'[1]Табела 3'!R44</f>
        <v>-9807.0861004700346</v>
      </c>
      <c r="AB46" s="90">
        <f>+'[1]Табела 3'!G44</f>
        <v>37033.196757979778</v>
      </c>
      <c r="AC46" s="100">
        <f>+AC33+AC36-AC41</f>
        <v>14634.748418580002</v>
      </c>
      <c r="AD46" s="100">
        <f t="shared" ref="AD46:AN46" si="410">+AD33+AD36-AD41</f>
        <v>-15522.30961542001</v>
      </c>
      <c r="AE46" s="100">
        <f t="shared" si="410"/>
        <v>-692.1304937799905</v>
      </c>
      <c r="AF46" s="100">
        <f t="shared" si="410"/>
        <v>1989.1671996200057</v>
      </c>
      <c r="AG46" s="100">
        <f t="shared" si="410"/>
        <v>-3137.6420055000344</v>
      </c>
      <c r="AH46" s="100">
        <f t="shared" si="410"/>
        <v>-6917.1334323800183</v>
      </c>
      <c r="AI46" s="100">
        <f t="shared" si="410"/>
        <v>-5825.1268184200126</v>
      </c>
      <c r="AJ46" s="100">
        <f t="shared" si="410"/>
        <v>3296.4051537300111</v>
      </c>
      <c r="AK46" s="100">
        <f t="shared" si="410"/>
        <v>3357.1345601600551</v>
      </c>
      <c r="AL46" s="100">
        <f t="shared" si="410"/>
        <v>-7633.212382390011</v>
      </c>
      <c r="AM46" s="100">
        <f t="shared" si="410"/>
        <v>2501.094565339954</v>
      </c>
      <c r="AN46" s="100">
        <f t="shared" si="410"/>
        <v>4643.1701537300578</v>
      </c>
      <c r="AO46" s="119">
        <f>+'[1]Табела 3'!H44</f>
        <v>-9305.8346967300167</v>
      </c>
      <c r="AP46" s="100">
        <f>+AP33+AP36-AP41</f>
        <v>-5543.4625182299933</v>
      </c>
      <c r="AQ46" s="100">
        <f t="shared" ref="AQ46:BA46" si="411">+AQ33+AQ36-AQ41</f>
        <v>31717.296708730013</v>
      </c>
      <c r="AR46" s="100">
        <f t="shared" si="411"/>
        <v>-1856.4819542100122</v>
      </c>
      <c r="AS46" s="100">
        <f t="shared" si="411"/>
        <v>26586.469680649981</v>
      </c>
      <c r="AT46" s="100">
        <f t="shared" si="411"/>
        <v>-12667.625679780016</v>
      </c>
      <c r="AU46" s="100">
        <f t="shared" si="411"/>
        <v>-2175.5333530799617</v>
      </c>
      <c r="AV46" s="100">
        <f t="shared" si="411"/>
        <v>9770.519001169996</v>
      </c>
      <c r="AW46" s="100">
        <f t="shared" si="411"/>
        <v>-11247.650265319968</v>
      </c>
      <c r="AX46" s="100">
        <f t="shared" si="411"/>
        <v>63891.060436900065</v>
      </c>
      <c r="AY46" s="100">
        <f t="shared" si="411"/>
        <v>4471.8476874600019</v>
      </c>
      <c r="AZ46" s="100">
        <f t="shared" si="411"/>
        <v>-23044.01396865995</v>
      </c>
      <c r="BA46" s="100">
        <f t="shared" si="411"/>
        <v>-44795.854471869898</v>
      </c>
      <c r="BB46" s="100">
        <f>+'[1]Табела 3'!I44</f>
        <v>35106.531255580077</v>
      </c>
      <c r="BC46" s="100">
        <f>+BC33+BC36-BC41</f>
        <v>-4045.8466942700034</v>
      </c>
      <c r="BD46" s="100">
        <f t="shared" ref="BD46:BN46" si="412">+BD33+BD36-BD41</f>
        <v>-19114.673576299996</v>
      </c>
      <c r="BE46" s="100">
        <f t="shared" si="412"/>
        <v>740.15325895001297</v>
      </c>
      <c r="BF46" s="100">
        <f t="shared" si="412"/>
        <v>-9999.29399414004</v>
      </c>
      <c r="BG46" s="100">
        <f t="shared" si="412"/>
        <v>-15217.75837431999</v>
      </c>
      <c r="BH46" s="100">
        <f t="shared" si="412"/>
        <v>-9500.8758585400428</v>
      </c>
      <c r="BI46" s="100">
        <f t="shared" si="412"/>
        <v>20136.602360709985</v>
      </c>
      <c r="BJ46" s="100">
        <f t="shared" si="412"/>
        <v>-9878.7531483699859</v>
      </c>
      <c r="BK46" s="100">
        <f t="shared" si="412"/>
        <v>-11289.121851379969</v>
      </c>
      <c r="BL46" s="100">
        <f t="shared" si="412"/>
        <v>58507.899557459954</v>
      </c>
      <c r="BM46" s="100">
        <f t="shared" si="412"/>
        <v>66786.421083279973</v>
      </c>
      <c r="BN46" s="100">
        <f t="shared" si="412"/>
        <v>-46853.063178249977</v>
      </c>
      <c r="BO46" s="100">
        <f>+'[1]Табела 3'!J44</f>
        <v>20271.689584830077</v>
      </c>
      <c r="BP46" s="100">
        <f>+BP33+BP36-BP41</f>
        <v>-6990.5376517300101</v>
      </c>
      <c r="BQ46" s="100">
        <f t="shared" ref="BQ46:CA46" si="413">+BQ33+BQ36-BQ41</f>
        <v>117758.32465172003</v>
      </c>
      <c r="BR46" s="100">
        <f t="shared" si="413"/>
        <v>-19898.00494913002</v>
      </c>
      <c r="BS46" s="100">
        <f t="shared" si="413"/>
        <v>-54953.215150210046</v>
      </c>
      <c r="BT46" s="100">
        <f t="shared" si="413"/>
        <v>-26363.68664283997</v>
      </c>
      <c r="BU46" s="100">
        <f t="shared" si="413"/>
        <v>-9679.6591022900047</v>
      </c>
      <c r="BV46" s="100">
        <f t="shared" si="413"/>
        <v>1575.9562618699711</v>
      </c>
      <c r="BW46" s="100">
        <f t="shared" si="413"/>
        <v>-15527.66827143995</v>
      </c>
      <c r="BX46" s="100">
        <f t="shared" si="413"/>
        <v>-10384.117693519998</v>
      </c>
      <c r="BY46" s="100">
        <f t="shared" si="413"/>
        <v>-5087.0289879499724</v>
      </c>
      <c r="BZ46" s="100">
        <f t="shared" si="413"/>
        <v>-3264.0169616900494</v>
      </c>
      <c r="CA46" s="100">
        <f t="shared" si="413"/>
        <v>74779.230899830101</v>
      </c>
      <c r="CB46" s="100">
        <f>+'[1]Табела 3'!K44</f>
        <v>41965.576402619772</v>
      </c>
      <c r="CC46" s="100">
        <f>+CC33+CC36-CC41</f>
        <v>3633.2610995489995</v>
      </c>
      <c r="CD46" s="100">
        <f t="shared" ref="CD46:CN46" si="414">+CD33+CD36-CD41</f>
        <v>-9635.1376085277843</v>
      </c>
      <c r="CE46" s="100">
        <f t="shared" si="414"/>
        <v>-13987.076181038567</v>
      </c>
      <c r="CF46" s="100">
        <f t="shared" si="414"/>
        <v>3747.9872426802904</v>
      </c>
      <c r="CG46" s="100">
        <f t="shared" si="414"/>
        <v>-23617.358757177666</v>
      </c>
      <c r="CH46" s="100">
        <f t="shared" si="414"/>
        <v>-10716.211655311352</v>
      </c>
      <c r="CI46" s="100">
        <f t="shared" si="414"/>
        <v>13674.378302711066</v>
      </c>
      <c r="CJ46" s="100">
        <f t="shared" si="414"/>
        <v>81179.511192600708</v>
      </c>
      <c r="CK46" s="100">
        <f t="shared" si="414"/>
        <v>-9618.3118204083221</v>
      </c>
      <c r="CL46" s="100">
        <f t="shared" si="414"/>
        <v>9723.9326728117812</v>
      </c>
      <c r="CM46" s="100">
        <f t="shared" si="414"/>
        <v>-15595.225270642492</v>
      </c>
      <c r="CN46" s="100">
        <f t="shared" si="414"/>
        <v>-45282.388423718367</v>
      </c>
      <c r="CO46" s="101">
        <f>+'[1]Табела 3'!L44</f>
        <v>-16492.639206471446</v>
      </c>
      <c r="CP46" s="102">
        <f>+'[2]Табела 3'!M44</f>
        <v>9185.5693702499993</v>
      </c>
      <c r="CQ46" s="100">
        <f>+'[2]Табела 3'!N44</f>
        <v>20504.682114420011</v>
      </c>
      <c r="CR46" s="100">
        <f>+'[2]Табела 3'!O44</f>
        <v>-10478.116536249989</v>
      </c>
      <c r="CS46" s="100">
        <f>+'[2]Табела 3'!P44</f>
        <v>-3382.6794748800166</v>
      </c>
      <c r="CT46" s="100">
        <f>+'[2]Табела 3'!Q44</f>
        <v>-14536.424388979991</v>
      </c>
      <c r="CU46" s="100">
        <f>+'[2]Табела 3'!R44</f>
        <v>-22565.480049630016</v>
      </c>
      <c r="CV46" s="100">
        <f>+'[2]Табела 3'!S44</f>
        <v>3949.0231390599729</v>
      </c>
      <c r="CW46" s="100">
        <f>+'[2]Табела 3'!T44</f>
        <v>-2033.9870676499559</v>
      </c>
      <c r="CX46" s="100">
        <f>+'[2]Табела 3'!U44</f>
        <v>15746.146062009982</v>
      </c>
      <c r="CY46" s="100">
        <f>+'[2]Табела 3'!V44</f>
        <v>8262.9709936200234</v>
      </c>
      <c r="CZ46" s="100">
        <f>+'[2]Табела 3'!W44</f>
        <v>-9148.7716545799703</v>
      </c>
      <c r="DA46" s="100">
        <f>+'[2]Табела 3'!X44</f>
        <v>-24515.348667770078</v>
      </c>
      <c r="DB46" s="100">
        <f>+'[1]Табела 3'!M44</f>
        <v>-29012.416160379653</v>
      </c>
      <c r="DC46" s="103">
        <f>+'[1]Табела 3'!N44</f>
        <v>37666.649156029969</v>
      </c>
      <c r="DD46" s="100">
        <f>+'[1]Табела 3'!O44</f>
        <v>-16482.507619460004</v>
      </c>
      <c r="DE46" s="100">
        <f>+'[1]Табела 3'!P44</f>
        <v>-34257.534203470001</v>
      </c>
      <c r="DF46" s="100">
        <f>+'[1]Табела 3'!Q44</f>
        <v>-30983.116300919959</v>
      </c>
      <c r="DG46" s="100">
        <f>+'[1]Табела 3'!R44</f>
        <v>-9807.0861004700346</v>
      </c>
      <c r="DH46" s="100">
        <f>+'[1]Табела 3'!S44</f>
        <v>3578.8991415600321</v>
      </c>
      <c r="DI46" s="100">
        <f>+'[1]Табела 3'!T44</f>
        <v>31506.203012210015</v>
      </c>
      <c r="DJ46" s="100">
        <f>+'[1]Табела 3'!U44</f>
        <v>1146.1192119299594</v>
      </c>
      <c r="DK46" s="100">
        <f>+'[1]Табела 3'!V44</f>
        <v>-12915.594730170043</v>
      </c>
      <c r="DL46" s="100">
        <f>+'[1]Табела 3'!W44</f>
        <v>13154.65466594007</v>
      </c>
      <c r="DM46" s="100">
        <f>+'[1]Табела 3'!X44</f>
        <v>-17704.927568250139</v>
      </c>
      <c r="DN46" s="100">
        <f>+'[1]Табела 3'!Y44</f>
        <v>-7196.0709614598982</v>
      </c>
      <c r="DO46" s="100">
        <f>+'[1]Табела 3'!Z44</f>
        <v>-42294.312296530035</v>
      </c>
      <c r="DP46" s="103">
        <f>+'[1]Табела 3'!AA44</f>
        <v>3771.8766302600197</v>
      </c>
      <c r="DQ46" s="100">
        <f>+'[1]Табела 3'!AB44</f>
        <v>-11513.123240119989</v>
      </c>
      <c r="DR46" s="100">
        <f>+'[1]Табела 3'!AC44</f>
        <v>7920.9706995100278</v>
      </c>
      <c r="DS46" s="100">
        <f>+'[1]Табела 3'!AD44</f>
        <v>-17116.886914200019</v>
      </c>
      <c r="DT46" s="100">
        <f>+'[1]Табела 3'!AE44</f>
        <v>9737.1731225200128</v>
      </c>
      <c r="DU46" s="100">
        <f>+'[1]Табела 3'!AF44</f>
        <v>38109.99270504</v>
      </c>
      <c r="DV46" s="100">
        <f>+'[1]Табела 3'!AG44</f>
        <v>43729.059619428066</v>
      </c>
      <c r="DW46" s="100">
        <f>+'[1]Табела 3'!AH44</f>
        <v>-8439.2209420079962</v>
      </c>
      <c r="DX46" s="100">
        <f>+'[1]Табела 3'!AI44</f>
        <v>10666.917564549964</v>
      </c>
      <c r="DY46" s="100">
        <f>+'[1]Табела 3'!AJ44</f>
        <v>22772.263953449903</v>
      </c>
      <c r="DZ46" s="100">
        <f>+'[1]Табела 3'!AK44</f>
        <v>-47791.043602450089</v>
      </c>
      <c r="EA46" s="100">
        <f>+'[1]Табела 3'!AL44</f>
        <v>-56017.30372843994</v>
      </c>
      <c r="EB46" s="100">
        <f>+'[1]Табела 3'!AM44</f>
        <v>-4169.324132460024</v>
      </c>
      <c r="EC46" s="100">
        <f>+'[1]Табела 3'!AN44</f>
        <v>34220.4335002113</v>
      </c>
      <c r="ED46" s="100">
        <f>+'[1]Табела 3'!AO44</f>
        <v>2648.5675913299856</v>
      </c>
      <c r="EE46" s="100">
        <f>+'[1]Табела 3'!AP44</f>
        <v>34654.195548849966</v>
      </c>
      <c r="EF46" s="100">
        <f>+'[1]Табела 3'!AQ44</f>
        <v>-33032.021726280065</v>
      </c>
      <c r="EG46" s="100">
        <f>+'[1]Табела 3'!AR44</f>
        <v>20508.246878400136</v>
      </c>
      <c r="EH46" s="100">
        <f>+'[1]Табела 3'!AS44</f>
        <v>20035.072327719594</v>
      </c>
      <c r="EI46" s="100">
        <f>+'[1]Табела 3'!AT44</f>
        <v>17285.089187640275</v>
      </c>
      <c r="EJ46" s="100">
        <f>+'[1]Табела 3'!AU44</f>
        <v>-18088.544602700382</v>
      </c>
      <c r="EK46" s="100">
        <f>+'[1]Табела 3'!AV44</f>
        <v>1516.5392644097628</v>
      </c>
      <c r="EL46" s="100">
        <f>+'[1]Табела 3'!AW44</f>
        <v>21657.226646919735</v>
      </c>
      <c r="EM46" s="100">
        <f>+'[1]Табела 3'!AX44</f>
        <v>-17561.094462339712</v>
      </c>
      <c r="EN46" s="100">
        <f>+'[1]Табела 3'!AY44</f>
        <v>-90615.849859050068</v>
      </c>
      <c r="EO46" s="101">
        <f>+'[1]Табела 3'!AZ44</f>
        <v>-6772.1397048894723</v>
      </c>
      <c r="EP46" s="102">
        <f>+'[1]Табела 3'!BA44</f>
        <v>49415.726980380008</v>
      </c>
      <c r="EQ46" s="100">
        <f>+'[1]Табела 3'!BB44</f>
        <v>-20007.242953500099</v>
      </c>
      <c r="ER46" s="100">
        <f>+'[1]Табела 3'!BC44</f>
        <v>7839.4964518899433</v>
      </c>
      <c r="ES46" s="100">
        <f>+'[1]Табела 3'!BD44</f>
        <v>38122.009684590201</v>
      </c>
      <c r="ET46" s="100">
        <f>+'[1]Табела 3'!BE44</f>
        <v>29450.291440489891</v>
      </c>
      <c r="EU46" s="100">
        <f>+'[1]Табела 3'!BF44</f>
        <v>8463.5518059301539</v>
      </c>
      <c r="EV46" s="100">
        <f>+'[1]Табела 3'!BG44</f>
        <v>48102.322888199691</v>
      </c>
      <c r="EW46" s="100">
        <f>+'[1]Табела 3'!BH44</f>
        <v>-8863.6628551165486</v>
      </c>
      <c r="EX46" s="100">
        <f>+'[1]Табела 3'!BI44</f>
        <v>6876.5709314183732</v>
      </c>
      <c r="EY46" s="100">
        <f>+'[1]Табела 3'!BJ44</f>
        <v>37280.446053269072</v>
      </c>
      <c r="EZ46" s="100">
        <f>+'[1]Табела 3'!BK44</f>
        <v>-20690.857799489284</v>
      </c>
      <c r="FA46" s="101">
        <f>+'[1]Табела 3'!BL44</f>
        <v>-47060.333384859412</v>
      </c>
      <c r="FB46" s="164">
        <f>+'[1]Табела 3'!BM44</f>
        <v>128928.31924320196</v>
      </c>
      <c r="FC46" s="103">
        <f>+'[1]Табела 3'!BN44</f>
        <v>27996.460107720042</v>
      </c>
      <c r="FD46" s="100">
        <f>+'[1]Табела 3'!BO44</f>
        <v>-7661.1679398498163</v>
      </c>
      <c r="FE46" s="100">
        <f>+'[1]Табела 3'!BP44</f>
        <v>-48645.83459835565</v>
      </c>
      <c r="FF46" s="100">
        <f>+'[1]Табела 3'!BQ44</f>
        <v>-47868.399430571444</v>
      </c>
      <c r="FG46" s="100">
        <f>+'[1]Табела 3'!BR44</f>
        <v>155691.0026675165</v>
      </c>
      <c r="FH46" s="100">
        <f>+'[1]Табела 3'!BS44</f>
        <v>-48405.298732260213</v>
      </c>
      <c r="FI46" s="100">
        <f>+'[1]Табела 3'!BT44</f>
        <v>-8860.0872236521027</v>
      </c>
      <c r="FJ46" s="100">
        <f>+'[1]Табела 3'!BU44</f>
        <v>-17356.275094226326</v>
      </c>
      <c r="FK46" s="100">
        <f>+'[1]Табела 3'!BV44</f>
        <v>-26441.921439410587</v>
      </c>
      <c r="FL46" s="100">
        <f>+'[1]Табела 3'!BW44</f>
        <v>22531.599575220105</v>
      </c>
      <c r="FM46" s="100">
        <f>+'[1]Табела 3'!BX44</f>
        <v>-5891.6806320403575</v>
      </c>
      <c r="FN46" s="101">
        <f>+'[1]Табела 3'!BY44</f>
        <v>-22408.438276035493</v>
      </c>
      <c r="FO46" s="154">
        <f>+'[1]Табела 3'!BZ44</f>
        <v>-27320.041015945346</v>
      </c>
      <c r="FP46" s="103">
        <f>+'[3]Табела 3'!CA44</f>
        <v>52285.710506780044</v>
      </c>
      <c r="FQ46" s="103">
        <f>+'[3]Табела 3'!CB44</f>
        <v>-18642.709042497103</v>
      </c>
      <c r="FR46" s="103">
        <f>+'[3]Табела 3'!CC44</f>
        <v>82094.428475369816</v>
      </c>
      <c r="FS46" s="103">
        <f>+'[3]Табела 3'!CD44</f>
        <v>-31748.620128779967</v>
      </c>
      <c r="FT46" s="103">
        <f>+'[3]Табела 3'!CE44</f>
        <v>-20260.971321292414</v>
      </c>
      <c r="FU46" s="103">
        <f>+'[3]Табела 3'!CF44</f>
        <v>30229.955963669345</v>
      </c>
      <c r="FV46" s="103">
        <f>+'[3]Табела 3'!CG44</f>
        <v>44105.200086022989</v>
      </c>
      <c r="FW46" s="103">
        <f>+'[3]Табела 3'!CH44</f>
        <v>-12801.540585968718</v>
      </c>
      <c r="FX46" s="103">
        <f>+'[3]Табела 3'!CI44</f>
        <v>0</v>
      </c>
      <c r="FY46" s="103">
        <f>+'[3]Табела 3'!CJ44</f>
        <v>0</v>
      </c>
      <c r="FZ46" s="103">
        <f>+'[3]Табела 3'!CK44</f>
        <v>0</v>
      </c>
      <c r="GA46" s="103">
        <f>+'[3]Табела 3'!CL44</f>
        <v>0</v>
      </c>
      <c r="GB46" s="154">
        <f t="shared" si="116"/>
        <v>125261.45395330402</v>
      </c>
    </row>
    <row r="47" spans="2:184" s="104" customFormat="1" ht="16.149999999999999" customHeight="1" thickBot="1" x14ac:dyDescent="0.25">
      <c r="B47" s="137" t="s">
        <v>50</v>
      </c>
      <c r="C47" s="138">
        <f>+C36-C41-C46</f>
        <v>-3477.6241249000022</v>
      </c>
      <c r="D47" s="138">
        <f t="shared" ref="D47:N47" si="415">+D36-D41-D46</f>
        <v>2636.7197458100054</v>
      </c>
      <c r="E47" s="138">
        <f t="shared" si="415"/>
        <v>-357.52772348999133</v>
      </c>
      <c r="F47" s="138">
        <f t="shared" si="415"/>
        <v>6485.6511688859027</v>
      </c>
      <c r="G47" s="138">
        <f t="shared" si="415"/>
        <v>7991.9885643500074</v>
      </c>
      <c r="H47" s="138">
        <f t="shared" si="415"/>
        <v>2057.1472356800004</v>
      </c>
      <c r="I47" s="138">
        <f t="shared" si="415"/>
        <v>-8565.6691225200047</v>
      </c>
      <c r="J47" s="138">
        <f t="shared" si="415"/>
        <v>6553.4908667999689</v>
      </c>
      <c r="K47" s="138">
        <f t="shared" si="415"/>
        <v>714.78674205997959</v>
      </c>
      <c r="L47" s="138">
        <f t="shared" si="415"/>
        <v>-385.61240648000967</v>
      </c>
      <c r="M47" s="138">
        <f t="shared" si="415"/>
        <v>14857.053144450028</v>
      </c>
      <c r="N47" s="138">
        <f t="shared" si="415"/>
        <v>18987.805676329997</v>
      </c>
      <c r="O47" s="139">
        <f>+'[1]Табела 3'!F45</f>
        <v>47498.305781675968</v>
      </c>
      <c r="P47" s="138">
        <f>+P36-P41-P46</f>
        <v>-36967.602477179775</v>
      </c>
      <c r="Q47" s="138">
        <f t="shared" ref="Q47" si="416">+Q36-Q41-Q46</f>
        <v>17610.620715140016</v>
      </c>
      <c r="R47" s="138">
        <f t="shared" ref="R47" si="417">+R36-R41-R46</f>
        <v>-36175.548255200076</v>
      </c>
      <c r="S47" s="138">
        <f t="shared" ref="S47" si="418">+S36-S41-S46</f>
        <v>-5477.2152712200768</v>
      </c>
      <c r="T47" s="138">
        <f t="shared" ref="T47" si="419">+T36-T41-T46</f>
        <v>-20706.155929639775</v>
      </c>
      <c r="U47" s="138">
        <f t="shared" ref="U47" si="420">+U36-U41-U46</f>
        <v>18142.348550681432</v>
      </c>
      <c r="V47" s="138">
        <f t="shared" ref="V47" si="421">+V36-V41-V46</f>
        <v>32885.341945539643</v>
      </c>
      <c r="W47" s="138">
        <f t="shared" ref="W47" si="422">+W36-W41-W46</f>
        <v>-35572.291078229973</v>
      </c>
      <c r="X47" s="138">
        <f t="shared" ref="X47" si="423">+X36-X41-X46</f>
        <v>18040.214809610017</v>
      </c>
      <c r="Y47" s="138">
        <f t="shared" ref="Y47" si="424">+Y36-Y41-Y46</f>
        <v>44989.101999429986</v>
      </c>
      <c r="Z47" s="138">
        <f t="shared" ref="Z47" si="425">+Z36-Z41-Z46</f>
        <v>44812.337968549939</v>
      </c>
      <c r="AA47" s="138">
        <f t="shared" ref="AA47" si="426">+AA36-AA41-AA46</f>
        <v>62394.559757890049</v>
      </c>
      <c r="AB47" s="140">
        <f>+'[1]Табела 3'!G45</f>
        <v>92645.02484653017</v>
      </c>
      <c r="AC47" s="138">
        <f>+AC36-AC41-AC46</f>
        <v>695.82471485999849</v>
      </c>
      <c r="AD47" s="138">
        <f t="shared" ref="AD47" si="427">+AD36-AD41-AD46</f>
        <v>15299.663141020006</v>
      </c>
      <c r="AE47" s="138">
        <f t="shared" ref="AE47" si="428">+AE36-AE41-AE46</f>
        <v>4602.6997025599921</v>
      </c>
      <c r="AF47" s="138">
        <f t="shared" ref="AF47" si="429">+AF36-AF41-AF46</f>
        <v>10466.451405400003</v>
      </c>
      <c r="AG47" s="138">
        <f t="shared" ref="AG47" si="430">+AG36-AG41-AG46</f>
        <v>11566.238226779031</v>
      </c>
      <c r="AH47" s="138">
        <f t="shared" ref="AH47" si="431">+AH36-AH41-AH46</f>
        <v>7886.0660194000084</v>
      </c>
      <c r="AI47" s="138">
        <f t="shared" ref="AI47" si="432">+AI36-AI41-AI46</f>
        <v>7988.994796603627</v>
      </c>
      <c r="AJ47" s="138">
        <f t="shared" ref="AJ47" si="433">+AJ36-AJ41-AJ46</f>
        <v>2925.3115834900091</v>
      </c>
      <c r="AK47" s="138">
        <f t="shared" ref="AK47" si="434">+AK36-AK41-AK46</f>
        <v>11981.379833469946</v>
      </c>
      <c r="AL47" s="138">
        <f t="shared" ref="AL47" si="435">+AL36-AL41-AL46</f>
        <v>14957.555147500039</v>
      </c>
      <c r="AM47" s="138">
        <f t="shared" ref="AM47" si="436">+AM36-AM41-AM46</f>
        <v>-3154.3527588500001</v>
      </c>
      <c r="AN47" s="138">
        <f t="shared" ref="AN47" si="437">+AN36-AN41-AN46</f>
        <v>17707.550702423119</v>
      </c>
      <c r="AO47" s="139">
        <f>+'[1]Табела 3'!H45</f>
        <v>102923.38251465582</v>
      </c>
      <c r="AP47" s="138">
        <f>+AP36-AP41-AP46</f>
        <v>1204.6410541499936</v>
      </c>
      <c r="AQ47" s="138">
        <f t="shared" ref="AQ47" si="438">+AQ36-AQ41-AQ46</f>
        <v>17942.398241959992</v>
      </c>
      <c r="AR47" s="138">
        <f t="shared" ref="AR47" si="439">+AR36-AR41-AR46</f>
        <v>10611.373159990006</v>
      </c>
      <c r="AS47" s="138">
        <f t="shared" ref="AS47" si="440">+AS36-AS41-AS46</f>
        <v>17425.73928504001</v>
      </c>
      <c r="AT47" s="138">
        <f t="shared" ref="AT47" si="441">+AT36-AT41-AT46</f>
        <v>4511.2559508699997</v>
      </c>
      <c r="AU47" s="138">
        <f t="shared" ref="AU47" si="442">+AU36-AU41-AU46</f>
        <v>18011.993384869958</v>
      </c>
      <c r="AV47" s="138">
        <f t="shared" ref="AV47" si="443">+AV36-AV41-AV46</f>
        <v>16581.988495589707</v>
      </c>
      <c r="AW47" s="138">
        <f t="shared" ref="AW47" si="444">+AW36-AW41-AW46</f>
        <v>10529.460221219968</v>
      </c>
      <c r="AX47" s="138">
        <f t="shared" ref="AX47" si="445">+AX36-AX41-AX46</f>
        <v>2978.3412182100001</v>
      </c>
      <c r="AY47" s="138">
        <f t="shared" ref="AY47" si="446">+AY36-AY41-AY46</f>
        <v>11880.198991719997</v>
      </c>
      <c r="AZ47" s="138">
        <f t="shared" ref="AZ47" si="447">+AZ36-AZ41-AZ46</f>
        <v>11305.837393995445</v>
      </c>
      <c r="BA47" s="138">
        <f t="shared" ref="BA47" si="448">+BA36-BA41-BA46</f>
        <v>12822.725567353609</v>
      </c>
      <c r="BB47" s="138">
        <f>+'[1]Табела 3'!I45</f>
        <v>135805.95296496886</v>
      </c>
      <c r="BC47" s="138">
        <f>+BC36-BC41-BC46</f>
        <v>10445.193485398799</v>
      </c>
      <c r="BD47" s="138">
        <f t="shared" ref="BD47" si="449">+BD36-BD41-BD46</f>
        <v>33050.589291274402</v>
      </c>
      <c r="BE47" s="138">
        <f t="shared" ref="BE47" si="450">+BE36-BE41-BE46</f>
        <v>11105.993534461188</v>
      </c>
      <c r="BF47" s="138">
        <f t="shared" ref="BF47" si="451">+BF36-BF41-BF46</f>
        <v>30450.336887610436</v>
      </c>
      <c r="BG47" s="138">
        <f t="shared" ref="BG47" si="452">+BG36-BG41-BG46</f>
        <v>6371.4522444868999</v>
      </c>
      <c r="BH47" s="138">
        <f t="shared" ref="BH47" si="453">+BH36-BH41-BH46</f>
        <v>34003.696510236892</v>
      </c>
      <c r="BI47" s="138">
        <f t="shared" ref="BI47" si="454">+BI36-BI41-BI46</f>
        <v>5057.2332169831934</v>
      </c>
      <c r="BJ47" s="138">
        <f t="shared" ref="BJ47" si="455">+BJ36-BJ41-BJ46</f>
        <v>12235.101303179988</v>
      </c>
      <c r="BK47" s="138">
        <f t="shared" ref="BK47" si="456">+BK36-BK41-BK46</f>
        <v>22077.645536907949</v>
      </c>
      <c r="BL47" s="138">
        <f t="shared" ref="BL47" si="457">+BL36-BL41-BL46</f>
        <v>3141.7347014700645</v>
      </c>
      <c r="BM47" s="138">
        <f t="shared" ref="BM47" si="458">+BM36-BM41-BM46</f>
        <v>13465.87757061499</v>
      </c>
      <c r="BN47" s="138">
        <f t="shared" ref="BN47" si="459">+BN36-BN41-BN46</f>
        <v>31720.614521851472</v>
      </c>
      <c r="BO47" s="139">
        <f>+'[1]Табела 3'!J45</f>
        <v>213125.46880447608</v>
      </c>
      <c r="BP47" s="138">
        <f>+BP36-BP41-BP46</f>
        <v>7018.8729286559683</v>
      </c>
      <c r="BQ47" s="138">
        <f t="shared" ref="BQ47" si="460">+BQ36-BQ41-BQ46</f>
        <v>30650.081070029992</v>
      </c>
      <c r="BR47" s="138">
        <f t="shared" ref="BR47" si="461">+BR36-BR41-BR46</f>
        <v>20868.870808640022</v>
      </c>
      <c r="BS47" s="138">
        <f t="shared" ref="BS47" si="462">+BS36-BS41-BS46</f>
        <v>24961.171934210011</v>
      </c>
      <c r="BT47" s="138">
        <f t="shared" ref="BT47" si="463">+BT36-BT41-BT46</f>
        <v>17737.056496770972</v>
      </c>
      <c r="BU47" s="138">
        <f t="shared" ref="BU47" si="464">+BU36-BU41-BU46</f>
        <v>5077.0172771202633</v>
      </c>
      <c r="BV47" s="138">
        <f t="shared" ref="BV47" si="465">+BV36-BV41-BV46</f>
        <v>5679.7470685056905</v>
      </c>
      <c r="BW47" s="138">
        <f t="shared" ref="BW47" si="466">+BW36-BW41-BW46</f>
        <v>30871.045275551282</v>
      </c>
      <c r="BX47" s="138">
        <f t="shared" ref="BX47" si="467">+BX36-BX41-BX46</f>
        <v>20522.18398515974</v>
      </c>
      <c r="BY47" s="138">
        <f t="shared" ref="BY47" si="468">+BY36-BY41-BY46</f>
        <v>6560.4999790346192</v>
      </c>
      <c r="BZ47" s="138">
        <f t="shared" ref="BZ47" si="469">+BZ36-BZ41-BZ46</f>
        <v>9581.7682515630295</v>
      </c>
      <c r="CA47" s="138">
        <f t="shared" ref="CA47" si="470">+CA36-CA41-CA46</f>
        <v>21388.974204382423</v>
      </c>
      <c r="CB47" s="140">
        <f>+'[1]Табела 3'!K45</f>
        <v>200917.28927962424</v>
      </c>
      <c r="CC47" s="138">
        <f>+CC36-CC41-CC46</f>
        <v>8050.9867718566093</v>
      </c>
      <c r="CD47" s="138">
        <f t="shared" ref="CD47:CN47" si="471">+CD36-CD41-CD46</f>
        <v>28243.125093660012</v>
      </c>
      <c r="CE47" s="138">
        <f t="shared" si="471"/>
        <v>38934.035635420005</v>
      </c>
      <c r="CF47" s="138">
        <f t="shared" si="471"/>
        <v>21576.861739030021</v>
      </c>
      <c r="CG47" s="138">
        <f t="shared" si="471"/>
        <v>25447.434241769981</v>
      </c>
      <c r="CH47" s="138">
        <f t="shared" si="471"/>
        <v>3787.5515355961688</v>
      </c>
      <c r="CI47" s="138">
        <f t="shared" si="471"/>
        <v>-4944.6187531471041</v>
      </c>
      <c r="CJ47" s="138">
        <f t="shared" si="471"/>
        <v>21214.958478361339</v>
      </c>
      <c r="CK47" s="138">
        <f t="shared" si="471"/>
        <v>15371.775969959956</v>
      </c>
      <c r="CL47" s="138">
        <f t="shared" si="471"/>
        <v>1568.1408704200294</v>
      </c>
      <c r="CM47" s="138">
        <f t="shared" si="471"/>
        <v>16208.007743687034</v>
      </c>
      <c r="CN47" s="138">
        <f t="shared" si="471"/>
        <v>71403.120270790168</v>
      </c>
      <c r="CO47" s="139">
        <f>+'[1]Табела 3'!L45</f>
        <v>246861.37959740392</v>
      </c>
      <c r="CP47" s="138">
        <f>+'[2]Табела 3'!M45</f>
        <v>-13641.861555950003</v>
      </c>
      <c r="CQ47" s="138">
        <f>+'[2]Табела 3'!N45</f>
        <v>11746.546055779996</v>
      </c>
      <c r="CR47" s="138">
        <f>+'[2]Табела 3'!O45</f>
        <v>23341.138203499999</v>
      </c>
      <c r="CS47" s="138">
        <f>+'[2]Табела 3'!P45</f>
        <v>-2134.1444971699821</v>
      </c>
      <c r="CT47" s="138">
        <f>+'[2]Табела 3'!Q45</f>
        <v>5233.6895245100022</v>
      </c>
      <c r="CU47" s="138">
        <f>+'[2]Табела 3'!R45</f>
        <v>1871.7671741500235</v>
      </c>
      <c r="CV47" s="138">
        <f>+'[2]Табела 3'!S45</f>
        <v>-2210.0316139499773</v>
      </c>
      <c r="CW47" s="138">
        <f>+'[2]Табела 3'!T45</f>
        <v>6778.0938545299432</v>
      </c>
      <c r="CX47" s="138">
        <f>+'[2]Табела 3'!U45</f>
        <v>3381.0128778400249</v>
      </c>
      <c r="CY47" s="138">
        <f>+'[2]Табела 3'!V45</f>
        <v>3561.2797324099811</v>
      </c>
      <c r="CZ47" s="138">
        <f>+'[2]Табела 3'!W45</f>
        <v>272.81050398998195</v>
      </c>
      <c r="DA47" s="138">
        <f>+'[2]Табела 3'!X45</f>
        <v>76720.588087700002</v>
      </c>
      <c r="DB47" s="138">
        <f>+'[1]Табела 3'!M45</f>
        <v>114920.8883473397</v>
      </c>
      <c r="DC47" s="141">
        <f>+'[1]Табела 3'!N45</f>
        <v>-33016.417632449971</v>
      </c>
      <c r="DD47" s="138">
        <f>+'[1]Табела 3'!O45</f>
        <v>22822.089360720012</v>
      </c>
      <c r="DE47" s="138">
        <f>+'[1]Табела 3'!P45</f>
        <v>19054.965313209992</v>
      </c>
      <c r="DF47" s="138">
        <f>+'[1]Табела 3'!Q45</f>
        <v>4198.8484671099723</v>
      </c>
      <c r="DG47" s="138">
        <f>+'[1]Табела 3'!R45</f>
        <v>-1806.8681912599714</v>
      </c>
      <c r="DH47" s="138">
        <f>+'[1]Табела 3'!S45</f>
        <v>-7380.7151655000343</v>
      </c>
      <c r="DI47" s="138">
        <f>+'[1]Табела 3'!T45</f>
        <v>-25890.682138780019</v>
      </c>
      <c r="DJ47" s="138">
        <f>+'[1]Табела 3'!U45</f>
        <v>-9783.9574135899747</v>
      </c>
      <c r="DK47" s="138">
        <f>+'[1]Табела 3'!V45</f>
        <v>4611.787037820046</v>
      </c>
      <c r="DL47" s="138">
        <f>+'[1]Табела 3'!W45</f>
        <v>-7135.891799930032</v>
      </c>
      <c r="DM47" s="138">
        <f>+'[1]Табела 3'!X45</f>
        <v>-3097.2733400998695</v>
      </c>
      <c r="DN47" s="138">
        <f>+'[1]Табела 3'!Y45</f>
        <v>32406.627470319865</v>
      </c>
      <c r="DO47" s="138">
        <f>+'[1]Табела 3'!Z45</f>
        <v>-5017.4880324299811</v>
      </c>
      <c r="DP47" s="141">
        <f>+'[1]Табела 3'!AA45</f>
        <v>-19003.822100770023</v>
      </c>
      <c r="DQ47" s="138">
        <f>+'[1]Табела 3'!AB45</f>
        <v>7494.1221252699906</v>
      </c>
      <c r="DR47" s="138">
        <f>+'[1]Табела 3'!AC45</f>
        <v>4356.6273066199792</v>
      </c>
      <c r="DS47" s="138">
        <f>+'[1]Табела 3'!AD45</f>
        <v>-3554.2023553299805</v>
      </c>
      <c r="DT47" s="138">
        <f>+'[1]Табела 3'!AE45</f>
        <v>-1779.7705534200068</v>
      </c>
      <c r="DU47" s="138">
        <f>+'[1]Табела 3'!AF45</f>
        <v>-20679.136358410004</v>
      </c>
      <c r="DV47" s="138">
        <f>+'[1]Табела 3'!AG45</f>
        <v>-26896.773353188044</v>
      </c>
      <c r="DW47" s="138">
        <f>+'[1]Табела 3'!AH45</f>
        <v>-6451.9341946420172</v>
      </c>
      <c r="DX47" s="138">
        <f>+'[1]Табела 3'!AI45</f>
        <v>-119.68673313995532</v>
      </c>
      <c r="DY47" s="138">
        <f>+'[1]Табела 3'!AJ45</f>
        <v>-13169.006028799937</v>
      </c>
      <c r="DZ47" s="138">
        <f>+'[1]Табела 3'!AK45</f>
        <v>3476.9979218999797</v>
      </c>
      <c r="EA47" s="138">
        <f>+'[1]Табела 3'!AL45</f>
        <v>42412.526807930059</v>
      </c>
      <c r="EB47" s="138">
        <f>+'[1]Табела 3'!AM45</f>
        <v>-33914.057515979948</v>
      </c>
      <c r="EC47" s="138">
        <f>+'[1]Табела 3'!AN45</f>
        <v>-22115.63610625</v>
      </c>
      <c r="ED47" s="138">
        <f>+'[1]Табела 3'!AO45</f>
        <v>3577.5048001500254</v>
      </c>
      <c r="EE47" s="138">
        <f>+'[1]Табела 3'!AP45</f>
        <v>12067.448407720018</v>
      </c>
      <c r="EF47" s="138">
        <f>+'[1]Табела 3'!AQ45</f>
        <v>-91.305736489928677</v>
      </c>
      <c r="EG47" s="138">
        <f>+'[1]Табела 3'!AR45</f>
        <v>-2227.4113705801137</v>
      </c>
      <c r="EH47" s="138">
        <f>+'[1]Табела 3'!AS45</f>
        <v>-22132.511979269926</v>
      </c>
      <c r="EI47" s="138">
        <f>+'[1]Табела 3'!AT45</f>
        <v>-18194.794837749974</v>
      </c>
      <c r="EJ47" s="138">
        <f>+'[1]Табела 3'!AU45</f>
        <v>12304.603442630381</v>
      </c>
      <c r="EK47" s="138">
        <f>+'[1]Табела 3'!AV45</f>
        <v>-12459.902175149737</v>
      </c>
      <c r="EL47" s="138">
        <f>+'[1]Табела 3'!AW45</f>
        <v>-11845.702655399731</v>
      </c>
      <c r="EM47" s="138">
        <f>+'[1]Табела 3'!AX45</f>
        <v>-6245.8781854303234</v>
      </c>
      <c r="EN47" s="138">
        <f>+'[1]Табела 3'!AY45</f>
        <v>35179.610080530052</v>
      </c>
      <c r="EO47" s="148">
        <f>+'[1]Табела 3'!AZ45</f>
        <v>-32183.976315289256</v>
      </c>
      <c r="EP47" s="149">
        <f>+'[1]Табела 3'!BA45</f>
        <v>-23620.61436711</v>
      </c>
      <c r="EQ47" s="138">
        <f>+'[1]Табела 3'!BB45</f>
        <v>1429.8117226800532</v>
      </c>
      <c r="ER47" s="138">
        <f>+'[1]Табела 3'!BC45</f>
        <v>6363.119214880091</v>
      </c>
      <c r="ES47" s="138">
        <f>+'[1]Табела 3'!BD45</f>
        <v>10322.943054209798</v>
      </c>
      <c r="ET47" s="138">
        <f>+'[1]Табела 3'!BE45</f>
        <v>-2776.2616973398981</v>
      </c>
      <c r="EU47" s="138">
        <f>+'[1]Табела 3'!BF45</f>
        <v>-13189.822227510158</v>
      </c>
      <c r="EV47" s="138">
        <f>+'[1]Табела 3'!BG45</f>
        <v>-27059.767355949705</v>
      </c>
      <c r="EW47" s="138">
        <f>+'[1]Табела 3'!BH45</f>
        <v>1883.585896176548</v>
      </c>
      <c r="EX47" s="138">
        <f>+'[1]Табела 3'!BI45</f>
        <v>-3248.2890040183411</v>
      </c>
      <c r="EY47" s="138">
        <f>+'[1]Табела 3'!BJ45</f>
        <v>-14877.822063459098</v>
      </c>
      <c r="EZ47" s="138">
        <f>+'[1]Табела 3'!BK45</f>
        <v>2546.6168996291963</v>
      </c>
      <c r="FA47" s="148">
        <f>+'[1]Табела 3'!BL45</f>
        <v>49474.395870979584</v>
      </c>
      <c r="FB47" s="169">
        <f>+'[1]Табела 3'!BM45</f>
        <v>-12752.104056831929</v>
      </c>
      <c r="FC47" s="141">
        <f>+'[1]Табела 3'!BN45</f>
        <v>-12144.820658800047</v>
      </c>
      <c r="FD47" s="138">
        <f>+'[1]Табела 3'!BO45</f>
        <v>12763.104516259817</v>
      </c>
      <c r="FE47" s="138">
        <f>+'[1]Табела 3'!BP45</f>
        <v>46321.606378035649</v>
      </c>
      <c r="FF47" s="138">
        <f>+'[1]Табела 3'!BQ45</f>
        <v>67056.154118171457</v>
      </c>
      <c r="FG47" s="138">
        <f>+'[1]Табела 3'!BR45</f>
        <v>122441.03505075347</v>
      </c>
      <c r="FH47" s="138">
        <f>+'[1]Табела 3'!BS45</f>
        <v>68320.336135020247</v>
      </c>
      <c r="FI47" s="138">
        <f>+'[1]Табела 3'!BT45</f>
        <v>18991.700745282113</v>
      </c>
      <c r="FJ47" s="138">
        <f>+'[1]Табела 3'!BU45</f>
        <v>20869.931360506278</v>
      </c>
      <c r="FK47" s="138">
        <f>+'[1]Табела 3'!BV45</f>
        <v>19554.561589870646</v>
      </c>
      <c r="FL47" s="138">
        <f>+'[1]Табела 3'!BW45</f>
        <v>-16590.540654950193</v>
      </c>
      <c r="FM47" s="138">
        <f>+'[1]Табела 3'!BX45</f>
        <v>27210.56432552039</v>
      </c>
      <c r="FN47" s="148">
        <f>+'[1]Табела 3'!BY45</f>
        <v>84313.223483245631</v>
      </c>
      <c r="FO47" s="159">
        <f>+'[1]Табела 3'!BZ45</f>
        <v>459106.8563889155</v>
      </c>
      <c r="FP47" s="141">
        <f>+'[3]Табела 3'!CA45</f>
        <v>-13347.411569530042</v>
      </c>
      <c r="FQ47" s="141">
        <f>+'[3]Табела 3'!CB45</f>
        <v>5848.2896298471023</v>
      </c>
      <c r="FR47" s="141">
        <f>+'[3]Табела 3'!CC45</f>
        <v>31001.882117230169</v>
      </c>
      <c r="FS47" s="141">
        <f>+'[3]Табела 3'!CD45</f>
        <v>16724.831509799973</v>
      </c>
      <c r="FT47" s="141">
        <f>+'[3]Табела 3'!CE45</f>
        <v>59532.385715492521</v>
      </c>
      <c r="FU47" s="141">
        <f>+'[3]Табела 3'!CF45</f>
        <v>-24210.244338409448</v>
      </c>
      <c r="FV47" s="141">
        <f>+'[3]Табела 3'!CG45</f>
        <v>-35938.663585262999</v>
      </c>
      <c r="FW47" s="141">
        <f>+'[3]Табела 3'!CH45</f>
        <v>31213.657359478733</v>
      </c>
      <c r="FX47" s="141">
        <f>+'[3]Табела 3'!CI45</f>
        <v>0</v>
      </c>
      <c r="FY47" s="141">
        <f>+'[3]Табела 3'!CJ45</f>
        <v>0</v>
      </c>
      <c r="FZ47" s="141">
        <f>+'[3]Табела 3'!CK45</f>
        <v>0</v>
      </c>
      <c r="GA47" s="141">
        <f>+'[3]Табела 3'!CL45</f>
        <v>0</v>
      </c>
      <c r="GB47" s="159">
        <f t="shared" si="116"/>
        <v>70824.726838646005</v>
      </c>
    </row>
    <row r="48" spans="2:184" x14ac:dyDescent="0.2">
      <c r="B48" s="142" t="s">
        <v>62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</row>
    <row r="49" spans="2:125" ht="62.45" customHeight="1" x14ac:dyDescent="0.2">
      <c r="B49" s="170" t="s">
        <v>63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72"/>
      <c r="DQ49" s="72"/>
      <c r="DR49" s="72"/>
      <c r="DS49" s="72"/>
      <c r="DT49" s="72"/>
      <c r="DU49" s="72"/>
    </row>
    <row r="50" spans="2:125" x14ac:dyDescent="0.2">
      <c r="B50" s="170" t="s">
        <v>64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</row>
    <row r="51" spans="2:125" x14ac:dyDescent="0.2">
      <c r="B51" s="142" t="s">
        <v>68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2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2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2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2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</row>
    <row r="52" spans="2:125" x14ac:dyDescent="0.2">
      <c r="B52" s="14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</row>
    <row r="53" spans="2:125" x14ac:dyDescent="0.2">
      <c r="B53" s="14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</row>
    <row r="54" spans="2:125" x14ac:dyDescent="0.2"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</row>
    <row r="55" spans="2:125" x14ac:dyDescent="0.2"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</row>
    <row r="56" spans="2:125" x14ac:dyDescent="0.2"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</row>
    <row r="57" spans="2:125" x14ac:dyDescent="0.2"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</row>
    <row r="58" spans="2:125" x14ac:dyDescent="0.2"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</row>
    <row r="59" spans="2:125" x14ac:dyDescent="0.2"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</row>
    <row r="60" spans="2:125" x14ac:dyDescent="0.2"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</row>
    <row r="61" spans="2:125" x14ac:dyDescent="0.2"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</row>
    <row r="62" spans="2:125" x14ac:dyDescent="0.2"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</row>
    <row r="63" spans="2:125" x14ac:dyDescent="0.2"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</row>
    <row r="64" spans="2:125" x14ac:dyDescent="0.2"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</row>
    <row r="65" spans="3:125" x14ac:dyDescent="0.2"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</row>
    <row r="66" spans="3:125" x14ac:dyDescent="0.2"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</row>
    <row r="67" spans="3:125" x14ac:dyDescent="0.2"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</row>
    <row r="68" spans="3:125" x14ac:dyDescent="0.2"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</row>
    <row r="69" spans="3:125" x14ac:dyDescent="0.2"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</row>
    <row r="70" spans="3:125" x14ac:dyDescent="0.2"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</row>
    <row r="71" spans="3:125" x14ac:dyDescent="0.2"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</row>
    <row r="72" spans="3:125" x14ac:dyDescent="0.2"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</row>
    <row r="73" spans="3:125" x14ac:dyDescent="0.2"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</row>
    <row r="74" spans="3:125" x14ac:dyDescent="0.2"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</row>
    <row r="75" spans="3:125" x14ac:dyDescent="0.2"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</row>
    <row r="76" spans="3:125" x14ac:dyDescent="0.2"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</row>
    <row r="77" spans="3:125" x14ac:dyDescent="0.2"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</row>
    <row r="78" spans="3:125" x14ac:dyDescent="0.2"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</row>
    <row r="79" spans="3:125" x14ac:dyDescent="0.2"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</row>
    <row r="80" spans="3:125" x14ac:dyDescent="0.2"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</row>
    <row r="81" spans="3:125" x14ac:dyDescent="0.2"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</row>
    <row r="82" spans="3:125" x14ac:dyDescent="0.2"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</row>
    <row r="83" spans="3:125" x14ac:dyDescent="0.2"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</row>
    <row r="84" spans="3:125" x14ac:dyDescent="0.2"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</row>
    <row r="85" spans="3:125" x14ac:dyDescent="0.2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</row>
    <row r="86" spans="3:125" x14ac:dyDescent="0.2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</row>
    <row r="87" spans="3:125" x14ac:dyDescent="0.2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</row>
    <row r="88" spans="3:125" x14ac:dyDescent="0.2"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</row>
    <row r="89" spans="3:125" x14ac:dyDescent="0.2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</row>
    <row r="90" spans="3:125" x14ac:dyDescent="0.2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</row>
    <row r="91" spans="3:125" x14ac:dyDescent="0.2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</row>
    <row r="92" spans="3:125" x14ac:dyDescent="0.2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</row>
    <row r="93" spans="3:125" x14ac:dyDescent="0.2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</row>
    <row r="94" spans="3:125" x14ac:dyDescent="0.2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</row>
    <row r="95" spans="3:125" x14ac:dyDescent="0.2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</row>
    <row r="96" spans="3:125" x14ac:dyDescent="0.2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</row>
    <row r="97" spans="3:125" x14ac:dyDescent="0.2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</row>
    <row r="98" spans="3:125" x14ac:dyDescent="0.2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</row>
    <row r="99" spans="3:125" x14ac:dyDescent="0.2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</row>
    <row r="100" spans="3:125" x14ac:dyDescent="0.2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</row>
    <row r="101" spans="3:125" x14ac:dyDescent="0.2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</row>
    <row r="102" spans="3:125" x14ac:dyDescent="0.2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</row>
    <row r="103" spans="3:125" x14ac:dyDescent="0.2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</row>
    <row r="104" spans="3:125" x14ac:dyDescent="0.2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</row>
    <row r="105" spans="3:125" x14ac:dyDescent="0.2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</row>
    <row r="106" spans="3:125" x14ac:dyDescent="0.2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</row>
    <row r="107" spans="3:125" x14ac:dyDescent="0.2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</row>
    <row r="108" spans="3:125" x14ac:dyDescent="0.2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</row>
    <row r="109" spans="3:125" x14ac:dyDescent="0.2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</row>
    <row r="110" spans="3:125" x14ac:dyDescent="0.2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</row>
    <row r="111" spans="3:125" x14ac:dyDescent="0.2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</row>
    <row r="112" spans="3:125" x14ac:dyDescent="0.2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</row>
    <row r="113" spans="3:125" x14ac:dyDescent="0.2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</row>
    <row r="114" spans="3:125" x14ac:dyDescent="0.2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</row>
    <row r="115" spans="3:125" x14ac:dyDescent="0.2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</row>
    <row r="116" spans="3:125" x14ac:dyDescent="0.2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</row>
    <row r="117" spans="3:125" x14ac:dyDescent="0.2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</row>
    <row r="118" spans="3:125" x14ac:dyDescent="0.2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</row>
    <row r="119" spans="3:125" x14ac:dyDescent="0.2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</row>
    <row r="120" spans="3:125" x14ac:dyDescent="0.2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</row>
    <row r="121" spans="3:125" x14ac:dyDescent="0.2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72"/>
      <c r="DU121" s="72"/>
    </row>
    <row r="122" spans="3:125" x14ac:dyDescent="0.2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72"/>
      <c r="DU122" s="72"/>
    </row>
    <row r="123" spans="3:125" x14ac:dyDescent="0.2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  <c r="DT123" s="72"/>
      <c r="DU123" s="72"/>
    </row>
    <row r="124" spans="3:125" x14ac:dyDescent="0.2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72"/>
      <c r="DU124" s="72"/>
    </row>
    <row r="125" spans="3:125" x14ac:dyDescent="0.2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</row>
    <row r="126" spans="3:125" x14ac:dyDescent="0.2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</row>
    <row r="127" spans="3:125" x14ac:dyDescent="0.2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</row>
    <row r="128" spans="3:125" x14ac:dyDescent="0.2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2"/>
      <c r="DT128" s="72"/>
      <c r="DU128" s="72"/>
    </row>
    <row r="129" spans="3:125" x14ac:dyDescent="0.2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</row>
    <row r="130" spans="3:125" x14ac:dyDescent="0.2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</row>
    <row r="131" spans="3:125" x14ac:dyDescent="0.2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  <c r="DT131" s="72"/>
      <c r="DU131" s="72"/>
    </row>
    <row r="132" spans="3:125" x14ac:dyDescent="0.2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  <c r="DT132" s="72"/>
      <c r="DU132" s="72"/>
    </row>
    <row r="133" spans="3:125" x14ac:dyDescent="0.2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</row>
    <row r="134" spans="3:125" x14ac:dyDescent="0.2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  <c r="DT134" s="72"/>
      <c r="DU134" s="72"/>
    </row>
    <row r="135" spans="3:125" x14ac:dyDescent="0.2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  <c r="DT135" s="72"/>
      <c r="DU135" s="72"/>
    </row>
    <row r="136" spans="3:125" x14ac:dyDescent="0.2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2"/>
      <c r="DT136" s="72"/>
      <c r="DU136" s="72"/>
    </row>
    <row r="137" spans="3:125" x14ac:dyDescent="0.2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</row>
    <row r="138" spans="3:125" x14ac:dyDescent="0.2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</row>
    <row r="139" spans="3:125" x14ac:dyDescent="0.2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</row>
    <row r="140" spans="3:125" x14ac:dyDescent="0.2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</row>
    <row r="141" spans="3:125" x14ac:dyDescent="0.2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</row>
    <row r="142" spans="3:125" x14ac:dyDescent="0.2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</row>
    <row r="143" spans="3:125" x14ac:dyDescent="0.2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/>
      <c r="DU143" s="72"/>
    </row>
    <row r="144" spans="3:125" x14ac:dyDescent="0.2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/>
      <c r="DU144" s="72"/>
    </row>
    <row r="145" spans="3:125" x14ac:dyDescent="0.2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</row>
    <row r="146" spans="3:125" x14ac:dyDescent="0.2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</row>
    <row r="147" spans="3:125" x14ac:dyDescent="0.2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</row>
    <row r="148" spans="3:125" x14ac:dyDescent="0.2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</row>
    <row r="149" spans="3:125" x14ac:dyDescent="0.2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</row>
    <row r="150" spans="3:125" x14ac:dyDescent="0.2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</row>
    <row r="151" spans="3:125" x14ac:dyDescent="0.2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2"/>
      <c r="DT151" s="72"/>
      <c r="DU151" s="72"/>
    </row>
    <row r="152" spans="3:125" x14ac:dyDescent="0.2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  <c r="DS152" s="72"/>
      <c r="DT152" s="72"/>
      <c r="DU152" s="72"/>
    </row>
    <row r="153" spans="3:125" x14ac:dyDescent="0.2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  <c r="DT153" s="72"/>
      <c r="DU153" s="72"/>
    </row>
    <row r="154" spans="3:125" x14ac:dyDescent="0.2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  <c r="DT154" s="72"/>
      <c r="DU154" s="72"/>
    </row>
    <row r="155" spans="3:125" x14ac:dyDescent="0.2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</row>
    <row r="156" spans="3:125" x14ac:dyDescent="0.2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</row>
    <row r="157" spans="3:125" x14ac:dyDescent="0.2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</row>
    <row r="158" spans="3:125" x14ac:dyDescent="0.2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</row>
    <row r="159" spans="3:125" x14ac:dyDescent="0.2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  <c r="DS159" s="72"/>
      <c r="DT159" s="72"/>
      <c r="DU159" s="72"/>
    </row>
    <row r="160" spans="3:125" x14ac:dyDescent="0.2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  <c r="DS160" s="72"/>
      <c r="DT160" s="72"/>
      <c r="DU160" s="72"/>
    </row>
    <row r="161" spans="3:125" x14ac:dyDescent="0.2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  <c r="BZ161" s="72"/>
      <c r="CA161" s="72"/>
      <c r="CB161" s="72"/>
      <c r="CC161" s="72"/>
      <c r="CD161" s="72"/>
      <c r="CE161" s="72"/>
      <c r="CF161" s="72"/>
      <c r="CG161" s="72"/>
      <c r="CH161" s="72"/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  <c r="DS161" s="72"/>
      <c r="DT161" s="72"/>
      <c r="DU161" s="72"/>
    </row>
    <row r="162" spans="3:125" x14ac:dyDescent="0.2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  <c r="DA162" s="72"/>
      <c r="DB162" s="72"/>
      <c r="DC162" s="72"/>
      <c r="DD162" s="72"/>
      <c r="DE162" s="72"/>
      <c r="DF162" s="72"/>
      <c r="DG162" s="72"/>
      <c r="DH162" s="72"/>
      <c r="DI162" s="72"/>
      <c r="DJ162" s="72"/>
      <c r="DK162" s="72"/>
      <c r="DL162" s="72"/>
      <c r="DM162" s="72"/>
      <c r="DN162" s="72"/>
      <c r="DO162" s="72"/>
      <c r="DP162" s="72"/>
      <c r="DQ162" s="72"/>
      <c r="DR162" s="72"/>
      <c r="DS162" s="72"/>
      <c r="DT162" s="72"/>
      <c r="DU162" s="72"/>
    </row>
    <row r="163" spans="3:125" x14ac:dyDescent="0.2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2"/>
      <c r="CD163" s="72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  <c r="DS163" s="72"/>
      <c r="DT163" s="72"/>
      <c r="DU163" s="72"/>
    </row>
    <row r="164" spans="3:125" x14ac:dyDescent="0.2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  <c r="DD164" s="72"/>
      <c r="DE164" s="72"/>
      <c r="DF164" s="72"/>
      <c r="DG164" s="72"/>
      <c r="DH164" s="72"/>
      <c r="DI164" s="72"/>
      <c r="DJ164" s="72"/>
      <c r="DK164" s="72"/>
      <c r="DL164" s="72"/>
      <c r="DM164" s="72"/>
      <c r="DN164" s="72"/>
      <c r="DO164" s="72"/>
      <c r="DP164" s="72"/>
      <c r="DQ164" s="72"/>
      <c r="DR164" s="72"/>
      <c r="DS164" s="72"/>
      <c r="DT164" s="72"/>
      <c r="DU164" s="72"/>
    </row>
    <row r="165" spans="3:125" x14ac:dyDescent="0.2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  <c r="CF165" s="72"/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  <c r="DD165" s="72"/>
      <c r="DE165" s="72"/>
      <c r="DF165" s="72"/>
      <c r="DG165" s="72"/>
      <c r="DH165" s="72"/>
      <c r="DI165" s="72"/>
      <c r="DJ165" s="72"/>
      <c r="DK165" s="72"/>
      <c r="DL165" s="72"/>
      <c r="DM165" s="72"/>
      <c r="DN165" s="72"/>
      <c r="DO165" s="72"/>
      <c r="DP165" s="72"/>
      <c r="DQ165" s="72"/>
      <c r="DR165" s="72"/>
      <c r="DS165" s="72"/>
      <c r="DT165" s="72"/>
      <c r="DU165" s="72"/>
    </row>
    <row r="166" spans="3:125" x14ac:dyDescent="0.2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</row>
    <row r="167" spans="3:125" x14ac:dyDescent="0.2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</row>
    <row r="168" spans="3:125" x14ac:dyDescent="0.2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</row>
    <row r="169" spans="3:125" x14ac:dyDescent="0.2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</row>
    <row r="170" spans="3:125" x14ac:dyDescent="0.2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</row>
    <row r="171" spans="3:125" x14ac:dyDescent="0.2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</row>
    <row r="172" spans="3:125" x14ac:dyDescent="0.2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</row>
    <row r="173" spans="3:125" x14ac:dyDescent="0.2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</row>
    <row r="174" spans="3:125" x14ac:dyDescent="0.2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2"/>
      <c r="CH174" s="72"/>
      <c r="CI174" s="72"/>
      <c r="CJ174" s="72"/>
      <c r="CK174" s="72"/>
      <c r="CL174" s="72"/>
      <c r="CM174" s="72"/>
      <c r="CN174" s="72"/>
      <c r="CO174" s="72"/>
      <c r="CP174" s="72"/>
      <c r="CQ174" s="72"/>
      <c r="CR174" s="72"/>
      <c r="CS174" s="72"/>
      <c r="CT174" s="72"/>
      <c r="CU174" s="72"/>
      <c r="CV174" s="72"/>
      <c r="CW174" s="72"/>
      <c r="CX174" s="72"/>
      <c r="CY174" s="72"/>
      <c r="CZ174" s="72"/>
      <c r="DA174" s="72"/>
      <c r="DB174" s="72"/>
      <c r="DC174" s="72"/>
      <c r="DD174" s="72"/>
      <c r="DE174" s="72"/>
      <c r="DF174" s="72"/>
      <c r="DG174" s="72"/>
      <c r="DH174" s="72"/>
      <c r="DI174" s="72"/>
      <c r="DJ174" s="72"/>
      <c r="DK174" s="72"/>
      <c r="DL174" s="72"/>
      <c r="DM174" s="72"/>
      <c r="DN174" s="72"/>
      <c r="DO174" s="72"/>
      <c r="DP174" s="72"/>
      <c r="DQ174" s="72"/>
      <c r="DR174" s="72"/>
      <c r="DS174" s="72"/>
      <c r="DT174" s="72"/>
      <c r="DU174" s="72"/>
    </row>
    <row r="175" spans="3:125" x14ac:dyDescent="0.2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</row>
    <row r="176" spans="3:125" x14ac:dyDescent="0.2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2"/>
      <c r="CJ176" s="72"/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  <c r="DS176" s="72"/>
      <c r="DT176" s="72"/>
      <c r="DU176" s="72"/>
    </row>
    <row r="177" spans="3:125" x14ac:dyDescent="0.2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  <c r="DS177" s="72"/>
      <c r="DT177" s="72"/>
      <c r="DU177" s="72"/>
    </row>
    <row r="178" spans="3:125" x14ac:dyDescent="0.2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72"/>
      <c r="BH178" s="72"/>
      <c r="BI178" s="72"/>
      <c r="BJ178" s="72"/>
      <c r="BK178" s="72"/>
      <c r="BL178" s="72"/>
      <c r="BM178" s="72"/>
      <c r="BN178" s="72"/>
      <c r="BO178" s="72"/>
      <c r="BP178" s="72"/>
      <c r="BQ178" s="72"/>
      <c r="BR178" s="72"/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72"/>
      <c r="CD178" s="72"/>
      <c r="CE178" s="72"/>
      <c r="CF178" s="72"/>
      <c r="CG178" s="72"/>
      <c r="CH178" s="72"/>
      <c r="CI178" s="72"/>
      <c r="CJ178" s="72"/>
      <c r="CK178" s="72"/>
      <c r="CL178" s="72"/>
      <c r="CM178" s="72"/>
      <c r="CN178" s="72"/>
      <c r="CO178" s="72"/>
      <c r="CP178" s="72"/>
      <c r="CQ178" s="72"/>
      <c r="CR178" s="72"/>
      <c r="CS178" s="72"/>
      <c r="CT178" s="72"/>
      <c r="CU178" s="72"/>
      <c r="CV178" s="72"/>
      <c r="CW178" s="72"/>
      <c r="CX178" s="72"/>
      <c r="CY178" s="72"/>
      <c r="CZ178" s="72"/>
      <c r="DA178" s="72"/>
      <c r="DB178" s="72"/>
      <c r="DC178" s="72"/>
      <c r="DD178" s="72"/>
      <c r="DE178" s="72"/>
      <c r="DF178" s="72"/>
      <c r="DG178" s="72"/>
      <c r="DH178" s="72"/>
      <c r="DI178" s="72"/>
      <c r="DJ178" s="72"/>
      <c r="DK178" s="72"/>
      <c r="DL178" s="72"/>
      <c r="DM178" s="72"/>
      <c r="DN178" s="72"/>
      <c r="DO178" s="72"/>
      <c r="DP178" s="72"/>
      <c r="DQ178" s="72"/>
      <c r="DR178" s="72"/>
      <c r="DS178" s="72"/>
      <c r="DT178" s="72"/>
      <c r="DU178" s="72"/>
    </row>
    <row r="179" spans="3:125" x14ac:dyDescent="0.2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  <c r="BW179" s="72"/>
      <c r="BX179" s="72"/>
      <c r="BY179" s="72"/>
      <c r="BZ179" s="72"/>
      <c r="CA179" s="72"/>
      <c r="CB179" s="72"/>
      <c r="CC179" s="72"/>
      <c r="CD179" s="72"/>
      <c r="CE179" s="72"/>
      <c r="CF179" s="72"/>
      <c r="CG179" s="72"/>
      <c r="CH179" s="72"/>
      <c r="CI179" s="72"/>
      <c r="CJ179" s="72"/>
      <c r="CK179" s="72"/>
      <c r="CL179" s="72"/>
      <c r="CM179" s="72"/>
      <c r="CN179" s="72"/>
      <c r="CO179" s="72"/>
      <c r="CP179" s="72"/>
      <c r="CQ179" s="72"/>
      <c r="CR179" s="72"/>
      <c r="CS179" s="72"/>
      <c r="CT179" s="72"/>
      <c r="CU179" s="72"/>
      <c r="CV179" s="72"/>
      <c r="CW179" s="72"/>
      <c r="CX179" s="72"/>
      <c r="CY179" s="72"/>
      <c r="CZ179" s="72"/>
      <c r="DA179" s="72"/>
      <c r="DB179" s="72"/>
      <c r="DC179" s="72"/>
      <c r="DD179" s="72"/>
      <c r="DE179" s="72"/>
      <c r="DF179" s="72"/>
      <c r="DG179" s="72"/>
      <c r="DH179" s="72"/>
      <c r="DI179" s="72"/>
      <c r="DJ179" s="72"/>
      <c r="DK179" s="72"/>
      <c r="DL179" s="72"/>
      <c r="DM179" s="72"/>
      <c r="DN179" s="72"/>
      <c r="DO179" s="72"/>
      <c r="DP179" s="72"/>
      <c r="DQ179" s="72"/>
      <c r="DR179" s="72"/>
      <c r="DS179" s="72"/>
      <c r="DT179" s="72"/>
      <c r="DU179" s="72"/>
    </row>
    <row r="180" spans="3:125" x14ac:dyDescent="0.2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  <c r="BX180" s="72"/>
      <c r="BY180" s="72"/>
      <c r="BZ180" s="72"/>
      <c r="CA180" s="72"/>
      <c r="CB180" s="72"/>
      <c r="CC180" s="72"/>
      <c r="CD180" s="72"/>
      <c r="CE180" s="72"/>
      <c r="CF180" s="72"/>
      <c r="CG180" s="72"/>
      <c r="CH180" s="72"/>
      <c r="CI180" s="72"/>
      <c r="CJ180" s="72"/>
      <c r="CK180" s="72"/>
      <c r="CL180" s="72"/>
      <c r="CM180" s="72"/>
      <c r="CN180" s="72"/>
      <c r="CO180" s="72"/>
      <c r="CP180" s="72"/>
      <c r="CQ180" s="72"/>
      <c r="CR180" s="72"/>
      <c r="CS180" s="72"/>
      <c r="CT180" s="72"/>
      <c r="CU180" s="72"/>
      <c r="CV180" s="72"/>
      <c r="CW180" s="72"/>
      <c r="CX180" s="72"/>
      <c r="CY180" s="72"/>
      <c r="CZ180" s="72"/>
      <c r="DA180" s="72"/>
      <c r="DB180" s="72"/>
      <c r="DC180" s="72"/>
      <c r="DD180" s="72"/>
      <c r="DE180" s="72"/>
      <c r="DF180" s="72"/>
      <c r="DG180" s="72"/>
      <c r="DH180" s="72"/>
      <c r="DI180" s="72"/>
      <c r="DJ180" s="72"/>
      <c r="DK180" s="72"/>
      <c r="DL180" s="72"/>
      <c r="DM180" s="72"/>
      <c r="DN180" s="72"/>
      <c r="DO180" s="72"/>
      <c r="DP180" s="72"/>
      <c r="DQ180" s="72"/>
      <c r="DR180" s="72"/>
      <c r="DS180" s="72"/>
      <c r="DT180" s="72"/>
      <c r="DU180" s="72"/>
    </row>
    <row r="181" spans="3:125" x14ac:dyDescent="0.2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  <c r="BX181" s="72"/>
      <c r="BY181" s="72"/>
      <c r="BZ181" s="72"/>
      <c r="CA181" s="72"/>
      <c r="CB181" s="72"/>
      <c r="CC181" s="72"/>
      <c r="CD181" s="72"/>
      <c r="CE181" s="72"/>
      <c r="CF181" s="72"/>
      <c r="CG181" s="72"/>
      <c r="CH181" s="72"/>
      <c r="CI181" s="72"/>
      <c r="CJ181" s="72"/>
      <c r="CK181" s="72"/>
      <c r="CL181" s="72"/>
      <c r="CM181" s="72"/>
      <c r="CN181" s="72"/>
      <c r="CO181" s="72"/>
      <c r="CP181" s="72"/>
      <c r="CQ181" s="72"/>
      <c r="CR181" s="72"/>
      <c r="CS181" s="72"/>
      <c r="CT181" s="72"/>
      <c r="CU181" s="72"/>
      <c r="CV181" s="72"/>
      <c r="CW181" s="72"/>
      <c r="CX181" s="72"/>
      <c r="CY181" s="72"/>
      <c r="CZ181" s="72"/>
      <c r="DA181" s="72"/>
      <c r="DB181" s="72"/>
      <c r="DC181" s="72"/>
      <c r="DD181" s="72"/>
      <c r="DE181" s="72"/>
      <c r="DF181" s="72"/>
      <c r="DG181" s="72"/>
      <c r="DH181" s="72"/>
      <c r="DI181" s="72"/>
      <c r="DJ181" s="72"/>
      <c r="DK181" s="72"/>
      <c r="DL181" s="72"/>
      <c r="DM181" s="72"/>
      <c r="DN181" s="72"/>
      <c r="DO181" s="72"/>
      <c r="DP181" s="72"/>
      <c r="DQ181" s="72"/>
      <c r="DR181" s="72"/>
      <c r="DS181" s="72"/>
      <c r="DT181" s="72"/>
      <c r="DU181" s="72"/>
    </row>
    <row r="182" spans="3:125" x14ac:dyDescent="0.2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  <c r="BX182" s="72"/>
      <c r="BY182" s="72"/>
      <c r="BZ182" s="72"/>
      <c r="CA182" s="72"/>
      <c r="CB182" s="72"/>
      <c r="CC182" s="72"/>
      <c r="CD182" s="72"/>
      <c r="CE182" s="72"/>
      <c r="CF182" s="72"/>
      <c r="CG182" s="72"/>
      <c r="CH182" s="72"/>
      <c r="CI182" s="72"/>
      <c r="CJ182" s="72"/>
      <c r="CK182" s="72"/>
      <c r="CL182" s="72"/>
      <c r="CM182" s="72"/>
      <c r="CN182" s="72"/>
      <c r="CO182" s="72"/>
      <c r="CP182" s="72"/>
      <c r="CQ182" s="72"/>
      <c r="CR182" s="72"/>
      <c r="CS182" s="72"/>
      <c r="CT182" s="72"/>
      <c r="CU182" s="72"/>
      <c r="CV182" s="72"/>
      <c r="CW182" s="72"/>
      <c r="CX182" s="72"/>
      <c r="CY182" s="72"/>
      <c r="CZ182" s="72"/>
      <c r="DA182" s="72"/>
      <c r="DB182" s="72"/>
      <c r="DC182" s="72"/>
      <c r="DD182" s="72"/>
      <c r="DE182" s="72"/>
      <c r="DF182" s="72"/>
      <c r="DG182" s="72"/>
      <c r="DH182" s="72"/>
      <c r="DI182" s="72"/>
      <c r="DJ182" s="72"/>
      <c r="DK182" s="72"/>
      <c r="DL182" s="72"/>
      <c r="DM182" s="72"/>
      <c r="DN182" s="72"/>
      <c r="DO182" s="72"/>
      <c r="DP182" s="72"/>
      <c r="DQ182" s="72"/>
      <c r="DR182" s="72"/>
      <c r="DS182" s="72"/>
      <c r="DT182" s="72"/>
      <c r="DU182" s="72"/>
    </row>
    <row r="183" spans="3:125" x14ac:dyDescent="0.2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  <c r="BX183" s="72"/>
      <c r="BY183" s="72"/>
      <c r="BZ183" s="72"/>
      <c r="CA183" s="72"/>
      <c r="CB183" s="72"/>
      <c r="CC183" s="72"/>
      <c r="CD183" s="72"/>
      <c r="CE183" s="72"/>
      <c r="CF183" s="72"/>
      <c r="CG183" s="72"/>
      <c r="CH183" s="72"/>
      <c r="CI183" s="72"/>
      <c r="CJ183" s="72"/>
      <c r="CK183" s="72"/>
      <c r="CL183" s="72"/>
      <c r="CM183" s="72"/>
      <c r="CN183" s="72"/>
      <c r="CO183" s="72"/>
      <c r="CP183" s="72"/>
      <c r="CQ183" s="72"/>
      <c r="CR183" s="72"/>
      <c r="CS183" s="72"/>
      <c r="CT183" s="72"/>
      <c r="CU183" s="72"/>
      <c r="CV183" s="72"/>
      <c r="CW183" s="72"/>
      <c r="CX183" s="72"/>
      <c r="CY183" s="72"/>
      <c r="CZ183" s="72"/>
      <c r="DA183" s="72"/>
      <c r="DB183" s="72"/>
      <c r="DC183" s="72"/>
      <c r="DD183" s="72"/>
      <c r="DE183" s="72"/>
      <c r="DF183" s="72"/>
      <c r="DG183" s="72"/>
      <c r="DH183" s="72"/>
      <c r="DI183" s="72"/>
      <c r="DJ183" s="72"/>
      <c r="DK183" s="72"/>
      <c r="DL183" s="72"/>
      <c r="DM183" s="72"/>
      <c r="DN183" s="72"/>
      <c r="DO183" s="72"/>
      <c r="DP183" s="72"/>
      <c r="DQ183" s="72"/>
      <c r="DR183" s="72"/>
      <c r="DS183" s="72"/>
      <c r="DT183" s="72"/>
      <c r="DU183" s="72"/>
    </row>
    <row r="184" spans="3:125" x14ac:dyDescent="0.2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  <c r="BX184" s="72"/>
      <c r="BY184" s="72"/>
      <c r="BZ184" s="72"/>
      <c r="CA184" s="72"/>
      <c r="CB184" s="72"/>
      <c r="CC184" s="72"/>
      <c r="CD184" s="72"/>
      <c r="CE184" s="72"/>
      <c r="CF184" s="72"/>
      <c r="CG184" s="72"/>
      <c r="CH184" s="72"/>
      <c r="CI184" s="72"/>
      <c r="CJ184" s="72"/>
      <c r="CK184" s="72"/>
      <c r="CL184" s="72"/>
      <c r="CM184" s="72"/>
      <c r="CN184" s="72"/>
      <c r="CO184" s="72"/>
      <c r="CP184" s="72"/>
      <c r="CQ184" s="72"/>
      <c r="CR184" s="72"/>
      <c r="CS184" s="72"/>
      <c r="CT184" s="72"/>
      <c r="CU184" s="72"/>
      <c r="CV184" s="72"/>
      <c r="CW184" s="72"/>
      <c r="CX184" s="72"/>
      <c r="CY184" s="72"/>
      <c r="CZ184" s="72"/>
      <c r="DA184" s="72"/>
      <c r="DB184" s="72"/>
      <c r="DC184" s="72"/>
      <c r="DD184" s="72"/>
      <c r="DE184" s="72"/>
      <c r="DF184" s="72"/>
      <c r="DG184" s="72"/>
      <c r="DH184" s="72"/>
      <c r="DI184" s="72"/>
      <c r="DJ184" s="72"/>
      <c r="DK184" s="72"/>
      <c r="DL184" s="72"/>
      <c r="DM184" s="72"/>
      <c r="DN184" s="72"/>
      <c r="DO184" s="72"/>
      <c r="DP184" s="72"/>
      <c r="DQ184" s="72"/>
      <c r="DR184" s="72"/>
      <c r="DS184" s="72"/>
      <c r="DT184" s="72"/>
      <c r="DU184" s="72"/>
    </row>
    <row r="185" spans="3:125" x14ac:dyDescent="0.2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72"/>
      <c r="BT185" s="72"/>
      <c r="BU185" s="72"/>
      <c r="BV185" s="72"/>
      <c r="BW185" s="72"/>
      <c r="BX185" s="72"/>
      <c r="BY185" s="72"/>
      <c r="BZ185" s="72"/>
      <c r="CA185" s="72"/>
      <c r="CB185" s="72"/>
      <c r="CC185" s="72"/>
      <c r="CD185" s="72"/>
      <c r="CE185" s="72"/>
      <c r="CF185" s="72"/>
      <c r="CG185" s="72"/>
      <c r="CH185" s="72"/>
      <c r="CI185" s="72"/>
      <c r="CJ185" s="72"/>
      <c r="CK185" s="72"/>
      <c r="CL185" s="72"/>
      <c r="CM185" s="72"/>
      <c r="CN185" s="72"/>
      <c r="CO185" s="72"/>
      <c r="CP185" s="72"/>
      <c r="CQ185" s="72"/>
      <c r="CR185" s="72"/>
      <c r="CS185" s="72"/>
      <c r="CT185" s="72"/>
      <c r="CU185" s="72"/>
      <c r="CV185" s="72"/>
      <c r="CW185" s="72"/>
      <c r="CX185" s="72"/>
      <c r="CY185" s="72"/>
      <c r="CZ185" s="72"/>
      <c r="DA185" s="72"/>
      <c r="DB185" s="72"/>
      <c r="DC185" s="72"/>
      <c r="DD185" s="72"/>
      <c r="DE185" s="72"/>
      <c r="DF185" s="72"/>
      <c r="DG185" s="72"/>
      <c r="DH185" s="72"/>
      <c r="DI185" s="72"/>
      <c r="DJ185" s="72"/>
      <c r="DK185" s="72"/>
      <c r="DL185" s="72"/>
      <c r="DM185" s="72"/>
      <c r="DN185" s="72"/>
      <c r="DO185" s="72"/>
      <c r="DP185" s="72"/>
      <c r="DQ185" s="72"/>
      <c r="DR185" s="72"/>
      <c r="DS185" s="72"/>
      <c r="DT185" s="72"/>
      <c r="DU185" s="72"/>
    </row>
    <row r="186" spans="3:125" x14ac:dyDescent="0.2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72"/>
      <c r="BK186" s="72"/>
      <c r="BL186" s="72"/>
      <c r="BM186" s="72"/>
      <c r="BN186" s="72"/>
      <c r="BO186" s="72"/>
      <c r="BP186" s="72"/>
      <c r="BQ186" s="72"/>
      <c r="BR186" s="72"/>
      <c r="BS186" s="72"/>
      <c r="BT186" s="72"/>
      <c r="BU186" s="72"/>
      <c r="BV186" s="72"/>
      <c r="BW186" s="72"/>
      <c r="BX186" s="72"/>
      <c r="BY186" s="72"/>
      <c r="BZ186" s="72"/>
      <c r="CA186" s="72"/>
      <c r="CB186" s="72"/>
      <c r="CC186" s="72"/>
      <c r="CD186" s="72"/>
      <c r="CE186" s="72"/>
      <c r="CF186" s="72"/>
      <c r="CG186" s="72"/>
      <c r="CH186" s="72"/>
      <c r="CI186" s="72"/>
      <c r="CJ186" s="72"/>
      <c r="CK186" s="72"/>
      <c r="CL186" s="72"/>
      <c r="CM186" s="72"/>
      <c r="CN186" s="72"/>
      <c r="CO186" s="72"/>
      <c r="CP186" s="72"/>
      <c r="CQ186" s="72"/>
      <c r="CR186" s="72"/>
      <c r="CS186" s="72"/>
      <c r="CT186" s="72"/>
      <c r="CU186" s="72"/>
      <c r="CV186" s="72"/>
      <c r="CW186" s="72"/>
      <c r="CX186" s="72"/>
      <c r="CY186" s="72"/>
      <c r="CZ186" s="72"/>
      <c r="DA186" s="72"/>
      <c r="DB186" s="72"/>
      <c r="DC186" s="72"/>
      <c r="DD186" s="72"/>
      <c r="DE186" s="72"/>
      <c r="DF186" s="72"/>
      <c r="DG186" s="72"/>
      <c r="DH186" s="72"/>
      <c r="DI186" s="72"/>
      <c r="DJ186" s="72"/>
      <c r="DK186" s="72"/>
      <c r="DL186" s="72"/>
      <c r="DM186" s="72"/>
      <c r="DN186" s="72"/>
      <c r="DO186" s="72"/>
      <c r="DP186" s="72"/>
      <c r="DQ186" s="72"/>
      <c r="DR186" s="72"/>
      <c r="DS186" s="72"/>
      <c r="DT186" s="72"/>
      <c r="DU186" s="72"/>
    </row>
    <row r="187" spans="3:125" x14ac:dyDescent="0.2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  <c r="BJ187" s="72"/>
      <c r="BK187" s="72"/>
      <c r="BL187" s="72"/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/>
      <c r="BX187" s="72"/>
      <c r="BY187" s="72"/>
      <c r="BZ187" s="72"/>
      <c r="CA187" s="72"/>
      <c r="CB187" s="72"/>
      <c r="CC187" s="72"/>
      <c r="CD187" s="72"/>
      <c r="CE187" s="72"/>
      <c r="CF187" s="72"/>
      <c r="CG187" s="72"/>
      <c r="CH187" s="72"/>
      <c r="CI187" s="72"/>
      <c r="CJ187" s="72"/>
      <c r="CK187" s="72"/>
      <c r="CL187" s="72"/>
      <c r="CM187" s="72"/>
      <c r="CN187" s="72"/>
      <c r="CO187" s="72"/>
      <c r="CP187" s="72"/>
      <c r="CQ187" s="72"/>
      <c r="CR187" s="72"/>
      <c r="CS187" s="72"/>
      <c r="CT187" s="72"/>
      <c r="CU187" s="72"/>
      <c r="CV187" s="72"/>
      <c r="CW187" s="72"/>
      <c r="CX187" s="72"/>
      <c r="CY187" s="72"/>
      <c r="CZ187" s="72"/>
      <c r="DA187" s="72"/>
      <c r="DB187" s="72"/>
      <c r="DC187" s="72"/>
      <c r="DD187" s="72"/>
      <c r="DE187" s="72"/>
      <c r="DF187" s="72"/>
      <c r="DG187" s="72"/>
      <c r="DH187" s="72"/>
      <c r="DI187" s="72"/>
      <c r="DJ187" s="72"/>
      <c r="DK187" s="72"/>
      <c r="DL187" s="72"/>
      <c r="DM187" s="72"/>
      <c r="DN187" s="72"/>
      <c r="DO187" s="72"/>
      <c r="DP187" s="72"/>
      <c r="DQ187" s="72"/>
      <c r="DR187" s="72"/>
      <c r="DS187" s="72"/>
      <c r="DT187" s="72"/>
      <c r="DU187" s="72"/>
    </row>
    <row r="188" spans="3:125" x14ac:dyDescent="0.2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  <c r="BX188" s="72"/>
      <c r="BY188" s="72"/>
      <c r="BZ188" s="72"/>
      <c r="CA188" s="72"/>
      <c r="CB188" s="72"/>
      <c r="CC188" s="72"/>
      <c r="CD188" s="72"/>
      <c r="CE188" s="72"/>
      <c r="CF188" s="72"/>
      <c r="CG188" s="72"/>
      <c r="CH188" s="72"/>
      <c r="CI188" s="72"/>
      <c r="CJ188" s="72"/>
      <c r="CK188" s="72"/>
      <c r="CL188" s="72"/>
      <c r="CM188" s="72"/>
      <c r="CN188" s="72"/>
      <c r="CO188" s="72"/>
      <c r="CP188" s="72"/>
      <c r="CQ188" s="72"/>
      <c r="CR188" s="72"/>
      <c r="CS188" s="72"/>
      <c r="CT188" s="72"/>
      <c r="CU188" s="72"/>
      <c r="CV188" s="72"/>
      <c r="CW188" s="72"/>
      <c r="CX188" s="72"/>
      <c r="CY188" s="72"/>
      <c r="CZ188" s="72"/>
      <c r="DA188" s="72"/>
      <c r="DB188" s="72"/>
      <c r="DC188" s="72"/>
      <c r="DD188" s="72"/>
      <c r="DE188" s="72"/>
      <c r="DF188" s="72"/>
      <c r="DG188" s="72"/>
      <c r="DH188" s="72"/>
      <c r="DI188" s="72"/>
      <c r="DJ188" s="72"/>
      <c r="DK188" s="72"/>
      <c r="DL188" s="72"/>
      <c r="DM188" s="72"/>
      <c r="DN188" s="72"/>
      <c r="DO188" s="72"/>
      <c r="DP188" s="72"/>
      <c r="DQ188" s="72"/>
      <c r="DR188" s="72"/>
      <c r="DS188" s="72"/>
      <c r="DT188" s="72"/>
      <c r="DU188" s="72"/>
    </row>
    <row r="189" spans="3:125" x14ac:dyDescent="0.2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2"/>
      <c r="CH189" s="72"/>
      <c r="CI189" s="72"/>
      <c r="CJ189" s="72"/>
      <c r="CK189" s="72"/>
      <c r="CL189" s="72"/>
      <c r="CM189" s="72"/>
      <c r="CN189" s="72"/>
      <c r="CO189" s="72"/>
      <c r="CP189" s="72"/>
      <c r="CQ189" s="72"/>
      <c r="CR189" s="72"/>
      <c r="CS189" s="72"/>
      <c r="CT189" s="72"/>
      <c r="CU189" s="72"/>
      <c r="CV189" s="72"/>
      <c r="CW189" s="72"/>
      <c r="CX189" s="72"/>
      <c r="CY189" s="72"/>
      <c r="CZ189" s="72"/>
      <c r="DA189" s="72"/>
      <c r="DB189" s="72"/>
      <c r="DC189" s="72"/>
      <c r="DD189" s="72"/>
      <c r="DE189" s="72"/>
      <c r="DF189" s="72"/>
      <c r="DG189" s="72"/>
      <c r="DH189" s="72"/>
      <c r="DI189" s="72"/>
      <c r="DJ189" s="72"/>
      <c r="DK189" s="72"/>
      <c r="DL189" s="72"/>
      <c r="DM189" s="72"/>
      <c r="DN189" s="72"/>
      <c r="DO189" s="72"/>
      <c r="DP189" s="72"/>
      <c r="DQ189" s="72"/>
      <c r="DR189" s="72"/>
      <c r="DS189" s="72"/>
      <c r="DT189" s="72"/>
      <c r="DU189" s="72"/>
    </row>
    <row r="190" spans="3:125" x14ac:dyDescent="0.2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  <c r="BD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  <c r="BR190" s="72"/>
      <c r="BS190" s="72"/>
      <c r="BT190" s="72"/>
      <c r="BU190" s="72"/>
      <c r="BV190" s="72"/>
      <c r="BW190" s="72"/>
      <c r="BX190" s="72"/>
      <c r="BY190" s="72"/>
      <c r="BZ190" s="72"/>
      <c r="CA190" s="72"/>
      <c r="CB190" s="72"/>
      <c r="CC190" s="72"/>
      <c r="CD190" s="72"/>
      <c r="CE190" s="72"/>
      <c r="CF190" s="72"/>
      <c r="CG190" s="72"/>
      <c r="CH190" s="72"/>
      <c r="CI190" s="72"/>
      <c r="CJ190" s="72"/>
      <c r="CK190" s="72"/>
      <c r="CL190" s="72"/>
      <c r="CM190" s="72"/>
      <c r="CN190" s="72"/>
      <c r="CO190" s="72"/>
      <c r="CP190" s="72"/>
      <c r="CQ190" s="72"/>
      <c r="CR190" s="72"/>
      <c r="CS190" s="72"/>
      <c r="CT190" s="72"/>
      <c r="CU190" s="72"/>
      <c r="CV190" s="72"/>
      <c r="CW190" s="72"/>
      <c r="CX190" s="72"/>
      <c r="CY190" s="72"/>
      <c r="CZ190" s="72"/>
      <c r="DA190" s="72"/>
      <c r="DB190" s="72"/>
      <c r="DC190" s="72"/>
      <c r="DD190" s="72"/>
      <c r="DE190" s="72"/>
      <c r="DF190" s="72"/>
      <c r="DG190" s="72"/>
      <c r="DH190" s="72"/>
      <c r="DI190" s="72"/>
      <c r="DJ190" s="72"/>
      <c r="DK190" s="72"/>
      <c r="DL190" s="72"/>
      <c r="DM190" s="72"/>
      <c r="DN190" s="72"/>
      <c r="DO190" s="72"/>
      <c r="DP190" s="72"/>
      <c r="DQ190" s="72"/>
      <c r="DR190" s="72"/>
      <c r="DS190" s="72"/>
      <c r="DT190" s="72"/>
      <c r="DU190" s="72"/>
    </row>
    <row r="191" spans="3:125" x14ac:dyDescent="0.2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  <c r="BX191" s="72"/>
      <c r="BY191" s="72"/>
      <c r="BZ191" s="72"/>
      <c r="CA191" s="72"/>
      <c r="CB191" s="72"/>
      <c r="CC191" s="72"/>
      <c r="CD191" s="72"/>
      <c r="CE191" s="72"/>
      <c r="CF191" s="72"/>
      <c r="CG191" s="72"/>
      <c r="CH191" s="72"/>
      <c r="CI191" s="72"/>
      <c r="CJ191" s="72"/>
      <c r="CK191" s="72"/>
      <c r="CL191" s="72"/>
      <c r="CM191" s="72"/>
      <c r="CN191" s="72"/>
      <c r="CO191" s="72"/>
      <c r="CP191" s="72"/>
      <c r="CQ191" s="72"/>
      <c r="CR191" s="72"/>
      <c r="CS191" s="72"/>
      <c r="CT191" s="72"/>
      <c r="CU191" s="72"/>
      <c r="CV191" s="72"/>
      <c r="CW191" s="72"/>
      <c r="CX191" s="72"/>
      <c r="CY191" s="72"/>
      <c r="CZ191" s="72"/>
      <c r="DA191" s="72"/>
      <c r="DB191" s="72"/>
      <c r="DC191" s="72"/>
      <c r="DD191" s="72"/>
      <c r="DE191" s="72"/>
      <c r="DF191" s="72"/>
      <c r="DG191" s="72"/>
      <c r="DH191" s="72"/>
      <c r="DI191" s="72"/>
      <c r="DJ191" s="72"/>
      <c r="DK191" s="72"/>
      <c r="DL191" s="72"/>
      <c r="DM191" s="72"/>
      <c r="DN191" s="72"/>
      <c r="DO191" s="72"/>
      <c r="DP191" s="72"/>
      <c r="DQ191" s="72"/>
      <c r="DR191" s="72"/>
      <c r="DS191" s="72"/>
      <c r="DT191" s="72"/>
      <c r="DU191" s="72"/>
    </row>
    <row r="192" spans="3:125" x14ac:dyDescent="0.2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</row>
    <row r="193" spans="3:125" x14ac:dyDescent="0.2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  <c r="BW193" s="72"/>
      <c r="BX193" s="72"/>
      <c r="BY193" s="72"/>
      <c r="BZ193" s="72"/>
      <c r="CA193" s="72"/>
      <c r="CB193" s="72"/>
      <c r="CC193" s="72"/>
      <c r="CD193" s="72"/>
      <c r="CE193" s="72"/>
      <c r="CF193" s="72"/>
      <c r="CG193" s="72"/>
      <c r="CH193" s="72"/>
      <c r="CI193" s="72"/>
      <c r="CJ193" s="72"/>
      <c r="CK193" s="72"/>
      <c r="CL193" s="72"/>
      <c r="CM193" s="72"/>
      <c r="CN193" s="72"/>
      <c r="CO193" s="72"/>
      <c r="CP193" s="72"/>
      <c r="CQ193" s="72"/>
      <c r="CR193" s="72"/>
      <c r="CS193" s="72"/>
      <c r="CT193" s="72"/>
      <c r="CU193" s="72"/>
      <c r="CV193" s="72"/>
      <c r="CW193" s="72"/>
      <c r="CX193" s="72"/>
      <c r="CY193" s="72"/>
      <c r="CZ193" s="72"/>
      <c r="DA193" s="72"/>
      <c r="DB193" s="72"/>
      <c r="DC193" s="72"/>
      <c r="DD193" s="72"/>
      <c r="DE193" s="72"/>
      <c r="DF193" s="72"/>
      <c r="DG193" s="72"/>
      <c r="DH193" s="72"/>
      <c r="DI193" s="72"/>
      <c r="DJ193" s="72"/>
      <c r="DK193" s="72"/>
      <c r="DL193" s="72"/>
      <c r="DM193" s="72"/>
      <c r="DN193" s="72"/>
      <c r="DO193" s="72"/>
      <c r="DP193" s="72"/>
      <c r="DQ193" s="72"/>
      <c r="DR193" s="72"/>
      <c r="DS193" s="72"/>
      <c r="DT193" s="72"/>
      <c r="DU193" s="72"/>
    </row>
    <row r="194" spans="3:125" x14ac:dyDescent="0.2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  <c r="BX194" s="72"/>
      <c r="BY194" s="72"/>
      <c r="BZ194" s="72"/>
      <c r="CA194" s="72"/>
      <c r="CB194" s="72"/>
      <c r="CC194" s="72"/>
      <c r="CD194" s="72"/>
      <c r="CE194" s="72"/>
      <c r="CF194" s="72"/>
      <c r="CG194" s="72"/>
      <c r="CH194" s="72"/>
      <c r="CI194" s="72"/>
      <c r="CJ194" s="72"/>
      <c r="CK194" s="72"/>
      <c r="CL194" s="72"/>
      <c r="CM194" s="72"/>
      <c r="CN194" s="72"/>
      <c r="CO194" s="72"/>
      <c r="CP194" s="72"/>
      <c r="CQ194" s="72"/>
      <c r="CR194" s="72"/>
      <c r="CS194" s="72"/>
      <c r="CT194" s="72"/>
      <c r="CU194" s="72"/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72"/>
      <c r="DJ194" s="72"/>
      <c r="DK194" s="72"/>
      <c r="DL194" s="72"/>
      <c r="DM194" s="72"/>
      <c r="DN194" s="72"/>
      <c r="DO194" s="72"/>
      <c r="DP194" s="72"/>
      <c r="DQ194" s="72"/>
      <c r="DR194" s="72"/>
      <c r="DS194" s="72"/>
      <c r="DT194" s="72"/>
      <c r="DU194" s="72"/>
    </row>
    <row r="195" spans="3:125" x14ac:dyDescent="0.2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  <c r="BZ195" s="72"/>
      <c r="CA195" s="72"/>
      <c r="CB195" s="72"/>
      <c r="CC195" s="72"/>
      <c r="CD195" s="72"/>
      <c r="CE195" s="72"/>
      <c r="CF195" s="72"/>
      <c r="CG195" s="72"/>
      <c r="CH195" s="72"/>
      <c r="CI195" s="72"/>
      <c r="CJ195" s="72"/>
      <c r="CK195" s="72"/>
      <c r="CL195" s="72"/>
      <c r="CM195" s="72"/>
      <c r="CN195" s="72"/>
      <c r="CO195" s="72"/>
      <c r="CP195" s="72"/>
      <c r="CQ195" s="72"/>
      <c r="CR195" s="72"/>
      <c r="CS195" s="72"/>
      <c r="CT195" s="72"/>
      <c r="CU195" s="72"/>
      <c r="CV195" s="72"/>
      <c r="CW195" s="72"/>
      <c r="CX195" s="72"/>
      <c r="CY195" s="72"/>
      <c r="CZ195" s="72"/>
      <c r="DA195" s="72"/>
      <c r="DB195" s="72"/>
      <c r="DC195" s="72"/>
      <c r="DD195" s="72"/>
      <c r="DE195" s="72"/>
      <c r="DF195" s="72"/>
      <c r="DG195" s="72"/>
      <c r="DH195" s="72"/>
      <c r="DI195" s="72"/>
      <c r="DJ195" s="72"/>
      <c r="DK195" s="72"/>
      <c r="DL195" s="72"/>
      <c r="DM195" s="72"/>
      <c r="DN195" s="72"/>
      <c r="DO195" s="72"/>
      <c r="DP195" s="72"/>
      <c r="DQ195" s="72"/>
      <c r="DR195" s="72"/>
      <c r="DS195" s="72"/>
      <c r="DT195" s="72"/>
      <c r="DU195" s="72"/>
    </row>
    <row r="196" spans="3:125" x14ac:dyDescent="0.2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</row>
    <row r="197" spans="3:125" x14ac:dyDescent="0.2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</row>
    <row r="198" spans="3:125" x14ac:dyDescent="0.2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</row>
    <row r="199" spans="3:125" x14ac:dyDescent="0.2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</row>
    <row r="200" spans="3:125" x14ac:dyDescent="0.2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</row>
    <row r="201" spans="3:125" x14ac:dyDescent="0.2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/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2"/>
      <c r="DB201" s="72"/>
      <c r="DC201" s="72"/>
      <c r="DD201" s="72"/>
      <c r="DE201" s="72"/>
      <c r="DF201" s="72"/>
      <c r="DG201" s="72"/>
      <c r="DH201" s="72"/>
      <c r="DI201" s="72"/>
      <c r="DJ201" s="72"/>
      <c r="DK201" s="72"/>
      <c r="DL201" s="72"/>
      <c r="DM201" s="72"/>
      <c r="DN201" s="72"/>
      <c r="DO201" s="72"/>
      <c r="DP201" s="72"/>
      <c r="DQ201" s="72"/>
      <c r="DR201" s="72"/>
      <c r="DS201" s="72"/>
      <c r="DT201" s="72"/>
      <c r="DU201" s="72"/>
    </row>
    <row r="202" spans="3:125" x14ac:dyDescent="0.2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72"/>
      <c r="BY202" s="72"/>
      <c r="BZ202" s="72"/>
      <c r="CA202" s="72"/>
      <c r="CB202" s="72"/>
      <c r="CC202" s="72"/>
      <c r="CD202" s="72"/>
      <c r="CE202" s="72"/>
      <c r="CF202" s="72"/>
      <c r="CG202" s="72"/>
      <c r="CH202" s="72"/>
      <c r="CI202" s="72"/>
      <c r="CJ202" s="72"/>
      <c r="CK202" s="72"/>
      <c r="CL202" s="72"/>
      <c r="CM202" s="72"/>
      <c r="CN202" s="72"/>
      <c r="CO202" s="72"/>
      <c r="CP202" s="72"/>
      <c r="CQ202" s="72"/>
      <c r="CR202" s="72"/>
      <c r="CS202" s="72"/>
      <c r="CT202" s="72"/>
      <c r="CU202" s="72"/>
      <c r="CV202" s="72"/>
      <c r="CW202" s="72"/>
      <c r="CX202" s="72"/>
      <c r="CY202" s="72"/>
      <c r="CZ202" s="72"/>
      <c r="DA202" s="72"/>
      <c r="DB202" s="72"/>
      <c r="DC202" s="72"/>
      <c r="DD202" s="72"/>
      <c r="DE202" s="72"/>
      <c r="DF202" s="72"/>
      <c r="DG202" s="72"/>
      <c r="DH202" s="72"/>
      <c r="DI202" s="72"/>
      <c r="DJ202" s="72"/>
      <c r="DK202" s="72"/>
      <c r="DL202" s="72"/>
      <c r="DM202" s="72"/>
      <c r="DN202" s="72"/>
      <c r="DO202" s="72"/>
      <c r="DP202" s="72"/>
      <c r="DQ202" s="72"/>
      <c r="DR202" s="72"/>
      <c r="DS202" s="72"/>
      <c r="DT202" s="72"/>
      <c r="DU202" s="72"/>
    </row>
    <row r="203" spans="3:125" x14ac:dyDescent="0.2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72"/>
      <c r="BY203" s="72"/>
      <c r="BZ203" s="72"/>
      <c r="CA203" s="72"/>
      <c r="CB203" s="72"/>
      <c r="CC203" s="72"/>
      <c r="CD203" s="72"/>
      <c r="CE203" s="72"/>
      <c r="CF203" s="72"/>
      <c r="CG203" s="72"/>
      <c r="CH203" s="72"/>
      <c r="CI203" s="72"/>
      <c r="CJ203" s="72"/>
      <c r="CK203" s="72"/>
      <c r="CL203" s="72"/>
      <c r="CM203" s="72"/>
      <c r="CN203" s="72"/>
      <c r="CO203" s="72"/>
      <c r="CP203" s="72"/>
      <c r="CQ203" s="72"/>
      <c r="CR203" s="72"/>
      <c r="CS203" s="72"/>
      <c r="CT203" s="72"/>
      <c r="CU203" s="72"/>
      <c r="CV203" s="72"/>
      <c r="CW203" s="72"/>
      <c r="CX203" s="72"/>
      <c r="CY203" s="72"/>
      <c r="CZ203" s="72"/>
      <c r="DA203" s="72"/>
      <c r="DB203" s="72"/>
      <c r="DC203" s="72"/>
      <c r="DD203" s="72"/>
      <c r="DE203" s="72"/>
      <c r="DF203" s="72"/>
      <c r="DG203" s="72"/>
      <c r="DH203" s="72"/>
      <c r="DI203" s="72"/>
      <c r="DJ203" s="72"/>
      <c r="DK203" s="72"/>
      <c r="DL203" s="72"/>
      <c r="DM203" s="72"/>
      <c r="DN203" s="72"/>
      <c r="DO203" s="72"/>
      <c r="DP203" s="72"/>
      <c r="DQ203" s="72"/>
      <c r="DR203" s="72"/>
      <c r="DS203" s="72"/>
      <c r="DT203" s="72"/>
      <c r="DU203" s="72"/>
    </row>
    <row r="204" spans="3:125" x14ac:dyDescent="0.2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72"/>
      <c r="BY204" s="72"/>
      <c r="BZ204" s="72"/>
      <c r="CA204" s="72"/>
      <c r="CB204" s="72"/>
      <c r="CC204" s="72"/>
      <c r="CD204" s="72"/>
      <c r="CE204" s="72"/>
      <c r="CF204" s="72"/>
      <c r="CG204" s="72"/>
      <c r="CH204" s="72"/>
      <c r="CI204" s="72"/>
      <c r="CJ204" s="72"/>
      <c r="CK204" s="72"/>
      <c r="CL204" s="72"/>
      <c r="CM204" s="72"/>
      <c r="CN204" s="72"/>
      <c r="CO204" s="72"/>
      <c r="CP204" s="72"/>
      <c r="CQ204" s="72"/>
      <c r="CR204" s="72"/>
      <c r="CS204" s="72"/>
      <c r="CT204" s="72"/>
      <c r="CU204" s="72"/>
      <c r="CV204" s="72"/>
      <c r="CW204" s="72"/>
      <c r="CX204" s="72"/>
      <c r="CY204" s="72"/>
      <c r="CZ204" s="72"/>
      <c r="DA204" s="72"/>
      <c r="DB204" s="72"/>
      <c r="DC204" s="72"/>
      <c r="DD204" s="72"/>
      <c r="DE204" s="72"/>
      <c r="DF204" s="72"/>
      <c r="DG204" s="72"/>
      <c r="DH204" s="72"/>
      <c r="DI204" s="72"/>
      <c r="DJ204" s="72"/>
      <c r="DK204" s="72"/>
      <c r="DL204" s="72"/>
      <c r="DM204" s="72"/>
      <c r="DN204" s="72"/>
      <c r="DO204" s="72"/>
      <c r="DP204" s="72"/>
      <c r="DQ204" s="72"/>
      <c r="DR204" s="72"/>
      <c r="DS204" s="72"/>
      <c r="DT204" s="72"/>
      <c r="DU204" s="72"/>
    </row>
    <row r="205" spans="3:125" x14ac:dyDescent="0.2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  <c r="BX205" s="72"/>
      <c r="BY205" s="72"/>
      <c r="BZ205" s="72"/>
      <c r="CA205" s="72"/>
      <c r="CB205" s="72"/>
      <c r="CC205" s="72"/>
      <c r="CD205" s="72"/>
      <c r="CE205" s="72"/>
      <c r="CF205" s="72"/>
      <c r="CG205" s="72"/>
      <c r="CH205" s="72"/>
      <c r="CI205" s="72"/>
      <c r="CJ205" s="72"/>
      <c r="CK205" s="72"/>
      <c r="CL205" s="72"/>
      <c r="CM205" s="72"/>
      <c r="CN205" s="72"/>
      <c r="CO205" s="72"/>
      <c r="CP205" s="72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  <c r="DD205" s="72"/>
      <c r="DE205" s="72"/>
      <c r="DF205" s="72"/>
      <c r="DG205" s="72"/>
      <c r="DH205" s="72"/>
      <c r="DI205" s="72"/>
      <c r="DJ205" s="72"/>
      <c r="DK205" s="72"/>
      <c r="DL205" s="72"/>
      <c r="DM205" s="72"/>
      <c r="DN205" s="72"/>
      <c r="DO205" s="72"/>
      <c r="DP205" s="72"/>
      <c r="DQ205" s="72"/>
      <c r="DR205" s="72"/>
      <c r="DS205" s="72"/>
      <c r="DT205" s="72"/>
      <c r="DU205" s="72"/>
    </row>
    <row r="206" spans="3:125" x14ac:dyDescent="0.2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  <c r="BX206" s="72"/>
      <c r="BY206" s="72"/>
      <c r="BZ206" s="72"/>
      <c r="CA206" s="72"/>
      <c r="CB206" s="72"/>
      <c r="CC206" s="72"/>
      <c r="CD206" s="72"/>
      <c r="CE206" s="72"/>
      <c r="CF206" s="72"/>
      <c r="CG206" s="72"/>
      <c r="CH206" s="72"/>
      <c r="CI206" s="72"/>
      <c r="CJ206" s="72"/>
      <c r="CK206" s="72"/>
      <c r="CL206" s="72"/>
      <c r="CM206" s="72"/>
      <c r="CN206" s="72"/>
      <c r="CO206" s="72"/>
      <c r="CP206" s="72"/>
      <c r="CQ206" s="72"/>
      <c r="CR206" s="72"/>
      <c r="CS206" s="72"/>
      <c r="CT206" s="72"/>
      <c r="CU206" s="72"/>
      <c r="CV206" s="72"/>
      <c r="CW206" s="72"/>
      <c r="CX206" s="72"/>
      <c r="CY206" s="72"/>
      <c r="CZ206" s="72"/>
      <c r="DA206" s="72"/>
      <c r="DB206" s="72"/>
      <c r="DC206" s="72"/>
      <c r="DD206" s="72"/>
      <c r="DE206" s="72"/>
      <c r="DF206" s="72"/>
      <c r="DG206" s="72"/>
      <c r="DH206" s="72"/>
      <c r="DI206" s="72"/>
      <c r="DJ206" s="72"/>
      <c r="DK206" s="72"/>
      <c r="DL206" s="72"/>
      <c r="DM206" s="72"/>
      <c r="DN206" s="72"/>
      <c r="DO206" s="72"/>
      <c r="DP206" s="72"/>
      <c r="DQ206" s="72"/>
      <c r="DR206" s="72"/>
      <c r="DS206" s="72"/>
      <c r="DT206" s="72"/>
      <c r="DU206" s="72"/>
    </row>
    <row r="207" spans="3:125" x14ac:dyDescent="0.2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  <c r="BX207" s="72"/>
      <c r="BY207" s="72"/>
      <c r="BZ207" s="72"/>
      <c r="CA207" s="72"/>
      <c r="CB207" s="72"/>
      <c r="CC207" s="72"/>
      <c r="CD207" s="72"/>
      <c r="CE207" s="72"/>
      <c r="CF207" s="72"/>
      <c r="CG207" s="72"/>
      <c r="CH207" s="72"/>
      <c r="CI207" s="72"/>
      <c r="CJ207" s="72"/>
      <c r="CK207" s="72"/>
      <c r="CL207" s="72"/>
      <c r="CM207" s="72"/>
      <c r="CN207" s="72"/>
      <c r="CO207" s="72"/>
      <c r="CP207" s="72"/>
      <c r="CQ207" s="72"/>
      <c r="CR207" s="72"/>
      <c r="CS207" s="72"/>
      <c r="CT207" s="72"/>
      <c r="CU207" s="72"/>
      <c r="CV207" s="72"/>
      <c r="CW207" s="72"/>
      <c r="CX207" s="72"/>
      <c r="CY207" s="72"/>
      <c r="CZ207" s="72"/>
      <c r="DA207" s="72"/>
      <c r="DB207" s="72"/>
      <c r="DC207" s="72"/>
      <c r="DD207" s="72"/>
      <c r="DE207" s="72"/>
      <c r="DF207" s="72"/>
      <c r="DG207" s="72"/>
      <c r="DH207" s="72"/>
      <c r="DI207" s="72"/>
      <c r="DJ207" s="72"/>
      <c r="DK207" s="72"/>
      <c r="DL207" s="72"/>
      <c r="DM207" s="72"/>
      <c r="DN207" s="72"/>
      <c r="DO207" s="72"/>
      <c r="DP207" s="72"/>
      <c r="DQ207" s="72"/>
      <c r="DR207" s="72"/>
      <c r="DS207" s="72"/>
      <c r="DT207" s="72"/>
      <c r="DU207" s="72"/>
    </row>
    <row r="208" spans="3:125" x14ac:dyDescent="0.2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  <c r="BX208" s="72"/>
      <c r="BY208" s="72"/>
      <c r="BZ208" s="72"/>
      <c r="CA208" s="72"/>
      <c r="CB208" s="72"/>
      <c r="CC208" s="72"/>
      <c r="CD208" s="72"/>
      <c r="CE208" s="72"/>
      <c r="CF208" s="72"/>
      <c r="CG208" s="72"/>
      <c r="CH208" s="72"/>
      <c r="CI208" s="72"/>
      <c r="CJ208" s="72"/>
      <c r="CK208" s="72"/>
      <c r="CL208" s="72"/>
      <c r="CM208" s="72"/>
      <c r="CN208" s="72"/>
      <c r="CO208" s="72"/>
      <c r="CP208" s="72"/>
      <c r="CQ208" s="72"/>
      <c r="CR208" s="72"/>
      <c r="CS208" s="72"/>
      <c r="CT208" s="72"/>
      <c r="CU208" s="72"/>
      <c r="CV208" s="72"/>
      <c r="CW208" s="72"/>
      <c r="CX208" s="72"/>
      <c r="CY208" s="72"/>
      <c r="CZ208" s="72"/>
      <c r="DA208" s="72"/>
      <c r="DB208" s="72"/>
      <c r="DC208" s="72"/>
      <c r="DD208" s="72"/>
      <c r="DE208" s="72"/>
      <c r="DF208" s="72"/>
      <c r="DG208" s="72"/>
      <c r="DH208" s="72"/>
      <c r="DI208" s="72"/>
      <c r="DJ208" s="72"/>
      <c r="DK208" s="72"/>
      <c r="DL208" s="72"/>
      <c r="DM208" s="72"/>
      <c r="DN208" s="72"/>
      <c r="DO208" s="72"/>
      <c r="DP208" s="72"/>
      <c r="DQ208" s="72"/>
      <c r="DR208" s="72"/>
      <c r="DS208" s="72"/>
      <c r="DT208" s="72"/>
      <c r="DU208" s="72"/>
    </row>
    <row r="209" spans="3:125" x14ac:dyDescent="0.2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2"/>
      <c r="CH209" s="72"/>
      <c r="CI209" s="72"/>
      <c r="CJ209" s="72"/>
      <c r="CK209" s="72"/>
      <c r="CL209" s="72"/>
      <c r="CM209" s="72"/>
      <c r="CN209" s="72"/>
      <c r="CO209" s="72"/>
      <c r="CP209" s="72"/>
      <c r="CQ209" s="72"/>
      <c r="CR209" s="72"/>
      <c r="CS209" s="72"/>
      <c r="CT209" s="72"/>
      <c r="CU209" s="72"/>
      <c r="CV209" s="72"/>
      <c r="CW209" s="72"/>
      <c r="CX209" s="72"/>
      <c r="CY209" s="72"/>
      <c r="CZ209" s="72"/>
      <c r="DA209" s="72"/>
      <c r="DB209" s="72"/>
      <c r="DC209" s="72"/>
      <c r="DD209" s="72"/>
      <c r="DE209" s="72"/>
      <c r="DF209" s="72"/>
      <c r="DG209" s="72"/>
      <c r="DH209" s="72"/>
      <c r="DI209" s="72"/>
      <c r="DJ209" s="72"/>
      <c r="DK209" s="72"/>
      <c r="DL209" s="72"/>
      <c r="DM209" s="72"/>
      <c r="DN209" s="72"/>
      <c r="DO209" s="72"/>
      <c r="DP209" s="72"/>
      <c r="DQ209" s="72"/>
      <c r="DR209" s="72"/>
      <c r="DS209" s="72"/>
      <c r="DT209" s="72"/>
      <c r="DU209" s="72"/>
    </row>
    <row r="210" spans="3:125" x14ac:dyDescent="0.2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  <c r="BD210" s="72"/>
      <c r="BE210" s="72"/>
      <c r="BF210" s="72"/>
      <c r="BG210" s="72"/>
      <c r="BH210" s="72"/>
      <c r="BI210" s="72"/>
      <c r="BJ210" s="72"/>
      <c r="BK210" s="72"/>
      <c r="BL210" s="72"/>
      <c r="BM210" s="72"/>
      <c r="BN210" s="72"/>
      <c r="BO210" s="72"/>
      <c r="BP210" s="72"/>
      <c r="BQ210" s="72"/>
      <c r="BR210" s="72"/>
      <c r="BS210" s="72"/>
      <c r="BT210" s="72"/>
      <c r="BU210" s="72"/>
      <c r="BV210" s="72"/>
      <c r="BW210" s="72"/>
      <c r="BX210" s="72"/>
      <c r="BY210" s="72"/>
      <c r="BZ210" s="72"/>
      <c r="CA210" s="72"/>
      <c r="CB210" s="72"/>
      <c r="CC210" s="72"/>
      <c r="CD210" s="72"/>
      <c r="CE210" s="72"/>
      <c r="CF210" s="72"/>
      <c r="CG210" s="72"/>
      <c r="CH210" s="72"/>
      <c r="CI210" s="72"/>
      <c r="CJ210" s="72"/>
      <c r="CK210" s="72"/>
      <c r="CL210" s="72"/>
      <c r="CM210" s="72"/>
      <c r="CN210" s="72"/>
      <c r="CO210" s="72"/>
      <c r="CP210" s="72"/>
      <c r="CQ210" s="72"/>
      <c r="CR210" s="72"/>
      <c r="CS210" s="72"/>
      <c r="CT210" s="72"/>
      <c r="CU210" s="72"/>
      <c r="CV210" s="72"/>
      <c r="CW210" s="72"/>
      <c r="CX210" s="72"/>
      <c r="CY210" s="72"/>
      <c r="CZ210" s="72"/>
      <c r="DA210" s="72"/>
      <c r="DB210" s="72"/>
      <c r="DC210" s="72"/>
      <c r="DD210" s="72"/>
      <c r="DE210" s="72"/>
      <c r="DF210" s="72"/>
      <c r="DG210" s="72"/>
      <c r="DH210" s="72"/>
      <c r="DI210" s="72"/>
      <c r="DJ210" s="72"/>
      <c r="DK210" s="72"/>
      <c r="DL210" s="72"/>
      <c r="DM210" s="72"/>
      <c r="DN210" s="72"/>
      <c r="DO210" s="72"/>
      <c r="DP210" s="72"/>
      <c r="DQ210" s="72"/>
      <c r="DR210" s="72"/>
      <c r="DS210" s="72"/>
      <c r="DT210" s="72"/>
      <c r="DU210" s="72"/>
    </row>
    <row r="211" spans="3:125" x14ac:dyDescent="0.2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  <c r="BB211" s="72"/>
      <c r="BC211" s="72"/>
      <c r="BD211" s="72"/>
      <c r="BE211" s="72"/>
      <c r="BF211" s="72"/>
      <c r="BG211" s="72"/>
      <c r="BH211" s="72"/>
      <c r="BI211" s="72"/>
      <c r="BJ211" s="72"/>
      <c r="BK211" s="72"/>
      <c r="BL211" s="72"/>
      <c r="BM211" s="72"/>
      <c r="BN211" s="72"/>
      <c r="BO211" s="72"/>
      <c r="BP211" s="72"/>
      <c r="BQ211" s="72"/>
      <c r="BR211" s="72"/>
      <c r="BS211" s="72"/>
      <c r="BT211" s="72"/>
      <c r="BU211" s="72"/>
      <c r="BV211" s="72"/>
      <c r="BW211" s="72"/>
      <c r="BX211" s="72"/>
      <c r="BY211" s="72"/>
      <c r="BZ211" s="72"/>
      <c r="CA211" s="72"/>
      <c r="CB211" s="72"/>
      <c r="CC211" s="72"/>
      <c r="CD211" s="72"/>
      <c r="CE211" s="72"/>
      <c r="CF211" s="72"/>
      <c r="CG211" s="72"/>
      <c r="CH211" s="72"/>
      <c r="CI211" s="72"/>
      <c r="CJ211" s="72"/>
      <c r="CK211" s="72"/>
      <c r="CL211" s="72"/>
      <c r="CM211" s="72"/>
      <c r="CN211" s="72"/>
      <c r="CO211" s="72"/>
      <c r="CP211" s="72"/>
      <c r="CQ211" s="72"/>
      <c r="CR211" s="72"/>
      <c r="CS211" s="72"/>
      <c r="CT211" s="72"/>
      <c r="CU211" s="72"/>
      <c r="CV211" s="72"/>
      <c r="CW211" s="72"/>
      <c r="CX211" s="72"/>
      <c r="CY211" s="72"/>
      <c r="CZ211" s="72"/>
      <c r="DA211" s="72"/>
      <c r="DB211" s="72"/>
      <c r="DC211" s="72"/>
      <c r="DD211" s="72"/>
      <c r="DE211" s="72"/>
      <c r="DF211" s="72"/>
      <c r="DG211" s="72"/>
      <c r="DH211" s="72"/>
      <c r="DI211" s="72"/>
      <c r="DJ211" s="72"/>
      <c r="DK211" s="72"/>
      <c r="DL211" s="72"/>
      <c r="DM211" s="72"/>
      <c r="DN211" s="72"/>
      <c r="DO211" s="72"/>
      <c r="DP211" s="72"/>
      <c r="DQ211" s="72"/>
      <c r="DR211" s="72"/>
      <c r="DS211" s="72"/>
      <c r="DT211" s="72"/>
      <c r="DU211" s="72"/>
    </row>
    <row r="212" spans="3:125" x14ac:dyDescent="0.2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  <c r="BB212" s="72"/>
      <c r="BC212" s="72"/>
      <c r="BD212" s="72"/>
      <c r="BE212" s="72"/>
      <c r="BF212" s="72"/>
      <c r="BG212" s="72"/>
      <c r="BH212" s="72"/>
      <c r="BI212" s="72"/>
      <c r="BJ212" s="72"/>
      <c r="BK212" s="72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/>
      <c r="BV212" s="72"/>
      <c r="BW212" s="72"/>
      <c r="BX212" s="72"/>
      <c r="BY212" s="72"/>
      <c r="BZ212" s="72"/>
      <c r="CA212" s="72"/>
      <c r="CB212" s="72"/>
      <c r="CC212" s="72"/>
      <c r="CD212" s="72"/>
      <c r="CE212" s="72"/>
      <c r="CF212" s="72"/>
      <c r="CG212" s="72"/>
      <c r="CH212" s="72"/>
      <c r="CI212" s="72"/>
      <c r="CJ212" s="72"/>
      <c r="CK212" s="72"/>
      <c r="CL212" s="72"/>
      <c r="CM212" s="72"/>
      <c r="CN212" s="72"/>
      <c r="CO212" s="72"/>
      <c r="CP212" s="72"/>
      <c r="CQ212" s="72"/>
      <c r="CR212" s="72"/>
      <c r="CS212" s="72"/>
      <c r="CT212" s="72"/>
      <c r="CU212" s="72"/>
      <c r="CV212" s="72"/>
      <c r="CW212" s="72"/>
      <c r="CX212" s="72"/>
      <c r="CY212" s="72"/>
      <c r="CZ212" s="72"/>
      <c r="DA212" s="72"/>
      <c r="DB212" s="72"/>
      <c r="DC212" s="72"/>
      <c r="DD212" s="72"/>
      <c r="DE212" s="72"/>
      <c r="DF212" s="72"/>
      <c r="DG212" s="72"/>
      <c r="DH212" s="72"/>
      <c r="DI212" s="72"/>
      <c r="DJ212" s="72"/>
      <c r="DK212" s="72"/>
      <c r="DL212" s="72"/>
      <c r="DM212" s="72"/>
      <c r="DN212" s="72"/>
      <c r="DO212" s="72"/>
      <c r="DP212" s="72"/>
      <c r="DQ212" s="72"/>
      <c r="DR212" s="72"/>
      <c r="DS212" s="72"/>
      <c r="DT212" s="72"/>
      <c r="DU212" s="72"/>
    </row>
    <row r="213" spans="3:125" x14ac:dyDescent="0.2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  <c r="BB213" s="72"/>
      <c r="BC213" s="72"/>
      <c r="BD213" s="72"/>
      <c r="BE213" s="72"/>
      <c r="BF213" s="72"/>
      <c r="BG213" s="72"/>
      <c r="BH213" s="72"/>
      <c r="BI213" s="72"/>
      <c r="BJ213" s="72"/>
      <c r="BK213" s="72"/>
      <c r="BL213" s="72"/>
      <c r="BM213" s="72"/>
      <c r="BN213" s="72"/>
      <c r="BO213" s="72"/>
      <c r="BP213" s="72"/>
      <c r="BQ213" s="72"/>
      <c r="BR213" s="72"/>
      <c r="BS213" s="72"/>
      <c r="BT213" s="72"/>
      <c r="BU213" s="72"/>
      <c r="BV213" s="72"/>
      <c r="BW213" s="72"/>
      <c r="BX213" s="72"/>
      <c r="BY213" s="72"/>
      <c r="BZ213" s="72"/>
      <c r="CA213" s="72"/>
      <c r="CB213" s="72"/>
      <c r="CC213" s="72"/>
      <c r="CD213" s="72"/>
      <c r="CE213" s="72"/>
      <c r="CF213" s="72"/>
      <c r="CG213" s="72"/>
      <c r="CH213" s="72"/>
      <c r="CI213" s="72"/>
      <c r="CJ213" s="72"/>
      <c r="CK213" s="72"/>
      <c r="CL213" s="72"/>
      <c r="CM213" s="72"/>
      <c r="CN213" s="72"/>
      <c r="CO213" s="72"/>
      <c r="CP213" s="72"/>
      <c r="CQ213" s="72"/>
      <c r="CR213" s="72"/>
      <c r="CS213" s="72"/>
      <c r="CT213" s="72"/>
      <c r="CU213" s="72"/>
      <c r="CV213" s="72"/>
      <c r="CW213" s="72"/>
      <c r="CX213" s="72"/>
      <c r="CY213" s="72"/>
      <c r="CZ213" s="72"/>
      <c r="DA213" s="72"/>
      <c r="DB213" s="72"/>
      <c r="DC213" s="72"/>
      <c r="DD213" s="72"/>
      <c r="DE213" s="72"/>
      <c r="DF213" s="72"/>
      <c r="DG213" s="72"/>
      <c r="DH213" s="72"/>
      <c r="DI213" s="72"/>
      <c r="DJ213" s="72"/>
      <c r="DK213" s="72"/>
      <c r="DL213" s="72"/>
      <c r="DM213" s="72"/>
      <c r="DN213" s="72"/>
      <c r="DO213" s="72"/>
      <c r="DP213" s="72"/>
      <c r="DQ213" s="72"/>
      <c r="DR213" s="72"/>
      <c r="DS213" s="72"/>
      <c r="DT213" s="72"/>
      <c r="DU213" s="72"/>
    </row>
    <row r="214" spans="3:125" x14ac:dyDescent="0.2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  <c r="BD214" s="72"/>
      <c r="BE214" s="72"/>
      <c r="BF214" s="72"/>
      <c r="BG214" s="72"/>
      <c r="BH214" s="72"/>
      <c r="BI214" s="72"/>
      <c r="BJ214" s="72"/>
      <c r="BK214" s="72"/>
      <c r="BL214" s="72"/>
      <c r="BM214" s="72"/>
      <c r="BN214" s="72"/>
      <c r="BO214" s="72"/>
      <c r="BP214" s="72"/>
      <c r="BQ214" s="72"/>
      <c r="BR214" s="72"/>
      <c r="BS214" s="72"/>
      <c r="BT214" s="72"/>
      <c r="BU214" s="72"/>
      <c r="BV214" s="72"/>
      <c r="BW214" s="72"/>
      <c r="BX214" s="72"/>
      <c r="BY214" s="72"/>
      <c r="BZ214" s="72"/>
      <c r="CA214" s="72"/>
      <c r="CB214" s="72"/>
      <c r="CC214" s="72"/>
      <c r="CD214" s="72"/>
      <c r="CE214" s="72"/>
      <c r="CF214" s="72"/>
      <c r="CG214" s="72"/>
      <c r="CH214" s="72"/>
      <c r="CI214" s="72"/>
      <c r="CJ214" s="72"/>
      <c r="CK214" s="72"/>
      <c r="CL214" s="72"/>
      <c r="CM214" s="72"/>
      <c r="CN214" s="72"/>
      <c r="CO214" s="72"/>
      <c r="CP214" s="72"/>
      <c r="CQ214" s="72"/>
      <c r="CR214" s="72"/>
      <c r="CS214" s="72"/>
      <c r="CT214" s="72"/>
      <c r="CU214" s="72"/>
      <c r="CV214" s="72"/>
      <c r="CW214" s="72"/>
      <c r="CX214" s="72"/>
      <c r="CY214" s="72"/>
      <c r="CZ214" s="72"/>
      <c r="DA214" s="72"/>
      <c r="DB214" s="72"/>
      <c r="DC214" s="72"/>
      <c r="DD214" s="72"/>
      <c r="DE214" s="72"/>
      <c r="DF214" s="72"/>
      <c r="DG214" s="72"/>
      <c r="DH214" s="72"/>
      <c r="DI214" s="72"/>
      <c r="DJ214" s="72"/>
      <c r="DK214" s="72"/>
      <c r="DL214" s="72"/>
      <c r="DM214" s="72"/>
      <c r="DN214" s="72"/>
      <c r="DO214" s="72"/>
      <c r="DP214" s="72"/>
      <c r="DQ214" s="72"/>
      <c r="DR214" s="72"/>
      <c r="DS214" s="72"/>
      <c r="DT214" s="72"/>
      <c r="DU214" s="72"/>
    </row>
    <row r="215" spans="3:125" x14ac:dyDescent="0.2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72"/>
      <c r="BT215" s="72"/>
      <c r="BU215" s="72"/>
      <c r="BV215" s="72"/>
      <c r="BW215" s="72"/>
      <c r="BX215" s="72"/>
      <c r="BY215" s="72"/>
      <c r="BZ215" s="72"/>
      <c r="CA215" s="72"/>
      <c r="CB215" s="72"/>
      <c r="CC215" s="72"/>
      <c r="CD215" s="72"/>
      <c r="CE215" s="72"/>
      <c r="CF215" s="72"/>
      <c r="CG215" s="72"/>
      <c r="CH215" s="72"/>
      <c r="CI215" s="72"/>
      <c r="CJ215" s="72"/>
      <c r="CK215" s="72"/>
      <c r="CL215" s="72"/>
      <c r="CM215" s="72"/>
      <c r="CN215" s="72"/>
      <c r="CO215" s="72"/>
      <c r="CP215" s="72"/>
      <c r="CQ215" s="72"/>
      <c r="CR215" s="72"/>
      <c r="CS215" s="72"/>
      <c r="CT215" s="72"/>
      <c r="CU215" s="72"/>
      <c r="CV215" s="72"/>
      <c r="CW215" s="72"/>
      <c r="CX215" s="72"/>
      <c r="CY215" s="72"/>
      <c r="CZ215" s="72"/>
      <c r="DA215" s="72"/>
      <c r="DB215" s="72"/>
      <c r="DC215" s="72"/>
      <c r="DD215" s="72"/>
      <c r="DE215" s="72"/>
      <c r="DF215" s="72"/>
      <c r="DG215" s="72"/>
      <c r="DH215" s="72"/>
      <c r="DI215" s="72"/>
      <c r="DJ215" s="72"/>
      <c r="DK215" s="72"/>
      <c r="DL215" s="72"/>
      <c r="DM215" s="72"/>
      <c r="DN215" s="72"/>
      <c r="DO215" s="72"/>
      <c r="DP215" s="72"/>
      <c r="DQ215" s="72"/>
      <c r="DR215" s="72"/>
      <c r="DS215" s="72"/>
      <c r="DT215" s="72"/>
      <c r="DU215" s="72"/>
    </row>
    <row r="216" spans="3:125" x14ac:dyDescent="0.2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2"/>
      <c r="BD216" s="72"/>
      <c r="BE216" s="72"/>
      <c r="BF216" s="72"/>
      <c r="BG216" s="72"/>
      <c r="BH216" s="72"/>
      <c r="BI216" s="72"/>
      <c r="BJ216" s="72"/>
      <c r="BK216" s="72"/>
      <c r="BL216" s="72"/>
      <c r="BM216" s="72"/>
      <c r="BN216" s="72"/>
      <c r="BO216" s="72"/>
      <c r="BP216" s="72"/>
      <c r="BQ216" s="72"/>
      <c r="BR216" s="72"/>
      <c r="BS216" s="72"/>
      <c r="BT216" s="72"/>
      <c r="BU216" s="72"/>
      <c r="BV216" s="72"/>
      <c r="BW216" s="72"/>
      <c r="BX216" s="72"/>
      <c r="BY216" s="72"/>
      <c r="BZ216" s="72"/>
      <c r="CA216" s="72"/>
      <c r="CB216" s="72"/>
      <c r="CC216" s="72"/>
      <c r="CD216" s="72"/>
      <c r="CE216" s="72"/>
      <c r="CF216" s="72"/>
      <c r="CG216" s="72"/>
      <c r="CH216" s="72"/>
      <c r="CI216" s="72"/>
      <c r="CJ216" s="72"/>
      <c r="CK216" s="72"/>
      <c r="CL216" s="72"/>
      <c r="CM216" s="72"/>
      <c r="CN216" s="72"/>
      <c r="CO216" s="72"/>
      <c r="CP216" s="72"/>
      <c r="CQ216" s="72"/>
      <c r="CR216" s="72"/>
      <c r="CS216" s="72"/>
      <c r="CT216" s="72"/>
      <c r="CU216" s="72"/>
      <c r="CV216" s="72"/>
      <c r="CW216" s="72"/>
      <c r="CX216" s="72"/>
      <c r="CY216" s="72"/>
      <c r="CZ216" s="72"/>
      <c r="DA216" s="72"/>
      <c r="DB216" s="72"/>
      <c r="DC216" s="72"/>
      <c r="DD216" s="72"/>
      <c r="DE216" s="72"/>
      <c r="DF216" s="72"/>
      <c r="DG216" s="72"/>
      <c r="DH216" s="72"/>
      <c r="DI216" s="72"/>
      <c r="DJ216" s="72"/>
      <c r="DK216" s="72"/>
      <c r="DL216" s="72"/>
      <c r="DM216" s="72"/>
      <c r="DN216" s="72"/>
      <c r="DO216" s="72"/>
      <c r="DP216" s="72"/>
      <c r="DQ216" s="72"/>
      <c r="DR216" s="72"/>
      <c r="DS216" s="72"/>
      <c r="DT216" s="72"/>
      <c r="DU216" s="72"/>
    </row>
    <row r="217" spans="3:125" x14ac:dyDescent="0.2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2"/>
      <c r="CH217" s="72"/>
      <c r="CI217" s="72"/>
      <c r="CJ217" s="72"/>
      <c r="CK217" s="72"/>
      <c r="CL217" s="72"/>
      <c r="CM217" s="72"/>
      <c r="CN217" s="72"/>
      <c r="CO217" s="72"/>
      <c r="CP217" s="72"/>
      <c r="CQ217" s="72"/>
      <c r="CR217" s="72"/>
      <c r="CS217" s="72"/>
      <c r="CT217" s="72"/>
      <c r="CU217" s="72"/>
      <c r="CV217" s="72"/>
      <c r="CW217" s="72"/>
      <c r="CX217" s="72"/>
      <c r="CY217" s="72"/>
      <c r="CZ217" s="72"/>
      <c r="DA217" s="72"/>
      <c r="DB217" s="72"/>
      <c r="DC217" s="72"/>
      <c r="DD217" s="72"/>
      <c r="DE217" s="72"/>
      <c r="DF217" s="72"/>
      <c r="DG217" s="72"/>
      <c r="DH217" s="72"/>
      <c r="DI217" s="72"/>
      <c r="DJ217" s="72"/>
      <c r="DK217" s="72"/>
      <c r="DL217" s="72"/>
      <c r="DM217" s="72"/>
      <c r="DN217" s="72"/>
      <c r="DO217" s="72"/>
      <c r="DP217" s="72"/>
      <c r="DQ217" s="72"/>
      <c r="DR217" s="72"/>
      <c r="DS217" s="72"/>
      <c r="DT217" s="72"/>
      <c r="DU217" s="72"/>
    </row>
    <row r="218" spans="3:125" x14ac:dyDescent="0.2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  <c r="BP218" s="72"/>
      <c r="BQ218" s="72"/>
      <c r="BR218" s="72"/>
      <c r="BS218" s="72"/>
      <c r="BT218" s="72"/>
      <c r="BU218" s="72"/>
      <c r="BV218" s="72"/>
      <c r="BW218" s="72"/>
      <c r="BX218" s="72"/>
      <c r="BY218" s="72"/>
      <c r="BZ218" s="72"/>
      <c r="CA218" s="72"/>
      <c r="CB218" s="72"/>
      <c r="CC218" s="72"/>
      <c r="CD218" s="72"/>
      <c r="CE218" s="72"/>
      <c r="CF218" s="72"/>
      <c r="CG218" s="72"/>
      <c r="CH218" s="72"/>
      <c r="CI218" s="72"/>
      <c r="CJ218" s="72"/>
      <c r="CK218" s="72"/>
      <c r="CL218" s="72"/>
      <c r="CM218" s="72"/>
      <c r="CN218" s="72"/>
      <c r="CO218" s="72"/>
      <c r="CP218" s="72"/>
      <c r="CQ218" s="72"/>
      <c r="CR218" s="72"/>
      <c r="CS218" s="72"/>
      <c r="CT218" s="72"/>
      <c r="CU218" s="72"/>
      <c r="CV218" s="72"/>
      <c r="CW218" s="72"/>
      <c r="CX218" s="72"/>
      <c r="CY218" s="72"/>
      <c r="CZ218" s="72"/>
      <c r="DA218" s="72"/>
      <c r="DB218" s="72"/>
      <c r="DC218" s="72"/>
      <c r="DD218" s="72"/>
      <c r="DE218" s="72"/>
      <c r="DF218" s="72"/>
      <c r="DG218" s="72"/>
      <c r="DH218" s="72"/>
      <c r="DI218" s="72"/>
      <c r="DJ218" s="72"/>
      <c r="DK218" s="72"/>
      <c r="DL218" s="72"/>
      <c r="DM218" s="72"/>
      <c r="DN218" s="72"/>
      <c r="DO218" s="72"/>
      <c r="DP218" s="72"/>
      <c r="DQ218" s="72"/>
      <c r="DR218" s="72"/>
      <c r="DS218" s="72"/>
      <c r="DT218" s="72"/>
      <c r="DU218" s="72"/>
    </row>
    <row r="219" spans="3:125" x14ac:dyDescent="0.2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  <c r="BX219" s="72"/>
      <c r="BY219" s="72"/>
      <c r="BZ219" s="72"/>
      <c r="CA219" s="72"/>
      <c r="CB219" s="72"/>
      <c r="CC219" s="72"/>
      <c r="CD219" s="72"/>
      <c r="CE219" s="72"/>
      <c r="CF219" s="72"/>
      <c r="CG219" s="72"/>
      <c r="CH219" s="72"/>
      <c r="CI219" s="72"/>
      <c r="CJ219" s="72"/>
      <c r="CK219" s="72"/>
      <c r="CL219" s="72"/>
      <c r="CM219" s="72"/>
      <c r="CN219" s="72"/>
      <c r="CO219" s="72"/>
      <c r="CP219" s="72"/>
      <c r="CQ219" s="72"/>
      <c r="CR219" s="72"/>
      <c r="CS219" s="72"/>
      <c r="CT219" s="72"/>
      <c r="CU219" s="72"/>
      <c r="CV219" s="72"/>
      <c r="CW219" s="72"/>
      <c r="CX219" s="72"/>
      <c r="CY219" s="72"/>
      <c r="CZ219" s="72"/>
      <c r="DA219" s="72"/>
      <c r="DB219" s="72"/>
      <c r="DC219" s="72"/>
      <c r="DD219" s="72"/>
      <c r="DE219" s="72"/>
      <c r="DF219" s="72"/>
      <c r="DG219" s="72"/>
      <c r="DH219" s="72"/>
      <c r="DI219" s="72"/>
      <c r="DJ219" s="72"/>
      <c r="DK219" s="72"/>
      <c r="DL219" s="72"/>
      <c r="DM219" s="72"/>
      <c r="DN219" s="72"/>
      <c r="DO219" s="72"/>
      <c r="DP219" s="72"/>
      <c r="DQ219" s="72"/>
      <c r="DR219" s="72"/>
      <c r="DS219" s="72"/>
      <c r="DT219" s="72"/>
      <c r="DU219" s="72"/>
    </row>
    <row r="220" spans="3:125" x14ac:dyDescent="0.2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  <c r="BD220" s="7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72"/>
      <c r="BP220" s="72"/>
      <c r="BQ220" s="72"/>
      <c r="BR220" s="72"/>
      <c r="BS220" s="72"/>
      <c r="BT220" s="72"/>
      <c r="BU220" s="72"/>
      <c r="BV220" s="72"/>
      <c r="BW220" s="72"/>
      <c r="BX220" s="72"/>
      <c r="BY220" s="72"/>
      <c r="BZ220" s="72"/>
      <c r="CA220" s="72"/>
      <c r="CB220" s="72"/>
      <c r="CC220" s="72"/>
      <c r="CD220" s="72"/>
      <c r="CE220" s="72"/>
      <c r="CF220" s="72"/>
      <c r="CG220" s="72"/>
      <c r="CH220" s="72"/>
      <c r="CI220" s="72"/>
      <c r="CJ220" s="72"/>
      <c r="CK220" s="72"/>
      <c r="CL220" s="72"/>
      <c r="CM220" s="72"/>
      <c r="CN220" s="72"/>
      <c r="CO220" s="72"/>
      <c r="CP220" s="72"/>
      <c r="CQ220" s="72"/>
      <c r="CR220" s="72"/>
      <c r="CS220" s="72"/>
      <c r="CT220" s="72"/>
      <c r="CU220" s="72"/>
      <c r="CV220" s="72"/>
      <c r="CW220" s="72"/>
      <c r="CX220" s="72"/>
      <c r="CY220" s="72"/>
      <c r="CZ220" s="72"/>
      <c r="DA220" s="72"/>
      <c r="DB220" s="72"/>
      <c r="DC220" s="72"/>
      <c r="DD220" s="72"/>
      <c r="DE220" s="72"/>
      <c r="DF220" s="72"/>
      <c r="DG220" s="72"/>
      <c r="DH220" s="72"/>
      <c r="DI220" s="72"/>
      <c r="DJ220" s="72"/>
      <c r="DK220" s="72"/>
      <c r="DL220" s="72"/>
      <c r="DM220" s="72"/>
      <c r="DN220" s="72"/>
      <c r="DO220" s="72"/>
      <c r="DP220" s="72"/>
      <c r="DQ220" s="72"/>
      <c r="DR220" s="72"/>
      <c r="DS220" s="72"/>
      <c r="DT220" s="72"/>
      <c r="DU220" s="72"/>
    </row>
    <row r="221" spans="3:125" x14ac:dyDescent="0.2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  <c r="BX221" s="72"/>
      <c r="BY221" s="72"/>
      <c r="BZ221" s="72"/>
      <c r="CA221" s="72"/>
      <c r="CB221" s="72"/>
      <c r="CC221" s="72"/>
      <c r="CD221" s="72"/>
      <c r="CE221" s="72"/>
      <c r="CF221" s="72"/>
      <c r="CG221" s="72"/>
      <c r="CH221" s="72"/>
      <c r="CI221" s="72"/>
      <c r="CJ221" s="72"/>
      <c r="CK221" s="72"/>
      <c r="CL221" s="72"/>
      <c r="CM221" s="72"/>
      <c r="CN221" s="72"/>
      <c r="CO221" s="72"/>
      <c r="CP221" s="72"/>
      <c r="CQ221" s="72"/>
      <c r="CR221" s="72"/>
      <c r="CS221" s="72"/>
      <c r="CT221" s="72"/>
      <c r="CU221" s="72"/>
      <c r="CV221" s="72"/>
      <c r="CW221" s="72"/>
      <c r="CX221" s="72"/>
      <c r="CY221" s="72"/>
      <c r="CZ221" s="72"/>
      <c r="DA221" s="72"/>
      <c r="DB221" s="72"/>
      <c r="DC221" s="72"/>
      <c r="DD221" s="72"/>
      <c r="DE221" s="72"/>
      <c r="DF221" s="72"/>
      <c r="DG221" s="72"/>
      <c r="DH221" s="72"/>
      <c r="DI221" s="72"/>
      <c r="DJ221" s="72"/>
      <c r="DK221" s="72"/>
      <c r="DL221" s="72"/>
      <c r="DM221" s="72"/>
      <c r="DN221" s="72"/>
      <c r="DO221" s="72"/>
      <c r="DP221" s="72"/>
      <c r="DQ221" s="72"/>
      <c r="DR221" s="72"/>
      <c r="DS221" s="72"/>
      <c r="DT221" s="72"/>
      <c r="DU221" s="72"/>
    </row>
    <row r="222" spans="3:125" x14ac:dyDescent="0.2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  <c r="BX222" s="72"/>
      <c r="BY222" s="72"/>
      <c r="BZ222" s="72"/>
      <c r="CA222" s="72"/>
      <c r="CB222" s="72"/>
      <c r="CC222" s="72"/>
      <c r="CD222" s="72"/>
      <c r="CE222" s="72"/>
      <c r="CF222" s="72"/>
      <c r="CG222" s="72"/>
      <c r="CH222" s="72"/>
      <c r="CI222" s="72"/>
      <c r="CJ222" s="72"/>
      <c r="CK222" s="72"/>
      <c r="CL222" s="72"/>
      <c r="CM222" s="72"/>
      <c r="CN222" s="72"/>
      <c r="CO222" s="72"/>
      <c r="CP222" s="72"/>
      <c r="CQ222" s="72"/>
      <c r="CR222" s="72"/>
      <c r="CS222" s="72"/>
      <c r="CT222" s="72"/>
      <c r="CU222" s="72"/>
      <c r="CV222" s="72"/>
      <c r="CW222" s="72"/>
      <c r="CX222" s="72"/>
      <c r="CY222" s="72"/>
      <c r="CZ222" s="72"/>
      <c r="DA222" s="72"/>
      <c r="DB222" s="72"/>
      <c r="DC222" s="72"/>
      <c r="DD222" s="72"/>
      <c r="DE222" s="72"/>
      <c r="DF222" s="72"/>
      <c r="DG222" s="72"/>
      <c r="DH222" s="72"/>
      <c r="DI222" s="72"/>
      <c r="DJ222" s="72"/>
      <c r="DK222" s="72"/>
      <c r="DL222" s="72"/>
      <c r="DM222" s="72"/>
      <c r="DN222" s="72"/>
      <c r="DO222" s="72"/>
      <c r="DP222" s="72"/>
      <c r="DQ222" s="72"/>
      <c r="DR222" s="72"/>
      <c r="DS222" s="72"/>
      <c r="DT222" s="72"/>
      <c r="DU222" s="72"/>
    </row>
    <row r="223" spans="3:125" x14ac:dyDescent="0.2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  <c r="BX223" s="72"/>
      <c r="BY223" s="72"/>
      <c r="BZ223" s="72"/>
      <c r="CA223" s="72"/>
      <c r="CB223" s="72"/>
      <c r="CC223" s="72"/>
      <c r="CD223" s="72"/>
      <c r="CE223" s="72"/>
      <c r="CF223" s="72"/>
      <c r="CG223" s="72"/>
      <c r="CH223" s="72"/>
      <c r="CI223" s="72"/>
      <c r="CJ223" s="72"/>
      <c r="CK223" s="72"/>
      <c r="CL223" s="72"/>
      <c r="CM223" s="72"/>
      <c r="CN223" s="72"/>
      <c r="CO223" s="72"/>
      <c r="CP223" s="72"/>
      <c r="CQ223" s="72"/>
      <c r="CR223" s="72"/>
      <c r="CS223" s="72"/>
      <c r="CT223" s="72"/>
      <c r="CU223" s="72"/>
      <c r="CV223" s="72"/>
      <c r="CW223" s="72"/>
      <c r="CX223" s="72"/>
      <c r="CY223" s="72"/>
      <c r="CZ223" s="72"/>
      <c r="DA223" s="72"/>
      <c r="DB223" s="72"/>
      <c r="DC223" s="72"/>
      <c r="DD223" s="72"/>
      <c r="DE223" s="72"/>
      <c r="DF223" s="72"/>
      <c r="DG223" s="72"/>
      <c r="DH223" s="72"/>
      <c r="DI223" s="72"/>
      <c r="DJ223" s="72"/>
      <c r="DK223" s="72"/>
      <c r="DL223" s="72"/>
      <c r="DM223" s="72"/>
      <c r="DN223" s="72"/>
      <c r="DO223" s="72"/>
      <c r="DP223" s="72"/>
      <c r="DQ223" s="72"/>
      <c r="DR223" s="72"/>
      <c r="DS223" s="72"/>
      <c r="DT223" s="72"/>
      <c r="DU223" s="72"/>
    </row>
    <row r="224" spans="3:125" x14ac:dyDescent="0.2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  <c r="DS224" s="72"/>
      <c r="DT224" s="72"/>
      <c r="DU224" s="72"/>
    </row>
    <row r="225" spans="3:125" x14ac:dyDescent="0.2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</row>
    <row r="226" spans="3:125" x14ac:dyDescent="0.2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</row>
    <row r="227" spans="3:125" x14ac:dyDescent="0.2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</row>
    <row r="228" spans="3:125" x14ac:dyDescent="0.2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</row>
    <row r="229" spans="3:125" x14ac:dyDescent="0.2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</row>
    <row r="230" spans="3:125" x14ac:dyDescent="0.2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  <c r="DJ230" s="72"/>
      <c r="DK230" s="72"/>
      <c r="DL230" s="72"/>
      <c r="DM230" s="72"/>
      <c r="DN230" s="72"/>
      <c r="DO230" s="72"/>
      <c r="DP230" s="72"/>
      <c r="DQ230" s="72"/>
      <c r="DR230" s="72"/>
      <c r="DS230" s="72"/>
      <c r="DT230" s="72"/>
      <c r="DU230" s="72"/>
    </row>
    <row r="231" spans="3:125" x14ac:dyDescent="0.2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72"/>
      <c r="AZ231" s="72"/>
      <c r="BA231" s="72"/>
      <c r="BB231" s="72"/>
      <c r="BC231" s="72"/>
      <c r="BD231" s="72"/>
      <c r="BE231" s="72"/>
      <c r="BF231" s="72"/>
      <c r="BG231" s="72"/>
      <c r="BH231" s="72"/>
      <c r="BI231" s="72"/>
      <c r="BJ231" s="72"/>
      <c r="BK231" s="72"/>
      <c r="BL231" s="72"/>
      <c r="BM231" s="72"/>
      <c r="BN231" s="72"/>
      <c r="BO231" s="72"/>
      <c r="BP231" s="72"/>
      <c r="BQ231" s="72"/>
      <c r="BR231" s="72"/>
      <c r="BS231" s="72"/>
      <c r="BT231" s="72"/>
      <c r="BU231" s="72"/>
      <c r="BV231" s="72"/>
      <c r="BW231" s="72"/>
      <c r="BX231" s="72"/>
      <c r="BY231" s="72"/>
      <c r="BZ231" s="72"/>
      <c r="CA231" s="72"/>
      <c r="CB231" s="72"/>
      <c r="CC231" s="72"/>
      <c r="CD231" s="72"/>
      <c r="CE231" s="72"/>
      <c r="CF231" s="72"/>
      <c r="CG231" s="72"/>
      <c r="CH231" s="72"/>
      <c r="CI231" s="72"/>
      <c r="CJ231" s="72"/>
      <c r="CK231" s="72"/>
      <c r="CL231" s="72"/>
      <c r="CM231" s="72"/>
      <c r="CN231" s="72"/>
      <c r="CO231" s="72"/>
      <c r="CP231" s="72"/>
      <c r="CQ231" s="72"/>
      <c r="CR231" s="72"/>
      <c r="CS231" s="72"/>
      <c r="CT231" s="72"/>
      <c r="CU231" s="72"/>
      <c r="CV231" s="72"/>
      <c r="CW231" s="72"/>
      <c r="CX231" s="72"/>
      <c r="CY231" s="72"/>
      <c r="CZ231" s="72"/>
      <c r="DA231" s="72"/>
      <c r="DB231" s="72"/>
      <c r="DC231" s="72"/>
      <c r="DD231" s="72"/>
      <c r="DE231" s="72"/>
      <c r="DF231" s="72"/>
      <c r="DG231" s="72"/>
      <c r="DH231" s="72"/>
      <c r="DI231" s="72"/>
      <c r="DJ231" s="72"/>
      <c r="DK231" s="72"/>
      <c r="DL231" s="72"/>
      <c r="DM231" s="72"/>
      <c r="DN231" s="72"/>
      <c r="DO231" s="72"/>
      <c r="DP231" s="72"/>
      <c r="DQ231" s="72"/>
      <c r="DR231" s="72"/>
      <c r="DS231" s="72"/>
      <c r="DT231" s="72"/>
      <c r="DU231" s="72"/>
    </row>
    <row r="232" spans="3:125" x14ac:dyDescent="0.2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  <c r="BD232" s="72"/>
      <c r="BE232" s="72"/>
      <c r="BF232" s="72"/>
      <c r="BG232" s="72"/>
      <c r="BH232" s="72"/>
      <c r="BI232" s="72"/>
      <c r="BJ232" s="72"/>
      <c r="BK232" s="72"/>
      <c r="BL232" s="72"/>
      <c r="BM232" s="72"/>
      <c r="BN232" s="72"/>
      <c r="BO232" s="72"/>
      <c r="BP232" s="72"/>
      <c r="BQ232" s="72"/>
      <c r="BR232" s="72"/>
      <c r="BS232" s="72"/>
      <c r="BT232" s="72"/>
      <c r="BU232" s="72"/>
      <c r="BV232" s="72"/>
      <c r="BW232" s="72"/>
      <c r="BX232" s="72"/>
      <c r="BY232" s="72"/>
      <c r="BZ232" s="72"/>
      <c r="CA232" s="72"/>
      <c r="CB232" s="72"/>
      <c r="CC232" s="72"/>
      <c r="CD232" s="72"/>
      <c r="CE232" s="72"/>
      <c r="CF232" s="72"/>
      <c r="CG232" s="72"/>
      <c r="CH232" s="72"/>
      <c r="CI232" s="72"/>
      <c r="CJ232" s="72"/>
      <c r="CK232" s="72"/>
      <c r="CL232" s="72"/>
      <c r="CM232" s="72"/>
      <c r="CN232" s="72"/>
      <c r="CO232" s="72"/>
      <c r="CP232" s="72"/>
      <c r="CQ232" s="72"/>
      <c r="CR232" s="72"/>
      <c r="CS232" s="72"/>
      <c r="CT232" s="72"/>
      <c r="CU232" s="72"/>
      <c r="CV232" s="72"/>
      <c r="CW232" s="72"/>
      <c r="CX232" s="72"/>
      <c r="CY232" s="72"/>
      <c r="CZ232" s="72"/>
      <c r="DA232" s="72"/>
      <c r="DB232" s="72"/>
      <c r="DC232" s="72"/>
      <c r="DD232" s="72"/>
      <c r="DE232" s="72"/>
      <c r="DF232" s="72"/>
      <c r="DG232" s="72"/>
      <c r="DH232" s="72"/>
      <c r="DI232" s="72"/>
      <c r="DJ232" s="72"/>
      <c r="DK232" s="72"/>
      <c r="DL232" s="72"/>
      <c r="DM232" s="72"/>
      <c r="DN232" s="72"/>
      <c r="DO232" s="72"/>
      <c r="DP232" s="72"/>
      <c r="DQ232" s="72"/>
      <c r="DR232" s="72"/>
      <c r="DS232" s="72"/>
      <c r="DT232" s="72"/>
      <c r="DU232" s="72"/>
    </row>
    <row r="233" spans="3:125" x14ac:dyDescent="0.2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72"/>
      <c r="AZ233" s="72"/>
      <c r="BA233" s="72"/>
      <c r="BB233" s="72"/>
      <c r="BC233" s="72"/>
      <c r="BD233" s="72"/>
      <c r="BE233" s="72"/>
      <c r="BF233" s="72"/>
      <c r="BG233" s="72"/>
      <c r="BH233" s="72"/>
      <c r="BI233" s="72"/>
      <c r="BJ233" s="72"/>
      <c r="BK233" s="72"/>
      <c r="BL233" s="72"/>
      <c r="BM233" s="72"/>
      <c r="BN233" s="72"/>
      <c r="BO233" s="72"/>
      <c r="BP233" s="72"/>
      <c r="BQ233" s="72"/>
      <c r="BR233" s="72"/>
      <c r="BS233" s="72"/>
      <c r="BT233" s="72"/>
      <c r="BU233" s="72"/>
      <c r="BV233" s="72"/>
      <c r="BW233" s="72"/>
      <c r="BX233" s="72"/>
      <c r="BY233" s="72"/>
      <c r="BZ233" s="72"/>
      <c r="CA233" s="72"/>
      <c r="CB233" s="72"/>
      <c r="CC233" s="72"/>
      <c r="CD233" s="72"/>
      <c r="CE233" s="72"/>
      <c r="CF233" s="72"/>
      <c r="CG233" s="72"/>
      <c r="CH233" s="72"/>
      <c r="CI233" s="72"/>
      <c r="CJ233" s="72"/>
      <c r="CK233" s="72"/>
      <c r="CL233" s="72"/>
      <c r="CM233" s="72"/>
      <c r="CN233" s="72"/>
      <c r="CO233" s="72"/>
      <c r="CP233" s="72"/>
      <c r="CQ233" s="72"/>
      <c r="CR233" s="72"/>
      <c r="CS233" s="72"/>
      <c r="CT233" s="72"/>
      <c r="CU233" s="72"/>
      <c r="CV233" s="72"/>
      <c r="CW233" s="72"/>
      <c r="CX233" s="72"/>
      <c r="CY233" s="72"/>
      <c r="CZ233" s="72"/>
      <c r="DA233" s="72"/>
      <c r="DB233" s="72"/>
      <c r="DC233" s="72"/>
      <c r="DD233" s="72"/>
      <c r="DE233" s="72"/>
      <c r="DF233" s="72"/>
      <c r="DG233" s="72"/>
      <c r="DH233" s="72"/>
      <c r="DI233" s="72"/>
      <c r="DJ233" s="72"/>
      <c r="DK233" s="72"/>
      <c r="DL233" s="72"/>
      <c r="DM233" s="72"/>
      <c r="DN233" s="72"/>
      <c r="DO233" s="72"/>
      <c r="DP233" s="72"/>
      <c r="DQ233" s="72"/>
      <c r="DR233" s="72"/>
      <c r="DS233" s="72"/>
      <c r="DT233" s="72"/>
      <c r="DU233" s="72"/>
    </row>
    <row r="234" spans="3:125" x14ac:dyDescent="0.2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BT234" s="72"/>
      <c r="BU234" s="72"/>
      <c r="BV234" s="72"/>
      <c r="BW234" s="72"/>
      <c r="BX234" s="72"/>
      <c r="BY234" s="72"/>
      <c r="BZ234" s="72"/>
      <c r="CA234" s="72"/>
      <c r="CB234" s="72"/>
      <c r="CC234" s="72"/>
      <c r="CD234" s="72"/>
      <c r="CE234" s="72"/>
      <c r="CF234" s="72"/>
      <c r="CG234" s="72"/>
      <c r="CH234" s="72"/>
      <c r="CI234" s="72"/>
      <c r="CJ234" s="72"/>
      <c r="CK234" s="72"/>
      <c r="CL234" s="72"/>
      <c r="CM234" s="72"/>
      <c r="CN234" s="72"/>
      <c r="CO234" s="72"/>
      <c r="CP234" s="72"/>
      <c r="CQ234" s="72"/>
      <c r="CR234" s="72"/>
      <c r="CS234" s="72"/>
      <c r="CT234" s="72"/>
      <c r="CU234" s="72"/>
      <c r="CV234" s="72"/>
      <c r="CW234" s="72"/>
      <c r="CX234" s="72"/>
      <c r="CY234" s="72"/>
      <c r="CZ234" s="72"/>
      <c r="DA234" s="72"/>
      <c r="DB234" s="72"/>
      <c r="DC234" s="72"/>
      <c r="DD234" s="72"/>
      <c r="DE234" s="72"/>
      <c r="DF234" s="72"/>
      <c r="DG234" s="72"/>
      <c r="DH234" s="72"/>
      <c r="DI234" s="72"/>
      <c r="DJ234" s="72"/>
      <c r="DK234" s="72"/>
      <c r="DL234" s="72"/>
      <c r="DM234" s="72"/>
      <c r="DN234" s="72"/>
      <c r="DO234" s="72"/>
      <c r="DP234" s="72"/>
      <c r="DQ234" s="72"/>
      <c r="DR234" s="72"/>
      <c r="DS234" s="72"/>
      <c r="DT234" s="72"/>
      <c r="DU234" s="72"/>
    </row>
    <row r="235" spans="3:125" x14ac:dyDescent="0.2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  <c r="BJ235" s="72"/>
      <c r="BK235" s="72"/>
      <c r="BL235" s="72"/>
      <c r="BM235" s="72"/>
      <c r="BN235" s="72"/>
      <c r="BO235" s="72"/>
      <c r="BP235" s="72"/>
      <c r="BQ235" s="72"/>
      <c r="BR235" s="72"/>
      <c r="BS235" s="72"/>
      <c r="BT235" s="72"/>
      <c r="BU235" s="72"/>
      <c r="BV235" s="72"/>
      <c r="BW235" s="72"/>
      <c r="BX235" s="72"/>
      <c r="BY235" s="72"/>
      <c r="BZ235" s="72"/>
      <c r="CA235" s="72"/>
      <c r="CB235" s="72"/>
      <c r="CC235" s="72"/>
      <c r="CD235" s="72"/>
      <c r="CE235" s="72"/>
      <c r="CF235" s="72"/>
      <c r="CG235" s="72"/>
      <c r="CH235" s="72"/>
      <c r="CI235" s="72"/>
      <c r="CJ235" s="72"/>
      <c r="CK235" s="72"/>
      <c r="CL235" s="72"/>
      <c r="CM235" s="72"/>
      <c r="CN235" s="72"/>
      <c r="CO235" s="72"/>
      <c r="CP235" s="72"/>
      <c r="CQ235" s="72"/>
      <c r="CR235" s="72"/>
      <c r="CS235" s="72"/>
      <c r="CT235" s="72"/>
      <c r="CU235" s="72"/>
      <c r="CV235" s="72"/>
      <c r="CW235" s="72"/>
      <c r="CX235" s="72"/>
      <c r="CY235" s="72"/>
      <c r="CZ235" s="72"/>
      <c r="DA235" s="72"/>
      <c r="DB235" s="72"/>
      <c r="DC235" s="72"/>
      <c r="DD235" s="72"/>
      <c r="DE235" s="72"/>
      <c r="DF235" s="72"/>
      <c r="DG235" s="72"/>
      <c r="DH235" s="72"/>
      <c r="DI235" s="72"/>
      <c r="DJ235" s="72"/>
      <c r="DK235" s="72"/>
      <c r="DL235" s="72"/>
      <c r="DM235" s="72"/>
      <c r="DN235" s="72"/>
      <c r="DO235" s="72"/>
      <c r="DP235" s="72"/>
      <c r="DQ235" s="72"/>
      <c r="DR235" s="72"/>
      <c r="DS235" s="72"/>
      <c r="DT235" s="72"/>
      <c r="DU235" s="72"/>
    </row>
    <row r="236" spans="3:125" x14ac:dyDescent="0.2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  <c r="AZ236" s="72"/>
      <c r="BA236" s="72"/>
      <c r="BB236" s="72"/>
      <c r="BC236" s="72"/>
      <c r="BD236" s="72"/>
      <c r="BE236" s="72"/>
      <c r="BF236" s="72"/>
      <c r="BG236" s="72"/>
      <c r="BH236" s="72"/>
      <c r="BI236" s="72"/>
      <c r="BJ236" s="72"/>
      <c r="BK236" s="72"/>
      <c r="BL236" s="72"/>
      <c r="BM236" s="72"/>
      <c r="BN236" s="72"/>
      <c r="BO236" s="72"/>
      <c r="BP236" s="72"/>
      <c r="BQ236" s="72"/>
      <c r="BR236" s="72"/>
      <c r="BS236" s="72"/>
      <c r="BT236" s="72"/>
      <c r="BU236" s="72"/>
      <c r="BV236" s="72"/>
      <c r="BW236" s="72"/>
      <c r="BX236" s="72"/>
      <c r="BY236" s="72"/>
      <c r="BZ236" s="72"/>
      <c r="CA236" s="72"/>
      <c r="CB236" s="72"/>
      <c r="CC236" s="72"/>
      <c r="CD236" s="72"/>
      <c r="CE236" s="72"/>
      <c r="CF236" s="72"/>
      <c r="CG236" s="72"/>
      <c r="CH236" s="72"/>
      <c r="CI236" s="72"/>
      <c r="CJ236" s="72"/>
      <c r="CK236" s="72"/>
      <c r="CL236" s="72"/>
      <c r="CM236" s="72"/>
      <c r="CN236" s="72"/>
      <c r="CO236" s="72"/>
      <c r="CP236" s="72"/>
      <c r="CQ236" s="72"/>
      <c r="CR236" s="72"/>
      <c r="CS236" s="72"/>
      <c r="CT236" s="72"/>
      <c r="CU236" s="72"/>
      <c r="CV236" s="72"/>
      <c r="CW236" s="72"/>
      <c r="CX236" s="72"/>
      <c r="CY236" s="72"/>
      <c r="CZ236" s="72"/>
      <c r="DA236" s="72"/>
      <c r="DB236" s="72"/>
      <c r="DC236" s="72"/>
      <c r="DD236" s="72"/>
      <c r="DE236" s="72"/>
      <c r="DF236" s="72"/>
      <c r="DG236" s="72"/>
      <c r="DH236" s="72"/>
      <c r="DI236" s="72"/>
      <c r="DJ236" s="72"/>
      <c r="DK236" s="72"/>
      <c r="DL236" s="72"/>
      <c r="DM236" s="72"/>
      <c r="DN236" s="72"/>
      <c r="DO236" s="72"/>
      <c r="DP236" s="72"/>
      <c r="DQ236" s="72"/>
      <c r="DR236" s="72"/>
      <c r="DS236" s="72"/>
      <c r="DT236" s="72"/>
      <c r="DU236" s="72"/>
    </row>
    <row r="237" spans="3:125" x14ac:dyDescent="0.2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72"/>
      <c r="AU237" s="72"/>
      <c r="AV237" s="72"/>
      <c r="AW237" s="72"/>
      <c r="AX237" s="72"/>
      <c r="AY237" s="72"/>
      <c r="AZ237" s="72"/>
      <c r="BA237" s="72"/>
      <c r="BB237" s="72"/>
      <c r="BC237" s="72"/>
      <c r="BD237" s="72"/>
      <c r="BE237" s="72"/>
      <c r="BF237" s="72"/>
      <c r="BG237" s="72"/>
      <c r="BH237" s="72"/>
      <c r="BI237" s="72"/>
      <c r="BJ237" s="72"/>
      <c r="BK237" s="72"/>
      <c r="BL237" s="72"/>
      <c r="BM237" s="72"/>
      <c r="BN237" s="72"/>
      <c r="BO237" s="72"/>
      <c r="BP237" s="72"/>
      <c r="BQ237" s="72"/>
      <c r="BR237" s="72"/>
      <c r="BS237" s="72"/>
      <c r="BT237" s="72"/>
      <c r="BU237" s="72"/>
      <c r="BV237" s="72"/>
      <c r="BW237" s="72"/>
      <c r="BX237" s="72"/>
      <c r="BY237" s="72"/>
      <c r="BZ237" s="72"/>
      <c r="CA237" s="72"/>
      <c r="CB237" s="72"/>
      <c r="CC237" s="72"/>
      <c r="CD237" s="72"/>
      <c r="CE237" s="72"/>
      <c r="CF237" s="72"/>
      <c r="CG237" s="72"/>
      <c r="CH237" s="72"/>
      <c r="CI237" s="72"/>
      <c r="CJ237" s="72"/>
      <c r="CK237" s="72"/>
      <c r="CL237" s="72"/>
      <c r="CM237" s="72"/>
      <c r="CN237" s="72"/>
      <c r="CO237" s="72"/>
      <c r="CP237" s="72"/>
      <c r="CQ237" s="72"/>
      <c r="CR237" s="72"/>
      <c r="CS237" s="72"/>
      <c r="CT237" s="72"/>
      <c r="CU237" s="72"/>
      <c r="CV237" s="72"/>
      <c r="CW237" s="72"/>
      <c r="CX237" s="72"/>
      <c r="CY237" s="72"/>
      <c r="CZ237" s="72"/>
      <c r="DA237" s="72"/>
      <c r="DB237" s="72"/>
      <c r="DC237" s="72"/>
      <c r="DD237" s="72"/>
      <c r="DE237" s="72"/>
      <c r="DF237" s="72"/>
      <c r="DG237" s="72"/>
      <c r="DH237" s="72"/>
      <c r="DI237" s="72"/>
      <c r="DJ237" s="72"/>
      <c r="DK237" s="72"/>
      <c r="DL237" s="72"/>
      <c r="DM237" s="72"/>
      <c r="DN237" s="72"/>
      <c r="DO237" s="72"/>
      <c r="DP237" s="72"/>
      <c r="DQ237" s="72"/>
      <c r="DR237" s="72"/>
      <c r="DS237" s="72"/>
      <c r="DT237" s="72"/>
      <c r="DU237" s="72"/>
    </row>
    <row r="238" spans="3:125" x14ac:dyDescent="0.2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  <c r="AY238" s="72"/>
      <c r="AZ238" s="72"/>
      <c r="BA238" s="72"/>
      <c r="BB238" s="72"/>
      <c r="BC238" s="72"/>
      <c r="BD238" s="72"/>
      <c r="BE238" s="72"/>
      <c r="BF238" s="72"/>
      <c r="BG238" s="72"/>
      <c r="BH238" s="72"/>
      <c r="BI238" s="72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BT238" s="72"/>
      <c r="BU238" s="72"/>
      <c r="BV238" s="72"/>
      <c r="BW238" s="72"/>
      <c r="BX238" s="72"/>
      <c r="BY238" s="72"/>
      <c r="BZ238" s="72"/>
      <c r="CA238" s="72"/>
      <c r="CB238" s="72"/>
      <c r="CC238" s="72"/>
      <c r="CD238" s="72"/>
      <c r="CE238" s="72"/>
      <c r="CF238" s="72"/>
      <c r="CG238" s="72"/>
      <c r="CH238" s="72"/>
      <c r="CI238" s="72"/>
      <c r="CJ238" s="72"/>
      <c r="CK238" s="72"/>
      <c r="CL238" s="72"/>
      <c r="CM238" s="72"/>
      <c r="CN238" s="72"/>
      <c r="CO238" s="72"/>
      <c r="CP238" s="72"/>
      <c r="CQ238" s="72"/>
      <c r="CR238" s="72"/>
      <c r="CS238" s="72"/>
      <c r="CT238" s="72"/>
      <c r="CU238" s="72"/>
      <c r="CV238" s="72"/>
      <c r="CW238" s="72"/>
      <c r="CX238" s="72"/>
      <c r="CY238" s="72"/>
      <c r="CZ238" s="72"/>
      <c r="DA238" s="72"/>
      <c r="DB238" s="72"/>
      <c r="DC238" s="72"/>
      <c r="DD238" s="72"/>
      <c r="DE238" s="72"/>
      <c r="DF238" s="72"/>
      <c r="DG238" s="72"/>
      <c r="DH238" s="72"/>
      <c r="DI238" s="72"/>
      <c r="DJ238" s="72"/>
      <c r="DK238" s="72"/>
      <c r="DL238" s="72"/>
      <c r="DM238" s="72"/>
      <c r="DN238" s="72"/>
      <c r="DO238" s="72"/>
      <c r="DP238" s="72"/>
      <c r="DQ238" s="72"/>
      <c r="DR238" s="72"/>
      <c r="DS238" s="72"/>
      <c r="DT238" s="72"/>
      <c r="DU238" s="72"/>
    </row>
    <row r="239" spans="3:125" x14ac:dyDescent="0.2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BT239" s="72"/>
      <c r="BU239" s="72"/>
      <c r="BV239" s="72"/>
      <c r="BW239" s="72"/>
      <c r="BX239" s="72"/>
      <c r="BY239" s="72"/>
      <c r="BZ239" s="72"/>
      <c r="CA239" s="72"/>
      <c r="CB239" s="72"/>
      <c r="CC239" s="72"/>
      <c r="CD239" s="72"/>
      <c r="CE239" s="72"/>
      <c r="CF239" s="72"/>
      <c r="CG239" s="72"/>
      <c r="CH239" s="72"/>
      <c r="CI239" s="72"/>
      <c r="CJ239" s="72"/>
      <c r="CK239" s="72"/>
      <c r="CL239" s="72"/>
      <c r="CM239" s="72"/>
      <c r="CN239" s="72"/>
      <c r="CO239" s="72"/>
      <c r="CP239" s="72"/>
      <c r="CQ239" s="72"/>
      <c r="CR239" s="72"/>
      <c r="CS239" s="72"/>
      <c r="CT239" s="72"/>
      <c r="CU239" s="72"/>
      <c r="CV239" s="72"/>
      <c r="CW239" s="72"/>
      <c r="CX239" s="72"/>
      <c r="CY239" s="72"/>
      <c r="CZ239" s="72"/>
      <c r="DA239" s="72"/>
      <c r="DB239" s="72"/>
      <c r="DC239" s="72"/>
      <c r="DD239" s="72"/>
      <c r="DE239" s="72"/>
      <c r="DF239" s="72"/>
      <c r="DG239" s="72"/>
      <c r="DH239" s="72"/>
      <c r="DI239" s="72"/>
      <c r="DJ239" s="72"/>
      <c r="DK239" s="72"/>
      <c r="DL239" s="72"/>
      <c r="DM239" s="72"/>
      <c r="DN239" s="72"/>
      <c r="DO239" s="72"/>
      <c r="DP239" s="72"/>
      <c r="DQ239" s="72"/>
      <c r="DR239" s="72"/>
      <c r="DS239" s="72"/>
      <c r="DT239" s="72"/>
      <c r="DU239" s="72"/>
    </row>
    <row r="240" spans="3:125" x14ac:dyDescent="0.2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72"/>
      <c r="AU240" s="72"/>
      <c r="AV240" s="72"/>
      <c r="AW240" s="72"/>
      <c r="AX240" s="72"/>
      <c r="AY240" s="72"/>
      <c r="AZ240" s="72"/>
      <c r="BA240" s="72"/>
      <c r="BB240" s="72"/>
      <c r="BC240" s="72"/>
      <c r="BD240" s="72"/>
      <c r="BE240" s="72"/>
      <c r="BF240" s="72"/>
      <c r="BG240" s="72"/>
      <c r="BH240" s="72"/>
      <c r="BI240" s="72"/>
      <c r="BJ240" s="72"/>
      <c r="BK240" s="72"/>
      <c r="BL240" s="72"/>
      <c r="BM240" s="72"/>
      <c r="BN240" s="72"/>
      <c r="BO240" s="72"/>
      <c r="BP240" s="72"/>
      <c r="BQ240" s="72"/>
      <c r="BR240" s="72"/>
      <c r="BS240" s="72"/>
      <c r="BT240" s="72"/>
      <c r="BU240" s="72"/>
      <c r="BV240" s="72"/>
      <c r="BW240" s="72"/>
      <c r="BX240" s="72"/>
      <c r="BY240" s="72"/>
      <c r="BZ240" s="72"/>
      <c r="CA240" s="72"/>
      <c r="CB240" s="72"/>
      <c r="CC240" s="72"/>
      <c r="CD240" s="72"/>
      <c r="CE240" s="72"/>
      <c r="CF240" s="72"/>
      <c r="CG240" s="72"/>
      <c r="CH240" s="72"/>
      <c r="CI240" s="72"/>
      <c r="CJ240" s="72"/>
      <c r="CK240" s="72"/>
      <c r="CL240" s="72"/>
      <c r="CM240" s="72"/>
      <c r="CN240" s="72"/>
      <c r="CO240" s="72"/>
      <c r="CP240" s="72"/>
      <c r="CQ240" s="72"/>
      <c r="CR240" s="72"/>
      <c r="CS240" s="72"/>
      <c r="CT240" s="72"/>
      <c r="CU240" s="72"/>
      <c r="CV240" s="72"/>
      <c r="CW240" s="72"/>
      <c r="CX240" s="72"/>
      <c r="CY240" s="72"/>
      <c r="CZ240" s="72"/>
      <c r="DA240" s="72"/>
      <c r="DB240" s="72"/>
      <c r="DC240" s="72"/>
      <c r="DD240" s="72"/>
      <c r="DE240" s="72"/>
      <c r="DF240" s="72"/>
      <c r="DG240" s="72"/>
      <c r="DH240" s="72"/>
      <c r="DI240" s="72"/>
      <c r="DJ240" s="72"/>
      <c r="DK240" s="72"/>
      <c r="DL240" s="72"/>
      <c r="DM240" s="72"/>
      <c r="DN240" s="72"/>
      <c r="DO240" s="72"/>
      <c r="DP240" s="72"/>
      <c r="DQ240" s="72"/>
      <c r="DR240" s="72"/>
      <c r="DS240" s="72"/>
      <c r="DT240" s="72"/>
      <c r="DU240" s="72"/>
    </row>
    <row r="241" spans="3:125" x14ac:dyDescent="0.2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72"/>
      <c r="AU241" s="72"/>
      <c r="AV241" s="72"/>
      <c r="AW241" s="72"/>
      <c r="AX241" s="72"/>
      <c r="AY241" s="72"/>
      <c r="AZ241" s="72"/>
      <c r="BA241" s="72"/>
      <c r="BB241" s="72"/>
      <c r="BC241" s="72"/>
      <c r="BD241" s="72"/>
      <c r="BE241" s="72"/>
      <c r="BF241" s="72"/>
      <c r="BG241" s="72"/>
      <c r="BH241" s="72"/>
      <c r="BI241" s="72"/>
      <c r="BJ241" s="72"/>
      <c r="BK241" s="72"/>
      <c r="BL241" s="72"/>
      <c r="BM241" s="72"/>
      <c r="BN241" s="72"/>
      <c r="BO241" s="72"/>
      <c r="BP241" s="72"/>
      <c r="BQ241" s="72"/>
      <c r="BR241" s="72"/>
      <c r="BS241" s="72"/>
      <c r="BT241" s="72"/>
      <c r="BU241" s="72"/>
      <c r="BV241" s="72"/>
      <c r="BW241" s="72"/>
      <c r="BX241" s="72"/>
      <c r="BY241" s="72"/>
      <c r="BZ241" s="72"/>
      <c r="CA241" s="72"/>
      <c r="CB241" s="72"/>
      <c r="CC241" s="72"/>
      <c r="CD241" s="72"/>
      <c r="CE241" s="72"/>
      <c r="CF241" s="72"/>
      <c r="CG241" s="72"/>
      <c r="CH241" s="72"/>
      <c r="CI241" s="72"/>
      <c r="CJ241" s="72"/>
      <c r="CK241" s="72"/>
      <c r="CL241" s="72"/>
      <c r="CM241" s="72"/>
      <c r="CN241" s="72"/>
      <c r="CO241" s="72"/>
      <c r="CP241" s="72"/>
      <c r="CQ241" s="72"/>
      <c r="CR241" s="72"/>
      <c r="CS241" s="72"/>
      <c r="CT241" s="72"/>
      <c r="CU241" s="72"/>
      <c r="CV241" s="72"/>
      <c r="CW241" s="72"/>
      <c r="CX241" s="72"/>
      <c r="CY241" s="72"/>
      <c r="CZ241" s="72"/>
      <c r="DA241" s="72"/>
      <c r="DB241" s="72"/>
      <c r="DC241" s="72"/>
      <c r="DD241" s="72"/>
      <c r="DE241" s="72"/>
      <c r="DF241" s="72"/>
      <c r="DG241" s="72"/>
      <c r="DH241" s="72"/>
      <c r="DI241" s="72"/>
      <c r="DJ241" s="72"/>
      <c r="DK241" s="72"/>
      <c r="DL241" s="72"/>
      <c r="DM241" s="72"/>
      <c r="DN241" s="72"/>
      <c r="DO241" s="72"/>
      <c r="DP241" s="72"/>
      <c r="DQ241" s="72"/>
      <c r="DR241" s="72"/>
      <c r="DS241" s="72"/>
      <c r="DT241" s="72"/>
      <c r="DU241" s="72"/>
    </row>
    <row r="242" spans="3:125" x14ac:dyDescent="0.2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  <c r="BN242" s="72"/>
      <c r="BO242" s="72"/>
      <c r="BP242" s="72"/>
      <c r="BQ242" s="72"/>
      <c r="BR242" s="72"/>
      <c r="BS242" s="72"/>
      <c r="BT242" s="72"/>
      <c r="BU242" s="72"/>
      <c r="BV242" s="72"/>
      <c r="BW242" s="72"/>
      <c r="BX242" s="72"/>
      <c r="BY242" s="72"/>
      <c r="BZ242" s="72"/>
      <c r="CA242" s="72"/>
      <c r="CB242" s="72"/>
      <c r="CC242" s="72"/>
      <c r="CD242" s="72"/>
      <c r="CE242" s="72"/>
      <c r="CF242" s="72"/>
      <c r="CG242" s="72"/>
      <c r="CH242" s="72"/>
      <c r="CI242" s="72"/>
      <c r="CJ242" s="72"/>
      <c r="CK242" s="72"/>
      <c r="CL242" s="72"/>
      <c r="CM242" s="72"/>
      <c r="CN242" s="72"/>
      <c r="CO242" s="72"/>
      <c r="CP242" s="72"/>
      <c r="CQ242" s="72"/>
      <c r="CR242" s="72"/>
      <c r="CS242" s="72"/>
      <c r="CT242" s="72"/>
      <c r="CU242" s="72"/>
      <c r="CV242" s="72"/>
      <c r="CW242" s="72"/>
      <c r="CX242" s="72"/>
      <c r="CY242" s="72"/>
      <c r="CZ242" s="72"/>
      <c r="DA242" s="72"/>
      <c r="DB242" s="72"/>
      <c r="DC242" s="72"/>
      <c r="DD242" s="72"/>
      <c r="DE242" s="72"/>
      <c r="DF242" s="72"/>
      <c r="DG242" s="72"/>
      <c r="DH242" s="72"/>
      <c r="DI242" s="72"/>
      <c r="DJ242" s="72"/>
      <c r="DK242" s="72"/>
      <c r="DL242" s="72"/>
      <c r="DM242" s="72"/>
      <c r="DN242" s="72"/>
      <c r="DO242" s="72"/>
      <c r="DP242" s="72"/>
      <c r="DQ242" s="72"/>
      <c r="DR242" s="72"/>
      <c r="DS242" s="72"/>
      <c r="DT242" s="72"/>
      <c r="DU242" s="72"/>
    </row>
    <row r="243" spans="3:125" x14ac:dyDescent="0.2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  <c r="BB243" s="72"/>
      <c r="BC243" s="72"/>
      <c r="BD243" s="72"/>
      <c r="BE243" s="72"/>
      <c r="BF243" s="72"/>
      <c r="BG243" s="72"/>
      <c r="BH243" s="72"/>
      <c r="BI243" s="72"/>
      <c r="BJ243" s="72"/>
      <c r="BK243" s="72"/>
      <c r="BL243" s="72"/>
      <c r="BM243" s="72"/>
      <c r="BN243" s="72"/>
      <c r="BO243" s="72"/>
      <c r="BP243" s="72"/>
      <c r="BQ243" s="72"/>
      <c r="BR243" s="72"/>
      <c r="BS243" s="72"/>
      <c r="BT243" s="72"/>
      <c r="BU243" s="72"/>
      <c r="BV243" s="72"/>
      <c r="BW243" s="72"/>
      <c r="BX243" s="72"/>
      <c r="BY243" s="72"/>
      <c r="BZ243" s="72"/>
      <c r="CA243" s="72"/>
      <c r="CB243" s="72"/>
      <c r="CC243" s="72"/>
      <c r="CD243" s="72"/>
      <c r="CE243" s="72"/>
      <c r="CF243" s="72"/>
      <c r="CG243" s="72"/>
      <c r="CH243" s="72"/>
      <c r="CI243" s="72"/>
      <c r="CJ243" s="72"/>
      <c r="CK243" s="72"/>
      <c r="CL243" s="72"/>
      <c r="CM243" s="72"/>
      <c r="CN243" s="72"/>
      <c r="CO243" s="72"/>
      <c r="CP243" s="72"/>
      <c r="CQ243" s="72"/>
      <c r="CR243" s="72"/>
      <c r="CS243" s="72"/>
      <c r="CT243" s="72"/>
      <c r="CU243" s="72"/>
      <c r="CV243" s="72"/>
      <c r="CW243" s="72"/>
      <c r="CX243" s="72"/>
      <c r="CY243" s="72"/>
      <c r="CZ243" s="72"/>
      <c r="DA243" s="72"/>
      <c r="DB243" s="72"/>
      <c r="DC243" s="72"/>
      <c r="DD243" s="72"/>
      <c r="DE243" s="72"/>
      <c r="DF243" s="72"/>
      <c r="DG243" s="72"/>
      <c r="DH243" s="72"/>
      <c r="DI243" s="72"/>
      <c r="DJ243" s="72"/>
      <c r="DK243" s="72"/>
      <c r="DL243" s="72"/>
      <c r="DM243" s="72"/>
      <c r="DN243" s="72"/>
      <c r="DO243" s="72"/>
      <c r="DP243" s="72"/>
      <c r="DQ243" s="72"/>
      <c r="DR243" s="72"/>
      <c r="DS243" s="72"/>
      <c r="DT243" s="72"/>
      <c r="DU243" s="72"/>
    </row>
    <row r="244" spans="3:125" x14ac:dyDescent="0.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BT244" s="72"/>
      <c r="BU244" s="72"/>
      <c r="BV244" s="72"/>
      <c r="BW244" s="72"/>
      <c r="BX244" s="72"/>
      <c r="BY244" s="72"/>
      <c r="BZ244" s="72"/>
      <c r="CA244" s="72"/>
      <c r="CB244" s="72"/>
      <c r="CC244" s="72"/>
      <c r="CD244" s="72"/>
      <c r="CE244" s="72"/>
      <c r="CF244" s="72"/>
      <c r="CG244" s="72"/>
      <c r="CH244" s="72"/>
      <c r="CI244" s="72"/>
      <c r="CJ244" s="72"/>
      <c r="CK244" s="72"/>
      <c r="CL244" s="72"/>
      <c r="CM244" s="72"/>
      <c r="CN244" s="72"/>
      <c r="CO244" s="72"/>
      <c r="CP244" s="72"/>
      <c r="CQ244" s="72"/>
      <c r="CR244" s="72"/>
      <c r="CS244" s="72"/>
      <c r="CT244" s="72"/>
      <c r="CU244" s="72"/>
      <c r="CV244" s="72"/>
      <c r="CW244" s="72"/>
      <c r="CX244" s="72"/>
      <c r="CY244" s="72"/>
      <c r="CZ244" s="72"/>
      <c r="DA244" s="72"/>
      <c r="DB244" s="72"/>
      <c r="DC244" s="72"/>
      <c r="DD244" s="72"/>
      <c r="DE244" s="72"/>
      <c r="DF244" s="72"/>
      <c r="DG244" s="72"/>
      <c r="DH244" s="72"/>
      <c r="DI244" s="72"/>
      <c r="DJ244" s="72"/>
      <c r="DK244" s="72"/>
      <c r="DL244" s="72"/>
      <c r="DM244" s="72"/>
      <c r="DN244" s="72"/>
      <c r="DO244" s="72"/>
      <c r="DP244" s="72"/>
      <c r="DQ244" s="72"/>
      <c r="DR244" s="72"/>
      <c r="DS244" s="72"/>
      <c r="DT244" s="72"/>
      <c r="DU244" s="72"/>
    </row>
    <row r="245" spans="3:125" x14ac:dyDescent="0.2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BT245" s="72"/>
      <c r="BU245" s="72"/>
      <c r="BV245" s="72"/>
      <c r="BW245" s="72"/>
      <c r="BX245" s="72"/>
      <c r="BY245" s="72"/>
      <c r="BZ245" s="72"/>
      <c r="CA245" s="72"/>
      <c r="CB245" s="72"/>
      <c r="CC245" s="72"/>
      <c r="CD245" s="72"/>
      <c r="CE245" s="72"/>
      <c r="CF245" s="72"/>
      <c r="CG245" s="72"/>
      <c r="CH245" s="72"/>
      <c r="CI245" s="72"/>
      <c r="CJ245" s="72"/>
      <c r="CK245" s="72"/>
      <c r="CL245" s="72"/>
      <c r="CM245" s="72"/>
      <c r="CN245" s="72"/>
      <c r="CO245" s="72"/>
      <c r="CP245" s="72"/>
      <c r="CQ245" s="72"/>
      <c r="CR245" s="72"/>
      <c r="CS245" s="72"/>
      <c r="CT245" s="72"/>
      <c r="CU245" s="72"/>
      <c r="CV245" s="72"/>
      <c r="CW245" s="72"/>
      <c r="CX245" s="72"/>
      <c r="CY245" s="72"/>
      <c r="CZ245" s="72"/>
      <c r="DA245" s="72"/>
      <c r="DB245" s="72"/>
      <c r="DC245" s="72"/>
      <c r="DD245" s="72"/>
      <c r="DE245" s="72"/>
      <c r="DF245" s="72"/>
      <c r="DG245" s="72"/>
      <c r="DH245" s="72"/>
      <c r="DI245" s="72"/>
      <c r="DJ245" s="72"/>
      <c r="DK245" s="72"/>
      <c r="DL245" s="72"/>
      <c r="DM245" s="72"/>
      <c r="DN245" s="72"/>
      <c r="DO245" s="72"/>
      <c r="DP245" s="72"/>
      <c r="DQ245" s="72"/>
      <c r="DR245" s="72"/>
      <c r="DS245" s="72"/>
      <c r="DT245" s="72"/>
      <c r="DU245" s="72"/>
    </row>
    <row r="246" spans="3:125" x14ac:dyDescent="0.2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  <c r="BN246" s="72"/>
      <c r="BO246" s="72"/>
      <c r="BP246" s="72"/>
      <c r="BQ246" s="72"/>
      <c r="BR246" s="72"/>
      <c r="BS246" s="72"/>
      <c r="BT246" s="72"/>
      <c r="BU246" s="72"/>
      <c r="BV246" s="72"/>
      <c r="BW246" s="72"/>
      <c r="BX246" s="72"/>
      <c r="BY246" s="72"/>
      <c r="BZ246" s="72"/>
      <c r="CA246" s="72"/>
      <c r="CB246" s="72"/>
      <c r="CC246" s="72"/>
      <c r="CD246" s="72"/>
      <c r="CE246" s="72"/>
      <c r="CF246" s="72"/>
      <c r="CG246" s="72"/>
      <c r="CH246" s="72"/>
      <c r="CI246" s="72"/>
      <c r="CJ246" s="72"/>
      <c r="CK246" s="72"/>
      <c r="CL246" s="72"/>
      <c r="CM246" s="72"/>
      <c r="CN246" s="72"/>
      <c r="CO246" s="72"/>
      <c r="CP246" s="72"/>
      <c r="CQ246" s="72"/>
      <c r="CR246" s="72"/>
      <c r="CS246" s="72"/>
      <c r="CT246" s="72"/>
      <c r="CU246" s="72"/>
      <c r="CV246" s="72"/>
      <c r="CW246" s="72"/>
      <c r="CX246" s="72"/>
      <c r="CY246" s="72"/>
      <c r="CZ246" s="72"/>
      <c r="DA246" s="72"/>
      <c r="DB246" s="72"/>
      <c r="DC246" s="72"/>
      <c r="DD246" s="72"/>
      <c r="DE246" s="72"/>
      <c r="DF246" s="72"/>
      <c r="DG246" s="72"/>
      <c r="DH246" s="72"/>
      <c r="DI246" s="72"/>
      <c r="DJ246" s="72"/>
      <c r="DK246" s="72"/>
      <c r="DL246" s="72"/>
      <c r="DM246" s="72"/>
      <c r="DN246" s="72"/>
      <c r="DO246" s="72"/>
      <c r="DP246" s="72"/>
      <c r="DQ246" s="72"/>
      <c r="DR246" s="72"/>
      <c r="DS246" s="72"/>
      <c r="DT246" s="72"/>
      <c r="DU246" s="72"/>
    </row>
    <row r="247" spans="3:125" x14ac:dyDescent="0.2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72"/>
      <c r="AZ247" s="72"/>
      <c r="BA247" s="72"/>
      <c r="BB247" s="72"/>
      <c r="BC247" s="72"/>
      <c r="BD247" s="72"/>
      <c r="BE247" s="72"/>
      <c r="BF247" s="72"/>
      <c r="BG247" s="72"/>
      <c r="BH247" s="72"/>
      <c r="BI247" s="72"/>
      <c r="BJ247" s="72"/>
      <c r="BK247" s="72"/>
      <c r="BL247" s="72"/>
      <c r="BM247" s="72"/>
      <c r="BN247" s="72"/>
      <c r="BO247" s="72"/>
      <c r="BP247" s="72"/>
      <c r="BQ247" s="72"/>
      <c r="BR247" s="72"/>
      <c r="BS247" s="72"/>
      <c r="BT247" s="72"/>
      <c r="BU247" s="72"/>
      <c r="BV247" s="72"/>
      <c r="BW247" s="72"/>
      <c r="BX247" s="72"/>
      <c r="BY247" s="72"/>
      <c r="BZ247" s="72"/>
      <c r="CA247" s="72"/>
      <c r="CB247" s="72"/>
      <c r="CC247" s="72"/>
      <c r="CD247" s="72"/>
      <c r="CE247" s="72"/>
      <c r="CF247" s="72"/>
      <c r="CG247" s="72"/>
      <c r="CH247" s="72"/>
      <c r="CI247" s="72"/>
      <c r="CJ247" s="72"/>
      <c r="CK247" s="72"/>
      <c r="CL247" s="72"/>
      <c r="CM247" s="72"/>
      <c r="CN247" s="72"/>
      <c r="CO247" s="72"/>
      <c r="CP247" s="72"/>
      <c r="CQ247" s="72"/>
      <c r="CR247" s="72"/>
      <c r="CS247" s="72"/>
      <c r="CT247" s="72"/>
      <c r="CU247" s="72"/>
      <c r="CV247" s="72"/>
      <c r="CW247" s="72"/>
      <c r="CX247" s="72"/>
      <c r="CY247" s="72"/>
      <c r="CZ247" s="72"/>
      <c r="DA247" s="72"/>
      <c r="DB247" s="72"/>
      <c r="DC247" s="72"/>
      <c r="DD247" s="72"/>
      <c r="DE247" s="72"/>
      <c r="DF247" s="72"/>
      <c r="DG247" s="72"/>
      <c r="DH247" s="72"/>
      <c r="DI247" s="72"/>
      <c r="DJ247" s="72"/>
      <c r="DK247" s="72"/>
      <c r="DL247" s="72"/>
      <c r="DM247" s="72"/>
      <c r="DN247" s="72"/>
      <c r="DO247" s="72"/>
      <c r="DP247" s="72"/>
      <c r="DQ247" s="72"/>
      <c r="DR247" s="72"/>
      <c r="DS247" s="72"/>
      <c r="DT247" s="72"/>
      <c r="DU247" s="72"/>
    </row>
    <row r="248" spans="3:125" x14ac:dyDescent="0.2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72"/>
      <c r="AU248" s="72"/>
      <c r="AV248" s="72"/>
      <c r="AW248" s="72"/>
      <c r="AX248" s="72"/>
      <c r="AY248" s="72"/>
      <c r="AZ248" s="72"/>
      <c r="BA248" s="72"/>
      <c r="BB248" s="72"/>
      <c r="BC248" s="72"/>
      <c r="BD248" s="72"/>
      <c r="BE248" s="72"/>
      <c r="BF248" s="72"/>
      <c r="BG248" s="72"/>
      <c r="BH248" s="72"/>
      <c r="BI248" s="72"/>
      <c r="BJ248" s="72"/>
      <c r="BK248" s="72"/>
      <c r="BL248" s="72"/>
      <c r="BM248" s="72"/>
      <c r="BN248" s="72"/>
      <c r="BO248" s="72"/>
      <c r="BP248" s="72"/>
      <c r="BQ248" s="72"/>
      <c r="BR248" s="72"/>
      <c r="BS248" s="72"/>
      <c r="BT248" s="72"/>
      <c r="BU248" s="72"/>
      <c r="BV248" s="72"/>
      <c r="BW248" s="72"/>
      <c r="BX248" s="72"/>
      <c r="BY248" s="72"/>
      <c r="BZ248" s="72"/>
      <c r="CA248" s="72"/>
      <c r="CB248" s="72"/>
      <c r="CC248" s="72"/>
      <c r="CD248" s="72"/>
      <c r="CE248" s="72"/>
      <c r="CF248" s="72"/>
      <c r="CG248" s="72"/>
      <c r="CH248" s="72"/>
      <c r="CI248" s="72"/>
      <c r="CJ248" s="72"/>
      <c r="CK248" s="72"/>
      <c r="CL248" s="72"/>
      <c r="CM248" s="72"/>
      <c r="CN248" s="72"/>
      <c r="CO248" s="72"/>
      <c r="CP248" s="72"/>
      <c r="CQ248" s="72"/>
      <c r="CR248" s="72"/>
      <c r="CS248" s="72"/>
      <c r="CT248" s="72"/>
      <c r="CU248" s="72"/>
      <c r="CV248" s="72"/>
      <c r="CW248" s="72"/>
      <c r="CX248" s="72"/>
      <c r="CY248" s="72"/>
      <c r="CZ248" s="72"/>
      <c r="DA248" s="72"/>
      <c r="DB248" s="72"/>
      <c r="DC248" s="72"/>
      <c r="DD248" s="72"/>
      <c r="DE248" s="72"/>
      <c r="DF248" s="72"/>
      <c r="DG248" s="72"/>
      <c r="DH248" s="72"/>
      <c r="DI248" s="72"/>
      <c r="DJ248" s="72"/>
      <c r="DK248" s="72"/>
      <c r="DL248" s="72"/>
      <c r="DM248" s="72"/>
      <c r="DN248" s="72"/>
      <c r="DO248" s="72"/>
      <c r="DP248" s="72"/>
      <c r="DQ248" s="72"/>
      <c r="DR248" s="72"/>
      <c r="DS248" s="72"/>
      <c r="DT248" s="72"/>
      <c r="DU248" s="72"/>
    </row>
    <row r="249" spans="3:125" x14ac:dyDescent="0.2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72"/>
      <c r="AZ249" s="72"/>
      <c r="BA249" s="72"/>
      <c r="BB249" s="72"/>
      <c r="BC249" s="72"/>
      <c r="BD249" s="72"/>
      <c r="BE249" s="72"/>
      <c r="BF249" s="72"/>
      <c r="BG249" s="72"/>
      <c r="BH249" s="72"/>
      <c r="BI249" s="72"/>
      <c r="BJ249" s="72"/>
      <c r="BK249" s="72"/>
      <c r="BL249" s="72"/>
      <c r="BM249" s="72"/>
      <c r="BN249" s="72"/>
      <c r="BO249" s="72"/>
      <c r="BP249" s="72"/>
      <c r="BQ249" s="72"/>
      <c r="BR249" s="72"/>
      <c r="BS249" s="72"/>
      <c r="BT249" s="72"/>
      <c r="BU249" s="72"/>
      <c r="BV249" s="72"/>
      <c r="BW249" s="72"/>
      <c r="BX249" s="72"/>
      <c r="BY249" s="72"/>
      <c r="BZ249" s="72"/>
      <c r="CA249" s="72"/>
      <c r="CB249" s="72"/>
      <c r="CC249" s="72"/>
      <c r="CD249" s="72"/>
      <c r="CE249" s="72"/>
      <c r="CF249" s="72"/>
      <c r="CG249" s="72"/>
      <c r="CH249" s="72"/>
      <c r="CI249" s="72"/>
      <c r="CJ249" s="72"/>
      <c r="CK249" s="72"/>
      <c r="CL249" s="72"/>
      <c r="CM249" s="72"/>
      <c r="CN249" s="72"/>
      <c r="CO249" s="72"/>
      <c r="CP249" s="72"/>
      <c r="CQ249" s="72"/>
      <c r="CR249" s="72"/>
      <c r="CS249" s="72"/>
      <c r="CT249" s="72"/>
      <c r="CU249" s="72"/>
      <c r="CV249" s="72"/>
      <c r="CW249" s="72"/>
      <c r="CX249" s="72"/>
      <c r="CY249" s="72"/>
      <c r="CZ249" s="72"/>
      <c r="DA249" s="72"/>
      <c r="DB249" s="72"/>
      <c r="DC249" s="72"/>
      <c r="DD249" s="72"/>
      <c r="DE249" s="72"/>
      <c r="DF249" s="72"/>
      <c r="DG249" s="72"/>
      <c r="DH249" s="72"/>
      <c r="DI249" s="72"/>
      <c r="DJ249" s="72"/>
      <c r="DK249" s="72"/>
      <c r="DL249" s="72"/>
      <c r="DM249" s="72"/>
      <c r="DN249" s="72"/>
      <c r="DO249" s="72"/>
      <c r="DP249" s="72"/>
      <c r="DQ249" s="72"/>
      <c r="DR249" s="72"/>
      <c r="DS249" s="72"/>
      <c r="DT249" s="72"/>
      <c r="DU249" s="72"/>
    </row>
    <row r="250" spans="3:125" x14ac:dyDescent="0.2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/>
      <c r="BC250" s="72"/>
      <c r="BD250" s="72"/>
      <c r="BE250" s="72"/>
      <c r="BF250" s="72"/>
      <c r="BG250" s="72"/>
      <c r="BH250" s="72"/>
      <c r="BI250" s="72"/>
      <c r="BJ250" s="72"/>
      <c r="BK250" s="72"/>
      <c r="BL250" s="72"/>
      <c r="BM250" s="72"/>
      <c r="BN250" s="72"/>
      <c r="BO250" s="72"/>
      <c r="BP250" s="72"/>
      <c r="BQ250" s="72"/>
      <c r="BR250" s="72"/>
      <c r="BS250" s="72"/>
      <c r="BT250" s="72"/>
      <c r="BU250" s="72"/>
      <c r="BV250" s="72"/>
      <c r="BW250" s="72"/>
      <c r="BX250" s="72"/>
      <c r="BY250" s="72"/>
      <c r="BZ250" s="72"/>
      <c r="CA250" s="72"/>
      <c r="CB250" s="72"/>
      <c r="CC250" s="72"/>
      <c r="CD250" s="72"/>
      <c r="CE250" s="72"/>
      <c r="CF250" s="72"/>
      <c r="CG250" s="72"/>
      <c r="CH250" s="72"/>
      <c r="CI250" s="72"/>
      <c r="CJ250" s="72"/>
      <c r="CK250" s="72"/>
      <c r="CL250" s="72"/>
      <c r="CM250" s="72"/>
      <c r="CN250" s="72"/>
      <c r="CO250" s="72"/>
      <c r="CP250" s="72"/>
      <c r="CQ250" s="72"/>
      <c r="CR250" s="72"/>
      <c r="CS250" s="72"/>
      <c r="CT250" s="72"/>
      <c r="CU250" s="72"/>
      <c r="CV250" s="72"/>
      <c r="CW250" s="72"/>
      <c r="CX250" s="72"/>
      <c r="CY250" s="72"/>
      <c r="CZ250" s="72"/>
      <c r="DA250" s="72"/>
      <c r="DB250" s="72"/>
      <c r="DC250" s="72"/>
      <c r="DD250" s="72"/>
      <c r="DE250" s="72"/>
      <c r="DF250" s="72"/>
      <c r="DG250" s="72"/>
      <c r="DH250" s="72"/>
      <c r="DI250" s="72"/>
      <c r="DJ250" s="72"/>
      <c r="DK250" s="72"/>
      <c r="DL250" s="72"/>
      <c r="DM250" s="72"/>
      <c r="DN250" s="72"/>
      <c r="DO250" s="72"/>
      <c r="DP250" s="72"/>
      <c r="DQ250" s="72"/>
      <c r="DR250" s="72"/>
      <c r="DS250" s="72"/>
      <c r="DT250" s="72"/>
      <c r="DU250" s="72"/>
    </row>
    <row r="251" spans="3:125" x14ac:dyDescent="0.2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72"/>
      <c r="AR251" s="72"/>
      <c r="AS251" s="72"/>
      <c r="AT251" s="72"/>
      <c r="AU251" s="72"/>
      <c r="AV251" s="72"/>
      <c r="AW251" s="72"/>
      <c r="AX251" s="72"/>
      <c r="AY251" s="72"/>
      <c r="AZ251" s="72"/>
      <c r="BA251" s="72"/>
      <c r="BB251" s="72"/>
      <c r="BC251" s="72"/>
      <c r="BD251" s="72"/>
      <c r="BE251" s="72"/>
      <c r="BF251" s="72"/>
      <c r="BG251" s="72"/>
      <c r="BH251" s="72"/>
      <c r="BI251" s="72"/>
      <c r="BJ251" s="72"/>
      <c r="BK251" s="72"/>
      <c r="BL251" s="72"/>
      <c r="BM251" s="72"/>
      <c r="BN251" s="72"/>
      <c r="BO251" s="72"/>
      <c r="BP251" s="72"/>
      <c r="BQ251" s="72"/>
      <c r="BR251" s="72"/>
      <c r="BS251" s="72"/>
      <c r="BT251" s="72"/>
      <c r="BU251" s="72"/>
      <c r="BV251" s="72"/>
      <c r="BW251" s="72"/>
      <c r="BX251" s="72"/>
      <c r="BY251" s="72"/>
      <c r="BZ251" s="72"/>
      <c r="CA251" s="72"/>
      <c r="CB251" s="72"/>
      <c r="CC251" s="72"/>
      <c r="CD251" s="72"/>
      <c r="CE251" s="72"/>
      <c r="CF251" s="72"/>
      <c r="CG251" s="72"/>
      <c r="CH251" s="72"/>
      <c r="CI251" s="72"/>
      <c r="CJ251" s="72"/>
      <c r="CK251" s="72"/>
      <c r="CL251" s="72"/>
      <c r="CM251" s="72"/>
      <c r="CN251" s="72"/>
      <c r="CO251" s="72"/>
      <c r="CP251" s="72"/>
      <c r="CQ251" s="72"/>
      <c r="CR251" s="72"/>
      <c r="CS251" s="72"/>
      <c r="CT251" s="72"/>
      <c r="CU251" s="72"/>
      <c r="CV251" s="72"/>
      <c r="CW251" s="72"/>
      <c r="CX251" s="72"/>
      <c r="CY251" s="72"/>
      <c r="CZ251" s="72"/>
      <c r="DA251" s="72"/>
      <c r="DB251" s="72"/>
      <c r="DC251" s="72"/>
      <c r="DD251" s="72"/>
      <c r="DE251" s="72"/>
      <c r="DF251" s="72"/>
      <c r="DG251" s="72"/>
      <c r="DH251" s="72"/>
      <c r="DI251" s="72"/>
      <c r="DJ251" s="72"/>
      <c r="DK251" s="72"/>
      <c r="DL251" s="72"/>
      <c r="DM251" s="72"/>
      <c r="DN251" s="72"/>
      <c r="DO251" s="72"/>
      <c r="DP251" s="72"/>
      <c r="DQ251" s="72"/>
      <c r="DR251" s="72"/>
      <c r="DS251" s="72"/>
      <c r="DT251" s="72"/>
      <c r="DU251" s="72"/>
    </row>
    <row r="252" spans="3:125" x14ac:dyDescent="0.2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2"/>
      <c r="BR252" s="72"/>
      <c r="BS252" s="72"/>
      <c r="BT252" s="72"/>
      <c r="BU252" s="72"/>
      <c r="BV252" s="72"/>
      <c r="BW252" s="72"/>
      <c r="BX252" s="72"/>
      <c r="BY252" s="72"/>
      <c r="BZ252" s="72"/>
      <c r="CA252" s="72"/>
      <c r="CB252" s="72"/>
      <c r="CC252" s="72"/>
      <c r="CD252" s="72"/>
      <c r="CE252" s="72"/>
      <c r="CF252" s="72"/>
      <c r="CG252" s="72"/>
      <c r="CH252" s="72"/>
      <c r="CI252" s="72"/>
      <c r="CJ252" s="72"/>
      <c r="CK252" s="72"/>
      <c r="CL252" s="72"/>
      <c r="CM252" s="72"/>
      <c r="CN252" s="72"/>
      <c r="CO252" s="72"/>
      <c r="CP252" s="72"/>
      <c r="CQ252" s="72"/>
      <c r="CR252" s="72"/>
      <c r="CS252" s="72"/>
      <c r="CT252" s="72"/>
      <c r="CU252" s="72"/>
      <c r="CV252" s="72"/>
      <c r="CW252" s="72"/>
      <c r="CX252" s="72"/>
      <c r="CY252" s="72"/>
      <c r="CZ252" s="72"/>
      <c r="DA252" s="72"/>
      <c r="DB252" s="72"/>
      <c r="DC252" s="72"/>
      <c r="DD252" s="72"/>
      <c r="DE252" s="72"/>
      <c r="DF252" s="72"/>
      <c r="DG252" s="72"/>
      <c r="DH252" s="72"/>
      <c r="DI252" s="72"/>
      <c r="DJ252" s="72"/>
      <c r="DK252" s="72"/>
      <c r="DL252" s="72"/>
      <c r="DM252" s="72"/>
      <c r="DN252" s="72"/>
      <c r="DO252" s="72"/>
      <c r="DP252" s="72"/>
      <c r="DQ252" s="72"/>
      <c r="DR252" s="72"/>
      <c r="DS252" s="72"/>
      <c r="DT252" s="72"/>
      <c r="DU252" s="72"/>
    </row>
    <row r="253" spans="3:125" x14ac:dyDescent="0.2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</row>
    <row r="254" spans="3:125" x14ac:dyDescent="0.2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</row>
    <row r="255" spans="3:125" x14ac:dyDescent="0.2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</row>
    <row r="256" spans="3:125" x14ac:dyDescent="0.2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</row>
    <row r="257" spans="3:125" x14ac:dyDescent="0.2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2"/>
      <c r="DH257" s="72"/>
      <c r="DI257" s="72"/>
      <c r="DJ257" s="72"/>
      <c r="DK257" s="72"/>
      <c r="DL257" s="72"/>
      <c r="DM257" s="72"/>
      <c r="DN257" s="72"/>
      <c r="DO257" s="72"/>
      <c r="DP257" s="72"/>
      <c r="DQ257" s="72"/>
      <c r="DR257" s="72"/>
      <c r="DS257" s="72"/>
      <c r="DT257" s="72"/>
      <c r="DU257" s="72"/>
    </row>
    <row r="258" spans="3:125" x14ac:dyDescent="0.2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  <c r="CB258" s="72"/>
      <c r="CC258" s="72"/>
      <c r="CD258" s="72"/>
      <c r="CE258" s="72"/>
      <c r="CF258" s="72"/>
      <c r="CG258" s="72"/>
      <c r="CH258" s="72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  <c r="DD258" s="72"/>
      <c r="DE258" s="72"/>
      <c r="DF258" s="72"/>
      <c r="DG258" s="72"/>
      <c r="DH258" s="72"/>
      <c r="DI258" s="72"/>
      <c r="DJ258" s="72"/>
      <c r="DK258" s="72"/>
      <c r="DL258" s="72"/>
      <c r="DM258" s="72"/>
      <c r="DN258" s="72"/>
      <c r="DO258" s="72"/>
      <c r="DP258" s="72"/>
      <c r="DQ258" s="72"/>
      <c r="DR258" s="72"/>
      <c r="DS258" s="72"/>
      <c r="DT258" s="72"/>
      <c r="DU258" s="72"/>
    </row>
    <row r="259" spans="3:125" x14ac:dyDescent="0.2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72"/>
      <c r="BZ259" s="72"/>
      <c r="CA259" s="72"/>
      <c r="CB259" s="72"/>
      <c r="CC259" s="72"/>
      <c r="CD259" s="72"/>
      <c r="CE259" s="72"/>
      <c r="CF259" s="72"/>
      <c r="CG259" s="72"/>
      <c r="CH259" s="72"/>
      <c r="CI259" s="72"/>
      <c r="CJ259" s="72"/>
      <c r="CK259" s="72"/>
      <c r="CL259" s="72"/>
      <c r="CM259" s="72"/>
      <c r="CN259" s="72"/>
      <c r="CO259" s="72"/>
      <c r="CP259" s="72"/>
      <c r="CQ259" s="72"/>
      <c r="CR259" s="72"/>
      <c r="CS259" s="72"/>
      <c r="CT259" s="72"/>
      <c r="CU259" s="72"/>
      <c r="CV259" s="72"/>
      <c r="CW259" s="72"/>
      <c r="CX259" s="72"/>
      <c r="CY259" s="72"/>
      <c r="CZ259" s="72"/>
      <c r="DA259" s="72"/>
      <c r="DB259" s="72"/>
      <c r="DC259" s="72"/>
      <c r="DD259" s="72"/>
      <c r="DE259" s="72"/>
      <c r="DF259" s="72"/>
      <c r="DG259" s="72"/>
      <c r="DH259" s="72"/>
      <c r="DI259" s="72"/>
      <c r="DJ259" s="72"/>
      <c r="DK259" s="72"/>
      <c r="DL259" s="72"/>
      <c r="DM259" s="72"/>
      <c r="DN259" s="72"/>
      <c r="DO259" s="72"/>
      <c r="DP259" s="72"/>
      <c r="DQ259" s="72"/>
      <c r="DR259" s="72"/>
      <c r="DS259" s="72"/>
      <c r="DT259" s="72"/>
      <c r="DU259" s="72"/>
    </row>
    <row r="260" spans="3:125" x14ac:dyDescent="0.2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72"/>
      <c r="BZ260" s="72"/>
      <c r="CA260" s="72"/>
      <c r="CB260" s="72"/>
      <c r="CC260" s="72"/>
      <c r="CD260" s="72"/>
      <c r="CE260" s="72"/>
      <c r="CF260" s="72"/>
      <c r="CG260" s="72"/>
      <c r="CH260" s="72"/>
      <c r="CI260" s="72"/>
      <c r="CJ260" s="72"/>
      <c r="CK260" s="72"/>
      <c r="CL260" s="72"/>
      <c r="CM260" s="72"/>
      <c r="CN260" s="72"/>
      <c r="CO260" s="72"/>
      <c r="CP260" s="72"/>
      <c r="CQ260" s="72"/>
      <c r="CR260" s="72"/>
      <c r="CS260" s="72"/>
      <c r="CT260" s="72"/>
      <c r="CU260" s="72"/>
      <c r="CV260" s="72"/>
      <c r="CW260" s="72"/>
      <c r="CX260" s="72"/>
      <c r="CY260" s="72"/>
      <c r="CZ260" s="72"/>
      <c r="DA260" s="72"/>
      <c r="DB260" s="72"/>
      <c r="DC260" s="72"/>
      <c r="DD260" s="72"/>
      <c r="DE260" s="72"/>
      <c r="DF260" s="72"/>
      <c r="DG260" s="72"/>
      <c r="DH260" s="72"/>
      <c r="DI260" s="72"/>
      <c r="DJ260" s="72"/>
      <c r="DK260" s="72"/>
      <c r="DL260" s="72"/>
      <c r="DM260" s="72"/>
      <c r="DN260" s="72"/>
      <c r="DO260" s="72"/>
      <c r="DP260" s="72"/>
      <c r="DQ260" s="72"/>
      <c r="DR260" s="72"/>
      <c r="DS260" s="72"/>
      <c r="DT260" s="72"/>
      <c r="DU260" s="72"/>
    </row>
    <row r="261" spans="3:125" x14ac:dyDescent="0.2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72"/>
      <c r="AZ261" s="72"/>
      <c r="BA261" s="72"/>
      <c r="BB261" s="72"/>
      <c r="BC261" s="72"/>
      <c r="BD261" s="72"/>
      <c r="BE261" s="72"/>
      <c r="BF261" s="72"/>
      <c r="BG261" s="72"/>
      <c r="BH261" s="72"/>
      <c r="BI261" s="72"/>
      <c r="BJ261" s="72"/>
      <c r="BK261" s="72"/>
      <c r="BL261" s="72"/>
      <c r="BM261" s="72"/>
      <c r="BN261" s="72"/>
      <c r="BO261" s="72"/>
      <c r="BP261" s="72"/>
      <c r="BQ261" s="72"/>
      <c r="BR261" s="72"/>
      <c r="BS261" s="72"/>
      <c r="BT261" s="72"/>
      <c r="BU261" s="72"/>
      <c r="BV261" s="72"/>
      <c r="BW261" s="72"/>
      <c r="BX261" s="72"/>
      <c r="BY261" s="72"/>
      <c r="BZ261" s="72"/>
      <c r="CA261" s="72"/>
      <c r="CB261" s="72"/>
      <c r="CC261" s="72"/>
      <c r="CD261" s="72"/>
      <c r="CE261" s="72"/>
      <c r="CF261" s="72"/>
      <c r="CG261" s="72"/>
      <c r="CH261" s="72"/>
      <c r="CI261" s="72"/>
      <c r="CJ261" s="72"/>
      <c r="CK261" s="72"/>
      <c r="CL261" s="72"/>
      <c r="CM261" s="72"/>
      <c r="CN261" s="72"/>
      <c r="CO261" s="72"/>
      <c r="CP261" s="72"/>
      <c r="CQ261" s="72"/>
      <c r="CR261" s="72"/>
      <c r="CS261" s="72"/>
      <c r="CT261" s="72"/>
      <c r="CU261" s="72"/>
      <c r="CV261" s="72"/>
      <c r="CW261" s="72"/>
      <c r="CX261" s="72"/>
      <c r="CY261" s="72"/>
      <c r="CZ261" s="72"/>
      <c r="DA261" s="72"/>
      <c r="DB261" s="72"/>
      <c r="DC261" s="72"/>
      <c r="DD261" s="72"/>
      <c r="DE261" s="72"/>
      <c r="DF261" s="72"/>
      <c r="DG261" s="72"/>
      <c r="DH261" s="72"/>
      <c r="DI261" s="72"/>
      <c r="DJ261" s="72"/>
      <c r="DK261" s="72"/>
      <c r="DL261" s="72"/>
      <c r="DM261" s="72"/>
      <c r="DN261" s="72"/>
      <c r="DO261" s="72"/>
      <c r="DP261" s="72"/>
      <c r="DQ261" s="72"/>
      <c r="DR261" s="72"/>
      <c r="DS261" s="72"/>
      <c r="DT261" s="72"/>
      <c r="DU261" s="72"/>
    </row>
    <row r="262" spans="3:125" x14ac:dyDescent="0.2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72"/>
      <c r="AZ262" s="72"/>
      <c r="BA262" s="72"/>
      <c r="BB262" s="72"/>
      <c r="BC262" s="72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BT262" s="72"/>
      <c r="BU262" s="72"/>
      <c r="BV262" s="72"/>
      <c r="BW262" s="72"/>
      <c r="BX262" s="72"/>
      <c r="BY262" s="72"/>
      <c r="BZ262" s="72"/>
      <c r="CA262" s="72"/>
      <c r="CB262" s="72"/>
      <c r="CC262" s="72"/>
      <c r="CD262" s="72"/>
      <c r="CE262" s="72"/>
      <c r="CF262" s="72"/>
      <c r="CG262" s="72"/>
      <c r="CH262" s="72"/>
      <c r="CI262" s="72"/>
      <c r="CJ262" s="72"/>
      <c r="CK262" s="72"/>
      <c r="CL262" s="72"/>
      <c r="CM262" s="72"/>
      <c r="CN262" s="72"/>
      <c r="CO262" s="72"/>
      <c r="CP262" s="72"/>
      <c r="CQ262" s="72"/>
      <c r="CR262" s="72"/>
      <c r="CS262" s="72"/>
      <c r="CT262" s="72"/>
      <c r="CU262" s="72"/>
      <c r="CV262" s="72"/>
      <c r="CW262" s="72"/>
      <c r="CX262" s="72"/>
      <c r="CY262" s="72"/>
      <c r="CZ262" s="72"/>
      <c r="DA262" s="72"/>
      <c r="DB262" s="72"/>
      <c r="DC262" s="72"/>
      <c r="DD262" s="72"/>
      <c r="DE262" s="72"/>
      <c r="DF262" s="72"/>
      <c r="DG262" s="72"/>
      <c r="DH262" s="72"/>
      <c r="DI262" s="72"/>
      <c r="DJ262" s="72"/>
      <c r="DK262" s="72"/>
      <c r="DL262" s="72"/>
      <c r="DM262" s="72"/>
      <c r="DN262" s="72"/>
      <c r="DO262" s="72"/>
      <c r="DP262" s="72"/>
      <c r="DQ262" s="72"/>
      <c r="DR262" s="72"/>
      <c r="DS262" s="72"/>
      <c r="DT262" s="72"/>
      <c r="DU262" s="72"/>
    </row>
    <row r="263" spans="3:125" x14ac:dyDescent="0.2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72"/>
      <c r="AZ263" s="72"/>
      <c r="BA263" s="72"/>
      <c r="BB263" s="72"/>
      <c r="BC263" s="72"/>
      <c r="BD263" s="72"/>
      <c r="BE263" s="72"/>
      <c r="BF263" s="72"/>
      <c r="BG263" s="72"/>
      <c r="BH263" s="72"/>
      <c r="BI263" s="72"/>
      <c r="BJ263" s="72"/>
      <c r="BK263" s="72"/>
      <c r="BL263" s="72"/>
      <c r="BM263" s="72"/>
      <c r="BN263" s="72"/>
      <c r="BO263" s="72"/>
      <c r="BP263" s="72"/>
      <c r="BQ263" s="72"/>
      <c r="BR263" s="72"/>
      <c r="BS263" s="72"/>
      <c r="BT263" s="72"/>
      <c r="BU263" s="72"/>
      <c r="BV263" s="72"/>
      <c r="BW263" s="72"/>
      <c r="BX263" s="72"/>
      <c r="BY263" s="72"/>
      <c r="BZ263" s="72"/>
      <c r="CA263" s="72"/>
      <c r="CB263" s="72"/>
      <c r="CC263" s="72"/>
      <c r="CD263" s="72"/>
      <c r="CE263" s="72"/>
      <c r="CF263" s="72"/>
      <c r="CG263" s="72"/>
      <c r="CH263" s="72"/>
      <c r="CI263" s="72"/>
      <c r="CJ263" s="72"/>
      <c r="CK263" s="72"/>
      <c r="CL263" s="72"/>
      <c r="CM263" s="72"/>
      <c r="CN263" s="72"/>
      <c r="CO263" s="72"/>
      <c r="CP263" s="72"/>
      <c r="CQ263" s="72"/>
      <c r="CR263" s="72"/>
      <c r="CS263" s="72"/>
      <c r="CT263" s="72"/>
      <c r="CU263" s="72"/>
      <c r="CV263" s="72"/>
      <c r="CW263" s="72"/>
      <c r="CX263" s="72"/>
      <c r="CY263" s="72"/>
      <c r="CZ263" s="72"/>
      <c r="DA263" s="72"/>
      <c r="DB263" s="72"/>
      <c r="DC263" s="72"/>
      <c r="DD263" s="72"/>
      <c r="DE263" s="72"/>
      <c r="DF263" s="72"/>
      <c r="DG263" s="72"/>
      <c r="DH263" s="72"/>
      <c r="DI263" s="72"/>
      <c r="DJ263" s="72"/>
      <c r="DK263" s="72"/>
      <c r="DL263" s="72"/>
      <c r="DM263" s="72"/>
      <c r="DN263" s="72"/>
      <c r="DO263" s="72"/>
      <c r="DP263" s="72"/>
      <c r="DQ263" s="72"/>
      <c r="DR263" s="72"/>
      <c r="DS263" s="72"/>
      <c r="DT263" s="72"/>
      <c r="DU263" s="72"/>
    </row>
    <row r="264" spans="3:125" x14ac:dyDescent="0.2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72"/>
      <c r="AZ264" s="72"/>
      <c r="BA264" s="72"/>
      <c r="BB264" s="72"/>
      <c r="BC264" s="72"/>
      <c r="BD264" s="72"/>
      <c r="BE264" s="72"/>
      <c r="BF264" s="72"/>
      <c r="BG264" s="72"/>
      <c r="BH264" s="72"/>
      <c r="BI264" s="72"/>
      <c r="BJ264" s="72"/>
      <c r="BK264" s="72"/>
      <c r="BL264" s="72"/>
      <c r="BM264" s="72"/>
      <c r="BN264" s="72"/>
      <c r="BO264" s="72"/>
      <c r="BP264" s="72"/>
      <c r="BQ264" s="72"/>
      <c r="BR264" s="72"/>
      <c r="BS264" s="72"/>
      <c r="BT264" s="72"/>
      <c r="BU264" s="72"/>
      <c r="BV264" s="72"/>
      <c r="BW264" s="72"/>
      <c r="BX264" s="72"/>
      <c r="BY264" s="72"/>
      <c r="BZ264" s="72"/>
      <c r="CA264" s="72"/>
      <c r="CB264" s="72"/>
      <c r="CC264" s="72"/>
      <c r="CD264" s="72"/>
      <c r="CE264" s="72"/>
      <c r="CF264" s="72"/>
      <c r="CG264" s="72"/>
      <c r="CH264" s="72"/>
      <c r="CI264" s="72"/>
      <c r="CJ264" s="72"/>
      <c r="CK264" s="72"/>
      <c r="CL264" s="72"/>
      <c r="CM264" s="72"/>
      <c r="CN264" s="72"/>
      <c r="CO264" s="72"/>
      <c r="CP264" s="72"/>
      <c r="CQ264" s="72"/>
      <c r="CR264" s="72"/>
      <c r="CS264" s="72"/>
      <c r="CT264" s="72"/>
      <c r="CU264" s="72"/>
      <c r="CV264" s="72"/>
      <c r="CW264" s="72"/>
      <c r="CX264" s="72"/>
      <c r="CY264" s="72"/>
      <c r="CZ264" s="72"/>
      <c r="DA264" s="72"/>
      <c r="DB264" s="72"/>
      <c r="DC264" s="72"/>
      <c r="DD264" s="72"/>
      <c r="DE264" s="72"/>
      <c r="DF264" s="72"/>
      <c r="DG264" s="72"/>
      <c r="DH264" s="72"/>
      <c r="DI264" s="72"/>
      <c r="DJ264" s="72"/>
      <c r="DK264" s="72"/>
      <c r="DL264" s="72"/>
      <c r="DM264" s="72"/>
      <c r="DN264" s="72"/>
      <c r="DO264" s="72"/>
      <c r="DP264" s="72"/>
      <c r="DQ264" s="72"/>
      <c r="DR264" s="72"/>
      <c r="DS264" s="72"/>
      <c r="DT264" s="72"/>
      <c r="DU264" s="72"/>
    </row>
    <row r="265" spans="3:125" x14ac:dyDescent="0.2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72"/>
      <c r="AR265" s="72"/>
      <c r="AS265" s="72"/>
      <c r="AT265" s="72"/>
      <c r="AU265" s="72"/>
      <c r="AV265" s="72"/>
      <c r="AW265" s="72"/>
      <c r="AX265" s="72"/>
      <c r="AY265" s="72"/>
      <c r="AZ265" s="72"/>
      <c r="BA265" s="72"/>
      <c r="BB265" s="72"/>
      <c r="BC265" s="72"/>
      <c r="BD265" s="72"/>
      <c r="BE265" s="72"/>
      <c r="BF265" s="72"/>
      <c r="BG265" s="72"/>
      <c r="BH265" s="72"/>
      <c r="BI265" s="72"/>
      <c r="BJ265" s="72"/>
      <c r="BK265" s="72"/>
      <c r="BL265" s="72"/>
      <c r="BM265" s="72"/>
      <c r="BN265" s="72"/>
      <c r="BO265" s="72"/>
      <c r="BP265" s="72"/>
      <c r="BQ265" s="72"/>
      <c r="BR265" s="72"/>
      <c r="BS265" s="72"/>
      <c r="BT265" s="72"/>
      <c r="BU265" s="72"/>
      <c r="BV265" s="72"/>
      <c r="BW265" s="72"/>
      <c r="BX265" s="72"/>
      <c r="BY265" s="72"/>
      <c r="BZ265" s="72"/>
      <c r="CA265" s="72"/>
      <c r="CB265" s="72"/>
      <c r="CC265" s="72"/>
      <c r="CD265" s="72"/>
      <c r="CE265" s="72"/>
      <c r="CF265" s="72"/>
      <c r="CG265" s="72"/>
      <c r="CH265" s="72"/>
      <c r="CI265" s="72"/>
      <c r="CJ265" s="72"/>
      <c r="CK265" s="72"/>
      <c r="CL265" s="72"/>
      <c r="CM265" s="72"/>
      <c r="CN265" s="72"/>
      <c r="CO265" s="72"/>
      <c r="CP265" s="72"/>
      <c r="CQ265" s="72"/>
      <c r="CR265" s="72"/>
      <c r="CS265" s="72"/>
      <c r="CT265" s="72"/>
      <c r="CU265" s="72"/>
      <c r="CV265" s="72"/>
      <c r="CW265" s="72"/>
      <c r="CX265" s="72"/>
      <c r="CY265" s="72"/>
      <c r="CZ265" s="72"/>
      <c r="DA265" s="72"/>
      <c r="DB265" s="72"/>
      <c r="DC265" s="72"/>
      <c r="DD265" s="72"/>
      <c r="DE265" s="72"/>
      <c r="DF265" s="72"/>
      <c r="DG265" s="72"/>
      <c r="DH265" s="72"/>
      <c r="DI265" s="72"/>
      <c r="DJ265" s="72"/>
      <c r="DK265" s="72"/>
      <c r="DL265" s="72"/>
      <c r="DM265" s="72"/>
      <c r="DN265" s="72"/>
      <c r="DO265" s="72"/>
      <c r="DP265" s="72"/>
      <c r="DQ265" s="72"/>
      <c r="DR265" s="72"/>
      <c r="DS265" s="72"/>
      <c r="DT265" s="72"/>
      <c r="DU265" s="72"/>
    </row>
    <row r="266" spans="3:125" x14ac:dyDescent="0.2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72"/>
      <c r="AZ266" s="72"/>
      <c r="BA266" s="72"/>
      <c r="BB266" s="72"/>
      <c r="BC266" s="72"/>
      <c r="BD266" s="72"/>
      <c r="BE266" s="72"/>
      <c r="BF266" s="72"/>
      <c r="BG266" s="72"/>
      <c r="BH266" s="72"/>
      <c r="BI266" s="72"/>
      <c r="BJ266" s="72"/>
      <c r="BK266" s="72"/>
      <c r="BL266" s="72"/>
      <c r="BM266" s="72"/>
      <c r="BN266" s="72"/>
      <c r="BO266" s="72"/>
      <c r="BP266" s="72"/>
      <c r="BQ266" s="72"/>
      <c r="BR266" s="72"/>
      <c r="BS266" s="72"/>
      <c r="BT266" s="72"/>
      <c r="BU266" s="72"/>
      <c r="BV266" s="72"/>
      <c r="BW266" s="72"/>
      <c r="BX266" s="72"/>
      <c r="BY266" s="72"/>
      <c r="BZ266" s="72"/>
      <c r="CA266" s="72"/>
      <c r="CB266" s="72"/>
      <c r="CC266" s="72"/>
      <c r="CD266" s="72"/>
      <c r="CE266" s="72"/>
      <c r="CF266" s="72"/>
      <c r="CG266" s="72"/>
      <c r="CH266" s="72"/>
      <c r="CI266" s="72"/>
      <c r="CJ266" s="72"/>
      <c r="CK266" s="72"/>
      <c r="CL266" s="72"/>
      <c r="CM266" s="72"/>
      <c r="CN266" s="72"/>
      <c r="CO266" s="72"/>
      <c r="CP266" s="72"/>
      <c r="CQ266" s="72"/>
      <c r="CR266" s="72"/>
      <c r="CS266" s="72"/>
      <c r="CT266" s="72"/>
      <c r="CU266" s="72"/>
      <c r="CV266" s="72"/>
      <c r="CW266" s="72"/>
      <c r="CX266" s="72"/>
      <c r="CY266" s="72"/>
      <c r="CZ266" s="72"/>
      <c r="DA266" s="72"/>
      <c r="DB266" s="72"/>
      <c r="DC266" s="72"/>
      <c r="DD266" s="72"/>
      <c r="DE266" s="72"/>
      <c r="DF266" s="72"/>
      <c r="DG266" s="72"/>
      <c r="DH266" s="72"/>
      <c r="DI266" s="72"/>
      <c r="DJ266" s="72"/>
      <c r="DK266" s="72"/>
      <c r="DL266" s="72"/>
      <c r="DM266" s="72"/>
      <c r="DN266" s="72"/>
      <c r="DO266" s="72"/>
      <c r="DP266" s="72"/>
      <c r="DQ266" s="72"/>
      <c r="DR266" s="72"/>
      <c r="DS266" s="72"/>
      <c r="DT266" s="72"/>
      <c r="DU266" s="72"/>
    </row>
    <row r="267" spans="3:125" x14ac:dyDescent="0.2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72"/>
      <c r="AZ267" s="72"/>
      <c r="BA267" s="72"/>
      <c r="BB267" s="72"/>
      <c r="BC267" s="72"/>
      <c r="BD267" s="72"/>
      <c r="BE267" s="72"/>
      <c r="BF267" s="72"/>
      <c r="BG267" s="72"/>
      <c r="BH267" s="72"/>
      <c r="BI267" s="72"/>
      <c r="BJ267" s="72"/>
      <c r="BK267" s="72"/>
      <c r="BL267" s="72"/>
      <c r="BM267" s="72"/>
      <c r="BN267" s="72"/>
      <c r="BO267" s="72"/>
      <c r="BP267" s="72"/>
      <c r="BQ267" s="72"/>
      <c r="BR267" s="72"/>
      <c r="BS267" s="72"/>
      <c r="BT267" s="72"/>
      <c r="BU267" s="72"/>
      <c r="BV267" s="72"/>
      <c r="BW267" s="72"/>
      <c r="BX267" s="72"/>
      <c r="BY267" s="72"/>
      <c r="BZ267" s="72"/>
      <c r="CA267" s="72"/>
      <c r="CB267" s="72"/>
      <c r="CC267" s="72"/>
      <c r="CD267" s="72"/>
      <c r="CE267" s="72"/>
      <c r="CF267" s="72"/>
      <c r="CG267" s="72"/>
      <c r="CH267" s="72"/>
      <c r="CI267" s="72"/>
      <c r="CJ267" s="72"/>
      <c r="CK267" s="72"/>
      <c r="CL267" s="72"/>
      <c r="CM267" s="72"/>
      <c r="CN267" s="72"/>
      <c r="CO267" s="72"/>
      <c r="CP267" s="72"/>
      <c r="CQ267" s="72"/>
      <c r="CR267" s="72"/>
      <c r="CS267" s="72"/>
      <c r="CT267" s="72"/>
      <c r="CU267" s="72"/>
      <c r="CV267" s="72"/>
      <c r="CW267" s="72"/>
      <c r="CX267" s="72"/>
      <c r="CY267" s="72"/>
      <c r="CZ267" s="72"/>
      <c r="DA267" s="72"/>
      <c r="DB267" s="72"/>
      <c r="DC267" s="72"/>
      <c r="DD267" s="72"/>
      <c r="DE267" s="72"/>
      <c r="DF267" s="72"/>
      <c r="DG267" s="72"/>
      <c r="DH267" s="72"/>
      <c r="DI267" s="72"/>
      <c r="DJ267" s="72"/>
      <c r="DK267" s="72"/>
      <c r="DL267" s="72"/>
      <c r="DM267" s="72"/>
      <c r="DN267" s="72"/>
      <c r="DO267" s="72"/>
      <c r="DP267" s="72"/>
      <c r="DQ267" s="72"/>
      <c r="DR267" s="72"/>
      <c r="DS267" s="72"/>
      <c r="DT267" s="72"/>
      <c r="DU267" s="72"/>
    </row>
    <row r="268" spans="3:125" x14ac:dyDescent="0.2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  <c r="AZ268" s="72"/>
      <c r="BA268" s="72"/>
      <c r="BB268" s="72"/>
      <c r="BC268" s="72"/>
      <c r="BD268" s="72"/>
      <c r="BE268" s="72"/>
      <c r="BF268" s="72"/>
      <c r="BG268" s="72"/>
      <c r="BH268" s="72"/>
      <c r="BI268" s="72"/>
      <c r="BJ268" s="72"/>
      <c r="BK268" s="72"/>
      <c r="BL268" s="72"/>
      <c r="BM268" s="72"/>
      <c r="BN268" s="72"/>
      <c r="BO268" s="72"/>
      <c r="BP268" s="72"/>
      <c r="BQ268" s="72"/>
      <c r="BR268" s="72"/>
      <c r="BS268" s="72"/>
      <c r="BT268" s="72"/>
      <c r="BU268" s="72"/>
      <c r="BV268" s="72"/>
      <c r="BW268" s="72"/>
      <c r="BX268" s="72"/>
      <c r="BY268" s="72"/>
      <c r="BZ268" s="72"/>
      <c r="CA268" s="72"/>
      <c r="CB268" s="72"/>
      <c r="CC268" s="72"/>
      <c r="CD268" s="72"/>
      <c r="CE268" s="72"/>
      <c r="CF268" s="72"/>
      <c r="CG268" s="72"/>
      <c r="CH268" s="72"/>
      <c r="CI268" s="72"/>
      <c r="CJ268" s="72"/>
      <c r="CK268" s="72"/>
      <c r="CL268" s="72"/>
      <c r="CM268" s="72"/>
      <c r="CN268" s="72"/>
      <c r="CO268" s="72"/>
      <c r="CP268" s="72"/>
      <c r="CQ268" s="72"/>
      <c r="CR268" s="72"/>
      <c r="CS268" s="72"/>
      <c r="CT268" s="72"/>
      <c r="CU268" s="72"/>
      <c r="CV268" s="72"/>
      <c r="CW268" s="72"/>
      <c r="CX268" s="72"/>
      <c r="CY268" s="72"/>
      <c r="CZ268" s="72"/>
      <c r="DA268" s="72"/>
      <c r="DB268" s="72"/>
      <c r="DC268" s="72"/>
      <c r="DD268" s="72"/>
      <c r="DE268" s="72"/>
      <c r="DF268" s="72"/>
      <c r="DG268" s="72"/>
      <c r="DH268" s="72"/>
      <c r="DI268" s="72"/>
      <c r="DJ268" s="72"/>
      <c r="DK268" s="72"/>
      <c r="DL268" s="72"/>
      <c r="DM268" s="72"/>
      <c r="DN268" s="72"/>
      <c r="DO268" s="72"/>
      <c r="DP268" s="72"/>
      <c r="DQ268" s="72"/>
      <c r="DR268" s="72"/>
      <c r="DS268" s="72"/>
      <c r="DT268" s="72"/>
      <c r="DU268" s="72"/>
    </row>
    <row r="269" spans="3:125" x14ac:dyDescent="0.2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  <c r="BB269" s="72"/>
      <c r="BC269" s="72"/>
      <c r="BD269" s="72"/>
      <c r="BE269" s="72"/>
      <c r="BF269" s="72"/>
      <c r="BG269" s="72"/>
      <c r="BH269" s="72"/>
      <c r="BI269" s="72"/>
      <c r="BJ269" s="72"/>
      <c r="BK269" s="72"/>
      <c r="BL269" s="72"/>
      <c r="BM269" s="72"/>
      <c r="BN269" s="72"/>
      <c r="BO269" s="72"/>
      <c r="BP269" s="72"/>
      <c r="BQ269" s="72"/>
      <c r="BR269" s="72"/>
      <c r="BS269" s="72"/>
      <c r="BT269" s="72"/>
      <c r="BU269" s="72"/>
      <c r="BV269" s="72"/>
      <c r="BW269" s="72"/>
      <c r="BX269" s="72"/>
      <c r="BY269" s="72"/>
      <c r="BZ269" s="72"/>
      <c r="CA269" s="72"/>
      <c r="CB269" s="72"/>
      <c r="CC269" s="72"/>
      <c r="CD269" s="72"/>
      <c r="CE269" s="72"/>
      <c r="CF269" s="72"/>
      <c r="CG269" s="72"/>
      <c r="CH269" s="72"/>
      <c r="CI269" s="72"/>
      <c r="CJ269" s="72"/>
      <c r="CK269" s="72"/>
      <c r="CL269" s="72"/>
      <c r="CM269" s="72"/>
      <c r="CN269" s="72"/>
      <c r="CO269" s="72"/>
      <c r="CP269" s="72"/>
      <c r="CQ269" s="72"/>
      <c r="CR269" s="72"/>
      <c r="CS269" s="72"/>
      <c r="CT269" s="72"/>
      <c r="CU269" s="72"/>
      <c r="CV269" s="72"/>
      <c r="CW269" s="72"/>
      <c r="CX269" s="72"/>
      <c r="CY269" s="72"/>
      <c r="CZ269" s="72"/>
      <c r="DA269" s="72"/>
      <c r="DB269" s="72"/>
      <c r="DC269" s="72"/>
      <c r="DD269" s="72"/>
      <c r="DE269" s="72"/>
      <c r="DF269" s="72"/>
      <c r="DG269" s="72"/>
      <c r="DH269" s="72"/>
      <c r="DI269" s="72"/>
      <c r="DJ269" s="72"/>
      <c r="DK269" s="72"/>
      <c r="DL269" s="72"/>
      <c r="DM269" s="72"/>
      <c r="DN269" s="72"/>
      <c r="DO269" s="72"/>
      <c r="DP269" s="72"/>
      <c r="DQ269" s="72"/>
      <c r="DR269" s="72"/>
      <c r="DS269" s="72"/>
      <c r="DT269" s="72"/>
      <c r="DU269" s="72"/>
    </row>
    <row r="270" spans="3:125" x14ac:dyDescent="0.2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  <c r="BB270" s="72"/>
      <c r="BC270" s="72"/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2"/>
      <c r="BO270" s="72"/>
      <c r="BP270" s="72"/>
      <c r="BQ270" s="72"/>
      <c r="BR270" s="72"/>
      <c r="BS270" s="72"/>
      <c r="BT270" s="72"/>
      <c r="BU270" s="72"/>
      <c r="BV270" s="72"/>
      <c r="BW270" s="72"/>
      <c r="BX270" s="72"/>
      <c r="BY270" s="72"/>
      <c r="BZ270" s="72"/>
      <c r="CA270" s="72"/>
      <c r="CB270" s="72"/>
      <c r="CC270" s="72"/>
      <c r="CD270" s="72"/>
      <c r="CE270" s="72"/>
      <c r="CF270" s="72"/>
      <c r="CG270" s="72"/>
      <c r="CH270" s="72"/>
      <c r="CI270" s="72"/>
      <c r="CJ270" s="72"/>
      <c r="CK270" s="72"/>
      <c r="CL270" s="72"/>
      <c r="CM270" s="72"/>
      <c r="CN270" s="72"/>
      <c r="CO270" s="72"/>
      <c r="CP270" s="72"/>
      <c r="CQ270" s="72"/>
      <c r="CR270" s="72"/>
      <c r="CS270" s="72"/>
      <c r="CT270" s="72"/>
      <c r="CU270" s="72"/>
      <c r="CV270" s="72"/>
      <c r="CW270" s="72"/>
      <c r="CX270" s="72"/>
      <c r="CY270" s="72"/>
      <c r="CZ270" s="72"/>
      <c r="DA270" s="72"/>
      <c r="DB270" s="72"/>
      <c r="DC270" s="72"/>
      <c r="DD270" s="72"/>
      <c r="DE270" s="72"/>
      <c r="DF270" s="72"/>
      <c r="DG270" s="72"/>
      <c r="DH270" s="72"/>
      <c r="DI270" s="72"/>
      <c r="DJ270" s="72"/>
      <c r="DK270" s="72"/>
      <c r="DL270" s="72"/>
      <c r="DM270" s="72"/>
      <c r="DN270" s="72"/>
      <c r="DO270" s="72"/>
      <c r="DP270" s="72"/>
      <c r="DQ270" s="72"/>
      <c r="DR270" s="72"/>
      <c r="DS270" s="72"/>
      <c r="DT270" s="72"/>
      <c r="DU270" s="72"/>
    </row>
    <row r="271" spans="3:125" x14ac:dyDescent="0.2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  <c r="BB271" s="72"/>
      <c r="BC271" s="72"/>
      <c r="BD271" s="72"/>
      <c r="BE271" s="72"/>
      <c r="BF271" s="72"/>
      <c r="BG271" s="72"/>
      <c r="BH271" s="72"/>
      <c r="BI271" s="72"/>
      <c r="BJ271" s="72"/>
      <c r="BK271" s="72"/>
      <c r="BL271" s="72"/>
      <c r="BM271" s="72"/>
      <c r="BN271" s="72"/>
      <c r="BO271" s="72"/>
      <c r="BP271" s="72"/>
      <c r="BQ271" s="72"/>
      <c r="BR271" s="72"/>
      <c r="BS271" s="72"/>
      <c r="BT271" s="72"/>
      <c r="BU271" s="72"/>
      <c r="BV271" s="72"/>
      <c r="BW271" s="72"/>
      <c r="BX271" s="72"/>
      <c r="BY271" s="72"/>
      <c r="BZ271" s="72"/>
      <c r="CA271" s="72"/>
      <c r="CB271" s="72"/>
      <c r="CC271" s="72"/>
      <c r="CD271" s="72"/>
      <c r="CE271" s="72"/>
      <c r="CF271" s="72"/>
      <c r="CG271" s="72"/>
      <c r="CH271" s="72"/>
      <c r="CI271" s="72"/>
      <c r="CJ271" s="72"/>
      <c r="CK271" s="72"/>
      <c r="CL271" s="72"/>
      <c r="CM271" s="72"/>
      <c r="CN271" s="72"/>
      <c r="CO271" s="72"/>
      <c r="CP271" s="72"/>
      <c r="CQ271" s="72"/>
      <c r="CR271" s="72"/>
      <c r="CS271" s="72"/>
      <c r="CT271" s="72"/>
      <c r="CU271" s="72"/>
      <c r="CV271" s="72"/>
      <c r="CW271" s="72"/>
      <c r="CX271" s="72"/>
      <c r="CY271" s="72"/>
      <c r="CZ271" s="72"/>
      <c r="DA271" s="72"/>
      <c r="DB271" s="72"/>
      <c r="DC271" s="72"/>
      <c r="DD271" s="72"/>
      <c r="DE271" s="72"/>
      <c r="DF271" s="72"/>
      <c r="DG271" s="72"/>
      <c r="DH271" s="72"/>
      <c r="DI271" s="72"/>
      <c r="DJ271" s="72"/>
      <c r="DK271" s="72"/>
      <c r="DL271" s="72"/>
      <c r="DM271" s="72"/>
      <c r="DN271" s="72"/>
      <c r="DO271" s="72"/>
      <c r="DP271" s="72"/>
      <c r="DQ271" s="72"/>
      <c r="DR271" s="72"/>
      <c r="DS271" s="72"/>
      <c r="DT271" s="72"/>
      <c r="DU271" s="72"/>
    </row>
    <row r="272" spans="3:125" x14ac:dyDescent="0.2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72"/>
      <c r="BA272" s="72"/>
      <c r="BB272" s="72"/>
      <c r="BC272" s="72"/>
      <c r="BD272" s="72"/>
      <c r="BE272" s="72"/>
      <c r="BF272" s="72"/>
      <c r="BG272" s="72"/>
      <c r="BH272" s="72"/>
      <c r="BI272" s="72"/>
      <c r="BJ272" s="72"/>
      <c r="BK272" s="72"/>
      <c r="BL272" s="72"/>
      <c r="BM272" s="72"/>
      <c r="BN272" s="72"/>
      <c r="BO272" s="72"/>
      <c r="BP272" s="72"/>
      <c r="BQ272" s="72"/>
      <c r="BR272" s="72"/>
      <c r="BS272" s="72"/>
      <c r="BT272" s="72"/>
      <c r="BU272" s="72"/>
      <c r="BV272" s="72"/>
      <c r="BW272" s="72"/>
      <c r="BX272" s="72"/>
      <c r="BY272" s="72"/>
      <c r="BZ272" s="72"/>
      <c r="CA272" s="72"/>
      <c r="CB272" s="72"/>
      <c r="CC272" s="72"/>
      <c r="CD272" s="72"/>
      <c r="CE272" s="72"/>
      <c r="CF272" s="72"/>
      <c r="CG272" s="72"/>
      <c r="CH272" s="72"/>
      <c r="CI272" s="72"/>
      <c r="CJ272" s="72"/>
      <c r="CK272" s="72"/>
      <c r="CL272" s="72"/>
      <c r="CM272" s="72"/>
      <c r="CN272" s="72"/>
      <c r="CO272" s="72"/>
      <c r="CP272" s="72"/>
      <c r="CQ272" s="72"/>
      <c r="CR272" s="72"/>
      <c r="CS272" s="72"/>
      <c r="CT272" s="72"/>
      <c r="CU272" s="72"/>
      <c r="CV272" s="72"/>
      <c r="CW272" s="72"/>
      <c r="CX272" s="72"/>
      <c r="CY272" s="72"/>
      <c r="CZ272" s="72"/>
      <c r="DA272" s="72"/>
      <c r="DB272" s="72"/>
      <c r="DC272" s="72"/>
      <c r="DD272" s="72"/>
      <c r="DE272" s="72"/>
      <c r="DF272" s="72"/>
      <c r="DG272" s="72"/>
      <c r="DH272" s="72"/>
      <c r="DI272" s="72"/>
      <c r="DJ272" s="72"/>
      <c r="DK272" s="72"/>
      <c r="DL272" s="72"/>
      <c r="DM272" s="72"/>
      <c r="DN272" s="72"/>
      <c r="DO272" s="72"/>
      <c r="DP272" s="72"/>
      <c r="DQ272" s="72"/>
      <c r="DR272" s="72"/>
      <c r="DS272" s="72"/>
      <c r="DT272" s="72"/>
      <c r="DU272" s="72"/>
    </row>
    <row r="273" spans="3:125" x14ac:dyDescent="0.2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72"/>
      <c r="AZ273" s="72"/>
      <c r="BA273" s="72"/>
      <c r="BB273" s="72"/>
      <c r="BC273" s="72"/>
      <c r="BD273" s="72"/>
      <c r="BE273" s="72"/>
      <c r="BF273" s="72"/>
      <c r="BG273" s="72"/>
      <c r="BH273" s="72"/>
      <c r="BI273" s="72"/>
      <c r="BJ273" s="72"/>
      <c r="BK273" s="72"/>
      <c r="BL273" s="72"/>
      <c r="BM273" s="72"/>
      <c r="BN273" s="72"/>
      <c r="BO273" s="72"/>
      <c r="BP273" s="72"/>
      <c r="BQ273" s="72"/>
      <c r="BR273" s="72"/>
      <c r="BS273" s="72"/>
      <c r="BT273" s="72"/>
      <c r="BU273" s="72"/>
      <c r="BV273" s="72"/>
      <c r="BW273" s="72"/>
      <c r="BX273" s="72"/>
      <c r="BY273" s="72"/>
      <c r="BZ273" s="72"/>
      <c r="CA273" s="72"/>
      <c r="CB273" s="72"/>
      <c r="CC273" s="72"/>
      <c r="CD273" s="72"/>
      <c r="CE273" s="72"/>
      <c r="CF273" s="72"/>
      <c r="CG273" s="72"/>
      <c r="CH273" s="72"/>
      <c r="CI273" s="72"/>
      <c r="CJ273" s="72"/>
      <c r="CK273" s="72"/>
      <c r="CL273" s="72"/>
      <c r="CM273" s="72"/>
      <c r="CN273" s="72"/>
      <c r="CO273" s="72"/>
      <c r="CP273" s="72"/>
      <c r="CQ273" s="72"/>
      <c r="CR273" s="72"/>
      <c r="CS273" s="72"/>
      <c r="CT273" s="72"/>
      <c r="CU273" s="72"/>
      <c r="CV273" s="72"/>
      <c r="CW273" s="72"/>
      <c r="CX273" s="72"/>
      <c r="CY273" s="72"/>
      <c r="CZ273" s="72"/>
      <c r="DA273" s="72"/>
      <c r="DB273" s="72"/>
      <c r="DC273" s="72"/>
      <c r="DD273" s="72"/>
      <c r="DE273" s="72"/>
      <c r="DF273" s="72"/>
      <c r="DG273" s="72"/>
      <c r="DH273" s="72"/>
      <c r="DI273" s="72"/>
      <c r="DJ273" s="72"/>
      <c r="DK273" s="72"/>
      <c r="DL273" s="72"/>
      <c r="DM273" s="72"/>
      <c r="DN273" s="72"/>
      <c r="DO273" s="72"/>
      <c r="DP273" s="72"/>
      <c r="DQ273" s="72"/>
      <c r="DR273" s="72"/>
      <c r="DS273" s="72"/>
      <c r="DT273" s="72"/>
      <c r="DU273" s="72"/>
    </row>
    <row r="274" spans="3:125" x14ac:dyDescent="0.2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72"/>
      <c r="BT274" s="72"/>
      <c r="BU274" s="72"/>
      <c r="BV274" s="72"/>
      <c r="BW274" s="72"/>
      <c r="BX274" s="72"/>
      <c r="BY274" s="72"/>
      <c r="BZ274" s="72"/>
      <c r="CA274" s="72"/>
      <c r="CB274" s="72"/>
      <c r="CC274" s="72"/>
      <c r="CD274" s="72"/>
      <c r="CE274" s="72"/>
      <c r="CF274" s="72"/>
      <c r="CG274" s="72"/>
      <c r="CH274" s="72"/>
      <c r="CI274" s="72"/>
      <c r="CJ274" s="72"/>
      <c r="CK274" s="72"/>
      <c r="CL274" s="72"/>
      <c r="CM274" s="72"/>
      <c r="CN274" s="72"/>
      <c r="CO274" s="72"/>
      <c r="CP274" s="72"/>
      <c r="CQ274" s="72"/>
      <c r="CR274" s="72"/>
      <c r="CS274" s="72"/>
      <c r="CT274" s="72"/>
      <c r="CU274" s="72"/>
      <c r="CV274" s="72"/>
      <c r="CW274" s="72"/>
      <c r="CX274" s="72"/>
      <c r="CY274" s="72"/>
      <c r="CZ274" s="72"/>
      <c r="DA274" s="72"/>
      <c r="DB274" s="72"/>
      <c r="DC274" s="72"/>
      <c r="DD274" s="72"/>
      <c r="DE274" s="72"/>
      <c r="DF274" s="72"/>
      <c r="DG274" s="72"/>
      <c r="DH274" s="72"/>
      <c r="DI274" s="72"/>
      <c r="DJ274" s="72"/>
      <c r="DK274" s="72"/>
      <c r="DL274" s="72"/>
      <c r="DM274" s="72"/>
      <c r="DN274" s="72"/>
      <c r="DO274" s="72"/>
      <c r="DP274" s="72"/>
      <c r="DQ274" s="72"/>
      <c r="DR274" s="72"/>
      <c r="DS274" s="72"/>
      <c r="DT274" s="72"/>
      <c r="DU274" s="72"/>
    </row>
    <row r="275" spans="3:125" x14ac:dyDescent="0.2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  <c r="BB275" s="72"/>
      <c r="BC275" s="72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72"/>
      <c r="BS275" s="72"/>
      <c r="BT275" s="72"/>
      <c r="BU275" s="72"/>
      <c r="BV275" s="72"/>
      <c r="BW275" s="72"/>
      <c r="BX275" s="72"/>
      <c r="BY275" s="72"/>
      <c r="BZ275" s="72"/>
      <c r="CA275" s="72"/>
      <c r="CB275" s="72"/>
      <c r="CC275" s="72"/>
      <c r="CD275" s="72"/>
      <c r="CE275" s="72"/>
      <c r="CF275" s="72"/>
      <c r="CG275" s="72"/>
      <c r="CH275" s="72"/>
      <c r="CI275" s="72"/>
      <c r="CJ275" s="72"/>
      <c r="CK275" s="72"/>
      <c r="CL275" s="72"/>
      <c r="CM275" s="72"/>
      <c r="CN275" s="72"/>
      <c r="CO275" s="72"/>
      <c r="CP275" s="72"/>
      <c r="CQ275" s="72"/>
      <c r="CR275" s="72"/>
      <c r="CS275" s="72"/>
      <c r="CT275" s="72"/>
      <c r="CU275" s="72"/>
      <c r="CV275" s="72"/>
      <c r="CW275" s="72"/>
      <c r="CX275" s="72"/>
      <c r="CY275" s="72"/>
      <c r="CZ275" s="72"/>
      <c r="DA275" s="72"/>
      <c r="DB275" s="72"/>
      <c r="DC275" s="72"/>
      <c r="DD275" s="72"/>
      <c r="DE275" s="72"/>
      <c r="DF275" s="72"/>
      <c r="DG275" s="72"/>
      <c r="DH275" s="72"/>
      <c r="DI275" s="72"/>
      <c r="DJ275" s="72"/>
      <c r="DK275" s="72"/>
      <c r="DL275" s="72"/>
      <c r="DM275" s="72"/>
      <c r="DN275" s="72"/>
      <c r="DO275" s="72"/>
      <c r="DP275" s="72"/>
      <c r="DQ275" s="72"/>
      <c r="DR275" s="72"/>
      <c r="DS275" s="72"/>
      <c r="DT275" s="72"/>
      <c r="DU275" s="72"/>
    </row>
    <row r="276" spans="3:125" x14ac:dyDescent="0.2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  <c r="BB276" s="72"/>
      <c r="BC276" s="72"/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72"/>
      <c r="BS276" s="72"/>
      <c r="BT276" s="72"/>
      <c r="BU276" s="72"/>
      <c r="BV276" s="72"/>
      <c r="BW276" s="72"/>
      <c r="BX276" s="72"/>
      <c r="BY276" s="72"/>
      <c r="BZ276" s="72"/>
      <c r="CA276" s="72"/>
      <c r="CB276" s="72"/>
      <c r="CC276" s="72"/>
      <c r="CD276" s="72"/>
      <c r="CE276" s="72"/>
      <c r="CF276" s="72"/>
      <c r="CG276" s="72"/>
      <c r="CH276" s="72"/>
      <c r="CI276" s="72"/>
      <c r="CJ276" s="72"/>
      <c r="CK276" s="72"/>
      <c r="CL276" s="72"/>
      <c r="CM276" s="72"/>
      <c r="CN276" s="72"/>
      <c r="CO276" s="72"/>
      <c r="CP276" s="72"/>
      <c r="CQ276" s="72"/>
      <c r="CR276" s="72"/>
      <c r="CS276" s="72"/>
      <c r="CT276" s="72"/>
      <c r="CU276" s="72"/>
      <c r="CV276" s="72"/>
      <c r="CW276" s="72"/>
      <c r="CX276" s="72"/>
      <c r="CY276" s="72"/>
      <c r="CZ276" s="72"/>
      <c r="DA276" s="72"/>
      <c r="DB276" s="72"/>
      <c r="DC276" s="72"/>
      <c r="DD276" s="72"/>
      <c r="DE276" s="72"/>
      <c r="DF276" s="72"/>
      <c r="DG276" s="72"/>
      <c r="DH276" s="72"/>
      <c r="DI276" s="72"/>
      <c r="DJ276" s="72"/>
      <c r="DK276" s="72"/>
      <c r="DL276" s="72"/>
      <c r="DM276" s="72"/>
      <c r="DN276" s="72"/>
      <c r="DO276" s="72"/>
      <c r="DP276" s="72"/>
      <c r="DQ276" s="72"/>
      <c r="DR276" s="72"/>
      <c r="DS276" s="72"/>
      <c r="DT276" s="72"/>
      <c r="DU276" s="72"/>
    </row>
    <row r="277" spans="3:125" x14ac:dyDescent="0.2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72"/>
      <c r="AZ277" s="72"/>
      <c r="BA277" s="72"/>
      <c r="BB277" s="72"/>
      <c r="BC277" s="72"/>
      <c r="BD277" s="72"/>
      <c r="BE277" s="72"/>
      <c r="BF277" s="72"/>
      <c r="BG277" s="72"/>
      <c r="BH277" s="72"/>
      <c r="BI277" s="72"/>
      <c r="BJ277" s="72"/>
      <c r="BK277" s="72"/>
      <c r="BL277" s="72"/>
      <c r="BM277" s="72"/>
      <c r="BN277" s="72"/>
      <c r="BO277" s="72"/>
      <c r="BP277" s="72"/>
      <c r="BQ277" s="72"/>
      <c r="BR277" s="72"/>
      <c r="BS277" s="72"/>
      <c r="BT277" s="72"/>
      <c r="BU277" s="72"/>
      <c r="BV277" s="72"/>
      <c r="BW277" s="72"/>
      <c r="BX277" s="72"/>
      <c r="BY277" s="72"/>
      <c r="BZ277" s="72"/>
      <c r="CA277" s="72"/>
      <c r="CB277" s="72"/>
      <c r="CC277" s="72"/>
      <c r="CD277" s="72"/>
      <c r="CE277" s="72"/>
      <c r="CF277" s="72"/>
      <c r="CG277" s="72"/>
      <c r="CH277" s="72"/>
      <c r="CI277" s="72"/>
      <c r="CJ277" s="72"/>
      <c r="CK277" s="72"/>
      <c r="CL277" s="72"/>
      <c r="CM277" s="72"/>
      <c r="CN277" s="72"/>
      <c r="CO277" s="72"/>
      <c r="CP277" s="72"/>
      <c r="CQ277" s="72"/>
      <c r="CR277" s="72"/>
      <c r="CS277" s="72"/>
      <c r="CT277" s="72"/>
      <c r="CU277" s="72"/>
      <c r="CV277" s="72"/>
      <c r="CW277" s="72"/>
      <c r="CX277" s="72"/>
      <c r="CY277" s="72"/>
      <c r="CZ277" s="72"/>
      <c r="DA277" s="72"/>
      <c r="DB277" s="72"/>
      <c r="DC277" s="72"/>
      <c r="DD277" s="72"/>
      <c r="DE277" s="72"/>
      <c r="DF277" s="72"/>
      <c r="DG277" s="72"/>
      <c r="DH277" s="72"/>
      <c r="DI277" s="72"/>
      <c r="DJ277" s="72"/>
      <c r="DK277" s="72"/>
      <c r="DL277" s="72"/>
      <c r="DM277" s="72"/>
      <c r="DN277" s="72"/>
      <c r="DO277" s="72"/>
      <c r="DP277" s="72"/>
      <c r="DQ277" s="72"/>
      <c r="DR277" s="72"/>
      <c r="DS277" s="72"/>
      <c r="DT277" s="72"/>
      <c r="DU277" s="72"/>
    </row>
    <row r="278" spans="3:125" x14ac:dyDescent="0.2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  <c r="BB278" s="72"/>
      <c r="BC278" s="72"/>
      <c r="BD278" s="72"/>
      <c r="BE278" s="72"/>
      <c r="BF278" s="72"/>
      <c r="BG278" s="72"/>
      <c r="BH278" s="72"/>
      <c r="BI278" s="72"/>
      <c r="BJ278" s="72"/>
      <c r="BK278" s="72"/>
      <c r="BL278" s="72"/>
      <c r="BM278" s="72"/>
      <c r="BN278" s="72"/>
      <c r="BO278" s="72"/>
      <c r="BP278" s="72"/>
      <c r="BQ278" s="72"/>
      <c r="BR278" s="72"/>
      <c r="BS278" s="72"/>
      <c r="BT278" s="72"/>
      <c r="BU278" s="72"/>
      <c r="BV278" s="72"/>
      <c r="BW278" s="72"/>
      <c r="BX278" s="72"/>
      <c r="BY278" s="72"/>
      <c r="BZ278" s="72"/>
      <c r="CA278" s="72"/>
      <c r="CB278" s="72"/>
      <c r="CC278" s="72"/>
      <c r="CD278" s="72"/>
      <c r="CE278" s="72"/>
      <c r="CF278" s="72"/>
      <c r="CG278" s="72"/>
      <c r="CH278" s="72"/>
      <c r="CI278" s="72"/>
      <c r="CJ278" s="72"/>
      <c r="CK278" s="72"/>
      <c r="CL278" s="72"/>
      <c r="CM278" s="72"/>
      <c r="CN278" s="72"/>
      <c r="CO278" s="72"/>
      <c r="CP278" s="72"/>
      <c r="CQ278" s="72"/>
      <c r="CR278" s="72"/>
      <c r="CS278" s="72"/>
      <c r="CT278" s="72"/>
      <c r="CU278" s="72"/>
      <c r="CV278" s="72"/>
      <c r="CW278" s="72"/>
      <c r="CX278" s="72"/>
      <c r="CY278" s="72"/>
      <c r="CZ278" s="72"/>
      <c r="DA278" s="72"/>
      <c r="DB278" s="72"/>
      <c r="DC278" s="72"/>
      <c r="DD278" s="72"/>
      <c r="DE278" s="72"/>
      <c r="DF278" s="72"/>
      <c r="DG278" s="72"/>
      <c r="DH278" s="72"/>
      <c r="DI278" s="72"/>
      <c r="DJ278" s="72"/>
      <c r="DK278" s="72"/>
      <c r="DL278" s="72"/>
      <c r="DM278" s="72"/>
      <c r="DN278" s="72"/>
      <c r="DO278" s="72"/>
      <c r="DP278" s="72"/>
      <c r="DQ278" s="72"/>
      <c r="DR278" s="72"/>
      <c r="DS278" s="72"/>
      <c r="DT278" s="72"/>
      <c r="DU278" s="72"/>
    </row>
    <row r="279" spans="3:125" x14ac:dyDescent="0.2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  <c r="BB279" s="72"/>
      <c r="BC279" s="72"/>
      <c r="BD279" s="72"/>
      <c r="BE279" s="72"/>
      <c r="BF279" s="72"/>
      <c r="BG279" s="72"/>
      <c r="BH279" s="72"/>
      <c r="BI279" s="72"/>
      <c r="BJ279" s="72"/>
      <c r="BK279" s="72"/>
      <c r="BL279" s="72"/>
      <c r="BM279" s="72"/>
      <c r="BN279" s="72"/>
      <c r="BO279" s="72"/>
      <c r="BP279" s="72"/>
      <c r="BQ279" s="72"/>
      <c r="BR279" s="72"/>
      <c r="BS279" s="72"/>
      <c r="BT279" s="72"/>
      <c r="BU279" s="72"/>
      <c r="BV279" s="72"/>
      <c r="BW279" s="72"/>
      <c r="BX279" s="72"/>
      <c r="BY279" s="72"/>
      <c r="BZ279" s="72"/>
      <c r="CA279" s="72"/>
      <c r="CB279" s="72"/>
      <c r="CC279" s="72"/>
      <c r="CD279" s="72"/>
      <c r="CE279" s="72"/>
      <c r="CF279" s="72"/>
      <c r="CG279" s="72"/>
      <c r="CH279" s="72"/>
      <c r="CI279" s="72"/>
      <c r="CJ279" s="72"/>
      <c r="CK279" s="72"/>
      <c r="CL279" s="72"/>
      <c r="CM279" s="72"/>
      <c r="CN279" s="72"/>
      <c r="CO279" s="72"/>
      <c r="CP279" s="72"/>
      <c r="CQ279" s="72"/>
      <c r="CR279" s="72"/>
      <c r="CS279" s="72"/>
      <c r="CT279" s="72"/>
      <c r="CU279" s="72"/>
      <c r="CV279" s="72"/>
      <c r="CW279" s="72"/>
      <c r="CX279" s="72"/>
      <c r="CY279" s="72"/>
      <c r="CZ279" s="72"/>
      <c r="DA279" s="72"/>
      <c r="DB279" s="72"/>
      <c r="DC279" s="72"/>
      <c r="DD279" s="72"/>
      <c r="DE279" s="72"/>
      <c r="DF279" s="72"/>
      <c r="DG279" s="72"/>
      <c r="DH279" s="72"/>
      <c r="DI279" s="72"/>
      <c r="DJ279" s="72"/>
      <c r="DK279" s="72"/>
      <c r="DL279" s="72"/>
      <c r="DM279" s="72"/>
      <c r="DN279" s="72"/>
      <c r="DO279" s="72"/>
      <c r="DP279" s="72"/>
      <c r="DQ279" s="72"/>
      <c r="DR279" s="72"/>
      <c r="DS279" s="72"/>
      <c r="DT279" s="72"/>
      <c r="DU279" s="72"/>
    </row>
    <row r="280" spans="3:125" x14ac:dyDescent="0.2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72"/>
      <c r="AZ280" s="72"/>
      <c r="BA280" s="72"/>
      <c r="BB280" s="72"/>
      <c r="BC280" s="72"/>
      <c r="BD280" s="72"/>
      <c r="BE280" s="72"/>
      <c r="BF280" s="72"/>
      <c r="BG280" s="72"/>
      <c r="BH280" s="72"/>
      <c r="BI280" s="72"/>
      <c r="BJ280" s="72"/>
      <c r="BK280" s="72"/>
      <c r="BL280" s="72"/>
      <c r="BM280" s="72"/>
      <c r="BN280" s="72"/>
      <c r="BO280" s="72"/>
      <c r="BP280" s="72"/>
      <c r="BQ280" s="72"/>
      <c r="BR280" s="72"/>
      <c r="BS280" s="72"/>
      <c r="BT280" s="72"/>
      <c r="BU280" s="72"/>
      <c r="BV280" s="72"/>
      <c r="BW280" s="72"/>
      <c r="BX280" s="72"/>
      <c r="BY280" s="72"/>
      <c r="BZ280" s="72"/>
      <c r="CA280" s="72"/>
      <c r="CB280" s="72"/>
      <c r="CC280" s="72"/>
      <c r="CD280" s="72"/>
      <c r="CE280" s="72"/>
      <c r="CF280" s="72"/>
      <c r="CG280" s="72"/>
      <c r="CH280" s="72"/>
      <c r="CI280" s="72"/>
      <c r="CJ280" s="72"/>
      <c r="CK280" s="72"/>
      <c r="CL280" s="72"/>
      <c r="CM280" s="72"/>
      <c r="CN280" s="72"/>
      <c r="CO280" s="72"/>
      <c r="CP280" s="72"/>
      <c r="CQ280" s="72"/>
      <c r="CR280" s="72"/>
      <c r="CS280" s="72"/>
      <c r="CT280" s="72"/>
      <c r="CU280" s="72"/>
      <c r="CV280" s="72"/>
      <c r="CW280" s="72"/>
      <c r="CX280" s="72"/>
      <c r="CY280" s="72"/>
      <c r="CZ280" s="72"/>
      <c r="DA280" s="72"/>
      <c r="DB280" s="72"/>
      <c r="DC280" s="72"/>
      <c r="DD280" s="72"/>
      <c r="DE280" s="72"/>
      <c r="DF280" s="72"/>
      <c r="DG280" s="72"/>
      <c r="DH280" s="72"/>
      <c r="DI280" s="72"/>
      <c r="DJ280" s="72"/>
      <c r="DK280" s="72"/>
      <c r="DL280" s="72"/>
      <c r="DM280" s="72"/>
      <c r="DN280" s="72"/>
      <c r="DO280" s="72"/>
      <c r="DP280" s="72"/>
      <c r="DQ280" s="72"/>
      <c r="DR280" s="72"/>
      <c r="DS280" s="72"/>
      <c r="DT280" s="72"/>
      <c r="DU280" s="72"/>
    </row>
    <row r="281" spans="3:125" x14ac:dyDescent="0.2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72"/>
      <c r="AZ281" s="72"/>
      <c r="BA281" s="72"/>
      <c r="BB281" s="72"/>
      <c r="BC281" s="72"/>
      <c r="BD281" s="72"/>
      <c r="BE281" s="72"/>
      <c r="BF281" s="72"/>
      <c r="BG281" s="72"/>
      <c r="BH281" s="72"/>
      <c r="BI281" s="72"/>
      <c r="BJ281" s="72"/>
      <c r="BK281" s="72"/>
      <c r="BL281" s="72"/>
      <c r="BM281" s="72"/>
      <c r="BN281" s="72"/>
      <c r="BO281" s="72"/>
      <c r="BP281" s="72"/>
      <c r="BQ281" s="72"/>
      <c r="BR281" s="72"/>
      <c r="BS281" s="72"/>
      <c r="BT281" s="72"/>
      <c r="BU281" s="72"/>
      <c r="BV281" s="72"/>
      <c r="BW281" s="72"/>
      <c r="BX281" s="72"/>
      <c r="BY281" s="72"/>
      <c r="BZ281" s="72"/>
      <c r="CA281" s="72"/>
      <c r="CB281" s="72"/>
      <c r="CC281" s="72"/>
      <c r="CD281" s="72"/>
      <c r="CE281" s="72"/>
      <c r="CF281" s="72"/>
      <c r="CG281" s="72"/>
      <c r="CH281" s="72"/>
      <c r="CI281" s="72"/>
      <c r="CJ281" s="72"/>
      <c r="CK281" s="72"/>
      <c r="CL281" s="72"/>
      <c r="CM281" s="72"/>
      <c r="CN281" s="72"/>
      <c r="CO281" s="72"/>
      <c r="CP281" s="72"/>
      <c r="CQ281" s="72"/>
      <c r="CR281" s="72"/>
      <c r="CS281" s="72"/>
      <c r="CT281" s="72"/>
      <c r="CU281" s="72"/>
      <c r="CV281" s="72"/>
      <c r="CW281" s="72"/>
      <c r="CX281" s="72"/>
      <c r="CY281" s="72"/>
      <c r="CZ281" s="72"/>
      <c r="DA281" s="72"/>
      <c r="DB281" s="72"/>
      <c r="DC281" s="72"/>
      <c r="DD281" s="72"/>
      <c r="DE281" s="72"/>
      <c r="DF281" s="72"/>
      <c r="DG281" s="72"/>
      <c r="DH281" s="72"/>
      <c r="DI281" s="72"/>
      <c r="DJ281" s="72"/>
      <c r="DK281" s="72"/>
      <c r="DL281" s="72"/>
      <c r="DM281" s="72"/>
      <c r="DN281" s="72"/>
      <c r="DO281" s="72"/>
      <c r="DP281" s="72"/>
      <c r="DQ281" s="72"/>
      <c r="DR281" s="72"/>
      <c r="DS281" s="72"/>
      <c r="DT281" s="72"/>
      <c r="DU281" s="72"/>
    </row>
    <row r="282" spans="3:125" x14ac:dyDescent="0.2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  <c r="BB282" s="72"/>
      <c r="BC282" s="72"/>
      <c r="BD282" s="72"/>
      <c r="BE282" s="72"/>
      <c r="BF282" s="72"/>
      <c r="BG282" s="72"/>
      <c r="BH282" s="72"/>
      <c r="BI282" s="72"/>
      <c r="BJ282" s="72"/>
      <c r="BK282" s="72"/>
      <c r="BL282" s="72"/>
      <c r="BM282" s="72"/>
      <c r="BN282" s="72"/>
      <c r="BO282" s="72"/>
      <c r="BP282" s="72"/>
      <c r="BQ282" s="72"/>
      <c r="BR282" s="72"/>
      <c r="BS282" s="72"/>
      <c r="BT282" s="72"/>
      <c r="BU282" s="72"/>
      <c r="BV282" s="72"/>
      <c r="BW282" s="72"/>
      <c r="BX282" s="72"/>
      <c r="BY282" s="72"/>
      <c r="BZ282" s="72"/>
      <c r="CA282" s="72"/>
      <c r="CB282" s="72"/>
      <c r="CC282" s="72"/>
      <c r="CD282" s="72"/>
      <c r="CE282" s="72"/>
      <c r="CF282" s="72"/>
      <c r="CG282" s="72"/>
      <c r="CH282" s="72"/>
      <c r="CI282" s="72"/>
      <c r="CJ282" s="72"/>
      <c r="CK282" s="72"/>
      <c r="CL282" s="72"/>
      <c r="CM282" s="72"/>
      <c r="CN282" s="72"/>
      <c r="CO282" s="72"/>
      <c r="CP282" s="72"/>
      <c r="CQ282" s="72"/>
      <c r="CR282" s="72"/>
      <c r="CS282" s="72"/>
      <c r="CT282" s="72"/>
      <c r="CU282" s="72"/>
      <c r="CV282" s="72"/>
      <c r="CW282" s="72"/>
      <c r="CX282" s="72"/>
      <c r="CY282" s="72"/>
      <c r="CZ282" s="72"/>
      <c r="DA282" s="72"/>
      <c r="DB282" s="72"/>
      <c r="DC282" s="72"/>
      <c r="DD282" s="72"/>
      <c r="DE282" s="72"/>
      <c r="DF282" s="72"/>
      <c r="DG282" s="72"/>
      <c r="DH282" s="72"/>
      <c r="DI282" s="72"/>
      <c r="DJ282" s="72"/>
      <c r="DK282" s="72"/>
      <c r="DL282" s="72"/>
      <c r="DM282" s="72"/>
      <c r="DN282" s="72"/>
      <c r="DO282" s="72"/>
      <c r="DP282" s="72"/>
      <c r="DQ282" s="72"/>
      <c r="DR282" s="72"/>
      <c r="DS282" s="72"/>
      <c r="DT282" s="72"/>
      <c r="DU282" s="72"/>
    </row>
    <row r="283" spans="3:125" x14ac:dyDescent="0.2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</row>
    <row r="284" spans="3:125" x14ac:dyDescent="0.2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</row>
    <row r="285" spans="3:125" x14ac:dyDescent="0.2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</row>
    <row r="286" spans="3:125" x14ac:dyDescent="0.2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2"/>
      <c r="DH286" s="72"/>
      <c r="DI286" s="72"/>
      <c r="DJ286" s="72"/>
      <c r="DK286" s="72"/>
      <c r="DL286" s="72"/>
      <c r="DM286" s="72"/>
      <c r="DN286" s="72"/>
      <c r="DO286" s="72"/>
      <c r="DP286" s="72"/>
      <c r="DQ286" s="72"/>
      <c r="DR286" s="72"/>
      <c r="DS286" s="72"/>
      <c r="DT286" s="72"/>
      <c r="DU286" s="72"/>
    </row>
    <row r="287" spans="3:125" x14ac:dyDescent="0.2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BT287" s="72"/>
      <c r="BU287" s="72"/>
      <c r="BV287" s="72"/>
      <c r="BW287" s="72"/>
      <c r="BX287" s="72"/>
      <c r="BY287" s="72"/>
      <c r="BZ287" s="72"/>
      <c r="CA287" s="72"/>
      <c r="CB287" s="72"/>
      <c r="CC287" s="72"/>
      <c r="CD287" s="72"/>
      <c r="CE287" s="72"/>
      <c r="CF287" s="72"/>
      <c r="CG287" s="72"/>
      <c r="CH287" s="72"/>
      <c r="CI287" s="72"/>
      <c r="CJ287" s="72"/>
      <c r="CK287" s="72"/>
      <c r="CL287" s="72"/>
      <c r="CM287" s="72"/>
      <c r="CN287" s="72"/>
      <c r="CO287" s="72"/>
      <c r="CP287" s="72"/>
      <c r="CQ287" s="72"/>
      <c r="CR287" s="72"/>
      <c r="CS287" s="72"/>
      <c r="CT287" s="72"/>
      <c r="CU287" s="72"/>
      <c r="CV287" s="72"/>
      <c r="CW287" s="72"/>
      <c r="CX287" s="72"/>
      <c r="CY287" s="72"/>
      <c r="CZ287" s="72"/>
      <c r="DA287" s="72"/>
      <c r="DB287" s="72"/>
      <c r="DC287" s="72"/>
      <c r="DD287" s="72"/>
      <c r="DE287" s="72"/>
      <c r="DF287" s="72"/>
      <c r="DG287" s="72"/>
      <c r="DH287" s="72"/>
      <c r="DI287" s="72"/>
      <c r="DJ287" s="72"/>
      <c r="DK287" s="72"/>
      <c r="DL287" s="72"/>
      <c r="DM287" s="72"/>
      <c r="DN287" s="72"/>
      <c r="DO287" s="72"/>
      <c r="DP287" s="72"/>
      <c r="DQ287" s="72"/>
      <c r="DR287" s="72"/>
      <c r="DS287" s="72"/>
      <c r="DT287" s="72"/>
      <c r="DU287" s="72"/>
    </row>
    <row r="288" spans="3:125" x14ac:dyDescent="0.2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72"/>
      <c r="AZ288" s="72"/>
      <c r="BA288" s="72"/>
      <c r="BB288" s="72"/>
      <c r="BC288" s="72"/>
      <c r="BD288" s="72"/>
      <c r="BE288" s="72"/>
      <c r="BF288" s="72"/>
      <c r="BG288" s="72"/>
      <c r="BH288" s="72"/>
      <c r="BI288" s="72"/>
      <c r="BJ288" s="72"/>
      <c r="BK288" s="72"/>
      <c r="BL288" s="72"/>
      <c r="BM288" s="72"/>
      <c r="BN288" s="72"/>
      <c r="BO288" s="72"/>
      <c r="BP288" s="72"/>
      <c r="BQ288" s="72"/>
      <c r="BR288" s="72"/>
      <c r="BS288" s="72"/>
      <c r="BT288" s="72"/>
      <c r="BU288" s="72"/>
      <c r="BV288" s="72"/>
      <c r="BW288" s="72"/>
      <c r="BX288" s="72"/>
      <c r="BY288" s="72"/>
      <c r="BZ288" s="72"/>
      <c r="CA288" s="72"/>
      <c r="CB288" s="72"/>
      <c r="CC288" s="72"/>
      <c r="CD288" s="72"/>
      <c r="CE288" s="72"/>
      <c r="CF288" s="72"/>
      <c r="CG288" s="72"/>
      <c r="CH288" s="72"/>
      <c r="CI288" s="72"/>
      <c r="CJ288" s="72"/>
      <c r="CK288" s="72"/>
      <c r="CL288" s="72"/>
      <c r="CM288" s="72"/>
      <c r="CN288" s="72"/>
      <c r="CO288" s="72"/>
      <c r="CP288" s="72"/>
      <c r="CQ288" s="72"/>
      <c r="CR288" s="72"/>
      <c r="CS288" s="72"/>
      <c r="CT288" s="72"/>
      <c r="CU288" s="72"/>
      <c r="CV288" s="72"/>
      <c r="CW288" s="72"/>
      <c r="CX288" s="72"/>
      <c r="CY288" s="72"/>
      <c r="CZ288" s="72"/>
      <c r="DA288" s="72"/>
      <c r="DB288" s="72"/>
      <c r="DC288" s="72"/>
      <c r="DD288" s="72"/>
      <c r="DE288" s="72"/>
      <c r="DF288" s="72"/>
      <c r="DG288" s="72"/>
      <c r="DH288" s="72"/>
      <c r="DI288" s="72"/>
      <c r="DJ288" s="72"/>
      <c r="DK288" s="72"/>
      <c r="DL288" s="72"/>
      <c r="DM288" s="72"/>
      <c r="DN288" s="72"/>
      <c r="DO288" s="72"/>
      <c r="DP288" s="72"/>
      <c r="DQ288" s="72"/>
      <c r="DR288" s="72"/>
      <c r="DS288" s="72"/>
      <c r="DT288" s="72"/>
      <c r="DU288" s="72"/>
    </row>
    <row r="289" spans="3:125" x14ac:dyDescent="0.2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  <c r="AP289" s="72"/>
      <c r="AQ289" s="72"/>
      <c r="AR289" s="72"/>
      <c r="AS289" s="72"/>
      <c r="AT289" s="72"/>
      <c r="AU289" s="72"/>
      <c r="AV289" s="72"/>
      <c r="AW289" s="72"/>
      <c r="AX289" s="72"/>
      <c r="AY289" s="72"/>
      <c r="AZ289" s="72"/>
      <c r="BA289" s="72"/>
      <c r="BB289" s="72"/>
      <c r="BC289" s="72"/>
      <c r="BD289" s="72"/>
      <c r="BE289" s="72"/>
      <c r="BF289" s="72"/>
      <c r="BG289" s="72"/>
      <c r="BH289" s="72"/>
      <c r="BI289" s="72"/>
      <c r="BJ289" s="72"/>
      <c r="BK289" s="72"/>
      <c r="BL289" s="72"/>
      <c r="BM289" s="72"/>
      <c r="BN289" s="72"/>
      <c r="BO289" s="72"/>
      <c r="BP289" s="72"/>
      <c r="BQ289" s="72"/>
      <c r="BR289" s="72"/>
      <c r="BS289" s="72"/>
      <c r="BT289" s="72"/>
      <c r="BU289" s="72"/>
      <c r="BV289" s="72"/>
      <c r="BW289" s="72"/>
      <c r="BX289" s="72"/>
      <c r="BY289" s="72"/>
      <c r="BZ289" s="72"/>
      <c r="CA289" s="72"/>
      <c r="CB289" s="72"/>
      <c r="CC289" s="72"/>
      <c r="CD289" s="72"/>
      <c r="CE289" s="72"/>
      <c r="CF289" s="72"/>
      <c r="CG289" s="72"/>
      <c r="CH289" s="72"/>
      <c r="CI289" s="72"/>
      <c r="CJ289" s="72"/>
      <c r="CK289" s="72"/>
      <c r="CL289" s="72"/>
      <c r="CM289" s="72"/>
      <c r="CN289" s="72"/>
      <c r="CO289" s="72"/>
      <c r="CP289" s="72"/>
      <c r="CQ289" s="72"/>
      <c r="CR289" s="72"/>
      <c r="CS289" s="72"/>
      <c r="CT289" s="72"/>
      <c r="CU289" s="72"/>
      <c r="CV289" s="72"/>
      <c r="CW289" s="72"/>
      <c r="CX289" s="72"/>
      <c r="CY289" s="72"/>
      <c r="CZ289" s="72"/>
      <c r="DA289" s="72"/>
      <c r="DB289" s="72"/>
      <c r="DC289" s="72"/>
      <c r="DD289" s="72"/>
      <c r="DE289" s="72"/>
      <c r="DF289" s="72"/>
      <c r="DG289" s="72"/>
      <c r="DH289" s="72"/>
      <c r="DI289" s="72"/>
      <c r="DJ289" s="72"/>
      <c r="DK289" s="72"/>
      <c r="DL289" s="72"/>
      <c r="DM289" s="72"/>
      <c r="DN289" s="72"/>
      <c r="DO289" s="72"/>
      <c r="DP289" s="72"/>
      <c r="DQ289" s="72"/>
      <c r="DR289" s="72"/>
      <c r="DS289" s="72"/>
      <c r="DT289" s="72"/>
      <c r="DU289" s="72"/>
    </row>
    <row r="290" spans="3:125" x14ac:dyDescent="0.2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  <c r="AP290" s="72"/>
      <c r="AQ290" s="72"/>
      <c r="AR290" s="72"/>
      <c r="AS290" s="72"/>
      <c r="AT290" s="72"/>
      <c r="AU290" s="72"/>
      <c r="AV290" s="72"/>
      <c r="AW290" s="72"/>
      <c r="AX290" s="72"/>
      <c r="AY290" s="72"/>
      <c r="AZ290" s="72"/>
      <c r="BA290" s="72"/>
      <c r="BB290" s="72"/>
      <c r="BC290" s="72"/>
      <c r="BD290" s="72"/>
      <c r="BE290" s="72"/>
      <c r="BF290" s="72"/>
      <c r="BG290" s="72"/>
      <c r="BH290" s="72"/>
      <c r="BI290" s="72"/>
      <c r="BJ290" s="72"/>
      <c r="BK290" s="72"/>
      <c r="BL290" s="72"/>
      <c r="BM290" s="72"/>
      <c r="BN290" s="72"/>
      <c r="BO290" s="72"/>
      <c r="BP290" s="72"/>
      <c r="BQ290" s="72"/>
      <c r="BR290" s="72"/>
      <c r="BS290" s="72"/>
      <c r="BT290" s="72"/>
      <c r="BU290" s="72"/>
      <c r="BV290" s="72"/>
      <c r="BW290" s="72"/>
      <c r="BX290" s="72"/>
      <c r="BY290" s="72"/>
      <c r="BZ290" s="72"/>
      <c r="CA290" s="72"/>
      <c r="CB290" s="72"/>
      <c r="CC290" s="72"/>
      <c r="CD290" s="72"/>
      <c r="CE290" s="72"/>
      <c r="CF290" s="72"/>
      <c r="CG290" s="72"/>
      <c r="CH290" s="72"/>
      <c r="CI290" s="72"/>
      <c r="CJ290" s="72"/>
      <c r="CK290" s="72"/>
      <c r="CL290" s="72"/>
      <c r="CM290" s="72"/>
      <c r="CN290" s="72"/>
      <c r="CO290" s="72"/>
      <c r="CP290" s="72"/>
      <c r="CQ290" s="72"/>
      <c r="CR290" s="72"/>
      <c r="CS290" s="72"/>
      <c r="CT290" s="72"/>
      <c r="CU290" s="72"/>
      <c r="CV290" s="72"/>
      <c r="CW290" s="72"/>
      <c r="CX290" s="72"/>
      <c r="CY290" s="72"/>
      <c r="CZ290" s="72"/>
      <c r="DA290" s="72"/>
      <c r="DB290" s="72"/>
      <c r="DC290" s="72"/>
      <c r="DD290" s="72"/>
      <c r="DE290" s="72"/>
      <c r="DF290" s="72"/>
      <c r="DG290" s="72"/>
      <c r="DH290" s="72"/>
      <c r="DI290" s="72"/>
      <c r="DJ290" s="72"/>
      <c r="DK290" s="72"/>
      <c r="DL290" s="72"/>
      <c r="DM290" s="72"/>
      <c r="DN290" s="72"/>
      <c r="DO290" s="72"/>
      <c r="DP290" s="72"/>
      <c r="DQ290" s="72"/>
      <c r="DR290" s="72"/>
      <c r="DS290" s="72"/>
      <c r="DT290" s="72"/>
      <c r="DU290" s="72"/>
    </row>
    <row r="291" spans="3:125" x14ac:dyDescent="0.2"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  <c r="AP291" s="72"/>
      <c r="AQ291" s="72"/>
      <c r="AR291" s="72"/>
      <c r="AS291" s="72"/>
      <c r="AT291" s="72"/>
      <c r="AU291" s="72"/>
      <c r="AV291" s="72"/>
      <c r="AW291" s="72"/>
      <c r="AX291" s="72"/>
      <c r="AY291" s="72"/>
      <c r="AZ291" s="72"/>
      <c r="BA291" s="72"/>
      <c r="BB291" s="72"/>
      <c r="BC291" s="72"/>
      <c r="BD291" s="72"/>
      <c r="BE291" s="72"/>
      <c r="BF291" s="72"/>
      <c r="BG291" s="72"/>
      <c r="BH291" s="72"/>
      <c r="BI291" s="72"/>
      <c r="BJ291" s="72"/>
      <c r="BK291" s="72"/>
      <c r="BL291" s="72"/>
      <c r="BM291" s="72"/>
      <c r="BN291" s="72"/>
      <c r="BO291" s="72"/>
      <c r="BP291" s="72"/>
      <c r="BQ291" s="72"/>
      <c r="BR291" s="72"/>
      <c r="BS291" s="72"/>
      <c r="BT291" s="72"/>
      <c r="BU291" s="72"/>
      <c r="BV291" s="72"/>
      <c r="BW291" s="72"/>
      <c r="BX291" s="72"/>
      <c r="BY291" s="72"/>
      <c r="BZ291" s="72"/>
      <c r="CA291" s="72"/>
      <c r="CB291" s="72"/>
      <c r="CC291" s="72"/>
      <c r="CD291" s="72"/>
      <c r="CE291" s="72"/>
      <c r="CF291" s="72"/>
      <c r="CG291" s="72"/>
      <c r="CH291" s="72"/>
      <c r="CI291" s="72"/>
      <c r="CJ291" s="72"/>
      <c r="CK291" s="72"/>
      <c r="CL291" s="72"/>
      <c r="CM291" s="72"/>
      <c r="CN291" s="72"/>
      <c r="CO291" s="72"/>
      <c r="CP291" s="72"/>
      <c r="CQ291" s="72"/>
      <c r="CR291" s="72"/>
      <c r="CS291" s="72"/>
      <c r="CT291" s="72"/>
      <c r="CU291" s="72"/>
      <c r="CV291" s="72"/>
      <c r="CW291" s="72"/>
      <c r="CX291" s="72"/>
      <c r="CY291" s="72"/>
      <c r="CZ291" s="72"/>
      <c r="DA291" s="72"/>
      <c r="DB291" s="72"/>
      <c r="DC291" s="72"/>
      <c r="DD291" s="72"/>
      <c r="DE291" s="72"/>
      <c r="DF291" s="72"/>
      <c r="DG291" s="72"/>
      <c r="DH291" s="72"/>
      <c r="DI291" s="72"/>
      <c r="DJ291" s="72"/>
      <c r="DK291" s="72"/>
      <c r="DL291" s="72"/>
      <c r="DM291" s="72"/>
      <c r="DN291" s="72"/>
      <c r="DO291" s="72"/>
      <c r="DP291" s="72"/>
      <c r="DQ291" s="72"/>
      <c r="DR291" s="72"/>
      <c r="DS291" s="72"/>
      <c r="DT291" s="72"/>
      <c r="DU291" s="72"/>
    </row>
    <row r="292" spans="3:125" x14ac:dyDescent="0.2"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  <c r="AQ292" s="72"/>
      <c r="AR292" s="72"/>
      <c r="AS292" s="72"/>
      <c r="AT292" s="72"/>
      <c r="AU292" s="72"/>
      <c r="AV292" s="72"/>
      <c r="AW292" s="72"/>
      <c r="AX292" s="72"/>
      <c r="AY292" s="72"/>
      <c r="AZ292" s="72"/>
      <c r="BA292" s="72"/>
      <c r="BB292" s="72"/>
      <c r="BC292" s="72"/>
      <c r="BD292" s="72"/>
      <c r="BE292" s="72"/>
      <c r="BF292" s="72"/>
      <c r="BG292" s="72"/>
      <c r="BH292" s="72"/>
      <c r="BI292" s="72"/>
      <c r="BJ292" s="72"/>
      <c r="BK292" s="72"/>
      <c r="BL292" s="72"/>
      <c r="BM292" s="72"/>
      <c r="BN292" s="72"/>
      <c r="BO292" s="72"/>
      <c r="BP292" s="72"/>
      <c r="BQ292" s="72"/>
      <c r="BR292" s="72"/>
      <c r="BS292" s="72"/>
      <c r="BT292" s="72"/>
      <c r="BU292" s="72"/>
      <c r="BV292" s="72"/>
      <c r="BW292" s="72"/>
      <c r="BX292" s="72"/>
      <c r="BY292" s="72"/>
      <c r="BZ292" s="72"/>
      <c r="CA292" s="72"/>
      <c r="CB292" s="72"/>
      <c r="CC292" s="72"/>
      <c r="CD292" s="72"/>
      <c r="CE292" s="72"/>
      <c r="CF292" s="72"/>
      <c r="CG292" s="72"/>
      <c r="CH292" s="72"/>
      <c r="CI292" s="72"/>
      <c r="CJ292" s="72"/>
      <c r="CK292" s="72"/>
      <c r="CL292" s="72"/>
      <c r="CM292" s="72"/>
      <c r="CN292" s="72"/>
      <c r="CO292" s="72"/>
      <c r="CP292" s="72"/>
      <c r="CQ292" s="72"/>
      <c r="CR292" s="72"/>
      <c r="CS292" s="72"/>
      <c r="CT292" s="72"/>
      <c r="CU292" s="72"/>
      <c r="CV292" s="72"/>
      <c r="CW292" s="72"/>
      <c r="CX292" s="72"/>
      <c r="CY292" s="72"/>
      <c r="CZ292" s="72"/>
      <c r="DA292" s="72"/>
      <c r="DB292" s="72"/>
      <c r="DC292" s="72"/>
      <c r="DD292" s="72"/>
      <c r="DE292" s="72"/>
      <c r="DF292" s="72"/>
      <c r="DG292" s="72"/>
      <c r="DH292" s="72"/>
      <c r="DI292" s="72"/>
      <c r="DJ292" s="72"/>
      <c r="DK292" s="72"/>
      <c r="DL292" s="72"/>
      <c r="DM292" s="72"/>
      <c r="DN292" s="72"/>
      <c r="DO292" s="72"/>
      <c r="DP292" s="72"/>
      <c r="DQ292" s="72"/>
      <c r="DR292" s="72"/>
      <c r="DS292" s="72"/>
      <c r="DT292" s="72"/>
      <c r="DU292" s="72"/>
    </row>
    <row r="293" spans="3:125" x14ac:dyDescent="0.2"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  <c r="AR293" s="72"/>
      <c r="AS293" s="72"/>
      <c r="AT293" s="72"/>
      <c r="AU293" s="72"/>
      <c r="AV293" s="72"/>
      <c r="AW293" s="72"/>
      <c r="AX293" s="72"/>
      <c r="AY293" s="72"/>
      <c r="AZ293" s="72"/>
      <c r="BA293" s="72"/>
      <c r="BB293" s="72"/>
      <c r="BC293" s="72"/>
      <c r="BD293" s="72"/>
      <c r="BE293" s="72"/>
      <c r="BF293" s="72"/>
      <c r="BG293" s="72"/>
      <c r="BH293" s="72"/>
      <c r="BI293" s="72"/>
      <c r="BJ293" s="72"/>
      <c r="BK293" s="72"/>
      <c r="BL293" s="72"/>
      <c r="BM293" s="72"/>
      <c r="BN293" s="72"/>
      <c r="BO293" s="72"/>
      <c r="BP293" s="72"/>
      <c r="BQ293" s="72"/>
      <c r="BR293" s="72"/>
      <c r="BS293" s="72"/>
      <c r="BT293" s="72"/>
      <c r="BU293" s="72"/>
      <c r="BV293" s="72"/>
      <c r="BW293" s="72"/>
      <c r="BX293" s="72"/>
      <c r="BY293" s="72"/>
      <c r="BZ293" s="72"/>
      <c r="CA293" s="72"/>
      <c r="CB293" s="72"/>
      <c r="CC293" s="72"/>
      <c r="CD293" s="72"/>
      <c r="CE293" s="72"/>
      <c r="CF293" s="72"/>
      <c r="CG293" s="72"/>
      <c r="CH293" s="72"/>
      <c r="CI293" s="72"/>
      <c r="CJ293" s="72"/>
      <c r="CK293" s="72"/>
      <c r="CL293" s="72"/>
      <c r="CM293" s="72"/>
      <c r="CN293" s="72"/>
      <c r="CO293" s="72"/>
      <c r="CP293" s="72"/>
      <c r="CQ293" s="72"/>
      <c r="CR293" s="72"/>
      <c r="CS293" s="72"/>
      <c r="CT293" s="72"/>
      <c r="CU293" s="72"/>
      <c r="CV293" s="72"/>
      <c r="CW293" s="72"/>
      <c r="CX293" s="72"/>
      <c r="CY293" s="72"/>
      <c r="CZ293" s="72"/>
      <c r="DA293" s="72"/>
      <c r="DB293" s="72"/>
      <c r="DC293" s="72"/>
      <c r="DD293" s="72"/>
      <c r="DE293" s="72"/>
      <c r="DF293" s="72"/>
      <c r="DG293" s="72"/>
      <c r="DH293" s="72"/>
      <c r="DI293" s="72"/>
      <c r="DJ293" s="72"/>
      <c r="DK293" s="72"/>
      <c r="DL293" s="72"/>
      <c r="DM293" s="72"/>
      <c r="DN293" s="72"/>
      <c r="DO293" s="72"/>
      <c r="DP293" s="72"/>
      <c r="DQ293" s="72"/>
      <c r="DR293" s="72"/>
      <c r="DS293" s="72"/>
      <c r="DT293" s="72"/>
      <c r="DU293" s="72"/>
    </row>
    <row r="294" spans="3:125" x14ac:dyDescent="0.2"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72"/>
      <c r="AR294" s="72"/>
      <c r="AS294" s="72"/>
      <c r="AT294" s="72"/>
      <c r="AU294" s="72"/>
      <c r="AV294" s="72"/>
      <c r="AW294" s="72"/>
      <c r="AX294" s="72"/>
      <c r="AY294" s="72"/>
      <c r="AZ294" s="72"/>
      <c r="BA294" s="72"/>
      <c r="BB294" s="72"/>
      <c r="BC294" s="72"/>
      <c r="BD294" s="72"/>
      <c r="BE294" s="72"/>
      <c r="BF294" s="72"/>
      <c r="BG294" s="72"/>
      <c r="BH294" s="72"/>
      <c r="BI294" s="72"/>
      <c r="BJ294" s="72"/>
      <c r="BK294" s="72"/>
      <c r="BL294" s="72"/>
      <c r="BM294" s="72"/>
      <c r="BN294" s="72"/>
      <c r="BO294" s="72"/>
      <c r="BP294" s="72"/>
      <c r="BQ294" s="72"/>
      <c r="BR294" s="72"/>
      <c r="BS294" s="72"/>
      <c r="BT294" s="72"/>
      <c r="BU294" s="72"/>
      <c r="BV294" s="72"/>
      <c r="BW294" s="72"/>
      <c r="BX294" s="72"/>
      <c r="BY294" s="72"/>
      <c r="BZ294" s="72"/>
      <c r="CA294" s="72"/>
      <c r="CB294" s="72"/>
      <c r="CC294" s="72"/>
      <c r="CD294" s="72"/>
      <c r="CE294" s="72"/>
      <c r="CF294" s="72"/>
      <c r="CG294" s="72"/>
      <c r="CH294" s="72"/>
      <c r="CI294" s="72"/>
      <c r="CJ294" s="72"/>
      <c r="CK294" s="72"/>
      <c r="CL294" s="72"/>
      <c r="CM294" s="72"/>
      <c r="CN294" s="72"/>
      <c r="CO294" s="72"/>
      <c r="CP294" s="72"/>
      <c r="CQ294" s="72"/>
      <c r="CR294" s="72"/>
      <c r="CS294" s="72"/>
      <c r="CT294" s="72"/>
      <c r="CU294" s="72"/>
      <c r="CV294" s="72"/>
      <c r="CW294" s="72"/>
      <c r="CX294" s="72"/>
      <c r="CY294" s="72"/>
      <c r="CZ294" s="72"/>
      <c r="DA294" s="72"/>
      <c r="DB294" s="72"/>
      <c r="DC294" s="72"/>
      <c r="DD294" s="72"/>
      <c r="DE294" s="72"/>
      <c r="DF294" s="72"/>
      <c r="DG294" s="72"/>
      <c r="DH294" s="72"/>
      <c r="DI294" s="72"/>
      <c r="DJ294" s="72"/>
      <c r="DK294" s="72"/>
      <c r="DL294" s="72"/>
      <c r="DM294" s="72"/>
      <c r="DN294" s="72"/>
      <c r="DO294" s="72"/>
      <c r="DP294" s="72"/>
      <c r="DQ294" s="72"/>
      <c r="DR294" s="72"/>
      <c r="DS294" s="72"/>
      <c r="DT294" s="72"/>
      <c r="DU294" s="72"/>
    </row>
    <row r="295" spans="3:125" x14ac:dyDescent="0.2"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72"/>
      <c r="AR295" s="72"/>
      <c r="AS295" s="72"/>
      <c r="AT295" s="72"/>
      <c r="AU295" s="72"/>
      <c r="AV295" s="72"/>
      <c r="AW295" s="72"/>
      <c r="AX295" s="72"/>
      <c r="AY295" s="72"/>
      <c r="AZ295" s="72"/>
      <c r="BA295" s="72"/>
      <c r="BB295" s="72"/>
      <c r="BC295" s="72"/>
      <c r="BD295" s="72"/>
      <c r="BE295" s="72"/>
      <c r="BF295" s="72"/>
      <c r="BG295" s="72"/>
      <c r="BH295" s="72"/>
      <c r="BI295" s="72"/>
      <c r="BJ295" s="72"/>
      <c r="BK295" s="72"/>
      <c r="BL295" s="72"/>
      <c r="BM295" s="72"/>
      <c r="BN295" s="72"/>
      <c r="BO295" s="72"/>
      <c r="BP295" s="72"/>
      <c r="BQ295" s="72"/>
      <c r="BR295" s="72"/>
      <c r="BS295" s="72"/>
      <c r="BT295" s="72"/>
      <c r="BU295" s="72"/>
      <c r="BV295" s="72"/>
      <c r="BW295" s="72"/>
      <c r="BX295" s="72"/>
      <c r="BY295" s="72"/>
      <c r="BZ295" s="72"/>
      <c r="CA295" s="72"/>
      <c r="CB295" s="72"/>
      <c r="CC295" s="72"/>
      <c r="CD295" s="72"/>
      <c r="CE295" s="72"/>
      <c r="CF295" s="72"/>
      <c r="CG295" s="72"/>
      <c r="CH295" s="72"/>
      <c r="CI295" s="72"/>
      <c r="CJ295" s="72"/>
      <c r="CK295" s="72"/>
      <c r="CL295" s="72"/>
      <c r="CM295" s="72"/>
      <c r="CN295" s="72"/>
      <c r="CO295" s="72"/>
      <c r="CP295" s="72"/>
      <c r="CQ295" s="72"/>
      <c r="CR295" s="72"/>
      <c r="CS295" s="72"/>
      <c r="CT295" s="72"/>
      <c r="CU295" s="72"/>
      <c r="CV295" s="72"/>
      <c r="CW295" s="72"/>
      <c r="CX295" s="72"/>
      <c r="CY295" s="72"/>
      <c r="CZ295" s="72"/>
      <c r="DA295" s="72"/>
      <c r="DB295" s="72"/>
      <c r="DC295" s="72"/>
      <c r="DD295" s="72"/>
      <c r="DE295" s="72"/>
      <c r="DF295" s="72"/>
      <c r="DG295" s="72"/>
      <c r="DH295" s="72"/>
      <c r="DI295" s="72"/>
      <c r="DJ295" s="72"/>
      <c r="DK295" s="72"/>
      <c r="DL295" s="72"/>
      <c r="DM295" s="72"/>
      <c r="DN295" s="72"/>
      <c r="DO295" s="72"/>
      <c r="DP295" s="72"/>
      <c r="DQ295" s="72"/>
      <c r="DR295" s="72"/>
      <c r="DS295" s="72"/>
      <c r="DT295" s="72"/>
      <c r="DU295" s="72"/>
    </row>
    <row r="296" spans="3:125" x14ac:dyDescent="0.2"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  <c r="AU296" s="72"/>
      <c r="AV296" s="72"/>
      <c r="AW296" s="72"/>
      <c r="AX296" s="72"/>
      <c r="AY296" s="72"/>
      <c r="AZ296" s="72"/>
      <c r="BA296" s="72"/>
      <c r="BB296" s="72"/>
      <c r="BC296" s="72"/>
      <c r="BD296" s="72"/>
      <c r="BE296" s="72"/>
      <c r="BF296" s="72"/>
      <c r="BG296" s="72"/>
      <c r="BH296" s="72"/>
      <c r="BI296" s="72"/>
      <c r="BJ296" s="72"/>
      <c r="BK296" s="72"/>
      <c r="BL296" s="72"/>
      <c r="BM296" s="72"/>
      <c r="BN296" s="72"/>
      <c r="BO296" s="72"/>
      <c r="BP296" s="72"/>
      <c r="BQ296" s="72"/>
      <c r="BR296" s="72"/>
      <c r="BS296" s="72"/>
      <c r="BT296" s="72"/>
      <c r="BU296" s="72"/>
      <c r="BV296" s="72"/>
      <c r="BW296" s="72"/>
      <c r="BX296" s="72"/>
      <c r="BY296" s="72"/>
      <c r="BZ296" s="72"/>
      <c r="CA296" s="72"/>
      <c r="CB296" s="72"/>
      <c r="CC296" s="72"/>
      <c r="CD296" s="72"/>
      <c r="CE296" s="72"/>
      <c r="CF296" s="72"/>
      <c r="CG296" s="72"/>
      <c r="CH296" s="72"/>
      <c r="CI296" s="72"/>
      <c r="CJ296" s="72"/>
      <c r="CK296" s="72"/>
      <c r="CL296" s="72"/>
      <c r="CM296" s="72"/>
      <c r="CN296" s="72"/>
      <c r="CO296" s="72"/>
      <c r="CP296" s="72"/>
      <c r="CQ296" s="72"/>
      <c r="CR296" s="72"/>
      <c r="CS296" s="72"/>
      <c r="CT296" s="72"/>
      <c r="CU296" s="72"/>
      <c r="CV296" s="72"/>
      <c r="CW296" s="72"/>
      <c r="CX296" s="72"/>
      <c r="CY296" s="72"/>
      <c r="CZ296" s="72"/>
      <c r="DA296" s="72"/>
      <c r="DB296" s="72"/>
      <c r="DC296" s="72"/>
      <c r="DD296" s="72"/>
      <c r="DE296" s="72"/>
      <c r="DF296" s="72"/>
      <c r="DG296" s="72"/>
      <c r="DH296" s="72"/>
      <c r="DI296" s="72"/>
      <c r="DJ296" s="72"/>
      <c r="DK296" s="72"/>
      <c r="DL296" s="72"/>
      <c r="DM296" s="72"/>
      <c r="DN296" s="72"/>
      <c r="DO296" s="72"/>
      <c r="DP296" s="72"/>
      <c r="DQ296" s="72"/>
      <c r="DR296" s="72"/>
      <c r="DS296" s="72"/>
      <c r="DT296" s="72"/>
      <c r="DU296" s="72"/>
    </row>
    <row r="297" spans="3:125" x14ac:dyDescent="0.2"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  <c r="AP297" s="72"/>
      <c r="AQ297" s="72"/>
      <c r="AR297" s="72"/>
      <c r="AS297" s="72"/>
      <c r="AT297" s="72"/>
      <c r="AU297" s="72"/>
      <c r="AV297" s="72"/>
      <c r="AW297" s="72"/>
      <c r="AX297" s="72"/>
      <c r="AY297" s="72"/>
      <c r="AZ297" s="72"/>
      <c r="BA297" s="72"/>
      <c r="BB297" s="72"/>
      <c r="BC297" s="72"/>
      <c r="BD297" s="72"/>
      <c r="BE297" s="72"/>
      <c r="BF297" s="72"/>
      <c r="BG297" s="72"/>
      <c r="BH297" s="72"/>
      <c r="BI297" s="72"/>
      <c r="BJ297" s="72"/>
      <c r="BK297" s="72"/>
      <c r="BL297" s="72"/>
      <c r="BM297" s="72"/>
      <c r="BN297" s="72"/>
      <c r="BO297" s="72"/>
      <c r="BP297" s="72"/>
      <c r="BQ297" s="72"/>
      <c r="BR297" s="72"/>
      <c r="BS297" s="72"/>
      <c r="BT297" s="72"/>
      <c r="BU297" s="72"/>
      <c r="BV297" s="72"/>
      <c r="BW297" s="72"/>
      <c r="BX297" s="72"/>
      <c r="BY297" s="72"/>
      <c r="BZ297" s="72"/>
      <c r="CA297" s="72"/>
      <c r="CB297" s="72"/>
      <c r="CC297" s="72"/>
      <c r="CD297" s="72"/>
      <c r="CE297" s="72"/>
      <c r="CF297" s="72"/>
      <c r="CG297" s="72"/>
      <c r="CH297" s="72"/>
      <c r="CI297" s="72"/>
      <c r="CJ297" s="72"/>
      <c r="CK297" s="72"/>
      <c r="CL297" s="72"/>
      <c r="CM297" s="72"/>
      <c r="CN297" s="72"/>
      <c r="CO297" s="72"/>
      <c r="CP297" s="72"/>
      <c r="CQ297" s="72"/>
      <c r="CR297" s="72"/>
      <c r="CS297" s="72"/>
      <c r="CT297" s="72"/>
      <c r="CU297" s="72"/>
      <c r="CV297" s="72"/>
      <c r="CW297" s="72"/>
      <c r="CX297" s="72"/>
      <c r="CY297" s="72"/>
      <c r="CZ297" s="72"/>
      <c r="DA297" s="72"/>
      <c r="DB297" s="72"/>
      <c r="DC297" s="72"/>
      <c r="DD297" s="72"/>
      <c r="DE297" s="72"/>
      <c r="DF297" s="72"/>
      <c r="DG297" s="72"/>
      <c r="DH297" s="72"/>
      <c r="DI297" s="72"/>
      <c r="DJ297" s="72"/>
      <c r="DK297" s="72"/>
      <c r="DL297" s="72"/>
      <c r="DM297" s="72"/>
      <c r="DN297" s="72"/>
      <c r="DO297" s="72"/>
      <c r="DP297" s="72"/>
      <c r="DQ297" s="72"/>
      <c r="DR297" s="72"/>
      <c r="DS297" s="72"/>
      <c r="DT297" s="72"/>
      <c r="DU297" s="72"/>
    </row>
    <row r="298" spans="3:125" x14ac:dyDescent="0.2"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  <c r="AP298" s="72"/>
      <c r="AQ298" s="72"/>
      <c r="AR298" s="72"/>
      <c r="AS298" s="72"/>
      <c r="AT298" s="72"/>
      <c r="AU298" s="72"/>
      <c r="AV298" s="72"/>
      <c r="AW298" s="72"/>
      <c r="AX298" s="72"/>
      <c r="AY298" s="72"/>
      <c r="AZ298" s="72"/>
      <c r="BA298" s="72"/>
      <c r="BB298" s="72"/>
      <c r="BC298" s="72"/>
      <c r="BD298" s="72"/>
      <c r="BE298" s="72"/>
      <c r="BF298" s="72"/>
      <c r="BG298" s="72"/>
      <c r="BH298" s="72"/>
      <c r="BI298" s="72"/>
      <c r="BJ298" s="72"/>
      <c r="BK298" s="72"/>
      <c r="BL298" s="72"/>
      <c r="BM298" s="72"/>
      <c r="BN298" s="72"/>
      <c r="BO298" s="72"/>
      <c r="BP298" s="72"/>
      <c r="BQ298" s="72"/>
      <c r="BR298" s="72"/>
      <c r="BS298" s="72"/>
      <c r="BT298" s="72"/>
      <c r="BU298" s="72"/>
      <c r="BV298" s="72"/>
      <c r="BW298" s="72"/>
      <c r="BX298" s="72"/>
      <c r="BY298" s="72"/>
      <c r="BZ298" s="72"/>
      <c r="CA298" s="72"/>
      <c r="CB298" s="72"/>
      <c r="CC298" s="72"/>
      <c r="CD298" s="72"/>
      <c r="CE298" s="72"/>
      <c r="CF298" s="72"/>
      <c r="CG298" s="72"/>
      <c r="CH298" s="72"/>
      <c r="CI298" s="72"/>
      <c r="CJ298" s="72"/>
      <c r="CK298" s="72"/>
      <c r="CL298" s="72"/>
      <c r="CM298" s="72"/>
      <c r="CN298" s="72"/>
      <c r="CO298" s="72"/>
      <c r="CP298" s="72"/>
      <c r="CQ298" s="72"/>
      <c r="CR298" s="72"/>
      <c r="CS298" s="72"/>
      <c r="CT298" s="72"/>
      <c r="CU298" s="72"/>
      <c r="CV298" s="72"/>
      <c r="CW298" s="72"/>
      <c r="CX298" s="72"/>
      <c r="CY298" s="72"/>
      <c r="CZ298" s="72"/>
      <c r="DA298" s="72"/>
      <c r="DB298" s="72"/>
      <c r="DC298" s="72"/>
      <c r="DD298" s="72"/>
      <c r="DE298" s="72"/>
      <c r="DF298" s="72"/>
      <c r="DG298" s="72"/>
      <c r="DH298" s="72"/>
      <c r="DI298" s="72"/>
      <c r="DJ298" s="72"/>
      <c r="DK298" s="72"/>
      <c r="DL298" s="72"/>
      <c r="DM298" s="72"/>
      <c r="DN298" s="72"/>
      <c r="DO298" s="72"/>
      <c r="DP298" s="72"/>
      <c r="DQ298" s="72"/>
      <c r="DR298" s="72"/>
      <c r="DS298" s="72"/>
      <c r="DT298" s="72"/>
      <c r="DU298" s="72"/>
    </row>
    <row r="299" spans="3:125" x14ac:dyDescent="0.2"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  <c r="AU299" s="72"/>
      <c r="AV299" s="72"/>
      <c r="AW299" s="72"/>
      <c r="AX299" s="72"/>
      <c r="AY299" s="72"/>
      <c r="AZ299" s="72"/>
      <c r="BA299" s="72"/>
      <c r="BB299" s="72"/>
      <c r="BC299" s="72"/>
      <c r="BD299" s="72"/>
      <c r="BE299" s="72"/>
      <c r="BF299" s="72"/>
      <c r="BG299" s="72"/>
      <c r="BH299" s="72"/>
      <c r="BI299" s="72"/>
      <c r="BJ299" s="72"/>
      <c r="BK299" s="72"/>
      <c r="BL299" s="72"/>
      <c r="BM299" s="72"/>
      <c r="BN299" s="72"/>
      <c r="BO299" s="72"/>
      <c r="BP299" s="72"/>
      <c r="BQ299" s="72"/>
      <c r="BR299" s="72"/>
      <c r="BS299" s="72"/>
      <c r="BT299" s="72"/>
      <c r="BU299" s="72"/>
      <c r="BV299" s="72"/>
      <c r="BW299" s="72"/>
      <c r="BX299" s="72"/>
      <c r="BY299" s="72"/>
      <c r="BZ299" s="72"/>
      <c r="CA299" s="72"/>
      <c r="CB299" s="72"/>
      <c r="CC299" s="72"/>
      <c r="CD299" s="72"/>
      <c r="CE299" s="72"/>
      <c r="CF299" s="72"/>
      <c r="CG299" s="72"/>
      <c r="CH299" s="72"/>
      <c r="CI299" s="72"/>
      <c r="CJ299" s="72"/>
      <c r="CK299" s="72"/>
      <c r="CL299" s="72"/>
      <c r="CM299" s="72"/>
      <c r="CN299" s="72"/>
      <c r="CO299" s="72"/>
      <c r="CP299" s="72"/>
      <c r="CQ299" s="72"/>
      <c r="CR299" s="72"/>
      <c r="CS299" s="72"/>
      <c r="CT299" s="72"/>
      <c r="CU299" s="72"/>
      <c r="CV299" s="72"/>
      <c r="CW299" s="72"/>
      <c r="CX299" s="72"/>
      <c r="CY299" s="72"/>
      <c r="CZ299" s="72"/>
      <c r="DA299" s="72"/>
      <c r="DB299" s="72"/>
      <c r="DC299" s="72"/>
      <c r="DD299" s="72"/>
      <c r="DE299" s="72"/>
      <c r="DF299" s="72"/>
      <c r="DG299" s="72"/>
      <c r="DH299" s="72"/>
      <c r="DI299" s="72"/>
      <c r="DJ299" s="72"/>
      <c r="DK299" s="72"/>
      <c r="DL299" s="72"/>
      <c r="DM299" s="72"/>
      <c r="DN299" s="72"/>
      <c r="DO299" s="72"/>
      <c r="DP299" s="72"/>
      <c r="DQ299" s="72"/>
      <c r="DR299" s="72"/>
      <c r="DS299" s="72"/>
      <c r="DT299" s="72"/>
      <c r="DU299" s="72"/>
    </row>
    <row r="300" spans="3:125" x14ac:dyDescent="0.2"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72"/>
      <c r="AZ300" s="72"/>
      <c r="BA300" s="72"/>
      <c r="BB300" s="72"/>
      <c r="BC300" s="72"/>
      <c r="BD300" s="72"/>
      <c r="BE300" s="72"/>
      <c r="BF300" s="72"/>
      <c r="BG300" s="72"/>
      <c r="BH300" s="72"/>
      <c r="BI300" s="72"/>
      <c r="BJ300" s="72"/>
      <c r="BK300" s="72"/>
      <c r="BL300" s="72"/>
      <c r="BM300" s="72"/>
      <c r="BN300" s="72"/>
      <c r="BO300" s="72"/>
      <c r="BP300" s="72"/>
      <c r="BQ300" s="72"/>
      <c r="BR300" s="72"/>
      <c r="BS300" s="72"/>
      <c r="BT300" s="72"/>
      <c r="BU300" s="72"/>
      <c r="BV300" s="72"/>
      <c r="BW300" s="72"/>
      <c r="BX300" s="72"/>
      <c r="BY300" s="72"/>
      <c r="BZ300" s="72"/>
      <c r="CA300" s="72"/>
      <c r="CB300" s="72"/>
      <c r="CC300" s="72"/>
      <c r="CD300" s="72"/>
      <c r="CE300" s="72"/>
      <c r="CF300" s="72"/>
      <c r="CG300" s="72"/>
      <c r="CH300" s="72"/>
      <c r="CI300" s="72"/>
      <c r="CJ300" s="72"/>
      <c r="CK300" s="72"/>
      <c r="CL300" s="72"/>
      <c r="CM300" s="72"/>
      <c r="CN300" s="72"/>
      <c r="CO300" s="72"/>
      <c r="CP300" s="72"/>
      <c r="CQ300" s="72"/>
      <c r="CR300" s="72"/>
      <c r="CS300" s="72"/>
      <c r="CT300" s="72"/>
      <c r="CU300" s="72"/>
      <c r="CV300" s="72"/>
      <c r="CW300" s="72"/>
      <c r="CX300" s="72"/>
      <c r="CY300" s="72"/>
      <c r="CZ300" s="72"/>
      <c r="DA300" s="72"/>
      <c r="DB300" s="72"/>
      <c r="DC300" s="72"/>
      <c r="DD300" s="72"/>
      <c r="DE300" s="72"/>
      <c r="DF300" s="72"/>
      <c r="DG300" s="72"/>
      <c r="DH300" s="72"/>
      <c r="DI300" s="72"/>
      <c r="DJ300" s="72"/>
      <c r="DK300" s="72"/>
      <c r="DL300" s="72"/>
      <c r="DM300" s="72"/>
      <c r="DN300" s="72"/>
      <c r="DO300" s="72"/>
      <c r="DP300" s="72"/>
      <c r="DQ300" s="72"/>
      <c r="DR300" s="72"/>
      <c r="DS300" s="72"/>
      <c r="DT300" s="72"/>
      <c r="DU300" s="72"/>
    </row>
    <row r="301" spans="3:125" x14ac:dyDescent="0.2"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  <c r="AU301" s="72"/>
      <c r="AV301" s="72"/>
      <c r="AW301" s="72"/>
      <c r="AX301" s="72"/>
      <c r="AY301" s="72"/>
      <c r="AZ301" s="72"/>
      <c r="BA301" s="72"/>
      <c r="BB301" s="72"/>
      <c r="BC301" s="72"/>
      <c r="BD301" s="72"/>
      <c r="BE301" s="72"/>
      <c r="BF301" s="72"/>
      <c r="BG301" s="72"/>
      <c r="BH301" s="72"/>
      <c r="BI301" s="72"/>
      <c r="BJ301" s="72"/>
      <c r="BK301" s="72"/>
      <c r="BL301" s="72"/>
      <c r="BM301" s="72"/>
      <c r="BN301" s="72"/>
      <c r="BO301" s="72"/>
      <c r="BP301" s="72"/>
      <c r="BQ301" s="72"/>
      <c r="BR301" s="72"/>
      <c r="BS301" s="72"/>
      <c r="BT301" s="72"/>
      <c r="BU301" s="72"/>
      <c r="BV301" s="72"/>
      <c r="BW301" s="72"/>
      <c r="BX301" s="72"/>
      <c r="BY301" s="72"/>
      <c r="BZ301" s="72"/>
      <c r="CA301" s="72"/>
      <c r="CB301" s="72"/>
      <c r="CC301" s="72"/>
      <c r="CD301" s="72"/>
      <c r="CE301" s="72"/>
      <c r="CF301" s="72"/>
      <c r="CG301" s="72"/>
      <c r="CH301" s="72"/>
      <c r="CI301" s="72"/>
      <c r="CJ301" s="72"/>
      <c r="CK301" s="72"/>
      <c r="CL301" s="72"/>
      <c r="CM301" s="72"/>
      <c r="CN301" s="72"/>
      <c r="CO301" s="72"/>
      <c r="CP301" s="72"/>
      <c r="CQ301" s="72"/>
      <c r="CR301" s="72"/>
      <c r="CS301" s="72"/>
      <c r="CT301" s="72"/>
      <c r="CU301" s="72"/>
      <c r="CV301" s="72"/>
      <c r="CW301" s="72"/>
      <c r="CX301" s="72"/>
      <c r="CY301" s="72"/>
      <c r="CZ301" s="72"/>
      <c r="DA301" s="72"/>
      <c r="DB301" s="72"/>
      <c r="DC301" s="72"/>
      <c r="DD301" s="72"/>
      <c r="DE301" s="72"/>
      <c r="DF301" s="72"/>
      <c r="DG301" s="72"/>
      <c r="DH301" s="72"/>
      <c r="DI301" s="72"/>
      <c r="DJ301" s="72"/>
      <c r="DK301" s="72"/>
      <c r="DL301" s="72"/>
      <c r="DM301" s="72"/>
      <c r="DN301" s="72"/>
      <c r="DO301" s="72"/>
      <c r="DP301" s="72"/>
      <c r="DQ301" s="72"/>
      <c r="DR301" s="72"/>
      <c r="DS301" s="72"/>
      <c r="DT301" s="72"/>
      <c r="DU301" s="72"/>
    </row>
    <row r="302" spans="3:125" x14ac:dyDescent="0.2"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  <c r="AP302" s="72"/>
      <c r="AQ302" s="72"/>
      <c r="AR302" s="72"/>
      <c r="AS302" s="72"/>
      <c r="AT302" s="72"/>
      <c r="AU302" s="72"/>
      <c r="AV302" s="72"/>
      <c r="AW302" s="72"/>
      <c r="AX302" s="72"/>
      <c r="AY302" s="72"/>
      <c r="AZ302" s="72"/>
      <c r="BA302" s="72"/>
      <c r="BB302" s="72"/>
      <c r="BC302" s="72"/>
      <c r="BD302" s="72"/>
      <c r="BE302" s="72"/>
      <c r="BF302" s="72"/>
      <c r="BG302" s="72"/>
      <c r="BH302" s="72"/>
      <c r="BI302" s="72"/>
      <c r="BJ302" s="72"/>
      <c r="BK302" s="72"/>
      <c r="BL302" s="72"/>
      <c r="BM302" s="72"/>
      <c r="BN302" s="72"/>
      <c r="BO302" s="72"/>
      <c r="BP302" s="72"/>
      <c r="BQ302" s="72"/>
      <c r="BR302" s="72"/>
      <c r="BS302" s="72"/>
      <c r="BT302" s="72"/>
      <c r="BU302" s="72"/>
      <c r="BV302" s="72"/>
      <c r="BW302" s="72"/>
      <c r="BX302" s="72"/>
      <c r="BY302" s="72"/>
      <c r="BZ302" s="72"/>
      <c r="CA302" s="72"/>
      <c r="CB302" s="72"/>
      <c r="CC302" s="72"/>
      <c r="CD302" s="72"/>
      <c r="CE302" s="72"/>
      <c r="CF302" s="72"/>
      <c r="CG302" s="72"/>
      <c r="CH302" s="72"/>
      <c r="CI302" s="72"/>
      <c r="CJ302" s="72"/>
      <c r="CK302" s="72"/>
      <c r="CL302" s="72"/>
      <c r="CM302" s="72"/>
      <c r="CN302" s="72"/>
      <c r="CO302" s="72"/>
      <c r="CP302" s="72"/>
      <c r="CQ302" s="72"/>
      <c r="CR302" s="72"/>
      <c r="CS302" s="72"/>
      <c r="CT302" s="72"/>
      <c r="CU302" s="72"/>
      <c r="CV302" s="72"/>
      <c r="CW302" s="72"/>
      <c r="CX302" s="72"/>
      <c r="CY302" s="72"/>
      <c r="CZ302" s="72"/>
      <c r="DA302" s="72"/>
      <c r="DB302" s="72"/>
      <c r="DC302" s="72"/>
      <c r="DD302" s="72"/>
      <c r="DE302" s="72"/>
      <c r="DF302" s="72"/>
      <c r="DG302" s="72"/>
      <c r="DH302" s="72"/>
      <c r="DI302" s="72"/>
      <c r="DJ302" s="72"/>
      <c r="DK302" s="72"/>
      <c r="DL302" s="72"/>
      <c r="DM302" s="72"/>
      <c r="DN302" s="72"/>
      <c r="DO302" s="72"/>
      <c r="DP302" s="72"/>
      <c r="DQ302" s="72"/>
      <c r="DR302" s="72"/>
      <c r="DS302" s="72"/>
      <c r="DT302" s="72"/>
      <c r="DU302" s="72"/>
    </row>
    <row r="303" spans="3:125" x14ac:dyDescent="0.2"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  <c r="AU303" s="72"/>
      <c r="AV303" s="72"/>
      <c r="AW303" s="72"/>
      <c r="AX303" s="72"/>
      <c r="AY303" s="72"/>
      <c r="AZ303" s="72"/>
      <c r="BA303" s="72"/>
      <c r="BB303" s="72"/>
      <c r="BC303" s="72"/>
      <c r="BD303" s="72"/>
      <c r="BE303" s="72"/>
      <c r="BF303" s="72"/>
      <c r="BG303" s="72"/>
      <c r="BH303" s="72"/>
      <c r="BI303" s="72"/>
      <c r="BJ303" s="72"/>
      <c r="BK303" s="72"/>
      <c r="BL303" s="72"/>
      <c r="BM303" s="72"/>
      <c r="BN303" s="72"/>
      <c r="BO303" s="72"/>
      <c r="BP303" s="72"/>
      <c r="BQ303" s="72"/>
      <c r="BR303" s="72"/>
      <c r="BS303" s="72"/>
      <c r="BT303" s="72"/>
      <c r="BU303" s="72"/>
      <c r="BV303" s="72"/>
      <c r="BW303" s="72"/>
      <c r="BX303" s="72"/>
      <c r="BY303" s="72"/>
      <c r="BZ303" s="72"/>
      <c r="CA303" s="72"/>
      <c r="CB303" s="72"/>
      <c r="CC303" s="72"/>
      <c r="CD303" s="72"/>
      <c r="CE303" s="72"/>
      <c r="CF303" s="72"/>
      <c r="CG303" s="72"/>
      <c r="CH303" s="72"/>
      <c r="CI303" s="72"/>
      <c r="CJ303" s="72"/>
      <c r="CK303" s="72"/>
      <c r="CL303" s="72"/>
      <c r="CM303" s="72"/>
      <c r="CN303" s="72"/>
      <c r="CO303" s="72"/>
      <c r="CP303" s="72"/>
      <c r="CQ303" s="72"/>
      <c r="CR303" s="72"/>
      <c r="CS303" s="72"/>
      <c r="CT303" s="72"/>
      <c r="CU303" s="72"/>
      <c r="CV303" s="72"/>
      <c r="CW303" s="72"/>
      <c r="CX303" s="72"/>
      <c r="CY303" s="72"/>
      <c r="CZ303" s="72"/>
      <c r="DA303" s="72"/>
      <c r="DB303" s="72"/>
      <c r="DC303" s="72"/>
      <c r="DD303" s="72"/>
      <c r="DE303" s="72"/>
      <c r="DF303" s="72"/>
      <c r="DG303" s="72"/>
      <c r="DH303" s="72"/>
      <c r="DI303" s="72"/>
      <c r="DJ303" s="72"/>
      <c r="DK303" s="72"/>
      <c r="DL303" s="72"/>
      <c r="DM303" s="72"/>
      <c r="DN303" s="72"/>
      <c r="DO303" s="72"/>
      <c r="DP303" s="72"/>
      <c r="DQ303" s="72"/>
      <c r="DR303" s="72"/>
      <c r="DS303" s="72"/>
      <c r="DT303" s="72"/>
      <c r="DU303" s="72"/>
    </row>
    <row r="304" spans="3:125" x14ac:dyDescent="0.2"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  <c r="AU304" s="72"/>
      <c r="AV304" s="72"/>
      <c r="AW304" s="72"/>
      <c r="AX304" s="72"/>
      <c r="AY304" s="72"/>
      <c r="AZ304" s="72"/>
      <c r="BA304" s="72"/>
      <c r="BB304" s="72"/>
      <c r="BC304" s="72"/>
      <c r="BD304" s="72"/>
      <c r="BE304" s="72"/>
      <c r="BF304" s="72"/>
      <c r="BG304" s="72"/>
      <c r="BH304" s="72"/>
      <c r="BI304" s="72"/>
      <c r="BJ304" s="72"/>
      <c r="BK304" s="72"/>
      <c r="BL304" s="72"/>
      <c r="BM304" s="72"/>
      <c r="BN304" s="72"/>
      <c r="BO304" s="72"/>
      <c r="BP304" s="72"/>
      <c r="BQ304" s="72"/>
      <c r="BR304" s="72"/>
      <c r="BS304" s="72"/>
      <c r="BT304" s="72"/>
      <c r="BU304" s="72"/>
      <c r="BV304" s="72"/>
      <c r="BW304" s="72"/>
      <c r="BX304" s="72"/>
      <c r="BY304" s="72"/>
      <c r="BZ304" s="72"/>
      <c r="CA304" s="72"/>
      <c r="CB304" s="72"/>
      <c r="CC304" s="72"/>
      <c r="CD304" s="72"/>
      <c r="CE304" s="72"/>
      <c r="CF304" s="72"/>
      <c r="CG304" s="72"/>
      <c r="CH304" s="72"/>
      <c r="CI304" s="72"/>
      <c r="CJ304" s="72"/>
      <c r="CK304" s="72"/>
      <c r="CL304" s="72"/>
      <c r="CM304" s="72"/>
      <c r="CN304" s="72"/>
      <c r="CO304" s="72"/>
      <c r="CP304" s="72"/>
      <c r="CQ304" s="72"/>
      <c r="CR304" s="72"/>
      <c r="CS304" s="72"/>
      <c r="CT304" s="72"/>
      <c r="CU304" s="72"/>
      <c r="CV304" s="72"/>
      <c r="CW304" s="72"/>
      <c r="CX304" s="72"/>
      <c r="CY304" s="72"/>
      <c r="CZ304" s="72"/>
      <c r="DA304" s="72"/>
      <c r="DB304" s="72"/>
      <c r="DC304" s="72"/>
      <c r="DD304" s="72"/>
      <c r="DE304" s="72"/>
      <c r="DF304" s="72"/>
      <c r="DG304" s="72"/>
      <c r="DH304" s="72"/>
      <c r="DI304" s="72"/>
      <c r="DJ304" s="72"/>
      <c r="DK304" s="72"/>
      <c r="DL304" s="72"/>
      <c r="DM304" s="72"/>
      <c r="DN304" s="72"/>
      <c r="DO304" s="72"/>
      <c r="DP304" s="72"/>
      <c r="DQ304" s="72"/>
      <c r="DR304" s="72"/>
      <c r="DS304" s="72"/>
      <c r="DT304" s="72"/>
      <c r="DU304" s="72"/>
    </row>
    <row r="305" spans="3:125" x14ac:dyDescent="0.2"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  <c r="AU305" s="72"/>
      <c r="AV305" s="72"/>
      <c r="AW305" s="72"/>
      <c r="AX305" s="72"/>
      <c r="AY305" s="72"/>
      <c r="AZ305" s="72"/>
      <c r="BA305" s="72"/>
      <c r="BB305" s="72"/>
      <c r="BC305" s="72"/>
      <c r="BD305" s="72"/>
      <c r="BE305" s="72"/>
      <c r="BF305" s="72"/>
      <c r="BG305" s="72"/>
      <c r="BH305" s="72"/>
      <c r="BI305" s="72"/>
      <c r="BJ305" s="72"/>
      <c r="BK305" s="72"/>
      <c r="BL305" s="72"/>
      <c r="BM305" s="72"/>
      <c r="BN305" s="72"/>
      <c r="BO305" s="72"/>
      <c r="BP305" s="72"/>
      <c r="BQ305" s="72"/>
      <c r="BR305" s="72"/>
      <c r="BS305" s="72"/>
      <c r="BT305" s="72"/>
      <c r="BU305" s="72"/>
      <c r="BV305" s="72"/>
      <c r="BW305" s="72"/>
      <c r="BX305" s="72"/>
      <c r="BY305" s="72"/>
      <c r="BZ305" s="72"/>
      <c r="CA305" s="72"/>
      <c r="CB305" s="72"/>
      <c r="CC305" s="72"/>
      <c r="CD305" s="72"/>
      <c r="CE305" s="72"/>
      <c r="CF305" s="72"/>
      <c r="CG305" s="72"/>
      <c r="CH305" s="72"/>
      <c r="CI305" s="72"/>
      <c r="CJ305" s="72"/>
      <c r="CK305" s="72"/>
      <c r="CL305" s="72"/>
      <c r="CM305" s="72"/>
      <c r="CN305" s="72"/>
      <c r="CO305" s="72"/>
      <c r="CP305" s="72"/>
      <c r="CQ305" s="72"/>
      <c r="CR305" s="72"/>
      <c r="CS305" s="72"/>
      <c r="CT305" s="72"/>
      <c r="CU305" s="72"/>
      <c r="CV305" s="72"/>
      <c r="CW305" s="72"/>
      <c r="CX305" s="72"/>
      <c r="CY305" s="72"/>
      <c r="CZ305" s="72"/>
      <c r="DA305" s="72"/>
      <c r="DB305" s="72"/>
      <c r="DC305" s="72"/>
      <c r="DD305" s="72"/>
      <c r="DE305" s="72"/>
      <c r="DF305" s="72"/>
      <c r="DG305" s="72"/>
      <c r="DH305" s="72"/>
      <c r="DI305" s="72"/>
      <c r="DJ305" s="72"/>
      <c r="DK305" s="72"/>
      <c r="DL305" s="72"/>
      <c r="DM305" s="72"/>
      <c r="DN305" s="72"/>
      <c r="DO305" s="72"/>
      <c r="DP305" s="72"/>
      <c r="DQ305" s="72"/>
      <c r="DR305" s="72"/>
      <c r="DS305" s="72"/>
      <c r="DT305" s="72"/>
      <c r="DU305" s="72"/>
    </row>
    <row r="306" spans="3:125" x14ac:dyDescent="0.2"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  <c r="AU306" s="72"/>
      <c r="AV306" s="72"/>
      <c r="AW306" s="72"/>
      <c r="AX306" s="72"/>
      <c r="AY306" s="72"/>
      <c r="AZ306" s="72"/>
      <c r="BA306" s="72"/>
      <c r="BB306" s="72"/>
      <c r="BC306" s="72"/>
      <c r="BD306" s="72"/>
      <c r="BE306" s="72"/>
      <c r="BF306" s="72"/>
      <c r="BG306" s="72"/>
      <c r="BH306" s="72"/>
      <c r="BI306" s="72"/>
      <c r="BJ306" s="72"/>
      <c r="BK306" s="72"/>
      <c r="BL306" s="72"/>
      <c r="BM306" s="72"/>
      <c r="BN306" s="72"/>
      <c r="BO306" s="72"/>
      <c r="BP306" s="72"/>
      <c r="BQ306" s="72"/>
      <c r="BR306" s="72"/>
      <c r="BS306" s="72"/>
      <c r="BT306" s="72"/>
      <c r="BU306" s="72"/>
      <c r="BV306" s="72"/>
      <c r="BW306" s="72"/>
      <c r="BX306" s="72"/>
      <c r="BY306" s="72"/>
      <c r="BZ306" s="72"/>
      <c r="CA306" s="72"/>
      <c r="CB306" s="72"/>
      <c r="CC306" s="72"/>
      <c r="CD306" s="72"/>
      <c r="CE306" s="72"/>
      <c r="CF306" s="72"/>
      <c r="CG306" s="72"/>
      <c r="CH306" s="72"/>
      <c r="CI306" s="72"/>
      <c r="CJ306" s="72"/>
      <c r="CK306" s="72"/>
      <c r="CL306" s="72"/>
      <c r="CM306" s="72"/>
      <c r="CN306" s="72"/>
      <c r="CO306" s="72"/>
      <c r="CP306" s="72"/>
      <c r="CQ306" s="72"/>
      <c r="CR306" s="72"/>
      <c r="CS306" s="72"/>
      <c r="CT306" s="72"/>
      <c r="CU306" s="72"/>
      <c r="CV306" s="72"/>
      <c r="CW306" s="72"/>
      <c r="CX306" s="72"/>
      <c r="CY306" s="72"/>
      <c r="CZ306" s="72"/>
      <c r="DA306" s="72"/>
      <c r="DB306" s="72"/>
      <c r="DC306" s="72"/>
      <c r="DD306" s="72"/>
      <c r="DE306" s="72"/>
      <c r="DF306" s="72"/>
      <c r="DG306" s="72"/>
      <c r="DH306" s="72"/>
      <c r="DI306" s="72"/>
      <c r="DJ306" s="72"/>
      <c r="DK306" s="72"/>
      <c r="DL306" s="72"/>
      <c r="DM306" s="72"/>
      <c r="DN306" s="72"/>
      <c r="DO306" s="72"/>
      <c r="DP306" s="72"/>
      <c r="DQ306" s="72"/>
      <c r="DR306" s="72"/>
      <c r="DS306" s="72"/>
      <c r="DT306" s="72"/>
      <c r="DU306" s="72"/>
    </row>
    <row r="307" spans="3:125" x14ac:dyDescent="0.2"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  <c r="AU307" s="72"/>
      <c r="AV307" s="72"/>
      <c r="AW307" s="72"/>
      <c r="AX307" s="72"/>
      <c r="AY307" s="72"/>
      <c r="AZ307" s="72"/>
      <c r="BA307" s="72"/>
      <c r="BB307" s="72"/>
      <c r="BC307" s="72"/>
      <c r="BD307" s="72"/>
      <c r="BE307" s="72"/>
      <c r="BF307" s="72"/>
      <c r="BG307" s="72"/>
      <c r="BH307" s="72"/>
      <c r="BI307" s="72"/>
      <c r="BJ307" s="72"/>
      <c r="BK307" s="72"/>
      <c r="BL307" s="72"/>
      <c r="BM307" s="72"/>
      <c r="BN307" s="72"/>
      <c r="BO307" s="72"/>
      <c r="BP307" s="72"/>
      <c r="BQ307" s="72"/>
      <c r="BR307" s="72"/>
      <c r="BS307" s="72"/>
      <c r="BT307" s="72"/>
      <c r="BU307" s="72"/>
      <c r="BV307" s="72"/>
      <c r="BW307" s="72"/>
      <c r="BX307" s="72"/>
      <c r="BY307" s="72"/>
      <c r="BZ307" s="72"/>
      <c r="CA307" s="72"/>
      <c r="CB307" s="72"/>
      <c r="CC307" s="72"/>
      <c r="CD307" s="72"/>
      <c r="CE307" s="72"/>
      <c r="CF307" s="72"/>
      <c r="CG307" s="72"/>
      <c r="CH307" s="72"/>
      <c r="CI307" s="72"/>
      <c r="CJ307" s="72"/>
      <c r="CK307" s="72"/>
      <c r="CL307" s="72"/>
      <c r="CM307" s="72"/>
      <c r="CN307" s="72"/>
      <c r="CO307" s="72"/>
      <c r="CP307" s="72"/>
      <c r="CQ307" s="72"/>
      <c r="CR307" s="72"/>
      <c r="CS307" s="72"/>
      <c r="CT307" s="72"/>
      <c r="CU307" s="72"/>
      <c r="CV307" s="72"/>
      <c r="CW307" s="72"/>
      <c r="CX307" s="72"/>
      <c r="CY307" s="72"/>
      <c r="CZ307" s="72"/>
      <c r="DA307" s="72"/>
      <c r="DB307" s="72"/>
      <c r="DC307" s="72"/>
      <c r="DD307" s="72"/>
      <c r="DE307" s="72"/>
      <c r="DF307" s="72"/>
      <c r="DG307" s="72"/>
      <c r="DH307" s="72"/>
      <c r="DI307" s="72"/>
      <c r="DJ307" s="72"/>
      <c r="DK307" s="72"/>
      <c r="DL307" s="72"/>
      <c r="DM307" s="72"/>
      <c r="DN307" s="72"/>
      <c r="DO307" s="72"/>
      <c r="DP307" s="72"/>
      <c r="DQ307" s="72"/>
      <c r="DR307" s="72"/>
      <c r="DS307" s="72"/>
      <c r="DT307" s="72"/>
      <c r="DU307" s="72"/>
    </row>
    <row r="308" spans="3:125" x14ac:dyDescent="0.2"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  <c r="AU308" s="72"/>
      <c r="AV308" s="72"/>
      <c r="AW308" s="72"/>
      <c r="AX308" s="72"/>
      <c r="AY308" s="72"/>
      <c r="AZ308" s="72"/>
      <c r="BA308" s="72"/>
      <c r="BB308" s="72"/>
      <c r="BC308" s="72"/>
      <c r="BD308" s="72"/>
      <c r="BE308" s="72"/>
      <c r="BF308" s="72"/>
      <c r="BG308" s="72"/>
      <c r="BH308" s="72"/>
      <c r="BI308" s="72"/>
      <c r="BJ308" s="72"/>
      <c r="BK308" s="72"/>
      <c r="BL308" s="72"/>
      <c r="BM308" s="72"/>
      <c r="BN308" s="72"/>
      <c r="BO308" s="72"/>
      <c r="BP308" s="72"/>
      <c r="BQ308" s="72"/>
      <c r="BR308" s="72"/>
      <c r="BS308" s="72"/>
      <c r="BT308" s="72"/>
      <c r="BU308" s="72"/>
      <c r="BV308" s="72"/>
      <c r="BW308" s="72"/>
      <c r="BX308" s="72"/>
      <c r="BY308" s="72"/>
      <c r="BZ308" s="72"/>
      <c r="CA308" s="72"/>
      <c r="CB308" s="72"/>
      <c r="CC308" s="72"/>
      <c r="CD308" s="72"/>
      <c r="CE308" s="72"/>
      <c r="CF308" s="72"/>
      <c r="CG308" s="72"/>
      <c r="CH308" s="72"/>
      <c r="CI308" s="72"/>
      <c r="CJ308" s="72"/>
      <c r="CK308" s="72"/>
      <c r="CL308" s="72"/>
      <c r="CM308" s="72"/>
      <c r="CN308" s="72"/>
      <c r="CO308" s="72"/>
      <c r="CP308" s="72"/>
      <c r="CQ308" s="72"/>
      <c r="CR308" s="72"/>
      <c r="CS308" s="72"/>
      <c r="CT308" s="72"/>
      <c r="CU308" s="72"/>
      <c r="CV308" s="72"/>
      <c r="CW308" s="72"/>
      <c r="CX308" s="72"/>
      <c r="CY308" s="72"/>
      <c r="CZ308" s="72"/>
      <c r="DA308" s="72"/>
      <c r="DB308" s="72"/>
      <c r="DC308" s="72"/>
      <c r="DD308" s="72"/>
      <c r="DE308" s="72"/>
      <c r="DF308" s="72"/>
      <c r="DG308" s="72"/>
      <c r="DH308" s="72"/>
      <c r="DI308" s="72"/>
      <c r="DJ308" s="72"/>
      <c r="DK308" s="72"/>
      <c r="DL308" s="72"/>
      <c r="DM308" s="72"/>
      <c r="DN308" s="72"/>
      <c r="DO308" s="72"/>
      <c r="DP308" s="72"/>
      <c r="DQ308" s="72"/>
      <c r="DR308" s="72"/>
      <c r="DS308" s="72"/>
      <c r="DT308" s="72"/>
      <c r="DU308" s="72"/>
    </row>
    <row r="309" spans="3:125" x14ac:dyDescent="0.2"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  <c r="AQ309" s="72"/>
      <c r="AR309" s="72"/>
      <c r="AS309" s="72"/>
      <c r="AT309" s="72"/>
      <c r="AU309" s="72"/>
      <c r="AV309" s="72"/>
      <c r="AW309" s="72"/>
      <c r="AX309" s="72"/>
      <c r="AY309" s="72"/>
      <c r="AZ309" s="72"/>
      <c r="BA309" s="72"/>
      <c r="BB309" s="72"/>
      <c r="BC309" s="72"/>
      <c r="BD309" s="72"/>
      <c r="BE309" s="72"/>
      <c r="BF309" s="72"/>
      <c r="BG309" s="72"/>
      <c r="BH309" s="72"/>
      <c r="BI309" s="72"/>
      <c r="BJ309" s="72"/>
      <c r="BK309" s="72"/>
      <c r="BL309" s="72"/>
      <c r="BM309" s="72"/>
      <c r="BN309" s="72"/>
      <c r="BO309" s="72"/>
      <c r="BP309" s="72"/>
      <c r="BQ309" s="72"/>
      <c r="BR309" s="72"/>
      <c r="BS309" s="72"/>
      <c r="BT309" s="72"/>
      <c r="BU309" s="72"/>
      <c r="BV309" s="72"/>
      <c r="BW309" s="72"/>
      <c r="BX309" s="72"/>
      <c r="BY309" s="72"/>
      <c r="BZ309" s="72"/>
      <c r="CA309" s="72"/>
      <c r="CB309" s="72"/>
      <c r="CC309" s="72"/>
      <c r="CD309" s="72"/>
      <c r="CE309" s="72"/>
      <c r="CF309" s="72"/>
      <c r="CG309" s="72"/>
      <c r="CH309" s="72"/>
      <c r="CI309" s="72"/>
      <c r="CJ309" s="72"/>
      <c r="CK309" s="72"/>
      <c r="CL309" s="72"/>
      <c r="CM309" s="72"/>
      <c r="CN309" s="72"/>
      <c r="CO309" s="72"/>
      <c r="CP309" s="72"/>
      <c r="CQ309" s="72"/>
      <c r="CR309" s="72"/>
      <c r="CS309" s="72"/>
      <c r="CT309" s="72"/>
      <c r="CU309" s="72"/>
      <c r="CV309" s="72"/>
      <c r="CW309" s="72"/>
      <c r="CX309" s="72"/>
      <c r="CY309" s="72"/>
      <c r="CZ309" s="72"/>
      <c r="DA309" s="72"/>
      <c r="DB309" s="72"/>
      <c r="DC309" s="72"/>
      <c r="DD309" s="72"/>
      <c r="DE309" s="72"/>
      <c r="DF309" s="72"/>
      <c r="DG309" s="72"/>
      <c r="DH309" s="72"/>
      <c r="DI309" s="72"/>
      <c r="DJ309" s="72"/>
      <c r="DK309" s="72"/>
      <c r="DL309" s="72"/>
      <c r="DM309" s="72"/>
      <c r="DN309" s="72"/>
      <c r="DO309" s="72"/>
      <c r="DP309" s="72"/>
      <c r="DQ309" s="72"/>
      <c r="DR309" s="72"/>
      <c r="DS309" s="72"/>
      <c r="DT309" s="72"/>
      <c r="DU309" s="72"/>
    </row>
    <row r="310" spans="3:125" x14ac:dyDescent="0.2"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72"/>
      <c r="AR310" s="72"/>
      <c r="AS310" s="72"/>
      <c r="AT310" s="72"/>
      <c r="AU310" s="72"/>
      <c r="AV310" s="72"/>
      <c r="AW310" s="72"/>
      <c r="AX310" s="72"/>
      <c r="AY310" s="72"/>
      <c r="AZ310" s="72"/>
      <c r="BA310" s="72"/>
      <c r="BB310" s="72"/>
      <c r="BC310" s="72"/>
      <c r="BD310" s="72"/>
      <c r="BE310" s="72"/>
      <c r="BF310" s="72"/>
      <c r="BG310" s="72"/>
      <c r="BH310" s="72"/>
      <c r="BI310" s="72"/>
      <c r="BJ310" s="72"/>
      <c r="BK310" s="72"/>
      <c r="BL310" s="72"/>
      <c r="BM310" s="72"/>
      <c r="BN310" s="72"/>
      <c r="BO310" s="72"/>
      <c r="BP310" s="72"/>
      <c r="BQ310" s="72"/>
      <c r="BR310" s="72"/>
      <c r="BS310" s="72"/>
      <c r="BT310" s="72"/>
      <c r="BU310" s="72"/>
      <c r="BV310" s="72"/>
      <c r="BW310" s="72"/>
      <c r="BX310" s="72"/>
      <c r="BY310" s="72"/>
      <c r="BZ310" s="72"/>
      <c r="CA310" s="72"/>
      <c r="CB310" s="72"/>
      <c r="CC310" s="72"/>
      <c r="CD310" s="72"/>
      <c r="CE310" s="72"/>
      <c r="CF310" s="72"/>
      <c r="CG310" s="72"/>
      <c r="CH310" s="72"/>
      <c r="CI310" s="72"/>
      <c r="CJ310" s="72"/>
      <c r="CK310" s="72"/>
      <c r="CL310" s="72"/>
      <c r="CM310" s="72"/>
      <c r="CN310" s="72"/>
      <c r="CO310" s="72"/>
      <c r="CP310" s="72"/>
      <c r="CQ310" s="72"/>
      <c r="CR310" s="72"/>
      <c r="CS310" s="72"/>
      <c r="CT310" s="72"/>
      <c r="CU310" s="72"/>
      <c r="CV310" s="72"/>
      <c r="CW310" s="72"/>
      <c r="CX310" s="72"/>
      <c r="CY310" s="72"/>
      <c r="CZ310" s="72"/>
      <c r="DA310" s="72"/>
      <c r="DB310" s="72"/>
      <c r="DC310" s="72"/>
      <c r="DD310" s="72"/>
      <c r="DE310" s="72"/>
      <c r="DF310" s="72"/>
      <c r="DG310" s="72"/>
      <c r="DH310" s="72"/>
      <c r="DI310" s="72"/>
      <c r="DJ310" s="72"/>
      <c r="DK310" s="72"/>
      <c r="DL310" s="72"/>
      <c r="DM310" s="72"/>
      <c r="DN310" s="72"/>
      <c r="DO310" s="72"/>
      <c r="DP310" s="72"/>
      <c r="DQ310" s="72"/>
      <c r="DR310" s="72"/>
      <c r="DS310" s="72"/>
      <c r="DT310" s="72"/>
      <c r="DU310" s="72"/>
    </row>
    <row r="311" spans="3:125" x14ac:dyDescent="0.2"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  <c r="BD311" s="72"/>
      <c r="BE311" s="72"/>
      <c r="BF311" s="72"/>
      <c r="BG311" s="72"/>
      <c r="BH311" s="72"/>
      <c r="BI311" s="72"/>
      <c r="BJ311" s="72"/>
      <c r="BK311" s="72"/>
      <c r="BL311" s="72"/>
      <c r="BM311" s="72"/>
      <c r="BN311" s="72"/>
      <c r="BO311" s="72"/>
      <c r="BP311" s="72"/>
      <c r="BQ311" s="72"/>
      <c r="BR311" s="72"/>
      <c r="BS311" s="72"/>
      <c r="BT311" s="72"/>
      <c r="BU311" s="72"/>
      <c r="BV311" s="72"/>
      <c r="BW311" s="72"/>
      <c r="BX311" s="72"/>
      <c r="BY311" s="72"/>
      <c r="BZ311" s="72"/>
      <c r="CA311" s="72"/>
      <c r="CB311" s="72"/>
      <c r="CC311" s="72"/>
      <c r="CD311" s="72"/>
      <c r="CE311" s="72"/>
      <c r="CF311" s="72"/>
      <c r="CG311" s="72"/>
      <c r="CH311" s="72"/>
      <c r="CI311" s="72"/>
      <c r="CJ311" s="72"/>
      <c r="CK311" s="72"/>
      <c r="CL311" s="72"/>
      <c r="CM311" s="72"/>
      <c r="CN311" s="72"/>
      <c r="CO311" s="72"/>
      <c r="CP311" s="72"/>
      <c r="CQ311" s="72"/>
      <c r="CR311" s="72"/>
      <c r="CS311" s="72"/>
      <c r="CT311" s="72"/>
      <c r="CU311" s="72"/>
      <c r="CV311" s="72"/>
      <c r="CW311" s="72"/>
      <c r="CX311" s="72"/>
      <c r="CY311" s="72"/>
      <c r="CZ311" s="72"/>
      <c r="DA311" s="72"/>
      <c r="DB311" s="72"/>
      <c r="DC311" s="72"/>
      <c r="DD311" s="72"/>
      <c r="DE311" s="72"/>
      <c r="DF311" s="72"/>
      <c r="DG311" s="72"/>
      <c r="DH311" s="72"/>
      <c r="DI311" s="72"/>
      <c r="DJ311" s="72"/>
      <c r="DK311" s="72"/>
      <c r="DL311" s="72"/>
      <c r="DM311" s="72"/>
      <c r="DN311" s="72"/>
      <c r="DO311" s="72"/>
      <c r="DP311" s="72"/>
      <c r="DQ311" s="72"/>
      <c r="DR311" s="72"/>
      <c r="DS311" s="72"/>
      <c r="DT311" s="72"/>
      <c r="DU311" s="72"/>
    </row>
    <row r="312" spans="3:125" x14ac:dyDescent="0.2"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</row>
    <row r="313" spans="3:125" x14ac:dyDescent="0.2"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</row>
    <row r="314" spans="3:125" x14ac:dyDescent="0.2"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</row>
    <row r="315" spans="3:125" x14ac:dyDescent="0.2"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  <c r="DJ315" s="72"/>
      <c r="DK315" s="72"/>
      <c r="DL315" s="72"/>
      <c r="DM315" s="72"/>
      <c r="DN315" s="72"/>
      <c r="DO315" s="72"/>
      <c r="DP315" s="72"/>
      <c r="DQ315" s="72"/>
      <c r="DR315" s="72"/>
      <c r="DS315" s="72"/>
      <c r="DT315" s="72"/>
      <c r="DU315" s="72"/>
    </row>
    <row r="316" spans="3:125" x14ac:dyDescent="0.2"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72"/>
      <c r="BR316" s="72"/>
      <c r="BS316" s="72"/>
      <c r="BT316" s="72"/>
      <c r="BU316" s="72"/>
      <c r="BV316" s="72"/>
      <c r="BW316" s="72"/>
      <c r="BX316" s="72"/>
      <c r="BY316" s="72"/>
      <c r="BZ316" s="72"/>
      <c r="CA316" s="72"/>
      <c r="CB316" s="72"/>
      <c r="CC316" s="72"/>
      <c r="CD316" s="72"/>
      <c r="CE316" s="72"/>
      <c r="CF316" s="72"/>
      <c r="CG316" s="72"/>
      <c r="CH316" s="72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72"/>
      <c r="CU316" s="72"/>
      <c r="CV316" s="72"/>
      <c r="CW316" s="72"/>
      <c r="CX316" s="72"/>
      <c r="CY316" s="72"/>
      <c r="CZ316" s="72"/>
      <c r="DA316" s="72"/>
      <c r="DB316" s="72"/>
      <c r="DC316" s="72"/>
      <c r="DD316" s="72"/>
      <c r="DE316" s="72"/>
      <c r="DF316" s="72"/>
      <c r="DG316" s="72"/>
      <c r="DH316" s="72"/>
      <c r="DI316" s="72"/>
      <c r="DJ316" s="72"/>
      <c r="DK316" s="72"/>
      <c r="DL316" s="72"/>
      <c r="DM316" s="72"/>
      <c r="DN316" s="72"/>
      <c r="DO316" s="72"/>
      <c r="DP316" s="72"/>
      <c r="DQ316" s="72"/>
      <c r="DR316" s="72"/>
      <c r="DS316" s="72"/>
      <c r="DT316" s="72"/>
      <c r="DU316" s="72"/>
    </row>
    <row r="317" spans="3:125" x14ac:dyDescent="0.2"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72"/>
      <c r="AZ317" s="72"/>
      <c r="BA317" s="72"/>
      <c r="BB317" s="72"/>
      <c r="BC317" s="72"/>
      <c r="BD317" s="72"/>
      <c r="BE317" s="72"/>
      <c r="BF317" s="72"/>
      <c r="BG317" s="72"/>
      <c r="BH317" s="72"/>
      <c r="BI317" s="72"/>
      <c r="BJ317" s="72"/>
      <c r="BK317" s="72"/>
      <c r="BL317" s="72"/>
      <c r="BM317" s="72"/>
      <c r="BN317" s="72"/>
      <c r="BO317" s="72"/>
      <c r="BP317" s="72"/>
      <c r="BQ317" s="72"/>
      <c r="BR317" s="72"/>
      <c r="BS317" s="72"/>
      <c r="BT317" s="72"/>
      <c r="BU317" s="72"/>
      <c r="BV317" s="72"/>
      <c r="BW317" s="72"/>
      <c r="BX317" s="72"/>
      <c r="BY317" s="72"/>
      <c r="BZ317" s="72"/>
      <c r="CA317" s="72"/>
      <c r="CB317" s="72"/>
      <c r="CC317" s="72"/>
      <c r="CD317" s="72"/>
      <c r="CE317" s="72"/>
      <c r="CF317" s="72"/>
      <c r="CG317" s="72"/>
      <c r="CH317" s="72"/>
      <c r="CI317" s="72"/>
      <c r="CJ317" s="72"/>
      <c r="CK317" s="72"/>
      <c r="CL317" s="72"/>
      <c r="CM317" s="72"/>
      <c r="CN317" s="72"/>
      <c r="CO317" s="72"/>
      <c r="CP317" s="72"/>
      <c r="CQ317" s="72"/>
      <c r="CR317" s="72"/>
      <c r="CS317" s="72"/>
      <c r="CT317" s="72"/>
      <c r="CU317" s="72"/>
      <c r="CV317" s="72"/>
      <c r="CW317" s="72"/>
      <c r="CX317" s="72"/>
      <c r="CY317" s="72"/>
      <c r="CZ317" s="72"/>
      <c r="DA317" s="72"/>
      <c r="DB317" s="72"/>
      <c r="DC317" s="72"/>
      <c r="DD317" s="72"/>
      <c r="DE317" s="72"/>
      <c r="DF317" s="72"/>
      <c r="DG317" s="72"/>
      <c r="DH317" s="72"/>
      <c r="DI317" s="72"/>
      <c r="DJ317" s="72"/>
      <c r="DK317" s="72"/>
      <c r="DL317" s="72"/>
      <c r="DM317" s="72"/>
      <c r="DN317" s="72"/>
      <c r="DO317" s="72"/>
      <c r="DP317" s="72"/>
      <c r="DQ317" s="72"/>
      <c r="DR317" s="72"/>
      <c r="DS317" s="72"/>
      <c r="DT317" s="72"/>
      <c r="DU317" s="72"/>
    </row>
    <row r="318" spans="3:125" x14ac:dyDescent="0.2"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72"/>
      <c r="AY318" s="72"/>
      <c r="AZ318" s="72"/>
      <c r="BA318" s="72"/>
      <c r="BB318" s="72"/>
      <c r="BC318" s="72"/>
      <c r="BD318" s="72"/>
      <c r="BE318" s="72"/>
      <c r="BF318" s="72"/>
      <c r="BG318" s="72"/>
      <c r="BH318" s="72"/>
      <c r="BI318" s="72"/>
      <c r="BJ318" s="72"/>
      <c r="BK318" s="72"/>
      <c r="BL318" s="72"/>
      <c r="BM318" s="72"/>
      <c r="BN318" s="72"/>
      <c r="BO318" s="72"/>
      <c r="BP318" s="72"/>
      <c r="BQ318" s="72"/>
      <c r="BR318" s="72"/>
      <c r="BS318" s="72"/>
      <c r="BT318" s="72"/>
      <c r="BU318" s="72"/>
      <c r="BV318" s="72"/>
      <c r="BW318" s="72"/>
      <c r="BX318" s="72"/>
      <c r="BY318" s="72"/>
      <c r="BZ318" s="72"/>
      <c r="CA318" s="72"/>
      <c r="CB318" s="72"/>
      <c r="CC318" s="72"/>
      <c r="CD318" s="72"/>
      <c r="CE318" s="72"/>
      <c r="CF318" s="72"/>
      <c r="CG318" s="72"/>
      <c r="CH318" s="72"/>
      <c r="CI318" s="72"/>
      <c r="CJ318" s="72"/>
      <c r="CK318" s="72"/>
      <c r="CL318" s="72"/>
      <c r="CM318" s="72"/>
      <c r="CN318" s="72"/>
      <c r="CO318" s="72"/>
      <c r="CP318" s="72"/>
      <c r="CQ318" s="72"/>
      <c r="CR318" s="72"/>
      <c r="CS318" s="72"/>
      <c r="CT318" s="72"/>
      <c r="CU318" s="72"/>
      <c r="CV318" s="72"/>
      <c r="CW318" s="72"/>
      <c r="CX318" s="72"/>
      <c r="CY318" s="72"/>
      <c r="CZ318" s="72"/>
      <c r="DA318" s="72"/>
      <c r="DB318" s="72"/>
      <c r="DC318" s="72"/>
      <c r="DD318" s="72"/>
      <c r="DE318" s="72"/>
      <c r="DF318" s="72"/>
      <c r="DG318" s="72"/>
      <c r="DH318" s="72"/>
      <c r="DI318" s="72"/>
      <c r="DJ318" s="72"/>
      <c r="DK318" s="72"/>
      <c r="DL318" s="72"/>
      <c r="DM318" s="72"/>
      <c r="DN318" s="72"/>
      <c r="DO318" s="72"/>
      <c r="DP318" s="72"/>
      <c r="DQ318" s="72"/>
      <c r="DR318" s="72"/>
      <c r="DS318" s="72"/>
      <c r="DT318" s="72"/>
      <c r="DU318" s="72"/>
    </row>
    <row r="319" spans="3:125" x14ac:dyDescent="0.2"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72"/>
      <c r="AR319" s="72"/>
      <c r="AS319" s="72"/>
      <c r="AT319" s="72"/>
      <c r="AU319" s="72"/>
      <c r="AV319" s="72"/>
      <c r="AW319" s="72"/>
      <c r="AX319" s="72"/>
      <c r="AY319" s="72"/>
      <c r="AZ319" s="72"/>
      <c r="BA319" s="72"/>
      <c r="BB319" s="72"/>
      <c r="BC319" s="72"/>
      <c r="BD319" s="72"/>
      <c r="BE319" s="72"/>
      <c r="BF319" s="72"/>
      <c r="BG319" s="72"/>
      <c r="BH319" s="72"/>
      <c r="BI319" s="72"/>
      <c r="BJ319" s="72"/>
      <c r="BK319" s="72"/>
      <c r="BL319" s="72"/>
      <c r="BM319" s="72"/>
      <c r="BN319" s="72"/>
      <c r="BO319" s="72"/>
      <c r="BP319" s="72"/>
      <c r="BQ319" s="72"/>
      <c r="BR319" s="72"/>
      <c r="BS319" s="72"/>
      <c r="BT319" s="72"/>
      <c r="BU319" s="72"/>
      <c r="BV319" s="72"/>
      <c r="BW319" s="72"/>
      <c r="BX319" s="72"/>
      <c r="BY319" s="72"/>
      <c r="BZ319" s="72"/>
      <c r="CA319" s="72"/>
      <c r="CB319" s="72"/>
      <c r="CC319" s="72"/>
      <c r="CD319" s="72"/>
      <c r="CE319" s="72"/>
      <c r="CF319" s="72"/>
      <c r="CG319" s="72"/>
      <c r="CH319" s="72"/>
      <c r="CI319" s="72"/>
      <c r="CJ319" s="72"/>
      <c r="CK319" s="72"/>
      <c r="CL319" s="72"/>
      <c r="CM319" s="72"/>
      <c r="CN319" s="72"/>
      <c r="CO319" s="72"/>
      <c r="CP319" s="72"/>
      <c r="CQ319" s="72"/>
      <c r="CR319" s="72"/>
      <c r="CS319" s="72"/>
      <c r="CT319" s="72"/>
      <c r="CU319" s="72"/>
      <c r="CV319" s="72"/>
      <c r="CW319" s="72"/>
      <c r="CX319" s="72"/>
      <c r="CY319" s="72"/>
      <c r="CZ319" s="72"/>
      <c r="DA319" s="72"/>
      <c r="DB319" s="72"/>
      <c r="DC319" s="72"/>
      <c r="DD319" s="72"/>
      <c r="DE319" s="72"/>
      <c r="DF319" s="72"/>
      <c r="DG319" s="72"/>
      <c r="DH319" s="72"/>
      <c r="DI319" s="72"/>
      <c r="DJ319" s="72"/>
      <c r="DK319" s="72"/>
      <c r="DL319" s="72"/>
      <c r="DM319" s="72"/>
      <c r="DN319" s="72"/>
      <c r="DO319" s="72"/>
      <c r="DP319" s="72"/>
      <c r="DQ319" s="72"/>
      <c r="DR319" s="72"/>
      <c r="DS319" s="72"/>
      <c r="DT319" s="72"/>
      <c r="DU319" s="72"/>
    </row>
    <row r="320" spans="3:125" x14ac:dyDescent="0.2"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  <c r="AR320" s="72"/>
      <c r="AS320" s="72"/>
      <c r="AT320" s="72"/>
      <c r="AU320" s="72"/>
      <c r="AV320" s="72"/>
      <c r="AW320" s="72"/>
      <c r="AX320" s="72"/>
      <c r="AY320" s="72"/>
      <c r="AZ320" s="72"/>
      <c r="BA320" s="72"/>
      <c r="BB320" s="72"/>
      <c r="BC320" s="72"/>
      <c r="BD320" s="72"/>
      <c r="BE320" s="72"/>
      <c r="BF320" s="72"/>
      <c r="BG320" s="72"/>
      <c r="BH320" s="72"/>
      <c r="BI320" s="72"/>
      <c r="BJ320" s="72"/>
      <c r="BK320" s="72"/>
      <c r="BL320" s="72"/>
      <c r="BM320" s="72"/>
      <c r="BN320" s="72"/>
      <c r="BO320" s="72"/>
      <c r="BP320" s="72"/>
      <c r="BQ320" s="72"/>
      <c r="BR320" s="72"/>
      <c r="BS320" s="72"/>
      <c r="BT320" s="72"/>
      <c r="BU320" s="72"/>
      <c r="BV320" s="72"/>
      <c r="BW320" s="72"/>
      <c r="BX320" s="72"/>
      <c r="BY320" s="72"/>
      <c r="BZ320" s="72"/>
      <c r="CA320" s="72"/>
      <c r="CB320" s="72"/>
      <c r="CC320" s="72"/>
      <c r="CD320" s="72"/>
      <c r="CE320" s="72"/>
      <c r="CF320" s="72"/>
      <c r="CG320" s="72"/>
      <c r="CH320" s="72"/>
      <c r="CI320" s="72"/>
      <c r="CJ320" s="72"/>
      <c r="CK320" s="72"/>
      <c r="CL320" s="72"/>
      <c r="CM320" s="72"/>
      <c r="CN320" s="72"/>
      <c r="CO320" s="72"/>
      <c r="CP320" s="72"/>
      <c r="CQ320" s="72"/>
      <c r="CR320" s="72"/>
      <c r="CS320" s="72"/>
      <c r="CT320" s="72"/>
      <c r="CU320" s="72"/>
      <c r="CV320" s="72"/>
      <c r="CW320" s="72"/>
      <c r="CX320" s="72"/>
      <c r="CY320" s="72"/>
      <c r="CZ320" s="72"/>
      <c r="DA320" s="72"/>
      <c r="DB320" s="72"/>
      <c r="DC320" s="72"/>
      <c r="DD320" s="72"/>
      <c r="DE320" s="72"/>
      <c r="DF320" s="72"/>
      <c r="DG320" s="72"/>
      <c r="DH320" s="72"/>
      <c r="DI320" s="72"/>
      <c r="DJ320" s="72"/>
      <c r="DK320" s="72"/>
      <c r="DL320" s="72"/>
      <c r="DM320" s="72"/>
      <c r="DN320" s="72"/>
      <c r="DO320" s="72"/>
      <c r="DP320" s="72"/>
      <c r="DQ320" s="72"/>
      <c r="DR320" s="72"/>
      <c r="DS320" s="72"/>
      <c r="DT320" s="72"/>
      <c r="DU320" s="72"/>
    </row>
    <row r="321" spans="3:125" x14ac:dyDescent="0.2"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  <c r="AR321" s="72"/>
      <c r="AS321" s="72"/>
      <c r="AT321" s="72"/>
      <c r="AU321" s="72"/>
      <c r="AV321" s="72"/>
      <c r="AW321" s="72"/>
      <c r="AX321" s="72"/>
      <c r="AY321" s="72"/>
      <c r="AZ321" s="72"/>
      <c r="BA321" s="72"/>
      <c r="BB321" s="72"/>
      <c r="BC321" s="72"/>
      <c r="BD321" s="72"/>
      <c r="BE321" s="72"/>
      <c r="BF321" s="72"/>
      <c r="BG321" s="72"/>
      <c r="BH321" s="72"/>
      <c r="BI321" s="72"/>
      <c r="BJ321" s="72"/>
      <c r="BK321" s="72"/>
      <c r="BL321" s="72"/>
      <c r="BM321" s="72"/>
      <c r="BN321" s="72"/>
      <c r="BO321" s="72"/>
      <c r="BP321" s="72"/>
      <c r="BQ321" s="72"/>
      <c r="BR321" s="72"/>
      <c r="BS321" s="72"/>
      <c r="BT321" s="72"/>
      <c r="BU321" s="72"/>
      <c r="BV321" s="72"/>
      <c r="BW321" s="72"/>
      <c r="BX321" s="72"/>
      <c r="BY321" s="72"/>
      <c r="BZ321" s="72"/>
      <c r="CA321" s="72"/>
      <c r="CB321" s="72"/>
      <c r="CC321" s="72"/>
      <c r="CD321" s="72"/>
      <c r="CE321" s="72"/>
      <c r="CF321" s="72"/>
      <c r="CG321" s="72"/>
      <c r="CH321" s="72"/>
      <c r="CI321" s="72"/>
      <c r="CJ321" s="72"/>
      <c r="CK321" s="72"/>
      <c r="CL321" s="72"/>
      <c r="CM321" s="72"/>
      <c r="CN321" s="72"/>
      <c r="CO321" s="72"/>
      <c r="CP321" s="72"/>
      <c r="CQ321" s="72"/>
      <c r="CR321" s="72"/>
      <c r="CS321" s="72"/>
      <c r="CT321" s="72"/>
      <c r="CU321" s="72"/>
      <c r="CV321" s="72"/>
      <c r="CW321" s="72"/>
      <c r="CX321" s="72"/>
      <c r="CY321" s="72"/>
      <c r="CZ321" s="72"/>
      <c r="DA321" s="72"/>
      <c r="DB321" s="72"/>
      <c r="DC321" s="72"/>
      <c r="DD321" s="72"/>
      <c r="DE321" s="72"/>
      <c r="DF321" s="72"/>
      <c r="DG321" s="72"/>
      <c r="DH321" s="72"/>
      <c r="DI321" s="72"/>
      <c r="DJ321" s="72"/>
      <c r="DK321" s="72"/>
      <c r="DL321" s="72"/>
      <c r="DM321" s="72"/>
      <c r="DN321" s="72"/>
      <c r="DO321" s="72"/>
      <c r="DP321" s="72"/>
      <c r="DQ321" s="72"/>
      <c r="DR321" s="72"/>
      <c r="DS321" s="72"/>
      <c r="DT321" s="72"/>
      <c r="DU321" s="72"/>
    </row>
    <row r="322" spans="3:125" x14ac:dyDescent="0.2"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  <c r="AU322" s="72"/>
      <c r="AV322" s="72"/>
      <c r="AW322" s="72"/>
      <c r="AX322" s="72"/>
      <c r="AY322" s="72"/>
      <c r="AZ322" s="72"/>
      <c r="BA322" s="72"/>
      <c r="BB322" s="72"/>
      <c r="BC322" s="72"/>
      <c r="BD322" s="72"/>
      <c r="BE322" s="72"/>
      <c r="BF322" s="72"/>
      <c r="BG322" s="72"/>
      <c r="BH322" s="72"/>
      <c r="BI322" s="72"/>
      <c r="BJ322" s="72"/>
      <c r="BK322" s="72"/>
      <c r="BL322" s="72"/>
      <c r="BM322" s="72"/>
      <c r="BN322" s="72"/>
      <c r="BO322" s="72"/>
      <c r="BP322" s="72"/>
      <c r="BQ322" s="72"/>
      <c r="BR322" s="72"/>
      <c r="BS322" s="72"/>
      <c r="BT322" s="72"/>
      <c r="BU322" s="72"/>
      <c r="BV322" s="72"/>
      <c r="BW322" s="72"/>
      <c r="BX322" s="72"/>
      <c r="BY322" s="72"/>
      <c r="BZ322" s="72"/>
      <c r="CA322" s="72"/>
      <c r="CB322" s="72"/>
      <c r="CC322" s="72"/>
      <c r="CD322" s="72"/>
      <c r="CE322" s="72"/>
      <c r="CF322" s="72"/>
      <c r="CG322" s="72"/>
      <c r="CH322" s="72"/>
      <c r="CI322" s="72"/>
      <c r="CJ322" s="72"/>
      <c r="CK322" s="72"/>
      <c r="CL322" s="72"/>
      <c r="CM322" s="72"/>
      <c r="CN322" s="72"/>
      <c r="CO322" s="72"/>
      <c r="CP322" s="72"/>
      <c r="CQ322" s="72"/>
      <c r="CR322" s="72"/>
      <c r="CS322" s="72"/>
      <c r="CT322" s="72"/>
      <c r="CU322" s="72"/>
      <c r="CV322" s="72"/>
      <c r="CW322" s="72"/>
      <c r="CX322" s="72"/>
      <c r="CY322" s="72"/>
      <c r="CZ322" s="72"/>
      <c r="DA322" s="72"/>
      <c r="DB322" s="72"/>
      <c r="DC322" s="72"/>
      <c r="DD322" s="72"/>
      <c r="DE322" s="72"/>
      <c r="DF322" s="72"/>
      <c r="DG322" s="72"/>
      <c r="DH322" s="72"/>
      <c r="DI322" s="72"/>
      <c r="DJ322" s="72"/>
      <c r="DK322" s="72"/>
      <c r="DL322" s="72"/>
      <c r="DM322" s="72"/>
      <c r="DN322" s="72"/>
      <c r="DO322" s="72"/>
      <c r="DP322" s="72"/>
      <c r="DQ322" s="72"/>
      <c r="DR322" s="72"/>
      <c r="DS322" s="72"/>
      <c r="DT322" s="72"/>
      <c r="DU322" s="72"/>
    </row>
    <row r="323" spans="3:125" x14ac:dyDescent="0.2"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  <c r="AR323" s="72"/>
      <c r="AS323" s="72"/>
      <c r="AT323" s="72"/>
      <c r="AU323" s="72"/>
      <c r="AV323" s="72"/>
      <c r="AW323" s="72"/>
      <c r="AX323" s="72"/>
      <c r="AY323" s="72"/>
      <c r="AZ323" s="72"/>
      <c r="BA323" s="72"/>
      <c r="BB323" s="72"/>
      <c r="BC323" s="72"/>
      <c r="BD323" s="72"/>
      <c r="BE323" s="72"/>
      <c r="BF323" s="72"/>
      <c r="BG323" s="72"/>
      <c r="BH323" s="72"/>
      <c r="BI323" s="72"/>
      <c r="BJ323" s="72"/>
      <c r="BK323" s="72"/>
      <c r="BL323" s="72"/>
      <c r="BM323" s="72"/>
      <c r="BN323" s="72"/>
      <c r="BO323" s="72"/>
      <c r="BP323" s="72"/>
      <c r="BQ323" s="72"/>
      <c r="BR323" s="72"/>
      <c r="BS323" s="72"/>
      <c r="BT323" s="72"/>
      <c r="BU323" s="72"/>
      <c r="BV323" s="72"/>
      <c r="BW323" s="72"/>
      <c r="BX323" s="72"/>
      <c r="BY323" s="72"/>
      <c r="BZ323" s="72"/>
      <c r="CA323" s="72"/>
      <c r="CB323" s="72"/>
      <c r="CC323" s="72"/>
      <c r="CD323" s="72"/>
      <c r="CE323" s="72"/>
      <c r="CF323" s="72"/>
      <c r="CG323" s="72"/>
      <c r="CH323" s="72"/>
      <c r="CI323" s="72"/>
      <c r="CJ323" s="72"/>
      <c r="CK323" s="72"/>
      <c r="CL323" s="72"/>
      <c r="CM323" s="72"/>
      <c r="CN323" s="72"/>
      <c r="CO323" s="72"/>
      <c r="CP323" s="72"/>
      <c r="CQ323" s="72"/>
      <c r="CR323" s="72"/>
      <c r="CS323" s="72"/>
      <c r="CT323" s="72"/>
      <c r="CU323" s="72"/>
      <c r="CV323" s="72"/>
      <c r="CW323" s="72"/>
      <c r="CX323" s="72"/>
      <c r="CY323" s="72"/>
      <c r="CZ323" s="72"/>
      <c r="DA323" s="72"/>
      <c r="DB323" s="72"/>
      <c r="DC323" s="72"/>
      <c r="DD323" s="72"/>
      <c r="DE323" s="72"/>
      <c r="DF323" s="72"/>
      <c r="DG323" s="72"/>
      <c r="DH323" s="72"/>
      <c r="DI323" s="72"/>
      <c r="DJ323" s="72"/>
      <c r="DK323" s="72"/>
      <c r="DL323" s="72"/>
      <c r="DM323" s="72"/>
      <c r="DN323" s="72"/>
      <c r="DO323" s="72"/>
      <c r="DP323" s="72"/>
      <c r="DQ323" s="72"/>
      <c r="DR323" s="72"/>
      <c r="DS323" s="72"/>
      <c r="DT323" s="72"/>
      <c r="DU323" s="72"/>
    </row>
    <row r="324" spans="3:125" x14ac:dyDescent="0.2"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R324" s="72"/>
      <c r="AS324" s="72"/>
      <c r="AT324" s="72"/>
      <c r="AU324" s="72"/>
      <c r="AV324" s="72"/>
      <c r="AW324" s="72"/>
      <c r="AX324" s="72"/>
      <c r="AY324" s="72"/>
      <c r="AZ324" s="72"/>
      <c r="BA324" s="72"/>
      <c r="BB324" s="72"/>
      <c r="BC324" s="72"/>
      <c r="BD324" s="72"/>
      <c r="BE324" s="72"/>
      <c r="BF324" s="72"/>
      <c r="BG324" s="72"/>
      <c r="BH324" s="72"/>
      <c r="BI324" s="72"/>
      <c r="BJ324" s="72"/>
      <c r="BK324" s="72"/>
      <c r="BL324" s="72"/>
      <c r="BM324" s="72"/>
      <c r="BN324" s="72"/>
      <c r="BO324" s="72"/>
      <c r="BP324" s="72"/>
      <c r="BQ324" s="72"/>
      <c r="BR324" s="72"/>
      <c r="BS324" s="72"/>
      <c r="BT324" s="72"/>
      <c r="BU324" s="72"/>
      <c r="BV324" s="72"/>
      <c r="BW324" s="72"/>
      <c r="BX324" s="72"/>
      <c r="BY324" s="72"/>
      <c r="BZ324" s="72"/>
      <c r="CA324" s="72"/>
      <c r="CB324" s="72"/>
      <c r="CC324" s="72"/>
      <c r="CD324" s="72"/>
      <c r="CE324" s="72"/>
      <c r="CF324" s="72"/>
      <c r="CG324" s="72"/>
      <c r="CH324" s="72"/>
      <c r="CI324" s="72"/>
      <c r="CJ324" s="72"/>
      <c r="CK324" s="72"/>
      <c r="CL324" s="72"/>
      <c r="CM324" s="72"/>
      <c r="CN324" s="72"/>
      <c r="CO324" s="72"/>
      <c r="CP324" s="72"/>
      <c r="CQ324" s="72"/>
      <c r="CR324" s="72"/>
      <c r="CS324" s="72"/>
      <c r="CT324" s="72"/>
      <c r="CU324" s="72"/>
      <c r="CV324" s="72"/>
      <c r="CW324" s="72"/>
      <c r="CX324" s="72"/>
      <c r="CY324" s="72"/>
      <c r="CZ324" s="72"/>
      <c r="DA324" s="72"/>
      <c r="DB324" s="72"/>
      <c r="DC324" s="72"/>
      <c r="DD324" s="72"/>
      <c r="DE324" s="72"/>
      <c r="DF324" s="72"/>
      <c r="DG324" s="72"/>
      <c r="DH324" s="72"/>
      <c r="DI324" s="72"/>
      <c r="DJ324" s="72"/>
      <c r="DK324" s="72"/>
      <c r="DL324" s="72"/>
      <c r="DM324" s="72"/>
      <c r="DN324" s="72"/>
      <c r="DO324" s="72"/>
      <c r="DP324" s="72"/>
      <c r="DQ324" s="72"/>
      <c r="DR324" s="72"/>
      <c r="DS324" s="72"/>
      <c r="DT324" s="72"/>
      <c r="DU324" s="72"/>
    </row>
    <row r="325" spans="3:125" x14ac:dyDescent="0.2"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  <c r="AR325" s="72"/>
      <c r="AS325" s="72"/>
      <c r="AT325" s="72"/>
      <c r="AU325" s="72"/>
      <c r="AV325" s="72"/>
      <c r="AW325" s="72"/>
      <c r="AX325" s="72"/>
      <c r="AY325" s="72"/>
      <c r="AZ325" s="72"/>
      <c r="BA325" s="72"/>
      <c r="BB325" s="72"/>
      <c r="BC325" s="72"/>
      <c r="BD325" s="72"/>
      <c r="BE325" s="72"/>
      <c r="BF325" s="72"/>
      <c r="BG325" s="72"/>
      <c r="BH325" s="72"/>
      <c r="BI325" s="72"/>
      <c r="BJ325" s="72"/>
      <c r="BK325" s="72"/>
      <c r="BL325" s="72"/>
      <c r="BM325" s="72"/>
      <c r="BN325" s="72"/>
      <c r="BO325" s="72"/>
      <c r="BP325" s="72"/>
      <c r="BQ325" s="72"/>
      <c r="BR325" s="72"/>
      <c r="BS325" s="72"/>
      <c r="BT325" s="72"/>
      <c r="BU325" s="72"/>
      <c r="BV325" s="72"/>
      <c r="BW325" s="72"/>
      <c r="BX325" s="72"/>
      <c r="BY325" s="72"/>
      <c r="BZ325" s="72"/>
      <c r="CA325" s="72"/>
      <c r="CB325" s="72"/>
      <c r="CC325" s="72"/>
      <c r="CD325" s="72"/>
      <c r="CE325" s="72"/>
      <c r="CF325" s="72"/>
      <c r="CG325" s="72"/>
      <c r="CH325" s="72"/>
      <c r="CI325" s="72"/>
      <c r="CJ325" s="72"/>
      <c r="CK325" s="72"/>
      <c r="CL325" s="72"/>
      <c r="CM325" s="72"/>
      <c r="CN325" s="72"/>
      <c r="CO325" s="72"/>
      <c r="CP325" s="72"/>
      <c r="CQ325" s="72"/>
      <c r="CR325" s="72"/>
      <c r="CS325" s="72"/>
      <c r="CT325" s="72"/>
      <c r="CU325" s="72"/>
      <c r="CV325" s="72"/>
      <c r="CW325" s="72"/>
      <c r="CX325" s="72"/>
      <c r="CY325" s="72"/>
      <c r="CZ325" s="72"/>
      <c r="DA325" s="72"/>
      <c r="DB325" s="72"/>
      <c r="DC325" s="72"/>
      <c r="DD325" s="72"/>
      <c r="DE325" s="72"/>
      <c r="DF325" s="72"/>
      <c r="DG325" s="72"/>
      <c r="DH325" s="72"/>
      <c r="DI325" s="72"/>
      <c r="DJ325" s="72"/>
      <c r="DK325" s="72"/>
      <c r="DL325" s="72"/>
      <c r="DM325" s="72"/>
      <c r="DN325" s="72"/>
      <c r="DO325" s="72"/>
      <c r="DP325" s="72"/>
      <c r="DQ325" s="72"/>
      <c r="DR325" s="72"/>
      <c r="DS325" s="72"/>
      <c r="DT325" s="72"/>
      <c r="DU325" s="72"/>
    </row>
    <row r="326" spans="3:125" x14ac:dyDescent="0.2"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  <c r="AR326" s="72"/>
      <c r="AS326" s="72"/>
      <c r="AT326" s="72"/>
      <c r="AU326" s="72"/>
      <c r="AV326" s="72"/>
      <c r="AW326" s="72"/>
      <c r="AX326" s="72"/>
      <c r="AY326" s="72"/>
      <c r="AZ326" s="72"/>
      <c r="BA326" s="72"/>
      <c r="BB326" s="72"/>
      <c r="BC326" s="72"/>
      <c r="BD326" s="72"/>
      <c r="BE326" s="72"/>
      <c r="BF326" s="72"/>
      <c r="BG326" s="72"/>
      <c r="BH326" s="72"/>
      <c r="BI326" s="72"/>
      <c r="BJ326" s="72"/>
      <c r="BK326" s="72"/>
      <c r="BL326" s="72"/>
      <c r="BM326" s="72"/>
      <c r="BN326" s="72"/>
      <c r="BO326" s="72"/>
      <c r="BP326" s="72"/>
      <c r="BQ326" s="72"/>
      <c r="BR326" s="72"/>
      <c r="BS326" s="72"/>
      <c r="BT326" s="72"/>
      <c r="BU326" s="72"/>
      <c r="BV326" s="72"/>
      <c r="BW326" s="72"/>
      <c r="BX326" s="72"/>
      <c r="BY326" s="72"/>
      <c r="BZ326" s="72"/>
      <c r="CA326" s="72"/>
      <c r="CB326" s="72"/>
      <c r="CC326" s="72"/>
      <c r="CD326" s="72"/>
      <c r="CE326" s="72"/>
      <c r="CF326" s="72"/>
      <c r="CG326" s="72"/>
      <c r="CH326" s="72"/>
      <c r="CI326" s="72"/>
      <c r="CJ326" s="72"/>
      <c r="CK326" s="72"/>
      <c r="CL326" s="72"/>
      <c r="CM326" s="72"/>
      <c r="CN326" s="72"/>
      <c r="CO326" s="72"/>
      <c r="CP326" s="72"/>
      <c r="CQ326" s="72"/>
      <c r="CR326" s="72"/>
      <c r="CS326" s="72"/>
      <c r="CT326" s="72"/>
      <c r="CU326" s="72"/>
      <c r="CV326" s="72"/>
      <c r="CW326" s="72"/>
      <c r="CX326" s="72"/>
      <c r="CY326" s="72"/>
      <c r="CZ326" s="72"/>
      <c r="DA326" s="72"/>
      <c r="DB326" s="72"/>
      <c r="DC326" s="72"/>
      <c r="DD326" s="72"/>
      <c r="DE326" s="72"/>
      <c r="DF326" s="72"/>
      <c r="DG326" s="72"/>
      <c r="DH326" s="72"/>
      <c r="DI326" s="72"/>
      <c r="DJ326" s="72"/>
      <c r="DK326" s="72"/>
      <c r="DL326" s="72"/>
      <c r="DM326" s="72"/>
      <c r="DN326" s="72"/>
      <c r="DO326" s="72"/>
      <c r="DP326" s="72"/>
      <c r="DQ326" s="72"/>
      <c r="DR326" s="72"/>
      <c r="DS326" s="72"/>
      <c r="DT326" s="72"/>
      <c r="DU326" s="72"/>
    </row>
    <row r="327" spans="3:125" x14ac:dyDescent="0.2"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  <c r="AR327" s="72"/>
      <c r="AS327" s="72"/>
      <c r="AT327" s="72"/>
      <c r="AU327" s="72"/>
      <c r="AV327" s="72"/>
      <c r="AW327" s="72"/>
      <c r="AX327" s="72"/>
      <c r="AY327" s="72"/>
      <c r="AZ327" s="72"/>
      <c r="BA327" s="72"/>
      <c r="BB327" s="72"/>
      <c r="BC327" s="72"/>
      <c r="BD327" s="72"/>
      <c r="BE327" s="72"/>
      <c r="BF327" s="72"/>
      <c r="BG327" s="72"/>
      <c r="BH327" s="72"/>
      <c r="BI327" s="72"/>
      <c r="BJ327" s="72"/>
      <c r="BK327" s="72"/>
      <c r="BL327" s="72"/>
      <c r="BM327" s="72"/>
      <c r="BN327" s="72"/>
      <c r="BO327" s="72"/>
      <c r="BP327" s="72"/>
      <c r="BQ327" s="72"/>
      <c r="BR327" s="72"/>
      <c r="BS327" s="72"/>
      <c r="BT327" s="72"/>
      <c r="BU327" s="72"/>
      <c r="BV327" s="72"/>
      <c r="BW327" s="72"/>
      <c r="BX327" s="72"/>
      <c r="BY327" s="72"/>
      <c r="BZ327" s="72"/>
      <c r="CA327" s="72"/>
      <c r="CB327" s="72"/>
      <c r="CC327" s="72"/>
      <c r="CD327" s="72"/>
      <c r="CE327" s="72"/>
      <c r="CF327" s="72"/>
      <c r="CG327" s="72"/>
      <c r="CH327" s="72"/>
      <c r="CI327" s="72"/>
      <c r="CJ327" s="72"/>
      <c r="CK327" s="72"/>
      <c r="CL327" s="72"/>
      <c r="CM327" s="72"/>
      <c r="CN327" s="72"/>
      <c r="CO327" s="72"/>
      <c r="CP327" s="72"/>
      <c r="CQ327" s="72"/>
      <c r="CR327" s="72"/>
      <c r="CS327" s="72"/>
      <c r="CT327" s="72"/>
      <c r="CU327" s="72"/>
      <c r="CV327" s="72"/>
      <c r="CW327" s="72"/>
      <c r="CX327" s="72"/>
      <c r="CY327" s="72"/>
      <c r="CZ327" s="72"/>
      <c r="DA327" s="72"/>
      <c r="DB327" s="72"/>
      <c r="DC327" s="72"/>
      <c r="DD327" s="72"/>
      <c r="DE327" s="72"/>
      <c r="DF327" s="72"/>
      <c r="DG327" s="72"/>
      <c r="DH327" s="72"/>
      <c r="DI327" s="72"/>
      <c r="DJ327" s="72"/>
      <c r="DK327" s="72"/>
      <c r="DL327" s="72"/>
      <c r="DM327" s="72"/>
      <c r="DN327" s="72"/>
      <c r="DO327" s="72"/>
      <c r="DP327" s="72"/>
      <c r="DQ327" s="72"/>
      <c r="DR327" s="72"/>
      <c r="DS327" s="72"/>
      <c r="DT327" s="72"/>
      <c r="DU327" s="72"/>
    </row>
    <row r="328" spans="3:125" x14ac:dyDescent="0.2"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  <c r="AR328" s="72"/>
      <c r="AS328" s="72"/>
      <c r="AT328" s="72"/>
      <c r="AU328" s="72"/>
      <c r="AV328" s="72"/>
      <c r="AW328" s="72"/>
      <c r="AX328" s="72"/>
      <c r="AY328" s="72"/>
      <c r="AZ328" s="72"/>
      <c r="BA328" s="72"/>
      <c r="BB328" s="72"/>
      <c r="BC328" s="72"/>
      <c r="BD328" s="72"/>
      <c r="BE328" s="72"/>
      <c r="BF328" s="72"/>
      <c r="BG328" s="72"/>
      <c r="BH328" s="72"/>
      <c r="BI328" s="72"/>
      <c r="BJ328" s="72"/>
      <c r="BK328" s="72"/>
      <c r="BL328" s="72"/>
      <c r="BM328" s="72"/>
      <c r="BN328" s="72"/>
      <c r="BO328" s="72"/>
      <c r="BP328" s="72"/>
      <c r="BQ328" s="72"/>
      <c r="BR328" s="72"/>
      <c r="BS328" s="72"/>
      <c r="BT328" s="72"/>
      <c r="BU328" s="72"/>
      <c r="BV328" s="72"/>
      <c r="BW328" s="72"/>
      <c r="BX328" s="72"/>
      <c r="BY328" s="72"/>
      <c r="BZ328" s="72"/>
      <c r="CA328" s="72"/>
      <c r="CB328" s="72"/>
      <c r="CC328" s="72"/>
      <c r="CD328" s="72"/>
      <c r="CE328" s="72"/>
      <c r="CF328" s="72"/>
      <c r="CG328" s="72"/>
      <c r="CH328" s="72"/>
      <c r="CI328" s="72"/>
      <c r="CJ328" s="72"/>
      <c r="CK328" s="72"/>
      <c r="CL328" s="72"/>
      <c r="CM328" s="72"/>
      <c r="CN328" s="72"/>
      <c r="CO328" s="72"/>
      <c r="CP328" s="72"/>
      <c r="CQ328" s="72"/>
      <c r="CR328" s="72"/>
      <c r="CS328" s="72"/>
      <c r="CT328" s="72"/>
      <c r="CU328" s="72"/>
      <c r="CV328" s="72"/>
      <c r="CW328" s="72"/>
      <c r="CX328" s="72"/>
      <c r="CY328" s="72"/>
      <c r="CZ328" s="72"/>
      <c r="DA328" s="72"/>
      <c r="DB328" s="72"/>
      <c r="DC328" s="72"/>
      <c r="DD328" s="72"/>
      <c r="DE328" s="72"/>
      <c r="DF328" s="72"/>
      <c r="DG328" s="72"/>
      <c r="DH328" s="72"/>
      <c r="DI328" s="72"/>
      <c r="DJ328" s="72"/>
      <c r="DK328" s="72"/>
      <c r="DL328" s="72"/>
      <c r="DM328" s="72"/>
      <c r="DN328" s="72"/>
      <c r="DO328" s="72"/>
      <c r="DP328" s="72"/>
      <c r="DQ328" s="72"/>
      <c r="DR328" s="72"/>
      <c r="DS328" s="72"/>
      <c r="DT328" s="72"/>
      <c r="DU328" s="72"/>
    </row>
    <row r="329" spans="3:125" x14ac:dyDescent="0.2"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R329" s="72"/>
      <c r="AS329" s="72"/>
      <c r="AT329" s="72"/>
      <c r="AU329" s="72"/>
      <c r="AV329" s="72"/>
      <c r="AW329" s="72"/>
      <c r="AX329" s="72"/>
      <c r="AY329" s="72"/>
      <c r="AZ329" s="72"/>
      <c r="BA329" s="72"/>
      <c r="BB329" s="72"/>
      <c r="BC329" s="72"/>
      <c r="BD329" s="72"/>
      <c r="BE329" s="72"/>
      <c r="BF329" s="72"/>
      <c r="BG329" s="72"/>
      <c r="BH329" s="72"/>
      <c r="BI329" s="72"/>
      <c r="BJ329" s="72"/>
      <c r="BK329" s="72"/>
      <c r="BL329" s="72"/>
      <c r="BM329" s="72"/>
      <c r="BN329" s="72"/>
      <c r="BO329" s="72"/>
      <c r="BP329" s="72"/>
      <c r="BQ329" s="72"/>
      <c r="BR329" s="72"/>
      <c r="BS329" s="72"/>
      <c r="BT329" s="72"/>
      <c r="BU329" s="72"/>
      <c r="BV329" s="72"/>
      <c r="BW329" s="72"/>
      <c r="BX329" s="72"/>
      <c r="BY329" s="72"/>
      <c r="BZ329" s="72"/>
      <c r="CA329" s="72"/>
      <c r="CB329" s="72"/>
      <c r="CC329" s="72"/>
      <c r="CD329" s="72"/>
      <c r="CE329" s="72"/>
      <c r="CF329" s="72"/>
      <c r="CG329" s="72"/>
      <c r="CH329" s="72"/>
      <c r="CI329" s="72"/>
      <c r="CJ329" s="72"/>
      <c r="CK329" s="72"/>
      <c r="CL329" s="72"/>
      <c r="CM329" s="72"/>
      <c r="CN329" s="72"/>
      <c r="CO329" s="72"/>
      <c r="CP329" s="72"/>
      <c r="CQ329" s="72"/>
      <c r="CR329" s="72"/>
      <c r="CS329" s="72"/>
      <c r="CT329" s="72"/>
      <c r="CU329" s="72"/>
      <c r="CV329" s="72"/>
      <c r="CW329" s="72"/>
      <c r="CX329" s="72"/>
      <c r="CY329" s="72"/>
      <c r="CZ329" s="72"/>
      <c r="DA329" s="72"/>
      <c r="DB329" s="72"/>
      <c r="DC329" s="72"/>
      <c r="DD329" s="72"/>
      <c r="DE329" s="72"/>
      <c r="DF329" s="72"/>
      <c r="DG329" s="72"/>
      <c r="DH329" s="72"/>
      <c r="DI329" s="72"/>
      <c r="DJ329" s="72"/>
      <c r="DK329" s="72"/>
      <c r="DL329" s="72"/>
      <c r="DM329" s="72"/>
      <c r="DN329" s="72"/>
      <c r="DO329" s="72"/>
      <c r="DP329" s="72"/>
      <c r="DQ329" s="72"/>
      <c r="DR329" s="72"/>
      <c r="DS329" s="72"/>
      <c r="DT329" s="72"/>
      <c r="DU329" s="72"/>
    </row>
    <row r="330" spans="3:125" x14ac:dyDescent="0.2"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  <c r="AR330" s="72"/>
      <c r="AS330" s="72"/>
      <c r="AT330" s="72"/>
      <c r="AU330" s="72"/>
      <c r="AV330" s="72"/>
      <c r="AW330" s="72"/>
      <c r="AX330" s="72"/>
      <c r="AY330" s="72"/>
      <c r="AZ330" s="72"/>
      <c r="BA330" s="72"/>
      <c r="BB330" s="72"/>
      <c r="BC330" s="72"/>
      <c r="BD330" s="72"/>
      <c r="BE330" s="72"/>
      <c r="BF330" s="72"/>
      <c r="BG330" s="72"/>
      <c r="BH330" s="72"/>
      <c r="BI330" s="72"/>
      <c r="BJ330" s="72"/>
      <c r="BK330" s="72"/>
      <c r="BL330" s="72"/>
      <c r="BM330" s="72"/>
      <c r="BN330" s="72"/>
      <c r="BO330" s="72"/>
      <c r="BP330" s="72"/>
      <c r="BQ330" s="72"/>
      <c r="BR330" s="72"/>
      <c r="BS330" s="72"/>
      <c r="BT330" s="72"/>
      <c r="BU330" s="72"/>
      <c r="BV330" s="72"/>
      <c r="BW330" s="72"/>
      <c r="BX330" s="72"/>
      <c r="BY330" s="72"/>
      <c r="BZ330" s="72"/>
      <c r="CA330" s="72"/>
      <c r="CB330" s="72"/>
      <c r="CC330" s="72"/>
      <c r="CD330" s="72"/>
      <c r="CE330" s="72"/>
      <c r="CF330" s="72"/>
      <c r="CG330" s="72"/>
      <c r="CH330" s="72"/>
      <c r="CI330" s="72"/>
      <c r="CJ330" s="72"/>
      <c r="CK330" s="72"/>
      <c r="CL330" s="72"/>
      <c r="CM330" s="72"/>
      <c r="CN330" s="72"/>
      <c r="CO330" s="72"/>
      <c r="CP330" s="72"/>
      <c r="CQ330" s="72"/>
      <c r="CR330" s="72"/>
      <c r="CS330" s="72"/>
      <c r="CT330" s="72"/>
      <c r="CU330" s="72"/>
      <c r="CV330" s="72"/>
      <c r="CW330" s="72"/>
      <c r="CX330" s="72"/>
      <c r="CY330" s="72"/>
      <c r="CZ330" s="72"/>
      <c r="DA330" s="72"/>
      <c r="DB330" s="72"/>
      <c r="DC330" s="72"/>
      <c r="DD330" s="72"/>
      <c r="DE330" s="72"/>
      <c r="DF330" s="72"/>
      <c r="DG330" s="72"/>
      <c r="DH330" s="72"/>
      <c r="DI330" s="72"/>
      <c r="DJ330" s="72"/>
      <c r="DK330" s="72"/>
      <c r="DL330" s="72"/>
      <c r="DM330" s="72"/>
      <c r="DN330" s="72"/>
      <c r="DO330" s="72"/>
      <c r="DP330" s="72"/>
      <c r="DQ330" s="72"/>
      <c r="DR330" s="72"/>
      <c r="DS330" s="72"/>
      <c r="DT330" s="72"/>
      <c r="DU330" s="72"/>
    </row>
    <row r="331" spans="3:125" x14ac:dyDescent="0.2"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72"/>
      <c r="AZ331" s="72"/>
      <c r="BA331" s="72"/>
      <c r="BB331" s="72"/>
      <c r="BC331" s="72"/>
      <c r="BD331" s="72"/>
      <c r="BE331" s="72"/>
      <c r="BF331" s="72"/>
      <c r="BG331" s="72"/>
      <c r="BH331" s="72"/>
      <c r="BI331" s="72"/>
      <c r="BJ331" s="72"/>
      <c r="BK331" s="72"/>
      <c r="BL331" s="72"/>
      <c r="BM331" s="72"/>
      <c r="BN331" s="72"/>
      <c r="BO331" s="72"/>
      <c r="BP331" s="72"/>
      <c r="BQ331" s="72"/>
      <c r="BR331" s="72"/>
      <c r="BS331" s="72"/>
      <c r="BT331" s="72"/>
      <c r="BU331" s="72"/>
      <c r="BV331" s="72"/>
      <c r="BW331" s="72"/>
      <c r="BX331" s="72"/>
      <c r="BY331" s="72"/>
      <c r="BZ331" s="72"/>
      <c r="CA331" s="72"/>
      <c r="CB331" s="72"/>
      <c r="CC331" s="72"/>
      <c r="CD331" s="72"/>
      <c r="CE331" s="72"/>
      <c r="CF331" s="72"/>
      <c r="CG331" s="72"/>
      <c r="CH331" s="72"/>
      <c r="CI331" s="72"/>
      <c r="CJ331" s="72"/>
      <c r="CK331" s="72"/>
      <c r="CL331" s="72"/>
      <c r="CM331" s="72"/>
      <c r="CN331" s="72"/>
      <c r="CO331" s="72"/>
      <c r="CP331" s="72"/>
      <c r="CQ331" s="72"/>
      <c r="CR331" s="72"/>
      <c r="CS331" s="72"/>
      <c r="CT331" s="72"/>
      <c r="CU331" s="72"/>
      <c r="CV331" s="72"/>
      <c r="CW331" s="72"/>
      <c r="CX331" s="72"/>
      <c r="CY331" s="72"/>
      <c r="CZ331" s="72"/>
      <c r="DA331" s="72"/>
      <c r="DB331" s="72"/>
      <c r="DC331" s="72"/>
      <c r="DD331" s="72"/>
      <c r="DE331" s="72"/>
      <c r="DF331" s="72"/>
      <c r="DG331" s="72"/>
      <c r="DH331" s="72"/>
      <c r="DI331" s="72"/>
      <c r="DJ331" s="72"/>
      <c r="DK331" s="72"/>
      <c r="DL331" s="72"/>
      <c r="DM331" s="72"/>
      <c r="DN331" s="72"/>
      <c r="DO331" s="72"/>
      <c r="DP331" s="72"/>
      <c r="DQ331" s="72"/>
      <c r="DR331" s="72"/>
      <c r="DS331" s="72"/>
      <c r="DT331" s="72"/>
      <c r="DU331" s="72"/>
    </row>
    <row r="332" spans="3:125" x14ac:dyDescent="0.2"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  <c r="AR332" s="72"/>
      <c r="AS332" s="72"/>
      <c r="AT332" s="72"/>
      <c r="AU332" s="72"/>
      <c r="AV332" s="72"/>
      <c r="AW332" s="72"/>
      <c r="AX332" s="72"/>
      <c r="AY332" s="72"/>
      <c r="AZ332" s="72"/>
      <c r="BA332" s="72"/>
      <c r="BB332" s="72"/>
      <c r="BC332" s="72"/>
      <c r="BD332" s="72"/>
      <c r="BE332" s="72"/>
      <c r="BF332" s="72"/>
      <c r="BG332" s="72"/>
      <c r="BH332" s="72"/>
      <c r="BI332" s="72"/>
      <c r="BJ332" s="72"/>
      <c r="BK332" s="72"/>
      <c r="BL332" s="72"/>
      <c r="BM332" s="72"/>
      <c r="BN332" s="72"/>
      <c r="BO332" s="72"/>
      <c r="BP332" s="72"/>
      <c r="BQ332" s="72"/>
      <c r="BR332" s="72"/>
      <c r="BS332" s="72"/>
      <c r="BT332" s="72"/>
      <c r="BU332" s="72"/>
      <c r="BV332" s="72"/>
      <c r="BW332" s="72"/>
      <c r="BX332" s="72"/>
      <c r="BY332" s="72"/>
      <c r="BZ332" s="72"/>
      <c r="CA332" s="72"/>
      <c r="CB332" s="72"/>
      <c r="CC332" s="72"/>
      <c r="CD332" s="72"/>
      <c r="CE332" s="72"/>
      <c r="CF332" s="72"/>
      <c r="CG332" s="72"/>
      <c r="CH332" s="72"/>
      <c r="CI332" s="72"/>
      <c r="CJ332" s="72"/>
      <c r="CK332" s="72"/>
      <c r="CL332" s="72"/>
      <c r="CM332" s="72"/>
      <c r="CN332" s="72"/>
      <c r="CO332" s="72"/>
      <c r="CP332" s="72"/>
      <c r="CQ332" s="72"/>
      <c r="CR332" s="72"/>
      <c r="CS332" s="72"/>
      <c r="CT332" s="72"/>
      <c r="CU332" s="72"/>
      <c r="CV332" s="72"/>
      <c r="CW332" s="72"/>
      <c r="CX332" s="72"/>
      <c r="CY332" s="72"/>
      <c r="CZ332" s="72"/>
      <c r="DA332" s="72"/>
      <c r="DB332" s="72"/>
      <c r="DC332" s="72"/>
      <c r="DD332" s="72"/>
      <c r="DE332" s="72"/>
      <c r="DF332" s="72"/>
      <c r="DG332" s="72"/>
      <c r="DH332" s="72"/>
      <c r="DI332" s="72"/>
      <c r="DJ332" s="72"/>
      <c r="DK332" s="72"/>
      <c r="DL332" s="72"/>
      <c r="DM332" s="72"/>
      <c r="DN332" s="72"/>
      <c r="DO332" s="72"/>
      <c r="DP332" s="72"/>
      <c r="DQ332" s="72"/>
      <c r="DR332" s="72"/>
      <c r="DS332" s="72"/>
      <c r="DT332" s="72"/>
      <c r="DU332" s="72"/>
    </row>
    <row r="333" spans="3:125" x14ac:dyDescent="0.2"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  <c r="AR333" s="72"/>
      <c r="AS333" s="72"/>
      <c r="AT333" s="72"/>
      <c r="AU333" s="72"/>
      <c r="AV333" s="72"/>
      <c r="AW333" s="72"/>
      <c r="AX333" s="72"/>
      <c r="AY333" s="72"/>
      <c r="AZ333" s="72"/>
      <c r="BA333" s="72"/>
      <c r="BB333" s="72"/>
      <c r="BC333" s="72"/>
      <c r="BD333" s="72"/>
      <c r="BE333" s="72"/>
      <c r="BF333" s="72"/>
      <c r="BG333" s="72"/>
      <c r="BH333" s="72"/>
      <c r="BI333" s="72"/>
      <c r="BJ333" s="72"/>
      <c r="BK333" s="72"/>
      <c r="BL333" s="72"/>
      <c r="BM333" s="72"/>
      <c r="BN333" s="72"/>
      <c r="BO333" s="72"/>
      <c r="BP333" s="72"/>
      <c r="BQ333" s="72"/>
      <c r="BR333" s="72"/>
      <c r="BS333" s="72"/>
      <c r="BT333" s="72"/>
      <c r="BU333" s="72"/>
      <c r="BV333" s="72"/>
      <c r="BW333" s="72"/>
      <c r="BX333" s="72"/>
      <c r="BY333" s="72"/>
      <c r="BZ333" s="72"/>
      <c r="CA333" s="72"/>
      <c r="CB333" s="72"/>
      <c r="CC333" s="72"/>
      <c r="CD333" s="72"/>
      <c r="CE333" s="72"/>
      <c r="CF333" s="72"/>
      <c r="CG333" s="72"/>
      <c r="CH333" s="72"/>
      <c r="CI333" s="72"/>
      <c r="CJ333" s="72"/>
      <c r="CK333" s="72"/>
      <c r="CL333" s="72"/>
      <c r="CM333" s="72"/>
      <c r="CN333" s="72"/>
      <c r="CO333" s="72"/>
      <c r="CP333" s="72"/>
      <c r="CQ333" s="72"/>
      <c r="CR333" s="72"/>
      <c r="CS333" s="72"/>
      <c r="CT333" s="72"/>
      <c r="CU333" s="72"/>
      <c r="CV333" s="72"/>
      <c r="CW333" s="72"/>
      <c r="CX333" s="72"/>
      <c r="CY333" s="72"/>
      <c r="CZ333" s="72"/>
      <c r="DA333" s="72"/>
      <c r="DB333" s="72"/>
      <c r="DC333" s="72"/>
      <c r="DD333" s="72"/>
      <c r="DE333" s="72"/>
      <c r="DF333" s="72"/>
      <c r="DG333" s="72"/>
      <c r="DH333" s="72"/>
      <c r="DI333" s="72"/>
      <c r="DJ333" s="72"/>
      <c r="DK333" s="72"/>
      <c r="DL333" s="72"/>
      <c r="DM333" s="72"/>
      <c r="DN333" s="72"/>
      <c r="DO333" s="72"/>
      <c r="DP333" s="72"/>
      <c r="DQ333" s="72"/>
      <c r="DR333" s="72"/>
      <c r="DS333" s="72"/>
      <c r="DT333" s="72"/>
      <c r="DU333" s="72"/>
    </row>
    <row r="334" spans="3:125" x14ac:dyDescent="0.2"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  <c r="AR334" s="72"/>
      <c r="AS334" s="72"/>
      <c r="AT334" s="72"/>
      <c r="AU334" s="72"/>
      <c r="AV334" s="72"/>
      <c r="AW334" s="72"/>
      <c r="AX334" s="72"/>
      <c r="AY334" s="72"/>
      <c r="AZ334" s="72"/>
      <c r="BA334" s="72"/>
      <c r="BB334" s="72"/>
      <c r="BC334" s="72"/>
      <c r="BD334" s="72"/>
      <c r="BE334" s="72"/>
      <c r="BF334" s="72"/>
      <c r="BG334" s="72"/>
      <c r="BH334" s="72"/>
      <c r="BI334" s="72"/>
      <c r="BJ334" s="72"/>
      <c r="BK334" s="72"/>
      <c r="BL334" s="72"/>
      <c r="BM334" s="72"/>
      <c r="BN334" s="72"/>
      <c r="BO334" s="72"/>
      <c r="BP334" s="72"/>
      <c r="BQ334" s="72"/>
      <c r="BR334" s="72"/>
      <c r="BS334" s="72"/>
      <c r="BT334" s="72"/>
      <c r="BU334" s="72"/>
      <c r="BV334" s="72"/>
      <c r="BW334" s="72"/>
      <c r="BX334" s="72"/>
      <c r="BY334" s="72"/>
      <c r="BZ334" s="72"/>
      <c r="CA334" s="72"/>
      <c r="CB334" s="72"/>
      <c r="CC334" s="72"/>
      <c r="CD334" s="72"/>
      <c r="CE334" s="72"/>
      <c r="CF334" s="72"/>
      <c r="CG334" s="72"/>
      <c r="CH334" s="72"/>
      <c r="CI334" s="72"/>
      <c r="CJ334" s="72"/>
      <c r="CK334" s="72"/>
      <c r="CL334" s="72"/>
      <c r="CM334" s="72"/>
      <c r="CN334" s="72"/>
      <c r="CO334" s="72"/>
      <c r="CP334" s="72"/>
      <c r="CQ334" s="72"/>
      <c r="CR334" s="72"/>
      <c r="CS334" s="72"/>
      <c r="CT334" s="72"/>
      <c r="CU334" s="72"/>
      <c r="CV334" s="72"/>
      <c r="CW334" s="72"/>
      <c r="CX334" s="72"/>
      <c r="CY334" s="72"/>
      <c r="CZ334" s="72"/>
      <c r="DA334" s="72"/>
      <c r="DB334" s="72"/>
      <c r="DC334" s="72"/>
      <c r="DD334" s="72"/>
      <c r="DE334" s="72"/>
      <c r="DF334" s="72"/>
      <c r="DG334" s="72"/>
      <c r="DH334" s="72"/>
      <c r="DI334" s="72"/>
      <c r="DJ334" s="72"/>
      <c r="DK334" s="72"/>
      <c r="DL334" s="72"/>
      <c r="DM334" s="72"/>
      <c r="DN334" s="72"/>
      <c r="DO334" s="72"/>
      <c r="DP334" s="72"/>
      <c r="DQ334" s="72"/>
      <c r="DR334" s="72"/>
      <c r="DS334" s="72"/>
      <c r="DT334" s="72"/>
      <c r="DU334" s="72"/>
    </row>
    <row r="335" spans="3:125" x14ac:dyDescent="0.2"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  <c r="AR335" s="72"/>
      <c r="AS335" s="72"/>
      <c r="AT335" s="72"/>
      <c r="AU335" s="72"/>
      <c r="AV335" s="72"/>
      <c r="AW335" s="72"/>
      <c r="AX335" s="72"/>
      <c r="AY335" s="72"/>
      <c r="AZ335" s="72"/>
      <c r="BA335" s="72"/>
      <c r="BB335" s="72"/>
      <c r="BC335" s="72"/>
      <c r="BD335" s="72"/>
      <c r="BE335" s="72"/>
      <c r="BF335" s="72"/>
      <c r="BG335" s="72"/>
      <c r="BH335" s="72"/>
      <c r="BI335" s="72"/>
      <c r="BJ335" s="72"/>
      <c r="BK335" s="72"/>
      <c r="BL335" s="72"/>
      <c r="BM335" s="72"/>
      <c r="BN335" s="72"/>
      <c r="BO335" s="72"/>
      <c r="BP335" s="72"/>
      <c r="BQ335" s="72"/>
      <c r="BR335" s="72"/>
      <c r="BS335" s="72"/>
      <c r="BT335" s="72"/>
      <c r="BU335" s="72"/>
      <c r="BV335" s="72"/>
      <c r="BW335" s="72"/>
      <c r="BX335" s="72"/>
      <c r="BY335" s="72"/>
      <c r="BZ335" s="72"/>
      <c r="CA335" s="72"/>
      <c r="CB335" s="72"/>
      <c r="CC335" s="72"/>
      <c r="CD335" s="72"/>
      <c r="CE335" s="72"/>
      <c r="CF335" s="72"/>
      <c r="CG335" s="72"/>
      <c r="CH335" s="72"/>
      <c r="CI335" s="72"/>
      <c r="CJ335" s="72"/>
      <c r="CK335" s="72"/>
      <c r="CL335" s="72"/>
      <c r="CM335" s="72"/>
      <c r="CN335" s="72"/>
      <c r="CO335" s="72"/>
      <c r="CP335" s="72"/>
      <c r="CQ335" s="72"/>
      <c r="CR335" s="72"/>
      <c r="CS335" s="72"/>
      <c r="CT335" s="72"/>
      <c r="CU335" s="72"/>
      <c r="CV335" s="72"/>
      <c r="CW335" s="72"/>
      <c r="CX335" s="72"/>
      <c r="CY335" s="72"/>
      <c r="CZ335" s="72"/>
      <c r="DA335" s="72"/>
      <c r="DB335" s="72"/>
      <c r="DC335" s="72"/>
      <c r="DD335" s="72"/>
      <c r="DE335" s="72"/>
      <c r="DF335" s="72"/>
      <c r="DG335" s="72"/>
      <c r="DH335" s="72"/>
      <c r="DI335" s="72"/>
      <c r="DJ335" s="72"/>
      <c r="DK335" s="72"/>
      <c r="DL335" s="72"/>
      <c r="DM335" s="72"/>
      <c r="DN335" s="72"/>
      <c r="DO335" s="72"/>
      <c r="DP335" s="72"/>
      <c r="DQ335" s="72"/>
      <c r="DR335" s="72"/>
      <c r="DS335" s="72"/>
      <c r="DT335" s="72"/>
      <c r="DU335" s="72"/>
    </row>
    <row r="336" spans="3:125" x14ac:dyDescent="0.2"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R336" s="72"/>
      <c r="AS336" s="72"/>
      <c r="AT336" s="72"/>
      <c r="AU336" s="72"/>
      <c r="AV336" s="72"/>
      <c r="AW336" s="72"/>
      <c r="AX336" s="72"/>
      <c r="AY336" s="72"/>
      <c r="AZ336" s="72"/>
      <c r="BA336" s="72"/>
      <c r="BB336" s="72"/>
      <c r="BC336" s="72"/>
      <c r="BD336" s="72"/>
      <c r="BE336" s="72"/>
      <c r="BF336" s="72"/>
      <c r="BG336" s="72"/>
      <c r="BH336" s="72"/>
      <c r="BI336" s="72"/>
      <c r="BJ336" s="72"/>
      <c r="BK336" s="72"/>
      <c r="BL336" s="72"/>
      <c r="BM336" s="72"/>
      <c r="BN336" s="72"/>
      <c r="BO336" s="72"/>
      <c r="BP336" s="72"/>
      <c r="BQ336" s="72"/>
      <c r="BR336" s="72"/>
      <c r="BS336" s="72"/>
      <c r="BT336" s="72"/>
      <c r="BU336" s="72"/>
      <c r="BV336" s="72"/>
      <c r="BW336" s="72"/>
      <c r="BX336" s="72"/>
      <c r="BY336" s="72"/>
      <c r="BZ336" s="72"/>
      <c r="CA336" s="72"/>
      <c r="CB336" s="72"/>
      <c r="CC336" s="72"/>
      <c r="CD336" s="72"/>
      <c r="CE336" s="72"/>
      <c r="CF336" s="72"/>
      <c r="CG336" s="72"/>
      <c r="CH336" s="72"/>
      <c r="CI336" s="72"/>
      <c r="CJ336" s="72"/>
      <c r="CK336" s="72"/>
      <c r="CL336" s="72"/>
      <c r="CM336" s="72"/>
      <c r="CN336" s="72"/>
      <c r="CO336" s="72"/>
      <c r="CP336" s="72"/>
      <c r="CQ336" s="72"/>
      <c r="CR336" s="72"/>
      <c r="CS336" s="72"/>
      <c r="CT336" s="72"/>
      <c r="CU336" s="72"/>
      <c r="CV336" s="72"/>
      <c r="CW336" s="72"/>
      <c r="CX336" s="72"/>
      <c r="CY336" s="72"/>
      <c r="CZ336" s="72"/>
      <c r="DA336" s="72"/>
      <c r="DB336" s="72"/>
      <c r="DC336" s="72"/>
      <c r="DD336" s="72"/>
      <c r="DE336" s="72"/>
      <c r="DF336" s="72"/>
      <c r="DG336" s="72"/>
      <c r="DH336" s="72"/>
      <c r="DI336" s="72"/>
      <c r="DJ336" s="72"/>
      <c r="DK336" s="72"/>
      <c r="DL336" s="72"/>
      <c r="DM336" s="72"/>
      <c r="DN336" s="72"/>
      <c r="DO336" s="72"/>
      <c r="DP336" s="72"/>
      <c r="DQ336" s="72"/>
      <c r="DR336" s="72"/>
      <c r="DS336" s="72"/>
      <c r="DT336" s="72"/>
      <c r="DU336" s="72"/>
    </row>
    <row r="337" spans="3:125" x14ac:dyDescent="0.2"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R337" s="72"/>
      <c r="AS337" s="72"/>
      <c r="AT337" s="72"/>
      <c r="AU337" s="72"/>
      <c r="AV337" s="72"/>
      <c r="AW337" s="72"/>
      <c r="AX337" s="72"/>
      <c r="AY337" s="72"/>
      <c r="AZ337" s="72"/>
      <c r="BA337" s="72"/>
      <c r="BB337" s="72"/>
      <c r="BC337" s="72"/>
      <c r="BD337" s="72"/>
      <c r="BE337" s="72"/>
      <c r="BF337" s="72"/>
      <c r="BG337" s="72"/>
      <c r="BH337" s="72"/>
      <c r="BI337" s="72"/>
      <c r="BJ337" s="72"/>
      <c r="BK337" s="72"/>
      <c r="BL337" s="72"/>
      <c r="BM337" s="72"/>
      <c r="BN337" s="72"/>
      <c r="BO337" s="72"/>
      <c r="BP337" s="72"/>
      <c r="BQ337" s="72"/>
      <c r="BR337" s="72"/>
      <c r="BS337" s="72"/>
      <c r="BT337" s="72"/>
      <c r="BU337" s="72"/>
      <c r="BV337" s="72"/>
      <c r="BW337" s="72"/>
      <c r="BX337" s="72"/>
      <c r="BY337" s="72"/>
      <c r="BZ337" s="72"/>
      <c r="CA337" s="72"/>
      <c r="CB337" s="72"/>
      <c r="CC337" s="72"/>
      <c r="CD337" s="72"/>
      <c r="CE337" s="72"/>
      <c r="CF337" s="72"/>
      <c r="CG337" s="72"/>
      <c r="CH337" s="72"/>
      <c r="CI337" s="72"/>
      <c r="CJ337" s="72"/>
      <c r="CK337" s="72"/>
      <c r="CL337" s="72"/>
      <c r="CM337" s="72"/>
      <c r="CN337" s="72"/>
      <c r="CO337" s="72"/>
      <c r="CP337" s="72"/>
      <c r="CQ337" s="72"/>
      <c r="CR337" s="72"/>
      <c r="CS337" s="72"/>
      <c r="CT337" s="72"/>
      <c r="CU337" s="72"/>
      <c r="CV337" s="72"/>
      <c r="CW337" s="72"/>
      <c r="CX337" s="72"/>
      <c r="CY337" s="72"/>
      <c r="CZ337" s="72"/>
      <c r="DA337" s="72"/>
      <c r="DB337" s="72"/>
      <c r="DC337" s="72"/>
      <c r="DD337" s="72"/>
      <c r="DE337" s="72"/>
      <c r="DF337" s="72"/>
      <c r="DG337" s="72"/>
      <c r="DH337" s="72"/>
      <c r="DI337" s="72"/>
      <c r="DJ337" s="72"/>
      <c r="DK337" s="72"/>
      <c r="DL337" s="72"/>
      <c r="DM337" s="72"/>
      <c r="DN337" s="72"/>
      <c r="DO337" s="72"/>
      <c r="DP337" s="72"/>
      <c r="DQ337" s="72"/>
      <c r="DR337" s="72"/>
      <c r="DS337" s="72"/>
      <c r="DT337" s="72"/>
      <c r="DU337" s="72"/>
    </row>
    <row r="338" spans="3:125" x14ac:dyDescent="0.2"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  <c r="AR338" s="72"/>
      <c r="AS338" s="72"/>
      <c r="AT338" s="72"/>
      <c r="AU338" s="72"/>
      <c r="AV338" s="72"/>
      <c r="AW338" s="72"/>
      <c r="AX338" s="72"/>
      <c r="AY338" s="72"/>
      <c r="AZ338" s="72"/>
      <c r="BA338" s="72"/>
      <c r="BB338" s="72"/>
      <c r="BC338" s="72"/>
      <c r="BD338" s="72"/>
      <c r="BE338" s="72"/>
      <c r="BF338" s="72"/>
      <c r="BG338" s="72"/>
      <c r="BH338" s="72"/>
      <c r="BI338" s="72"/>
      <c r="BJ338" s="72"/>
      <c r="BK338" s="72"/>
      <c r="BL338" s="72"/>
      <c r="BM338" s="72"/>
      <c r="BN338" s="72"/>
      <c r="BO338" s="72"/>
      <c r="BP338" s="72"/>
      <c r="BQ338" s="72"/>
      <c r="BR338" s="72"/>
      <c r="BS338" s="72"/>
      <c r="BT338" s="72"/>
      <c r="BU338" s="72"/>
      <c r="BV338" s="72"/>
      <c r="BW338" s="72"/>
      <c r="BX338" s="72"/>
      <c r="BY338" s="72"/>
      <c r="BZ338" s="72"/>
      <c r="CA338" s="72"/>
      <c r="CB338" s="72"/>
      <c r="CC338" s="72"/>
      <c r="CD338" s="72"/>
      <c r="CE338" s="72"/>
      <c r="CF338" s="72"/>
      <c r="CG338" s="72"/>
      <c r="CH338" s="72"/>
      <c r="CI338" s="72"/>
      <c r="CJ338" s="72"/>
      <c r="CK338" s="72"/>
      <c r="CL338" s="72"/>
      <c r="CM338" s="72"/>
      <c r="CN338" s="72"/>
      <c r="CO338" s="72"/>
      <c r="CP338" s="72"/>
      <c r="CQ338" s="72"/>
      <c r="CR338" s="72"/>
      <c r="CS338" s="72"/>
      <c r="CT338" s="72"/>
      <c r="CU338" s="72"/>
      <c r="CV338" s="72"/>
      <c r="CW338" s="72"/>
      <c r="CX338" s="72"/>
      <c r="CY338" s="72"/>
      <c r="CZ338" s="72"/>
      <c r="DA338" s="72"/>
      <c r="DB338" s="72"/>
      <c r="DC338" s="72"/>
      <c r="DD338" s="72"/>
      <c r="DE338" s="72"/>
      <c r="DF338" s="72"/>
      <c r="DG338" s="72"/>
      <c r="DH338" s="72"/>
      <c r="DI338" s="72"/>
      <c r="DJ338" s="72"/>
      <c r="DK338" s="72"/>
      <c r="DL338" s="72"/>
      <c r="DM338" s="72"/>
      <c r="DN338" s="72"/>
      <c r="DO338" s="72"/>
      <c r="DP338" s="72"/>
      <c r="DQ338" s="72"/>
      <c r="DR338" s="72"/>
      <c r="DS338" s="72"/>
      <c r="DT338" s="72"/>
      <c r="DU338" s="72"/>
    </row>
    <row r="339" spans="3:125" x14ac:dyDescent="0.2"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  <c r="AR339" s="72"/>
      <c r="AS339" s="72"/>
      <c r="AT339" s="72"/>
      <c r="AU339" s="72"/>
      <c r="AV339" s="72"/>
      <c r="AW339" s="72"/>
      <c r="AX339" s="72"/>
      <c r="AY339" s="72"/>
      <c r="AZ339" s="72"/>
      <c r="BA339" s="72"/>
      <c r="BB339" s="72"/>
      <c r="BC339" s="72"/>
      <c r="BD339" s="72"/>
      <c r="BE339" s="72"/>
      <c r="BF339" s="72"/>
      <c r="BG339" s="72"/>
      <c r="BH339" s="72"/>
      <c r="BI339" s="72"/>
      <c r="BJ339" s="72"/>
      <c r="BK339" s="72"/>
      <c r="BL339" s="72"/>
      <c r="BM339" s="72"/>
      <c r="BN339" s="72"/>
      <c r="BO339" s="72"/>
      <c r="BP339" s="72"/>
      <c r="BQ339" s="72"/>
      <c r="BR339" s="72"/>
      <c r="BS339" s="72"/>
      <c r="BT339" s="72"/>
      <c r="BU339" s="72"/>
      <c r="BV339" s="72"/>
      <c r="BW339" s="72"/>
      <c r="BX339" s="72"/>
      <c r="BY339" s="72"/>
      <c r="BZ339" s="72"/>
      <c r="CA339" s="72"/>
      <c r="CB339" s="72"/>
      <c r="CC339" s="72"/>
      <c r="CD339" s="72"/>
      <c r="CE339" s="72"/>
      <c r="CF339" s="72"/>
      <c r="CG339" s="72"/>
      <c r="CH339" s="72"/>
      <c r="CI339" s="72"/>
      <c r="CJ339" s="72"/>
      <c r="CK339" s="72"/>
      <c r="CL339" s="72"/>
      <c r="CM339" s="72"/>
      <c r="CN339" s="72"/>
      <c r="CO339" s="72"/>
      <c r="CP339" s="72"/>
      <c r="CQ339" s="72"/>
      <c r="CR339" s="72"/>
      <c r="CS339" s="72"/>
      <c r="CT339" s="72"/>
      <c r="CU339" s="72"/>
      <c r="CV339" s="72"/>
      <c r="CW339" s="72"/>
      <c r="CX339" s="72"/>
      <c r="CY339" s="72"/>
      <c r="CZ339" s="72"/>
      <c r="DA339" s="72"/>
      <c r="DB339" s="72"/>
      <c r="DC339" s="72"/>
      <c r="DD339" s="72"/>
      <c r="DE339" s="72"/>
      <c r="DF339" s="72"/>
      <c r="DG339" s="72"/>
      <c r="DH339" s="72"/>
      <c r="DI339" s="72"/>
      <c r="DJ339" s="72"/>
      <c r="DK339" s="72"/>
      <c r="DL339" s="72"/>
      <c r="DM339" s="72"/>
      <c r="DN339" s="72"/>
      <c r="DO339" s="72"/>
      <c r="DP339" s="72"/>
      <c r="DQ339" s="72"/>
      <c r="DR339" s="72"/>
      <c r="DS339" s="72"/>
      <c r="DT339" s="72"/>
      <c r="DU339" s="72"/>
    </row>
    <row r="340" spans="3:125" x14ac:dyDescent="0.2"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72"/>
      <c r="AU340" s="72"/>
      <c r="AV340" s="72"/>
      <c r="AW340" s="72"/>
      <c r="AX340" s="72"/>
      <c r="AY340" s="72"/>
      <c r="AZ340" s="72"/>
      <c r="BA340" s="72"/>
      <c r="BB340" s="72"/>
      <c r="BC340" s="72"/>
      <c r="BD340" s="72"/>
      <c r="BE340" s="72"/>
      <c r="BF340" s="72"/>
      <c r="BG340" s="72"/>
      <c r="BH340" s="72"/>
      <c r="BI340" s="72"/>
      <c r="BJ340" s="72"/>
      <c r="BK340" s="72"/>
      <c r="BL340" s="72"/>
      <c r="BM340" s="72"/>
      <c r="BN340" s="72"/>
      <c r="BO340" s="72"/>
      <c r="BP340" s="72"/>
      <c r="BQ340" s="72"/>
      <c r="BR340" s="72"/>
      <c r="BS340" s="72"/>
      <c r="BT340" s="72"/>
      <c r="BU340" s="72"/>
      <c r="BV340" s="72"/>
      <c r="BW340" s="72"/>
      <c r="BX340" s="72"/>
      <c r="BY340" s="72"/>
      <c r="BZ340" s="72"/>
      <c r="CA340" s="72"/>
      <c r="CB340" s="72"/>
      <c r="CC340" s="72"/>
      <c r="CD340" s="72"/>
      <c r="CE340" s="72"/>
      <c r="CF340" s="72"/>
      <c r="CG340" s="72"/>
      <c r="CH340" s="72"/>
      <c r="CI340" s="72"/>
      <c r="CJ340" s="72"/>
      <c r="CK340" s="72"/>
      <c r="CL340" s="72"/>
      <c r="CM340" s="72"/>
      <c r="CN340" s="72"/>
      <c r="CO340" s="72"/>
      <c r="CP340" s="72"/>
      <c r="CQ340" s="72"/>
      <c r="CR340" s="72"/>
      <c r="CS340" s="72"/>
      <c r="CT340" s="72"/>
      <c r="CU340" s="72"/>
      <c r="CV340" s="72"/>
      <c r="CW340" s="72"/>
      <c r="CX340" s="72"/>
      <c r="CY340" s="72"/>
      <c r="CZ340" s="72"/>
      <c r="DA340" s="72"/>
      <c r="DB340" s="72"/>
      <c r="DC340" s="72"/>
      <c r="DD340" s="72"/>
      <c r="DE340" s="72"/>
      <c r="DF340" s="72"/>
      <c r="DG340" s="72"/>
      <c r="DH340" s="72"/>
      <c r="DI340" s="72"/>
      <c r="DJ340" s="72"/>
      <c r="DK340" s="72"/>
      <c r="DL340" s="72"/>
      <c r="DM340" s="72"/>
      <c r="DN340" s="72"/>
      <c r="DO340" s="72"/>
      <c r="DP340" s="72"/>
      <c r="DQ340" s="72"/>
      <c r="DR340" s="72"/>
      <c r="DS340" s="72"/>
      <c r="DT340" s="72"/>
      <c r="DU340" s="72"/>
    </row>
    <row r="341" spans="3:125" x14ac:dyDescent="0.2"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</row>
    <row r="342" spans="3:125" x14ac:dyDescent="0.2"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</row>
    <row r="343" spans="3:125" x14ac:dyDescent="0.2"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</row>
    <row r="344" spans="3:125" x14ac:dyDescent="0.2"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  <c r="BZ344" s="72"/>
      <c r="CA344" s="72"/>
      <c r="CB344" s="72"/>
      <c r="CC344" s="72"/>
      <c r="CD344" s="72"/>
      <c r="CE344" s="72"/>
      <c r="CF344" s="72"/>
      <c r="CG344" s="72"/>
      <c r="CH344" s="72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2"/>
      <c r="DH344" s="72"/>
      <c r="DI344" s="72"/>
      <c r="DJ344" s="72"/>
      <c r="DK344" s="72"/>
      <c r="DL344" s="72"/>
      <c r="DM344" s="72"/>
      <c r="DN344" s="72"/>
      <c r="DO344" s="72"/>
      <c r="DP344" s="72"/>
      <c r="DQ344" s="72"/>
      <c r="DR344" s="72"/>
      <c r="DS344" s="72"/>
      <c r="DT344" s="72"/>
      <c r="DU344" s="72"/>
    </row>
    <row r="345" spans="3:125" x14ac:dyDescent="0.2"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72"/>
      <c r="AZ345" s="72"/>
      <c r="BA345" s="72"/>
      <c r="BB345" s="72"/>
      <c r="BC345" s="72"/>
      <c r="BD345" s="72"/>
      <c r="BE345" s="72"/>
      <c r="BF345" s="72"/>
      <c r="BG345" s="72"/>
      <c r="BH345" s="72"/>
      <c r="BI345" s="72"/>
      <c r="BJ345" s="72"/>
      <c r="BK345" s="72"/>
      <c r="BL345" s="72"/>
      <c r="BM345" s="72"/>
      <c r="BN345" s="72"/>
      <c r="BO345" s="72"/>
      <c r="BP345" s="72"/>
      <c r="BQ345" s="72"/>
      <c r="BR345" s="72"/>
      <c r="BS345" s="72"/>
      <c r="BT345" s="72"/>
      <c r="BU345" s="72"/>
      <c r="BV345" s="72"/>
      <c r="BW345" s="72"/>
      <c r="BX345" s="72"/>
      <c r="BY345" s="72"/>
      <c r="BZ345" s="72"/>
      <c r="CA345" s="72"/>
      <c r="CB345" s="72"/>
      <c r="CC345" s="72"/>
      <c r="CD345" s="72"/>
      <c r="CE345" s="72"/>
      <c r="CF345" s="72"/>
      <c r="CG345" s="72"/>
      <c r="CH345" s="72"/>
      <c r="CI345" s="72"/>
      <c r="CJ345" s="72"/>
      <c r="CK345" s="72"/>
      <c r="CL345" s="72"/>
      <c r="CM345" s="72"/>
      <c r="CN345" s="72"/>
      <c r="CO345" s="72"/>
      <c r="CP345" s="72"/>
      <c r="CQ345" s="72"/>
      <c r="CR345" s="72"/>
      <c r="CS345" s="72"/>
      <c r="CT345" s="72"/>
      <c r="CU345" s="72"/>
      <c r="CV345" s="72"/>
      <c r="CW345" s="72"/>
      <c r="CX345" s="72"/>
      <c r="CY345" s="72"/>
      <c r="CZ345" s="72"/>
      <c r="DA345" s="72"/>
      <c r="DB345" s="72"/>
      <c r="DC345" s="72"/>
      <c r="DD345" s="72"/>
      <c r="DE345" s="72"/>
      <c r="DF345" s="72"/>
      <c r="DG345" s="72"/>
      <c r="DH345" s="72"/>
      <c r="DI345" s="72"/>
      <c r="DJ345" s="72"/>
      <c r="DK345" s="72"/>
      <c r="DL345" s="72"/>
      <c r="DM345" s="72"/>
      <c r="DN345" s="72"/>
      <c r="DO345" s="72"/>
      <c r="DP345" s="72"/>
      <c r="DQ345" s="72"/>
      <c r="DR345" s="72"/>
      <c r="DS345" s="72"/>
      <c r="DT345" s="72"/>
      <c r="DU345" s="72"/>
    </row>
    <row r="346" spans="3:125" x14ac:dyDescent="0.2"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  <c r="AR346" s="72"/>
      <c r="AS346" s="72"/>
      <c r="AT346" s="72"/>
      <c r="AU346" s="72"/>
      <c r="AV346" s="72"/>
      <c r="AW346" s="72"/>
      <c r="AX346" s="72"/>
      <c r="AY346" s="72"/>
      <c r="AZ346" s="72"/>
      <c r="BA346" s="72"/>
      <c r="BB346" s="72"/>
      <c r="BC346" s="72"/>
      <c r="BD346" s="72"/>
      <c r="BE346" s="72"/>
      <c r="BF346" s="72"/>
      <c r="BG346" s="72"/>
      <c r="BH346" s="72"/>
      <c r="BI346" s="72"/>
      <c r="BJ346" s="72"/>
      <c r="BK346" s="72"/>
      <c r="BL346" s="72"/>
      <c r="BM346" s="72"/>
      <c r="BN346" s="72"/>
      <c r="BO346" s="72"/>
      <c r="BP346" s="72"/>
      <c r="BQ346" s="72"/>
      <c r="BR346" s="72"/>
      <c r="BS346" s="72"/>
      <c r="BT346" s="72"/>
      <c r="BU346" s="72"/>
      <c r="BV346" s="72"/>
      <c r="BW346" s="72"/>
      <c r="BX346" s="72"/>
      <c r="BY346" s="72"/>
      <c r="BZ346" s="72"/>
      <c r="CA346" s="72"/>
      <c r="CB346" s="72"/>
      <c r="CC346" s="72"/>
      <c r="CD346" s="72"/>
      <c r="CE346" s="72"/>
      <c r="CF346" s="72"/>
      <c r="CG346" s="72"/>
      <c r="CH346" s="72"/>
      <c r="CI346" s="72"/>
      <c r="CJ346" s="72"/>
      <c r="CK346" s="72"/>
      <c r="CL346" s="72"/>
      <c r="CM346" s="72"/>
      <c r="CN346" s="72"/>
      <c r="CO346" s="72"/>
      <c r="CP346" s="72"/>
      <c r="CQ346" s="72"/>
      <c r="CR346" s="72"/>
      <c r="CS346" s="72"/>
      <c r="CT346" s="72"/>
      <c r="CU346" s="72"/>
      <c r="CV346" s="72"/>
      <c r="CW346" s="72"/>
      <c r="CX346" s="72"/>
      <c r="CY346" s="72"/>
      <c r="CZ346" s="72"/>
      <c r="DA346" s="72"/>
      <c r="DB346" s="72"/>
      <c r="DC346" s="72"/>
      <c r="DD346" s="72"/>
      <c r="DE346" s="72"/>
      <c r="DF346" s="72"/>
      <c r="DG346" s="72"/>
      <c r="DH346" s="72"/>
      <c r="DI346" s="72"/>
      <c r="DJ346" s="72"/>
      <c r="DK346" s="72"/>
      <c r="DL346" s="72"/>
      <c r="DM346" s="72"/>
      <c r="DN346" s="72"/>
      <c r="DO346" s="72"/>
      <c r="DP346" s="72"/>
      <c r="DQ346" s="72"/>
      <c r="DR346" s="72"/>
      <c r="DS346" s="72"/>
      <c r="DT346" s="72"/>
      <c r="DU346" s="72"/>
    </row>
    <row r="347" spans="3:125" x14ac:dyDescent="0.2"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  <c r="AQ347" s="72"/>
      <c r="AR347" s="72"/>
      <c r="AS347" s="72"/>
      <c r="AT347" s="72"/>
      <c r="AU347" s="72"/>
      <c r="AV347" s="72"/>
      <c r="AW347" s="72"/>
      <c r="AX347" s="72"/>
      <c r="AY347" s="72"/>
      <c r="AZ347" s="72"/>
      <c r="BA347" s="72"/>
      <c r="BB347" s="72"/>
      <c r="BC347" s="72"/>
      <c r="BD347" s="72"/>
      <c r="BE347" s="72"/>
      <c r="BF347" s="72"/>
      <c r="BG347" s="72"/>
      <c r="BH347" s="72"/>
      <c r="BI347" s="72"/>
      <c r="BJ347" s="72"/>
      <c r="BK347" s="72"/>
      <c r="BL347" s="72"/>
      <c r="BM347" s="72"/>
      <c r="BN347" s="72"/>
      <c r="BO347" s="72"/>
      <c r="BP347" s="72"/>
      <c r="BQ347" s="72"/>
      <c r="BR347" s="72"/>
      <c r="BS347" s="72"/>
      <c r="BT347" s="72"/>
      <c r="BU347" s="72"/>
      <c r="BV347" s="72"/>
      <c r="BW347" s="72"/>
      <c r="BX347" s="72"/>
      <c r="BY347" s="72"/>
      <c r="BZ347" s="72"/>
      <c r="CA347" s="72"/>
      <c r="CB347" s="72"/>
      <c r="CC347" s="72"/>
      <c r="CD347" s="72"/>
      <c r="CE347" s="72"/>
      <c r="CF347" s="72"/>
      <c r="CG347" s="72"/>
      <c r="CH347" s="72"/>
      <c r="CI347" s="72"/>
      <c r="CJ347" s="72"/>
      <c r="CK347" s="72"/>
      <c r="CL347" s="72"/>
      <c r="CM347" s="72"/>
      <c r="CN347" s="72"/>
      <c r="CO347" s="72"/>
      <c r="CP347" s="72"/>
      <c r="CQ347" s="72"/>
      <c r="CR347" s="72"/>
      <c r="CS347" s="72"/>
      <c r="CT347" s="72"/>
      <c r="CU347" s="72"/>
      <c r="CV347" s="72"/>
      <c r="CW347" s="72"/>
      <c r="CX347" s="72"/>
      <c r="CY347" s="72"/>
      <c r="CZ347" s="72"/>
      <c r="DA347" s="72"/>
      <c r="DB347" s="72"/>
      <c r="DC347" s="72"/>
      <c r="DD347" s="72"/>
      <c r="DE347" s="72"/>
      <c r="DF347" s="72"/>
      <c r="DG347" s="72"/>
      <c r="DH347" s="72"/>
      <c r="DI347" s="72"/>
      <c r="DJ347" s="72"/>
      <c r="DK347" s="72"/>
      <c r="DL347" s="72"/>
      <c r="DM347" s="72"/>
      <c r="DN347" s="72"/>
      <c r="DO347" s="72"/>
      <c r="DP347" s="72"/>
      <c r="DQ347" s="72"/>
      <c r="DR347" s="72"/>
      <c r="DS347" s="72"/>
      <c r="DT347" s="72"/>
      <c r="DU347" s="72"/>
    </row>
    <row r="348" spans="3:125" x14ac:dyDescent="0.2"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  <c r="AP348" s="72"/>
      <c r="AQ348" s="72"/>
      <c r="AR348" s="72"/>
      <c r="AS348" s="72"/>
      <c r="AT348" s="72"/>
      <c r="AU348" s="72"/>
      <c r="AV348" s="72"/>
      <c r="AW348" s="72"/>
      <c r="AX348" s="72"/>
      <c r="AY348" s="72"/>
      <c r="AZ348" s="72"/>
      <c r="BA348" s="72"/>
      <c r="BB348" s="72"/>
      <c r="BC348" s="72"/>
      <c r="BD348" s="72"/>
      <c r="BE348" s="72"/>
      <c r="BF348" s="72"/>
      <c r="BG348" s="72"/>
      <c r="BH348" s="72"/>
      <c r="BI348" s="72"/>
      <c r="BJ348" s="72"/>
      <c r="BK348" s="72"/>
      <c r="BL348" s="72"/>
      <c r="BM348" s="72"/>
      <c r="BN348" s="72"/>
      <c r="BO348" s="72"/>
      <c r="BP348" s="72"/>
      <c r="BQ348" s="72"/>
      <c r="BR348" s="72"/>
      <c r="BS348" s="72"/>
      <c r="BT348" s="72"/>
      <c r="BU348" s="72"/>
      <c r="BV348" s="72"/>
      <c r="BW348" s="72"/>
      <c r="BX348" s="72"/>
      <c r="BY348" s="72"/>
      <c r="BZ348" s="72"/>
      <c r="CA348" s="72"/>
      <c r="CB348" s="72"/>
      <c r="CC348" s="72"/>
      <c r="CD348" s="72"/>
      <c r="CE348" s="72"/>
      <c r="CF348" s="72"/>
      <c r="CG348" s="72"/>
      <c r="CH348" s="72"/>
      <c r="CI348" s="72"/>
      <c r="CJ348" s="72"/>
      <c r="CK348" s="72"/>
      <c r="CL348" s="72"/>
      <c r="CM348" s="72"/>
      <c r="CN348" s="72"/>
      <c r="CO348" s="72"/>
      <c r="CP348" s="72"/>
      <c r="CQ348" s="72"/>
      <c r="CR348" s="72"/>
      <c r="CS348" s="72"/>
      <c r="CT348" s="72"/>
      <c r="CU348" s="72"/>
      <c r="CV348" s="72"/>
      <c r="CW348" s="72"/>
      <c r="CX348" s="72"/>
      <c r="CY348" s="72"/>
      <c r="CZ348" s="72"/>
      <c r="DA348" s="72"/>
      <c r="DB348" s="72"/>
      <c r="DC348" s="72"/>
      <c r="DD348" s="72"/>
      <c r="DE348" s="72"/>
      <c r="DF348" s="72"/>
      <c r="DG348" s="72"/>
      <c r="DH348" s="72"/>
      <c r="DI348" s="72"/>
      <c r="DJ348" s="72"/>
      <c r="DK348" s="72"/>
      <c r="DL348" s="72"/>
      <c r="DM348" s="72"/>
      <c r="DN348" s="72"/>
      <c r="DO348" s="72"/>
      <c r="DP348" s="72"/>
      <c r="DQ348" s="72"/>
      <c r="DR348" s="72"/>
      <c r="DS348" s="72"/>
      <c r="DT348" s="72"/>
      <c r="DU348" s="72"/>
    </row>
    <row r="349" spans="3:125" x14ac:dyDescent="0.2"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  <c r="AQ349" s="72"/>
      <c r="AR349" s="72"/>
      <c r="AS349" s="72"/>
      <c r="AT349" s="72"/>
      <c r="AU349" s="72"/>
      <c r="AV349" s="72"/>
      <c r="AW349" s="72"/>
      <c r="AX349" s="72"/>
      <c r="AY349" s="72"/>
      <c r="AZ349" s="72"/>
      <c r="BA349" s="72"/>
      <c r="BB349" s="72"/>
      <c r="BC349" s="72"/>
      <c r="BD349" s="72"/>
      <c r="BE349" s="72"/>
      <c r="BF349" s="72"/>
      <c r="BG349" s="72"/>
      <c r="BH349" s="72"/>
      <c r="BI349" s="72"/>
      <c r="BJ349" s="72"/>
      <c r="BK349" s="72"/>
      <c r="BL349" s="72"/>
      <c r="BM349" s="72"/>
      <c r="BN349" s="72"/>
      <c r="BO349" s="72"/>
      <c r="BP349" s="72"/>
      <c r="BQ349" s="72"/>
      <c r="BR349" s="72"/>
      <c r="BS349" s="72"/>
      <c r="BT349" s="72"/>
      <c r="BU349" s="72"/>
      <c r="BV349" s="72"/>
      <c r="BW349" s="72"/>
      <c r="BX349" s="72"/>
      <c r="BY349" s="72"/>
      <c r="BZ349" s="72"/>
      <c r="CA349" s="72"/>
      <c r="CB349" s="72"/>
      <c r="CC349" s="72"/>
      <c r="CD349" s="72"/>
      <c r="CE349" s="72"/>
      <c r="CF349" s="72"/>
      <c r="CG349" s="72"/>
      <c r="CH349" s="72"/>
      <c r="CI349" s="72"/>
      <c r="CJ349" s="72"/>
      <c r="CK349" s="72"/>
      <c r="CL349" s="72"/>
      <c r="CM349" s="72"/>
      <c r="CN349" s="72"/>
      <c r="CO349" s="72"/>
      <c r="CP349" s="72"/>
      <c r="CQ349" s="72"/>
      <c r="CR349" s="72"/>
      <c r="CS349" s="72"/>
      <c r="CT349" s="72"/>
      <c r="CU349" s="72"/>
      <c r="CV349" s="72"/>
      <c r="CW349" s="72"/>
      <c r="CX349" s="72"/>
      <c r="CY349" s="72"/>
      <c r="CZ349" s="72"/>
      <c r="DA349" s="72"/>
      <c r="DB349" s="72"/>
      <c r="DC349" s="72"/>
      <c r="DD349" s="72"/>
      <c r="DE349" s="72"/>
      <c r="DF349" s="72"/>
      <c r="DG349" s="72"/>
      <c r="DH349" s="72"/>
      <c r="DI349" s="72"/>
      <c r="DJ349" s="72"/>
      <c r="DK349" s="72"/>
      <c r="DL349" s="72"/>
      <c r="DM349" s="72"/>
      <c r="DN349" s="72"/>
      <c r="DO349" s="72"/>
      <c r="DP349" s="72"/>
      <c r="DQ349" s="72"/>
      <c r="DR349" s="72"/>
      <c r="DS349" s="72"/>
      <c r="DT349" s="72"/>
      <c r="DU349" s="72"/>
    </row>
    <row r="350" spans="3:125" x14ac:dyDescent="0.2"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  <c r="AQ350" s="72"/>
      <c r="AR350" s="72"/>
      <c r="AS350" s="72"/>
      <c r="AT350" s="72"/>
      <c r="AU350" s="72"/>
      <c r="AV350" s="72"/>
      <c r="AW350" s="72"/>
      <c r="AX350" s="72"/>
      <c r="AY350" s="72"/>
      <c r="AZ350" s="72"/>
      <c r="BA350" s="72"/>
      <c r="BB350" s="72"/>
      <c r="BC350" s="72"/>
      <c r="BD350" s="72"/>
      <c r="BE350" s="72"/>
      <c r="BF350" s="72"/>
      <c r="BG350" s="72"/>
      <c r="BH350" s="72"/>
      <c r="BI350" s="72"/>
      <c r="BJ350" s="72"/>
      <c r="BK350" s="72"/>
      <c r="BL350" s="72"/>
      <c r="BM350" s="72"/>
      <c r="BN350" s="72"/>
      <c r="BO350" s="72"/>
      <c r="BP350" s="72"/>
      <c r="BQ350" s="72"/>
      <c r="BR350" s="72"/>
      <c r="BS350" s="72"/>
      <c r="BT350" s="72"/>
      <c r="BU350" s="72"/>
      <c r="BV350" s="72"/>
      <c r="BW350" s="72"/>
      <c r="BX350" s="72"/>
      <c r="BY350" s="72"/>
      <c r="BZ350" s="72"/>
      <c r="CA350" s="72"/>
      <c r="CB350" s="72"/>
      <c r="CC350" s="72"/>
      <c r="CD350" s="72"/>
      <c r="CE350" s="72"/>
      <c r="CF350" s="72"/>
      <c r="CG350" s="72"/>
      <c r="CH350" s="72"/>
      <c r="CI350" s="72"/>
      <c r="CJ350" s="72"/>
      <c r="CK350" s="72"/>
      <c r="CL350" s="72"/>
      <c r="CM350" s="72"/>
      <c r="CN350" s="72"/>
      <c r="CO350" s="72"/>
      <c r="CP350" s="72"/>
      <c r="CQ350" s="72"/>
      <c r="CR350" s="72"/>
      <c r="CS350" s="72"/>
      <c r="CT350" s="72"/>
      <c r="CU350" s="72"/>
      <c r="CV350" s="72"/>
      <c r="CW350" s="72"/>
      <c r="CX350" s="72"/>
      <c r="CY350" s="72"/>
      <c r="CZ350" s="72"/>
      <c r="DA350" s="72"/>
      <c r="DB350" s="72"/>
      <c r="DC350" s="72"/>
      <c r="DD350" s="72"/>
      <c r="DE350" s="72"/>
      <c r="DF350" s="72"/>
      <c r="DG350" s="72"/>
      <c r="DH350" s="72"/>
      <c r="DI350" s="72"/>
      <c r="DJ350" s="72"/>
      <c r="DK350" s="72"/>
      <c r="DL350" s="72"/>
      <c r="DM350" s="72"/>
      <c r="DN350" s="72"/>
      <c r="DO350" s="72"/>
      <c r="DP350" s="72"/>
      <c r="DQ350" s="72"/>
      <c r="DR350" s="72"/>
      <c r="DS350" s="72"/>
      <c r="DT350" s="72"/>
      <c r="DU350" s="72"/>
    </row>
    <row r="351" spans="3:125" x14ac:dyDescent="0.2"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  <c r="AL351" s="72"/>
      <c r="AM351" s="72"/>
      <c r="AN351" s="72"/>
      <c r="AO351" s="72"/>
      <c r="AP351" s="72"/>
      <c r="AQ351" s="72"/>
      <c r="AR351" s="72"/>
      <c r="AS351" s="72"/>
      <c r="AT351" s="72"/>
      <c r="AU351" s="72"/>
      <c r="AV351" s="72"/>
      <c r="AW351" s="72"/>
      <c r="AX351" s="72"/>
      <c r="AY351" s="72"/>
      <c r="AZ351" s="72"/>
      <c r="BA351" s="72"/>
      <c r="BB351" s="72"/>
      <c r="BC351" s="72"/>
      <c r="BD351" s="72"/>
      <c r="BE351" s="72"/>
      <c r="BF351" s="72"/>
      <c r="BG351" s="72"/>
      <c r="BH351" s="72"/>
      <c r="BI351" s="72"/>
      <c r="BJ351" s="72"/>
      <c r="BK351" s="72"/>
      <c r="BL351" s="72"/>
      <c r="BM351" s="72"/>
      <c r="BN351" s="72"/>
      <c r="BO351" s="72"/>
      <c r="BP351" s="72"/>
      <c r="BQ351" s="72"/>
      <c r="BR351" s="72"/>
      <c r="BS351" s="72"/>
      <c r="BT351" s="72"/>
      <c r="BU351" s="72"/>
      <c r="BV351" s="72"/>
      <c r="BW351" s="72"/>
      <c r="BX351" s="72"/>
      <c r="BY351" s="72"/>
      <c r="BZ351" s="72"/>
      <c r="CA351" s="72"/>
      <c r="CB351" s="72"/>
      <c r="CC351" s="72"/>
      <c r="CD351" s="72"/>
      <c r="CE351" s="72"/>
      <c r="CF351" s="72"/>
      <c r="CG351" s="72"/>
      <c r="CH351" s="72"/>
      <c r="CI351" s="72"/>
      <c r="CJ351" s="72"/>
      <c r="CK351" s="72"/>
      <c r="CL351" s="72"/>
      <c r="CM351" s="72"/>
      <c r="CN351" s="72"/>
      <c r="CO351" s="72"/>
      <c r="CP351" s="72"/>
      <c r="CQ351" s="72"/>
      <c r="CR351" s="72"/>
      <c r="CS351" s="72"/>
      <c r="CT351" s="72"/>
      <c r="CU351" s="72"/>
      <c r="CV351" s="72"/>
      <c r="CW351" s="72"/>
      <c r="CX351" s="72"/>
      <c r="CY351" s="72"/>
      <c r="CZ351" s="72"/>
      <c r="DA351" s="72"/>
      <c r="DB351" s="72"/>
      <c r="DC351" s="72"/>
      <c r="DD351" s="72"/>
      <c r="DE351" s="72"/>
      <c r="DF351" s="72"/>
      <c r="DG351" s="72"/>
      <c r="DH351" s="72"/>
      <c r="DI351" s="72"/>
      <c r="DJ351" s="72"/>
      <c r="DK351" s="72"/>
      <c r="DL351" s="72"/>
      <c r="DM351" s="72"/>
      <c r="DN351" s="72"/>
      <c r="DO351" s="72"/>
      <c r="DP351" s="72"/>
      <c r="DQ351" s="72"/>
      <c r="DR351" s="72"/>
      <c r="DS351" s="72"/>
      <c r="DT351" s="72"/>
      <c r="DU351" s="72"/>
    </row>
    <row r="352" spans="3:125" x14ac:dyDescent="0.2"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  <c r="AL352" s="72"/>
      <c r="AM352" s="72"/>
      <c r="AN352" s="72"/>
      <c r="AO352" s="72"/>
      <c r="AP352" s="72"/>
      <c r="AQ352" s="72"/>
      <c r="AR352" s="72"/>
      <c r="AS352" s="72"/>
      <c r="AT352" s="72"/>
      <c r="AU352" s="72"/>
      <c r="AV352" s="72"/>
      <c r="AW352" s="72"/>
      <c r="AX352" s="72"/>
      <c r="AY352" s="72"/>
      <c r="AZ352" s="72"/>
      <c r="BA352" s="72"/>
      <c r="BB352" s="72"/>
      <c r="BC352" s="72"/>
      <c r="BD352" s="72"/>
      <c r="BE352" s="72"/>
      <c r="BF352" s="72"/>
      <c r="BG352" s="72"/>
      <c r="BH352" s="72"/>
      <c r="BI352" s="72"/>
      <c r="BJ352" s="72"/>
      <c r="BK352" s="72"/>
      <c r="BL352" s="72"/>
      <c r="BM352" s="72"/>
      <c r="BN352" s="72"/>
      <c r="BO352" s="72"/>
      <c r="BP352" s="72"/>
      <c r="BQ352" s="72"/>
      <c r="BR352" s="72"/>
      <c r="BS352" s="72"/>
      <c r="BT352" s="72"/>
      <c r="BU352" s="72"/>
      <c r="BV352" s="72"/>
      <c r="BW352" s="72"/>
      <c r="BX352" s="72"/>
      <c r="BY352" s="72"/>
      <c r="BZ352" s="72"/>
      <c r="CA352" s="72"/>
      <c r="CB352" s="72"/>
      <c r="CC352" s="72"/>
      <c r="CD352" s="72"/>
      <c r="CE352" s="72"/>
      <c r="CF352" s="72"/>
      <c r="CG352" s="72"/>
      <c r="CH352" s="72"/>
      <c r="CI352" s="72"/>
      <c r="CJ352" s="72"/>
      <c r="CK352" s="72"/>
      <c r="CL352" s="72"/>
      <c r="CM352" s="72"/>
      <c r="CN352" s="72"/>
      <c r="CO352" s="72"/>
      <c r="CP352" s="72"/>
      <c r="CQ352" s="72"/>
      <c r="CR352" s="72"/>
      <c r="CS352" s="72"/>
      <c r="CT352" s="72"/>
      <c r="CU352" s="72"/>
      <c r="CV352" s="72"/>
      <c r="CW352" s="72"/>
      <c r="CX352" s="72"/>
      <c r="CY352" s="72"/>
      <c r="CZ352" s="72"/>
      <c r="DA352" s="72"/>
      <c r="DB352" s="72"/>
      <c r="DC352" s="72"/>
      <c r="DD352" s="72"/>
      <c r="DE352" s="72"/>
      <c r="DF352" s="72"/>
      <c r="DG352" s="72"/>
      <c r="DH352" s="72"/>
      <c r="DI352" s="72"/>
      <c r="DJ352" s="72"/>
      <c r="DK352" s="72"/>
      <c r="DL352" s="72"/>
      <c r="DM352" s="72"/>
      <c r="DN352" s="72"/>
      <c r="DO352" s="72"/>
      <c r="DP352" s="72"/>
      <c r="DQ352" s="72"/>
      <c r="DR352" s="72"/>
      <c r="DS352" s="72"/>
      <c r="DT352" s="72"/>
      <c r="DU352" s="72"/>
    </row>
    <row r="353" spans="3:125" x14ac:dyDescent="0.2"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  <c r="AL353" s="72"/>
      <c r="AM353" s="72"/>
      <c r="AN353" s="72"/>
      <c r="AO353" s="72"/>
      <c r="AP353" s="72"/>
      <c r="AQ353" s="72"/>
      <c r="AR353" s="72"/>
      <c r="AS353" s="72"/>
      <c r="AT353" s="72"/>
      <c r="AU353" s="72"/>
      <c r="AV353" s="72"/>
      <c r="AW353" s="72"/>
      <c r="AX353" s="72"/>
      <c r="AY353" s="72"/>
      <c r="AZ353" s="72"/>
      <c r="BA353" s="72"/>
      <c r="BB353" s="72"/>
      <c r="BC353" s="72"/>
      <c r="BD353" s="72"/>
      <c r="BE353" s="72"/>
      <c r="BF353" s="72"/>
      <c r="BG353" s="72"/>
      <c r="BH353" s="72"/>
      <c r="BI353" s="72"/>
      <c r="BJ353" s="72"/>
      <c r="BK353" s="72"/>
      <c r="BL353" s="72"/>
      <c r="BM353" s="72"/>
      <c r="BN353" s="72"/>
      <c r="BO353" s="72"/>
      <c r="BP353" s="72"/>
      <c r="BQ353" s="72"/>
      <c r="BR353" s="72"/>
      <c r="BS353" s="72"/>
      <c r="BT353" s="72"/>
      <c r="BU353" s="72"/>
      <c r="BV353" s="72"/>
      <c r="BW353" s="72"/>
      <c r="BX353" s="72"/>
      <c r="BY353" s="72"/>
      <c r="BZ353" s="72"/>
      <c r="CA353" s="72"/>
      <c r="CB353" s="72"/>
      <c r="CC353" s="72"/>
      <c r="CD353" s="72"/>
      <c r="CE353" s="72"/>
      <c r="CF353" s="72"/>
      <c r="CG353" s="72"/>
      <c r="CH353" s="72"/>
      <c r="CI353" s="72"/>
      <c r="CJ353" s="72"/>
      <c r="CK353" s="72"/>
      <c r="CL353" s="72"/>
      <c r="CM353" s="72"/>
      <c r="CN353" s="72"/>
      <c r="CO353" s="72"/>
      <c r="CP353" s="72"/>
      <c r="CQ353" s="72"/>
      <c r="CR353" s="72"/>
      <c r="CS353" s="72"/>
      <c r="CT353" s="72"/>
      <c r="CU353" s="72"/>
      <c r="CV353" s="72"/>
      <c r="CW353" s="72"/>
      <c r="CX353" s="72"/>
      <c r="CY353" s="72"/>
      <c r="CZ353" s="72"/>
      <c r="DA353" s="72"/>
      <c r="DB353" s="72"/>
      <c r="DC353" s="72"/>
      <c r="DD353" s="72"/>
      <c r="DE353" s="72"/>
      <c r="DF353" s="72"/>
      <c r="DG353" s="72"/>
      <c r="DH353" s="72"/>
      <c r="DI353" s="72"/>
      <c r="DJ353" s="72"/>
      <c r="DK353" s="72"/>
      <c r="DL353" s="72"/>
      <c r="DM353" s="72"/>
      <c r="DN353" s="72"/>
      <c r="DO353" s="72"/>
      <c r="DP353" s="72"/>
      <c r="DQ353" s="72"/>
      <c r="DR353" s="72"/>
      <c r="DS353" s="72"/>
      <c r="DT353" s="72"/>
      <c r="DU353" s="72"/>
    </row>
    <row r="354" spans="3:125" x14ac:dyDescent="0.2"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  <c r="AL354" s="72"/>
      <c r="AM354" s="72"/>
      <c r="AN354" s="72"/>
      <c r="AO354" s="72"/>
      <c r="AP354" s="72"/>
      <c r="AQ354" s="72"/>
      <c r="AR354" s="72"/>
      <c r="AS354" s="72"/>
      <c r="AT354" s="72"/>
      <c r="AU354" s="72"/>
      <c r="AV354" s="72"/>
      <c r="AW354" s="72"/>
      <c r="AX354" s="72"/>
      <c r="AY354" s="72"/>
      <c r="AZ354" s="72"/>
      <c r="BA354" s="72"/>
      <c r="BB354" s="72"/>
      <c r="BC354" s="72"/>
      <c r="BD354" s="72"/>
      <c r="BE354" s="72"/>
      <c r="BF354" s="72"/>
      <c r="BG354" s="72"/>
      <c r="BH354" s="72"/>
      <c r="BI354" s="72"/>
      <c r="BJ354" s="72"/>
      <c r="BK354" s="72"/>
      <c r="BL354" s="72"/>
      <c r="BM354" s="72"/>
      <c r="BN354" s="72"/>
      <c r="BO354" s="72"/>
      <c r="BP354" s="72"/>
      <c r="BQ354" s="72"/>
      <c r="BR354" s="72"/>
      <c r="BS354" s="72"/>
      <c r="BT354" s="72"/>
      <c r="BU354" s="72"/>
      <c r="BV354" s="72"/>
      <c r="BW354" s="72"/>
      <c r="BX354" s="72"/>
      <c r="BY354" s="72"/>
      <c r="BZ354" s="72"/>
      <c r="CA354" s="72"/>
      <c r="CB354" s="72"/>
      <c r="CC354" s="72"/>
      <c r="CD354" s="72"/>
      <c r="CE354" s="72"/>
      <c r="CF354" s="72"/>
      <c r="CG354" s="72"/>
      <c r="CH354" s="72"/>
      <c r="CI354" s="72"/>
      <c r="CJ354" s="72"/>
      <c r="CK354" s="72"/>
      <c r="CL354" s="72"/>
      <c r="CM354" s="72"/>
      <c r="CN354" s="72"/>
      <c r="CO354" s="72"/>
      <c r="CP354" s="72"/>
      <c r="CQ354" s="72"/>
      <c r="CR354" s="72"/>
      <c r="CS354" s="72"/>
      <c r="CT354" s="72"/>
      <c r="CU354" s="72"/>
      <c r="CV354" s="72"/>
      <c r="CW354" s="72"/>
      <c r="CX354" s="72"/>
      <c r="CY354" s="72"/>
      <c r="CZ354" s="72"/>
      <c r="DA354" s="72"/>
      <c r="DB354" s="72"/>
      <c r="DC354" s="72"/>
      <c r="DD354" s="72"/>
      <c r="DE354" s="72"/>
      <c r="DF354" s="72"/>
      <c r="DG354" s="72"/>
      <c r="DH354" s="72"/>
      <c r="DI354" s="72"/>
      <c r="DJ354" s="72"/>
      <c r="DK354" s="72"/>
      <c r="DL354" s="72"/>
      <c r="DM354" s="72"/>
      <c r="DN354" s="72"/>
      <c r="DO354" s="72"/>
      <c r="DP354" s="72"/>
      <c r="DQ354" s="72"/>
      <c r="DR354" s="72"/>
      <c r="DS354" s="72"/>
      <c r="DT354" s="72"/>
      <c r="DU354" s="72"/>
    </row>
    <row r="355" spans="3:125" x14ac:dyDescent="0.2"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  <c r="AL355" s="72"/>
      <c r="AM355" s="72"/>
      <c r="AN355" s="72"/>
      <c r="AO355" s="72"/>
      <c r="AP355" s="72"/>
      <c r="AQ355" s="72"/>
      <c r="AR355" s="72"/>
      <c r="AS355" s="72"/>
      <c r="AT355" s="72"/>
      <c r="AU355" s="72"/>
      <c r="AV355" s="72"/>
      <c r="AW355" s="72"/>
      <c r="AX355" s="72"/>
      <c r="AY355" s="72"/>
      <c r="AZ355" s="72"/>
      <c r="BA355" s="72"/>
      <c r="BB355" s="72"/>
      <c r="BC355" s="72"/>
      <c r="BD355" s="72"/>
      <c r="BE355" s="72"/>
      <c r="BF355" s="72"/>
      <c r="BG355" s="72"/>
      <c r="BH355" s="72"/>
      <c r="BI355" s="72"/>
      <c r="BJ355" s="72"/>
      <c r="BK355" s="72"/>
      <c r="BL355" s="72"/>
      <c r="BM355" s="72"/>
      <c r="BN355" s="72"/>
      <c r="BO355" s="72"/>
      <c r="BP355" s="72"/>
      <c r="BQ355" s="72"/>
      <c r="BR355" s="72"/>
      <c r="BS355" s="72"/>
      <c r="BT355" s="72"/>
      <c r="BU355" s="72"/>
      <c r="BV355" s="72"/>
      <c r="BW355" s="72"/>
      <c r="BX355" s="72"/>
      <c r="BY355" s="72"/>
      <c r="BZ355" s="72"/>
      <c r="CA355" s="72"/>
      <c r="CB355" s="72"/>
      <c r="CC355" s="72"/>
      <c r="CD355" s="72"/>
      <c r="CE355" s="72"/>
      <c r="CF355" s="72"/>
      <c r="CG355" s="72"/>
      <c r="CH355" s="72"/>
      <c r="CI355" s="72"/>
      <c r="CJ355" s="72"/>
      <c r="CK355" s="72"/>
      <c r="CL355" s="72"/>
      <c r="CM355" s="72"/>
      <c r="CN355" s="72"/>
      <c r="CO355" s="72"/>
      <c r="CP355" s="72"/>
      <c r="CQ355" s="72"/>
      <c r="CR355" s="72"/>
      <c r="CS355" s="72"/>
      <c r="CT355" s="72"/>
      <c r="CU355" s="72"/>
      <c r="CV355" s="72"/>
      <c r="CW355" s="72"/>
      <c r="CX355" s="72"/>
      <c r="CY355" s="72"/>
      <c r="CZ355" s="72"/>
      <c r="DA355" s="72"/>
      <c r="DB355" s="72"/>
      <c r="DC355" s="72"/>
      <c r="DD355" s="72"/>
      <c r="DE355" s="72"/>
      <c r="DF355" s="72"/>
      <c r="DG355" s="72"/>
      <c r="DH355" s="72"/>
      <c r="DI355" s="72"/>
      <c r="DJ355" s="72"/>
      <c r="DK355" s="72"/>
      <c r="DL355" s="72"/>
      <c r="DM355" s="72"/>
      <c r="DN355" s="72"/>
      <c r="DO355" s="72"/>
      <c r="DP355" s="72"/>
      <c r="DQ355" s="72"/>
      <c r="DR355" s="72"/>
      <c r="DS355" s="72"/>
      <c r="DT355" s="72"/>
      <c r="DU355" s="72"/>
    </row>
    <row r="356" spans="3:125" x14ac:dyDescent="0.2"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  <c r="AP356" s="72"/>
      <c r="AQ356" s="72"/>
      <c r="AR356" s="72"/>
      <c r="AS356" s="72"/>
      <c r="AT356" s="72"/>
      <c r="AU356" s="72"/>
      <c r="AV356" s="72"/>
      <c r="AW356" s="72"/>
      <c r="AX356" s="72"/>
      <c r="AY356" s="72"/>
      <c r="AZ356" s="72"/>
      <c r="BA356" s="72"/>
      <c r="BB356" s="72"/>
      <c r="BC356" s="72"/>
      <c r="BD356" s="72"/>
      <c r="BE356" s="72"/>
      <c r="BF356" s="72"/>
      <c r="BG356" s="72"/>
      <c r="BH356" s="72"/>
      <c r="BI356" s="72"/>
      <c r="BJ356" s="72"/>
      <c r="BK356" s="72"/>
      <c r="BL356" s="72"/>
      <c r="BM356" s="72"/>
      <c r="BN356" s="72"/>
      <c r="BO356" s="72"/>
      <c r="BP356" s="72"/>
      <c r="BQ356" s="72"/>
      <c r="BR356" s="72"/>
      <c r="BS356" s="72"/>
      <c r="BT356" s="72"/>
      <c r="BU356" s="72"/>
      <c r="BV356" s="72"/>
      <c r="BW356" s="72"/>
      <c r="BX356" s="72"/>
      <c r="BY356" s="72"/>
      <c r="BZ356" s="72"/>
      <c r="CA356" s="72"/>
      <c r="CB356" s="72"/>
      <c r="CC356" s="72"/>
      <c r="CD356" s="72"/>
      <c r="CE356" s="72"/>
      <c r="CF356" s="72"/>
      <c r="CG356" s="72"/>
      <c r="CH356" s="72"/>
      <c r="CI356" s="72"/>
      <c r="CJ356" s="72"/>
      <c r="CK356" s="72"/>
      <c r="CL356" s="72"/>
      <c r="CM356" s="72"/>
      <c r="CN356" s="72"/>
      <c r="CO356" s="72"/>
      <c r="CP356" s="72"/>
      <c r="CQ356" s="72"/>
      <c r="CR356" s="72"/>
      <c r="CS356" s="72"/>
      <c r="CT356" s="72"/>
      <c r="CU356" s="72"/>
      <c r="CV356" s="72"/>
      <c r="CW356" s="72"/>
      <c r="CX356" s="72"/>
      <c r="CY356" s="72"/>
      <c r="CZ356" s="72"/>
      <c r="DA356" s="72"/>
      <c r="DB356" s="72"/>
      <c r="DC356" s="72"/>
      <c r="DD356" s="72"/>
      <c r="DE356" s="72"/>
      <c r="DF356" s="72"/>
      <c r="DG356" s="72"/>
      <c r="DH356" s="72"/>
      <c r="DI356" s="72"/>
      <c r="DJ356" s="72"/>
      <c r="DK356" s="72"/>
      <c r="DL356" s="72"/>
      <c r="DM356" s="72"/>
      <c r="DN356" s="72"/>
      <c r="DO356" s="72"/>
      <c r="DP356" s="72"/>
      <c r="DQ356" s="72"/>
      <c r="DR356" s="72"/>
      <c r="DS356" s="72"/>
      <c r="DT356" s="72"/>
      <c r="DU356" s="72"/>
    </row>
    <row r="357" spans="3:125" x14ac:dyDescent="0.2"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  <c r="AL357" s="72"/>
      <c r="AM357" s="72"/>
      <c r="AN357" s="72"/>
      <c r="AO357" s="72"/>
      <c r="AP357" s="72"/>
      <c r="AQ357" s="72"/>
      <c r="AR357" s="72"/>
      <c r="AS357" s="72"/>
      <c r="AT357" s="72"/>
      <c r="AU357" s="72"/>
      <c r="AV357" s="72"/>
      <c r="AW357" s="72"/>
      <c r="AX357" s="72"/>
      <c r="AY357" s="72"/>
      <c r="AZ357" s="72"/>
      <c r="BA357" s="72"/>
      <c r="BB357" s="72"/>
      <c r="BC357" s="72"/>
      <c r="BD357" s="72"/>
      <c r="BE357" s="72"/>
      <c r="BF357" s="72"/>
      <c r="BG357" s="72"/>
      <c r="BH357" s="72"/>
      <c r="BI357" s="72"/>
      <c r="BJ357" s="72"/>
      <c r="BK357" s="72"/>
      <c r="BL357" s="72"/>
      <c r="BM357" s="72"/>
      <c r="BN357" s="72"/>
      <c r="BO357" s="72"/>
      <c r="BP357" s="72"/>
      <c r="BQ357" s="72"/>
      <c r="BR357" s="72"/>
      <c r="BS357" s="72"/>
      <c r="BT357" s="72"/>
      <c r="BU357" s="72"/>
      <c r="BV357" s="72"/>
      <c r="BW357" s="72"/>
      <c r="BX357" s="72"/>
      <c r="BY357" s="72"/>
      <c r="BZ357" s="72"/>
      <c r="CA357" s="72"/>
      <c r="CB357" s="72"/>
      <c r="CC357" s="72"/>
      <c r="CD357" s="72"/>
      <c r="CE357" s="72"/>
      <c r="CF357" s="72"/>
      <c r="CG357" s="72"/>
      <c r="CH357" s="72"/>
      <c r="CI357" s="72"/>
      <c r="CJ357" s="72"/>
      <c r="CK357" s="72"/>
      <c r="CL357" s="72"/>
      <c r="CM357" s="72"/>
      <c r="CN357" s="72"/>
      <c r="CO357" s="72"/>
      <c r="CP357" s="72"/>
      <c r="CQ357" s="72"/>
      <c r="CR357" s="72"/>
      <c r="CS357" s="72"/>
      <c r="CT357" s="72"/>
      <c r="CU357" s="72"/>
      <c r="CV357" s="72"/>
      <c r="CW357" s="72"/>
      <c r="CX357" s="72"/>
      <c r="CY357" s="72"/>
      <c r="CZ357" s="72"/>
      <c r="DA357" s="72"/>
      <c r="DB357" s="72"/>
      <c r="DC357" s="72"/>
      <c r="DD357" s="72"/>
      <c r="DE357" s="72"/>
      <c r="DF357" s="72"/>
      <c r="DG357" s="72"/>
      <c r="DH357" s="72"/>
      <c r="DI357" s="72"/>
      <c r="DJ357" s="72"/>
      <c r="DK357" s="72"/>
      <c r="DL357" s="72"/>
      <c r="DM357" s="72"/>
      <c r="DN357" s="72"/>
      <c r="DO357" s="72"/>
      <c r="DP357" s="72"/>
      <c r="DQ357" s="72"/>
      <c r="DR357" s="72"/>
      <c r="DS357" s="72"/>
      <c r="DT357" s="72"/>
      <c r="DU357" s="72"/>
    </row>
    <row r="358" spans="3:125" x14ac:dyDescent="0.2"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  <c r="AL358" s="72"/>
      <c r="AM358" s="72"/>
      <c r="AN358" s="72"/>
      <c r="AO358" s="72"/>
      <c r="AP358" s="72"/>
      <c r="AQ358" s="72"/>
      <c r="AR358" s="72"/>
      <c r="AS358" s="72"/>
      <c r="AT358" s="72"/>
      <c r="AU358" s="72"/>
      <c r="AV358" s="72"/>
      <c r="AW358" s="72"/>
      <c r="AX358" s="72"/>
      <c r="AY358" s="72"/>
      <c r="AZ358" s="72"/>
      <c r="BA358" s="72"/>
      <c r="BB358" s="72"/>
      <c r="BC358" s="72"/>
      <c r="BD358" s="72"/>
      <c r="BE358" s="72"/>
      <c r="BF358" s="72"/>
      <c r="BG358" s="72"/>
      <c r="BH358" s="72"/>
      <c r="BI358" s="72"/>
      <c r="BJ358" s="72"/>
      <c r="BK358" s="72"/>
      <c r="BL358" s="72"/>
      <c r="BM358" s="72"/>
      <c r="BN358" s="72"/>
      <c r="BO358" s="72"/>
      <c r="BP358" s="72"/>
      <c r="BQ358" s="72"/>
      <c r="BR358" s="72"/>
      <c r="BS358" s="72"/>
      <c r="BT358" s="72"/>
      <c r="BU358" s="72"/>
      <c r="BV358" s="72"/>
      <c r="BW358" s="72"/>
      <c r="BX358" s="72"/>
      <c r="BY358" s="72"/>
      <c r="BZ358" s="72"/>
      <c r="CA358" s="72"/>
      <c r="CB358" s="72"/>
      <c r="CC358" s="72"/>
      <c r="CD358" s="72"/>
      <c r="CE358" s="72"/>
      <c r="CF358" s="72"/>
      <c r="CG358" s="72"/>
      <c r="CH358" s="72"/>
      <c r="CI358" s="72"/>
      <c r="CJ358" s="72"/>
      <c r="CK358" s="72"/>
      <c r="CL358" s="72"/>
      <c r="CM358" s="72"/>
      <c r="CN358" s="72"/>
      <c r="CO358" s="72"/>
      <c r="CP358" s="72"/>
      <c r="CQ358" s="72"/>
      <c r="CR358" s="72"/>
      <c r="CS358" s="72"/>
      <c r="CT358" s="72"/>
      <c r="CU358" s="72"/>
      <c r="CV358" s="72"/>
      <c r="CW358" s="72"/>
      <c r="CX358" s="72"/>
      <c r="CY358" s="72"/>
      <c r="CZ358" s="72"/>
      <c r="DA358" s="72"/>
      <c r="DB358" s="72"/>
      <c r="DC358" s="72"/>
      <c r="DD358" s="72"/>
      <c r="DE358" s="72"/>
      <c r="DF358" s="72"/>
      <c r="DG358" s="72"/>
      <c r="DH358" s="72"/>
      <c r="DI358" s="72"/>
      <c r="DJ358" s="72"/>
      <c r="DK358" s="72"/>
      <c r="DL358" s="72"/>
      <c r="DM358" s="72"/>
      <c r="DN358" s="72"/>
      <c r="DO358" s="72"/>
      <c r="DP358" s="72"/>
      <c r="DQ358" s="72"/>
      <c r="DR358" s="72"/>
      <c r="DS358" s="72"/>
      <c r="DT358" s="72"/>
      <c r="DU358" s="72"/>
    </row>
    <row r="359" spans="3:125" x14ac:dyDescent="0.2"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  <c r="AL359" s="72"/>
      <c r="AM359" s="72"/>
      <c r="AN359" s="72"/>
      <c r="AO359" s="72"/>
      <c r="AP359" s="72"/>
      <c r="AQ359" s="72"/>
      <c r="AR359" s="72"/>
      <c r="AS359" s="72"/>
      <c r="AT359" s="72"/>
      <c r="AU359" s="72"/>
      <c r="AV359" s="72"/>
      <c r="AW359" s="72"/>
      <c r="AX359" s="72"/>
      <c r="AY359" s="72"/>
      <c r="AZ359" s="72"/>
      <c r="BA359" s="72"/>
      <c r="BB359" s="72"/>
      <c r="BC359" s="72"/>
      <c r="BD359" s="72"/>
      <c r="BE359" s="72"/>
      <c r="BF359" s="72"/>
      <c r="BG359" s="72"/>
      <c r="BH359" s="72"/>
      <c r="BI359" s="72"/>
      <c r="BJ359" s="72"/>
      <c r="BK359" s="72"/>
      <c r="BL359" s="72"/>
      <c r="BM359" s="72"/>
      <c r="BN359" s="72"/>
      <c r="BO359" s="72"/>
      <c r="BP359" s="72"/>
      <c r="BQ359" s="72"/>
      <c r="BR359" s="72"/>
      <c r="BS359" s="72"/>
      <c r="BT359" s="72"/>
      <c r="BU359" s="72"/>
      <c r="BV359" s="72"/>
      <c r="BW359" s="72"/>
      <c r="BX359" s="72"/>
      <c r="BY359" s="72"/>
      <c r="BZ359" s="72"/>
      <c r="CA359" s="72"/>
      <c r="CB359" s="72"/>
      <c r="CC359" s="72"/>
      <c r="CD359" s="72"/>
      <c r="CE359" s="72"/>
      <c r="CF359" s="72"/>
      <c r="CG359" s="72"/>
      <c r="CH359" s="72"/>
      <c r="CI359" s="72"/>
      <c r="CJ359" s="72"/>
      <c r="CK359" s="72"/>
      <c r="CL359" s="72"/>
      <c r="CM359" s="72"/>
      <c r="CN359" s="72"/>
      <c r="CO359" s="72"/>
      <c r="CP359" s="72"/>
      <c r="CQ359" s="72"/>
      <c r="CR359" s="72"/>
      <c r="CS359" s="72"/>
      <c r="CT359" s="72"/>
      <c r="CU359" s="72"/>
      <c r="CV359" s="72"/>
      <c r="CW359" s="72"/>
      <c r="CX359" s="72"/>
      <c r="CY359" s="72"/>
      <c r="CZ359" s="72"/>
      <c r="DA359" s="72"/>
      <c r="DB359" s="72"/>
      <c r="DC359" s="72"/>
      <c r="DD359" s="72"/>
      <c r="DE359" s="72"/>
      <c r="DF359" s="72"/>
      <c r="DG359" s="72"/>
      <c r="DH359" s="72"/>
      <c r="DI359" s="72"/>
      <c r="DJ359" s="72"/>
      <c r="DK359" s="72"/>
      <c r="DL359" s="72"/>
      <c r="DM359" s="72"/>
      <c r="DN359" s="72"/>
      <c r="DO359" s="72"/>
      <c r="DP359" s="72"/>
      <c r="DQ359" s="72"/>
      <c r="DR359" s="72"/>
      <c r="DS359" s="72"/>
      <c r="DT359" s="72"/>
      <c r="DU359" s="72"/>
    </row>
    <row r="360" spans="3:125" x14ac:dyDescent="0.2"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  <c r="AL360" s="72"/>
      <c r="AM360" s="72"/>
      <c r="AN360" s="72"/>
      <c r="AO360" s="72"/>
      <c r="AP360" s="72"/>
      <c r="AQ360" s="72"/>
      <c r="AR360" s="72"/>
      <c r="AS360" s="72"/>
      <c r="AT360" s="72"/>
      <c r="AU360" s="72"/>
      <c r="AV360" s="72"/>
      <c r="AW360" s="72"/>
      <c r="AX360" s="72"/>
      <c r="AY360" s="72"/>
      <c r="AZ360" s="72"/>
      <c r="BA360" s="72"/>
      <c r="BB360" s="72"/>
      <c r="BC360" s="72"/>
      <c r="BD360" s="72"/>
      <c r="BE360" s="72"/>
      <c r="BF360" s="72"/>
      <c r="BG360" s="72"/>
      <c r="BH360" s="72"/>
      <c r="BI360" s="72"/>
      <c r="BJ360" s="72"/>
      <c r="BK360" s="72"/>
      <c r="BL360" s="72"/>
      <c r="BM360" s="72"/>
      <c r="BN360" s="72"/>
      <c r="BO360" s="72"/>
      <c r="BP360" s="72"/>
      <c r="BQ360" s="72"/>
      <c r="BR360" s="72"/>
      <c r="BS360" s="72"/>
      <c r="BT360" s="72"/>
      <c r="BU360" s="72"/>
      <c r="BV360" s="72"/>
      <c r="BW360" s="72"/>
      <c r="BX360" s="72"/>
      <c r="BY360" s="72"/>
      <c r="BZ360" s="72"/>
      <c r="CA360" s="72"/>
      <c r="CB360" s="72"/>
      <c r="CC360" s="72"/>
      <c r="CD360" s="72"/>
      <c r="CE360" s="72"/>
      <c r="CF360" s="72"/>
      <c r="CG360" s="72"/>
      <c r="CH360" s="72"/>
      <c r="CI360" s="72"/>
      <c r="CJ360" s="72"/>
      <c r="CK360" s="72"/>
      <c r="CL360" s="72"/>
      <c r="CM360" s="72"/>
      <c r="CN360" s="72"/>
      <c r="CO360" s="72"/>
      <c r="CP360" s="72"/>
      <c r="CQ360" s="72"/>
      <c r="CR360" s="72"/>
      <c r="CS360" s="72"/>
      <c r="CT360" s="72"/>
      <c r="CU360" s="72"/>
      <c r="CV360" s="72"/>
      <c r="CW360" s="72"/>
      <c r="CX360" s="72"/>
      <c r="CY360" s="72"/>
      <c r="CZ360" s="72"/>
      <c r="DA360" s="72"/>
      <c r="DB360" s="72"/>
      <c r="DC360" s="72"/>
      <c r="DD360" s="72"/>
      <c r="DE360" s="72"/>
      <c r="DF360" s="72"/>
      <c r="DG360" s="72"/>
      <c r="DH360" s="72"/>
      <c r="DI360" s="72"/>
      <c r="DJ360" s="72"/>
      <c r="DK360" s="72"/>
      <c r="DL360" s="72"/>
      <c r="DM360" s="72"/>
      <c r="DN360" s="72"/>
      <c r="DO360" s="72"/>
      <c r="DP360" s="72"/>
      <c r="DQ360" s="72"/>
      <c r="DR360" s="72"/>
      <c r="DS360" s="72"/>
      <c r="DT360" s="72"/>
      <c r="DU360" s="72"/>
    </row>
    <row r="361" spans="3:125" x14ac:dyDescent="0.2"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  <c r="AP361" s="72"/>
      <c r="AQ361" s="72"/>
      <c r="AR361" s="72"/>
      <c r="AS361" s="72"/>
      <c r="AT361" s="72"/>
      <c r="AU361" s="72"/>
      <c r="AV361" s="72"/>
      <c r="AW361" s="72"/>
      <c r="AX361" s="72"/>
      <c r="AY361" s="72"/>
      <c r="AZ361" s="72"/>
      <c r="BA361" s="72"/>
      <c r="BB361" s="72"/>
      <c r="BC361" s="72"/>
      <c r="BD361" s="72"/>
      <c r="BE361" s="72"/>
      <c r="BF361" s="72"/>
      <c r="BG361" s="72"/>
      <c r="BH361" s="72"/>
      <c r="BI361" s="72"/>
      <c r="BJ361" s="72"/>
      <c r="BK361" s="72"/>
      <c r="BL361" s="72"/>
      <c r="BM361" s="72"/>
      <c r="BN361" s="72"/>
      <c r="BO361" s="72"/>
      <c r="BP361" s="72"/>
      <c r="BQ361" s="72"/>
      <c r="BR361" s="72"/>
      <c r="BS361" s="72"/>
      <c r="BT361" s="72"/>
      <c r="BU361" s="72"/>
      <c r="BV361" s="72"/>
      <c r="BW361" s="72"/>
      <c r="BX361" s="72"/>
      <c r="BY361" s="72"/>
      <c r="BZ361" s="72"/>
      <c r="CA361" s="72"/>
      <c r="CB361" s="72"/>
      <c r="CC361" s="72"/>
      <c r="CD361" s="72"/>
      <c r="CE361" s="72"/>
      <c r="CF361" s="72"/>
      <c r="CG361" s="72"/>
      <c r="CH361" s="72"/>
      <c r="CI361" s="72"/>
      <c r="CJ361" s="72"/>
      <c r="CK361" s="72"/>
      <c r="CL361" s="72"/>
      <c r="CM361" s="72"/>
      <c r="CN361" s="72"/>
      <c r="CO361" s="72"/>
      <c r="CP361" s="72"/>
      <c r="CQ361" s="72"/>
      <c r="CR361" s="72"/>
      <c r="CS361" s="72"/>
      <c r="CT361" s="72"/>
      <c r="CU361" s="72"/>
      <c r="CV361" s="72"/>
      <c r="CW361" s="72"/>
      <c r="CX361" s="72"/>
      <c r="CY361" s="72"/>
      <c r="CZ361" s="72"/>
      <c r="DA361" s="72"/>
      <c r="DB361" s="72"/>
      <c r="DC361" s="72"/>
      <c r="DD361" s="72"/>
      <c r="DE361" s="72"/>
      <c r="DF361" s="72"/>
      <c r="DG361" s="72"/>
      <c r="DH361" s="72"/>
      <c r="DI361" s="72"/>
      <c r="DJ361" s="72"/>
      <c r="DK361" s="72"/>
      <c r="DL361" s="72"/>
      <c r="DM361" s="72"/>
      <c r="DN361" s="72"/>
      <c r="DO361" s="72"/>
      <c r="DP361" s="72"/>
      <c r="DQ361" s="72"/>
      <c r="DR361" s="72"/>
      <c r="DS361" s="72"/>
      <c r="DT361" s="72"/>
      <c r="DU361" s="72"/>
    </row>
    <row r="362" spans="3:125" x14ac:dyDescent="0.2"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  <c r="AP362" s="72"/>
      <c r="AQ362" s="72"/>
      <c r="AR362" s="72"/>
      <c r="AS362" s="72"/>
      <c r="AT362" s="72"/>
      <c r="AU362" s="72"/>
      <c r="AV362" s="72"/>
      <c r="AW362" s="72"/>
      <c r="AX362" s="72"/>
      <c r="AY362" s="72"/>
      <c r="AZ362" s="72"/>
      <c r="BA362" s="72"/>
      <c r="BB362" s="72"/>
      <c r="BC362" s="72"/>
      <c r="BD362" s="72"/>
      <c r="BE362" s="72"/>
      <c r="BF362" s="72"/>
      <c r="BG362" s="72"/>
      <c r="BH362" s="72"/>
      <c r="BI362" s="72"/>
      <c r="BJ362" s="72"/>
      <c r="BK362" s="72"/>
      <c r="BL362" s="72"/>
      <c r="BM362" s="72"/>
      <c r="BN362" s="72"/>
      <c r="BO362" s="72"/>
      <c r="BP362" s="72"/>
      <c r="BQ362" s="72"/>
      <c r="BR362" s="72"/>
      <c r="BS362" s="72"/>
      <c r="BT362" s="72"/>
      <c r="BU362" s="72"/>
      <c r="BV362" s="72"/>
      <c r="BW362" s="72"/>
      <c r="BX362" s="72"/>
      <c r="BY362" s="72"/>
      <c r="BZ362" s="72"/>
      <c r="CA362" s="72"/>
      <c r="CB362" s="72"/>
      <c r="CC362" s="72"/>
      <c r="CD362" s="72"/>
      <c r="CE362" s="72"/>
      <c r="CF362" s="72"/>
      <c r="CG362" s="72"/>
      <c r="CH362" s="72"/>
      <c r="CI362" s="72"/>
      <c r="CJ362" s="72"/>
      <c r="CK362" s="72"/>
      <c r="CL362" s="72"/>
      <c r="CM362" s="72"/>
      <c r="CN362" s="72"/>
      <c r="CO362" s="72"/>
      <c r="CP362" s="72"/>
      <c r="CQ362" s="72"/>
      <c r="CR362" s="72"/>
      <c r="CS362" s="72"/>
      <c r="CT362" s="72"/>
      <c r="CU362" s="72"/>
      <c r="CV362" s="72"/>
      <c r="CW362" s="72"/>
      <c r="CX362" s="72"/>
      <c r="CY362" s="72"/>
      <c r="CZ362" s="72"/>
      <c r="DA362" s="72"/>
      <c r="DB362" s="72"/>
      <c r="DC362" s="72"/>
      <c r="DD362" s="72"/>
      <c r="DE362" s="72"/>
      <c r="DF362" s="72"/>
      <c r="DG362" s="72"/>
      <c r="DH362" s="72"/>
      <c r="DI362" s="72"/>
      <c r="DJ362" s="72"/>
      <c r="DK362" s="72"/>
      <c r="DL362" s="72"/>
      <c r="DM362" s="72"/>
      <c r="DN362" s="72"/>
      <c r="DO362" s="72"/>
      <c r="DP362" s="72"/>
      <c r="DQ362" s="72"/>
      <c r="DR362" s="72"/>
      <c r="DS362" s="72"/>
      <c r="DT362" s="72"/>
      <c r="DU362" s="72"/>
    </row>
    <row r="363" spans="3:125" x14ac:dyDescent="0.2"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  <c r="AP363" s="72"/>
      <c r="AQ363" s="72"/>
      <c r="AR363" s="72"/>
      <c r="AS363" s="72"/>
      <c r="AT363" s="72"/>
      <c r="AU363" s="72"/>
      <c r="AV363" s="72"/>
      <c r="AW363" s="72"/>
      <c r="AX363" s="72"/>
      <c r="AY363" s="72"/>
      <c r="AZ363" s="72"/>
      <c r="BA363" s="72"/>
      <c r="BB363" s="72"/>
      <c r="BC363" s="72"/>
      <c r="BD363" s="72"/>
      <c r="BE363" s="72"/>
      <c r="BF363" s="72"/>
      <c r="BG363" s="72"/>
      <c r="BH363" s="72"/>
      <c r="BI363" s="72"/>
      <c r="BJ363" s="72"/>
      <c r="BK363" s="72"/>
      <c r="BL363" s="72"/>
      <c r="BM363" s="72"/>
      <c r="BN363" s="72"/>
      <c r="BO363" s="72"/>
      <c r="BP363" s="72"/>
      <c r="BQ363" s="72"/>
      <c r="BR363" s="72"/>
      <c r="BS363" s="72"/>
      <c r="BT363" s="72"/>
      <c r="BU363" s="72"/>
      <c r="BV363" s="72"/>
      <c r="BW363" s="72"/>
      <c r="BX363" s="72"/>
      <c r="BY363" s="72"/>
      <c r="BZ363" s="72"/>
      <c r="CA363" s="72"/>
      <c r="CB363" s="72"/>
      <c r="CC363" s="72"/>
      <c r="CD363" s="72"/>
      <c r="CE363" s="72"/>
      <c r="CF363" s="72"/>
      <c r="CG363" s="72"/>
      <c r="CH363" s="72"/>
      <c r="CI363" s="72"/>
      <c r="CJ363" s="72"/>
      <c r="CK363" s="72"/>
      <c r="CL363" s="72"/>
      <c r="CM363" s="72"/>
      <c r="CN363" s="72"/>
      <c r="CO363" s="72"/>
      <c r="CP363" s="72"/>
      <c r="CQ363" s="72"/>
      <c r="CR363" s="72"/>
      <c r="CS363" s="72"/>
      <c r="CT363" s="72"/>
      <c r="CU363" s="72"/>
      <c r="CV363" s="72"/>
      <c r="CW363" s="72"/>
      <c r="CX363" s="72"/>
      <c r="CY363" s="72"/>
      <c r="CZ363" s="72"/>
      <c r="DA363" s="72"/>
      <c r="DB363" s="72"/>
      <c r="DC363" s="72"/>
      <c r="DD363" s="72"/>
      <c r="DE363" s="72"/>
      <c r="DF363" s="72"/>
      <c r="DG363" s="72"/>
      <c r="DH363" s="72"/>
      <c r="DI363" s="72"/>
      <c r="DJ363" s="72"/>
      <c r="DK363" s="72"/>
      <c r="DL363" s="72"/>
      <c r="DM363" s="72"/>
      <c r="DN363" s="72"/>
      <c r="DO363" s="72"/>
      <c r="DP363" s="72"/>
      <c r="DQ363" s="72"/>
      <c r="DR363" s="72"/>
      <c r="DS363" s="72"/>
      <c r="DT363" s="72"/>
      <c r="DU363" s="72"/>
    </row>
    <row r="364" spans="3:125" x14ac:dyDescent="0.2"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  <c r="AP364" s="72"/>
      <c r="AQ364" s="72"/>
      <c r="AR364" s="72"/>
      <c r="AS364" s="72"/>
      <c r="AT364" s="72"/>
      <c r="AU364" s="72"/>
      <c r="AV364" s="72"/>
      <c r="AW364" s="72"/>
      <c r="AX364" s="72"/>
      <c r="AY364" s="72"/>
      <c r="AZ364" s="72"/>
      <c r="BA364" s="72"/>
      <c r="BB364" s="72"/>
      <c r="BC364" s="72"/>
      <c r="BD364" s="72"/>
      <c r="BE364" s="72"/>
      <c r="BF364" s="72"/>
      <c r="BG364" s="72"/>
      <c r="BH364" s="72"/>
      <c r="BI364" s="72"/>
      <c r="BJ364" s="72"/>
      <c r="BK364" s="72"/>
      <c r="BL364" s="72"/>
      <c r="BM364" s="72"/>
      <c r="BN364" s="72"/>
      <c r="BO364" s="72"/>
      <c r="BP364" s="72"/>
      <c r="BQ364" s="72"/>
      <c r="BR364" s="72"/>
      <c r="BS364" s="72"/>
      <c r="BT364" s="72"/>
      <c r="BU364" s="72"/>
      <c r="BV364" s="72"/>
      <c r="BW364" s="72"/>
      <c r="BX364" s="72"/>
      <c r="BY364" s="72"/>
      <c r="BZ364" s="72"/>
      <c r="CA364" s="72"/>
      <c r="CB364" s="72"/>
      <c r="CC364" s="72"/>
      <c r="CD364" s="72"/>
      <c r="CE364" s="72"/>
      <c r="CF364" s="72"/>
      <c r="CG364" s="72"/>
      <c r="CH364" s="72"/>
      <c r="CI364" s="72"/>
      <c r="CJ364" s="72"/>
      <c r="CK364" s="72"/>
      <c r="CL364" s="72"/>
      <c r="CM364" s="72"/>
      <c r="CN364" s="72"/>
      <c r="CO364" s="72"/>
      <c r="CP364" s="72"/>
      <c r="CQ364" s="72"/>
      <c r="CR364" s="72"/>
      <c r="CS364" s="72"/>
      <c r="CT364" s="72"/>
      <c r="CU364" s="72"/>
      <c r="CV364" s="72"/>
      <c r="CW364" s="72"/>
      <c r="CX364" s="72"/>
      <c r="CY364" s="72"/>
      <c r="CZ364" s="72"/>
      <c r="DA364" s="72"/>
      <c r="DB364" s="72"/>
      <c r="DC364" s="72"/>
      <c r="DD364" s="72"/>
      <c r="DE364" s="72"/>
      <c r="DF364" s="72"/>
      <c r="DG364" s="72"/>
      <c r="DH364" s="72"/>
      <c r="DI364" s="72"/>
      <c r="DJ364" s="72"/>
      <c r="DK364" s="72"/>
      <c r="DL364" s="72"/>
      <c r="DM364" s="72"/>
      <c r="DN364" s="72"/>
      <c r="DO364" s="72"/>
      <c r="DP364" s="72"/>
      <c r="DQ364" s="72"/>
      <c r="DR364" s="72"/>
      <c r="DS364" s="72"/>
      <c r="DT364" s="72"/>
      <c r="DU364" s="72"/>
    </row>
    <row r="365" spans="3:125" x14ac:dyDescent="0.2"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  <c r="AP365" s="72"/>
      <c r="AQ365" s="72"/>
      <c r="AR365" s="72"/>
      <c r="AS365" s="72"/>
      <c r="AT365" s="72"/>
      <c r="AU365" s="72"/>
      <c r="AV365" s="72"/>
      <c r="AW365" s="72"/>
      <c r="AX365" s="72"/>
      <c r="AY365" s="72"/>
      <c r="AZ365" s="72"/>
      <c r="BA365" s="72"/>
      <c r="BB365" s="72"/>
      <c r="BC365" s="72"/>
      <c r="BD365" s="72"/>
      <c r="BE365" s="72"/>
      <c r="BF365" s="72"/>
      <c r="BG365" s="72"/>
      <c r="BH365" s="72"/>
      <c r="BI365" s="72"/>
      <c r="BJ365" s="72"/>
      <c r="BK365" s="72"/>
      <c r="BL365" s="72"/>
      <c r="BM365" s="72"/>
      <c r="BN365" s="72"/>
      <c r="BO365" s="72"/>
      <c r="BP365" s="72"/>
      <c r="BQ365" s="72"/>
      <c r="BR365" s="72"/>
      <c r="BS365" s="72"/>
      <c r="BT365" s="72"/>
      <c r="BU365" s="72"/>
      <c r="BV365" s="72"/>
      <c r="BW365" s="72"/>
      <c r="BX365" s="72"/>
      <c r="BY365" s="72"/>
      <c r="BZ365" s="72"/>
      <c r="CA365" s="72"/>
      <c r="CB365" s="72"/>
      <c r="CC365" s="72"/>
      <c r="CD365" s="72"/>
      <c r="CE365" s="72"/>
      <c r="CF365" s="72"/>
      <c r="CG365" s="72"/>
      <c r="CH365" s="72"/>
      <c r="CI365" s="72"/>
      <c r="CJ365" s="72"/>
      <c r="CK365" s="72"/>
      <c r="CL365" s="72"/>
      <c r="CM365" s="72"/>
      <c r="CN365" s="72"/>
      <c r="CO365" s="72"/>
      <c r="CP365" s="72"/>
      <c r="CQ365" s="72"/>
      <c r="CR365" s="72"/>
      <c r="CS365" s="72"/>
      <c r="CT365" s="72"/>
      <c r="CU365" s="72"/>
      <c r="CV365" s="72"/>
      <c r="CW365" s="72"/>
      <c r="CX365" s="72"/>
      <c r="CY365" s="72"/>
      <c r="CZ365" s="72"/>
      <c r="DA365" s="72"/>
      <c r="DB365" s="72"/>
      <c r="DC365" s="72"/>
      <c r="DD365" s="72"/>
      <c r="DE365" s="72"/>
      <c r="DF365" s="72"/>
      <c r="DG365" s="72"/>
      <c r="DH365" s="72"/>
      <c r="DI365" s="72"/>
      <c r="DJ365" s="72"/>
      <c r="DK365" s="72"/>
      <c r="DL365" s="72"/>
      <c r="DM365" s="72"/>
      <c r="DN365" s="72"/>
      <c r="DO365" s="72"/>
      <c r="DP365" s="72"/>
      <c r="DQ365" s="72"/>
      <c r="DR365" s="72"/>
      <c r="DS365" s="72"/>
      <c r="DT365" s="72"/>
      <c r="DU365" s="72"/>
    </row>
    <row r="366" spans="3:125" x14ac:dyDescent="0.2"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  <c r="AL366" s="72"/>
      <c r="AM366" s="72"/>
      <c r="AN366" s="72"/>
      <c r="AO366" s="72"/>
      <c r="AP366" s="72"/>
      <c r="AQ366" s="72"/>
      <c r="AR366" s="72"/>
      <c r="AS366" s="72"/>
      <c r="AT366" s="72"/>
      <c r="AU366" s="72"/>
      <c r="AV366" s="72"/>
      <c r="AW366" s="72"/>
      <c r="AX366" s="72"/>
      <c r="AY366" s="72"/>
      <c r="AZ366" s="72"/>
      <c r="BA366" s="72"/>
      <c r="BB366" s="72"/>
      <c r="BC366" s="72"/>
      <c r="BD366" s="72"/>
      <c r="BE366" s="72"/>
      <c r="BF366" s="72"/>
      <c r="BG366" s="72"/>
      <c r="BH366" s="72"/>
      <c r="BI366" s="72"/>
      <c r="BJ366" s="72"/>
      <c r="BK366" s="72"/>
      <c r="BL366" s="72"/>
      <c r="BM366" s="72"/>
      <c r="BN366" s="72"/>
      <c r="BO366" s="72"/>
      <c r="BP366" s="72"/>
      <c r="BQ366" s="72"/>
      <c r="BR366" s="72"/>
      <c r="BS366" s="72"/>
      <c r="BT366" s="72"/>
      <c r="BU366" s="72"/>
      <c r="BV366" s="72"/>
      <c r="BW366" s="72"/>
      <c r="BX366" s="72"/>
      <c r="BY366" s="72"/>
      <c r="BZ366" s="72"/>
      <c r="CA366" s="72"/>
      <c r="CB366" s="72"/>
      <c r="CC366" s="72"/>
      <c r="CD366" s="72"/>
      <c r="CE366" s="72"/>
      <c r="CF366" s="72"/>
      <c r="CG366" s="72"/>
      <c r="CH366" s="72"/>
      <c r="CI366" s="72"/>
      <c r="CJ366" s="72"/>
      <c r="CK366" s="72"/>
      <c r="CL366" s="72"/>
      <c r="CM366" s="72"/>
      <c r="CN366" s="72"/>
      <c r="CO366" s="72"/>
      <c r="CP366" s="72"/>
      <c r="CQ366" s="72"/>
      <c r="CR366" s="72"/>
      <c r="CS366" s="72"/>
      <c r="CT366" s="72"/>
      <c r="CU366" s="72"/>
      <c r="CV366" s="72"/>
      <c r="CW366" s="72"/>
      <c r="CX366" s="72"/>
      <c r="CY366" s="72"/>
      <c r="CZ366" s="72"/>
      <c r="DA366" s="72"/>
      <c r="DB366" s="72"/>
      <c r="DC366" s="72"/>
      <c r="DD366" s="72"/>
      <c r="DE366" s="72"/>
      <c r="DF366" s="72"/>
      <c r="DG366" s="72"/>
      <c r="DH366" s="72"/>
      <c r="DI366" s="72"/>
      <c r="DJ366" s="72"/>
      <c r="DK366" s="72"/>
      <c r="DL366" s="72"/>
      <c r="DM366" s="72"/>
      <c r="DN366" s="72"/>
      <c r="DO366" s="72"/>
      <c r="DP366" s="72"/>
      <c r="DQ366" s="72"/>
      <c r="DR366" s="72"/>
      <c r="DS366" s="72"/>
      <c r="DT366" s="72"/>
      <c r="DU366" s="72"/>
    </row>
    <row r="367" spans="3:125" x14ac:dyDescent="0.2"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  <c r="AP367" s="72"/>
      <c r="AQ367" s="72"/>
      <c r="AR367" s="72"/>
      <c r="AS367" s="72"/>
      <c r="AT367" s="72"/>
      <c r="AU367" s="72"/>
      <c r="AV367" s="72"/>
      <c r="AW367" s="72"/>
      <c r="AX367" s="72"/>
      <c r="AY367" s="72"/>
      <c r="AZ367" s="72"/>
      <c r="BA367" s="72"/>
      <c r="BB367" s="72"/>
      <c r="BC367" s="72"/>
      <c r="BD367" s="72"/>
      <c r="BE367" s="72"/>
      <c r="BF367" s="72"/>
      <c r="BG367" s="72"/>
      <c r="BH367" s="72"/>
      <c r="BI367" s="72"/>
      <c r="BJ367" s="72"/>
      <c r="BK367" s="72"/>
      <c r="BL367" s="72"/>
      <c r="BM367" s="72"/>
      <c r="BN367" s="72"/>
      <c r="BO367" s="72"/>
      <c r="BP367" s="72"/>
      <c r="BQ367" s="72"/>
      <c r="BR367" s="72"/>
      <c r="BS367" s="72"/>
      <c r="BT367" s="72"/>
      <c r="BU367" s="72"/>
      <c r="BV367" s="72"/>
      <c r="BW367" s="72"/>
      <c r="BX367" s="72"/>
      <c r="BY367" s="72"/>
      <c r="BZ367" s="72"/>
      <c r="CA367" s="72"/>
      <c r="CB367" s="72"/>
      <c r="CC367" s="72"/>
      <c r="CD367" s="72"/>
      <c r="CE367" s="72"/>
      <c r="CF367" s="72"/>
      <c r="CG367" s="72"/>
      <c r="CH367" s="72"/>
      <c r="CI367" s="72"/>
      <c r="CJ367" s="72"/>
      <c r="CK367" s="72"/>
      <c r="CL367" s="72"/>
      <c r="CM367" s="72"/>
      <c r="CN367" s="72"/>
      <c r="CO367" s="72"/>
      <c r="CP367" s="72"/>
      <c r="CQ367" s="72"/>
      <c r="CR367" s="72"/>
      <c r="CS367" s="72"/>
      <c r="CT367" s="72"/>
      <c r="CU367" s="72"/>
      <c r="CV367" s="72"/>
      <c r="CW367" s="72"/>
      <c r="CX367" s="72"/>
      <c r="CY367" s="72"/>
      <c r="CZ367" s="72"/>
      <c r="DA367" s="72"/>
      <c r="DB367" s="72"/>
      <c r="DC367" s="72"/>
      <c r="DD367" s="72"/>
      <c r="DE367" s="72"/>
      <c r="DF367" s="72"/>
      <c r="DG367" s="72"/>
      <c r="DH367" s="72"/>
      <c r="DI367" s="72"/>
      <c r="DJ367" s="72"/>
      <c r="DK367" s="72"/>
      <c r="DL367" s="72"/>
      <c r="DM367" s="72"/>
      <c r="DN367" s="72"/>
      <c r="DO367" s="72"/>
      <c r="DP367" s="72"/>
      <c r="DQ367" s="72"/>
      <c r="DR367" s="72"/>
      <c r="DS367" s="72"/>
      <c r="DT367" s="72"/>
      <c r="DU367" s="72"/>
    </row>
    <row r="368" spans="3:125" x14ac:dyDescent="0.2"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  <c r="AP368" s="72"/>
      <c r="AQ368" s="72"/>
      <c r="AR368" s="72"/>
      <c r="AS368" s="72"/>
      <c r="AT368" s="72"/>
      <c r="AU368" s="72"/>
      <c r="AV368" s="72"/>
      <c r="AW368" s="72"/>
      <c r="AX368" s="72"/>
      <c r="AY368" s="72"/>
      <c r="AZ368" s="72"/>
      <c r="BA368" s="72"/>
      <c r="BB368" s="72"/>
      <c r="BC368" s="72"/>
      <c r="BD368" s="72"/>
      <c r="BE368" s="72"/>
      <c r="BF368" s="72"/>
      <c r="BG368" s="72"/>
      <c r="BH368" s="72"/>
      <c r="BI368" s="72"/>
      <c r="BJ368" s="72"/>
      <c r="BK368" s="72"/>
      <c r="BL368" s="72"/>
      <c r="BM368" s="72"/>
      <c r="BN368" s="72"/>
      <c r="BO368" s="72"/>
      <c r="BP368" s="72"/>
      <c r="BQ368" s="72"/>
      <c r="BR368" s="72"/>
      <c r="BS368" s="72"/>
      <c r="BT368" s="72"/>
      <c r="BU368" s="72"/>
      <c r="BV368" s="72"/>
      <c r="BW368" s="72"/>
      <c r="BX368" s="72"/>
      <c r="BY368" s="72"/>
      <c r="BZ368" s="72"/>
      <c r="CA368" s="72"/>
      <c r="CB368" s="72"/>
      <c r="CC368" s="72"/>
      <c r="CD368" s="72"/>
      <c r="CE368" s="72"/>
      <c r="CF368" s="72"/>
      <c r="CG368" s="72"/>
      <c r="CH368" s="72"/>
      <c r="CI368" s="72"/>
      <c r="CJ368" s="72"/>
      <c r="CK368" s="72"/>
      <c r="CL368" s="72"/>
      <c r="CM368" s="72"/>
      <c r="CN368" s="72"/>
      <c r="CO368" s="72"/>
      <c r="CP368" s="72"/>
      <c r="CQ368" s="72"/>
      <c r="CR368" s="72"/>
      <c r="CS368" s="72"/>
      <c r="CT368" s="72"/>
      <c r="CU368" s="72"/>
      <c r="CV368" s="72"/>
      <c r="CW368" s="72"/>
      <c r="CX368" s="72"/>
      <c r="CY368" s="72"/>
      <c r="CZ368" s="72"/>
      <c r="DA368" s="72"/>
      <c r="DB368" s="72"/>
      <c r="DC368" s="72"/>
      <c r="DD368" s="72"/>
      <c r="DE368" s="72"/>
      <c r="DF368" s="72"/>
      <c r="DG368" s="72"/>
      <c r="DH368" s="72"/>
      <c r="DI368" s="72"/>
      <c r="DJ368" s="72"/>
      <c r="DK368" s="72"/>
      <c r="DL368" s="72"/>
      <c r="DM368" s="72"/>
      <c r="DN368" s="72"/>
      <c r="DO368" s="72"/>
      <c r="DP368" s="72"/>
      <c r="DQ368" s="72"/>
      <c r="DR368" s="72"/>
      <c r="DS368" s="72"/>
      <c r="DT368" s="72"/>
      <c r="DU368" s="72"/>
    </row>
    <row r="369" spans="3:125" x14ac:dyDescent="0.2"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72"/>
      <c r="AR369" s="72"/>
      <c r="AS369" s="72"/>
      <c r="AT369" s="72"/>
      <c r="AU369" s="72"/>
      <c r="AV369" s="72"/>
      <c r="AW369" s="72"/>
      <c r="AX369" s="72"/>
      <c r="AY369" s="72"/>
      <c r="AZ369" s="72"/>
      <c r="BA369" s="72"/>
      <c r="BB369" s="72"/>
      <c r="BC369" s="72"/>
      <c r="BD369" s="72"/>
      <c r="BE369" s="72"/>
      <c r="BF369" s="72"/>
      <c r="BG369" s="72"/>
      <c r="BH369" s="72"/>
      <c r="BI369" s="72"/>
      <c r="BJ369" s="72"/>
      <c r="BK369" s="72"/>
      <c r="BL369" s="72"/>
      <c r="BM369" s="72"/>
      <c r="BN369" s="72"/>
      <c r="BO369" s="72"/>
      <c r="BP369" s="72"/>
      <c r="BQ369" s="72"/>
      <c r="BR369" s="72"/>
      <c r="BS369" s="72"/>
      <c r="BT369" s="72"/>
      <c r="BU369" s="72"/>
      <c r="BV369" s="72"/>
      <c r="BW369" s="72"/>
      <c r="BX369" s="72"/>
      <c r="BY369" s="72"/>
      <c r="BZ369" s="72"/>
      <c r="CA369" s="72"/>
      <c r="CB369" s="72"/>
      <c r="CC369" s="72"/>
      <c r="CD369" s="72"/>
      <c r="CE369" s="72"/>
      <c r="CF369" s="72"/>
      <c r="CG369" s="72"/>
      <c r="CH369" s="72"/>
      <c r="CI369" s="72"/>
      <c r="CJ369" s="72"/>
      <c r="CK369" s="72"/>
      <c r="CL369" s="72"/>
      <c r="CM369" s="72"/>
      <c r="CN369" s="72"/>
      <c r="CO369" s="72"/>
      <c r="CP369" s="72"/>
      <c r="CQ369" s="72"/>
      <c r="CR369" s="72"/>
      <c r="CS369" s="72"/>
      <c r="CT369" s="72"/>
      <c r="CU369" s="72"/>
      <c r="CV369" s="72"/>
      <c r="CW369" s="72"/>
      <c r="CX369" s="72"/>
      <c r="CY369" s="72"/>
      <c r="CZ369" s="72"/>
      <c r="DA369" s="72"/>
      <c r="DB369" s="72"/>
      <c r="DC369" s="72"/>
      <c r="DD369" s="72"/>
      <c r="DE369" s="72"/>
      <c r="DF369" s="72"/>
      <c r="DG369" s="72"/>
      <c r="DH369" s="72"/>
      <c r="DI369" s="72"/>
      <c r="DJ369" s="72"/>
      <c r="DK369" s="72"/>
      <c r="DL369" s="72"/>
      <c r="DM369" s="72"/>
      <c r="DN369" s="72"/>
      <c r="DO369" s="72"/>
      <c r="DP369" s="72"/>
      <c r="DQ369" s="72"/>
      <c r="DR369" s="72"/>
      <c r="DS369" s="72"/>
      <c r="DT369" s="72"/>
      <c r="DU369" s="72"/>
    </row>
    <row r="370" spans="3:125" x14ac:dyDescent="0.2"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</row>
    <row r="371" spans="3:125" x14ac:dyDescent="0.2"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</row>
    <row r="372" spans="3:125" x14ac:dyDescent="0.2"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</row>
    <row r="373" spans="3:125" x14ac:dyDescent="0.2"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  <c r="AZ373" s="72"/>
      <c r="BA373" s="72"/>
      <c r="BB373" s="72"/>
      <c r="BC373" s="72"/>
      <c r="BD373" s="72"/>
      <c r="BE373" s="72"/>
      <c r="BF373" s="72"/>
      <c r="BG373" s="72"/>
      <c r="BH373" s="72"/>
      <c r="BI373" s="72"/>
      <c r="BJ373" s="72"/>
      <c r="BK373" s="72"/>
      <c r="BL373" s="72"/>
      <c r="BM373" s="72"/>
      <c r="BN373" s="72"/>
      <c r="BO373" s="72"/>
      <c r="BP373" s="72"/>
      <c r="BQ373" s="72"/>
      <c r="BR373" s="72"/>
      <c r="BS373" s="72"/>
      <c r="BT373" s="72"/>
      <c r="BU373" s="72"/>
      <c r="BV373" s="72"/>
      <c r="BW373" s="72"/>
      <c r="BX373" s="72"/>
      <c r="BY373" s="72"/>
      <c r="BZ373" s="72"/>
      <c r="CA373" s="72"/>
      <c r="CB373" s="72"/>
      <c r="CC373" s="72"/>
      <c r="CD373" s="72"/>
      <c r="CE373" s="72"/>
      <c r="CF373" s="72"/>
      <c r="CG373" s="72"/>
      <c r="CH373" s="72"/>
      <c r="CI373" s="72"/>
      <c r="CJ373" s="72"/>
      <c r="CK373" s="72"/>
      <c r="CL373" s="72"/>
      <c r="CM373" s="72"/>
      <c r="CN373" s="72"/>
      <c r="CO373" s="72"/>
      <c r="CP373" s="72"/>
      <c r="CQ373" s="72"/>
      <c r="CR373" s="72"/>
      <c r="CS373" s="72"/>
      <c r="CT373" s="72"/>
      <c r="CU373" s="72"/>
      <c r="CV373" s="72"/>
      <c r="CW373" s="72"/>
      <c r="CX373" s="72"/>
      <c r="CY373" s="72"/>
      <c r="CZ373" s="72"/>
      <c r="DA373" s="72"/>
      <c r="DB373" s="72"/>
      <c r="DC373" s="72"/>
      <c r="DD373" s="72"/>
      <c r="DE373" s="72"/>
      <c r="DF373" s="72"/>
      <c r="DG373" s="72"/>
      <c r="DH373" s="72"/>
      <c r="DI373" s="72"/>
      <c r="DJ373" s="72"/>
      <c r="DK373" s="72"/>
      <c r="DL373" s="72"/>
      <c r="DM373" s="72"/>
      <c r="DN373" s="72"/>
      <c r="DO373" s="72"/>
      <c r="DP373" s="72"/>
      <c r="DQ373" s="72"/>
      <c r="DR373" s="72"/>
      <c r="DS373" s="72"/>
      <c r="DT373" s="72"/>
      <c r="DU373" s="72"/>
    </row>
    <row r="374" spans="3:125" x14ac:dyDescent="0.2"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  <c r="AR374" s="72"/>
      <c r="AS374" s="72"/>
      <c r="AT374" s="72"/>
      <c r="AU374" s="72"/>
      <c r="AV374" s="72"/>
      <c r="AW374" s="72"/>
      <c r="AX374" s="72"/>
      <c r="AY374" s="72"/>
      <c r="AZ374" s="72"/>
      <c r="BA374" s="72"/>
      <c r="BB374" s="72"/>
      <c r="BC374" s="72"/>
      <c r="BD374" s="72"/>
      <c r="BE374" s="72"/>
      <c r="BF374" s="72"/>
      <c r="BG374" s="72"/>
      <c r="BH374" s="72"/>
      <c r="BI374" s="72"/>
      <c r="BJ374" s="72"/>
      <c r="BK374" s="72"/>
      <c r="BL374" s="72"/>
      <c r="BM374" s="72"/>
      <c r="BN374" s="72"/>
      <c r="BO374" s="72"/>
      <c r="BP374" s="72"/>
      <c r="BQ374" s="72"/>
      <c r="BR374" s="72"/>
      <c r="BS374" s="72"/>
      <c r="BT374" s="72"/>
      <c r="BU374" s="72"/>
      <c r="BV374" s="72"/>
      <c r="BW374" s="72"/>
      <c r="BX374" s="72"/>
      <c r="BY374" s="72"/>
      <c r="BZ374" s="72"/>
      <c r="CA374" s="72"/>
      <c r="CB374" s="72"/>
      <c r="CC374" s="72"/>
      <c r="CD374" s="72"/>
      <c r="CE374" s="72"/>
      <c r="CF374" s="72"/>
      <c r="CG374" s="72"/>
      <c r="CH374" s="72"/>
      <c r="CI374" s="72"/>
      <c r="CJ374" s="72"/>
      <c r="CK374" s="72"/>
      <c r="CL374" s="72"/>
      <c r="CM374" s="72"/>
      <c r="CN374" s="72"/>
      <c r="CO374" s="72"/>
      <c r="CP374" s="72"/>
      <c r="CQ374" s="72"/>
      <c r="CR374" s="72"/>
      <c r="CS374" s="72"/>
      <c r="CT374" s="72"/>
      <c r="CU374" s="72"/>
      <c r="CV374" s="72"/>
      <c r="CW374" s="72"/>
      <c r="CX374" s="72"/>
      <c r="CY374" s="72"/>
      <c r="CZ374" s="72"/>
      <c r="DA374" s="72"/>
      <c r="DB374" s="72"/>
      <c r="DC374" s="72"/>
      <c r="DD374" s="72"/>
      <c r="DE374" s="72"/>
      <c r="DF374" s="72"/>
      <c r="DG374" s="72"/>
      <c r="DH374" s="72"/>
      <c r="DI374" s="72"/>
      <c r="DJ374" s="72"/>
      <c r="DK374" s="72"/>
      <c r="DL374" s="72"/>
      <c r="DM374" s="72"/>
      <c r="DN374" s="72"/>
      <c r="DO374" s="72"/>
      <c r="DP374" s="72"/>
      <c r="DQ374" s="72"/>
      <c r="DR374" s="72"/>
      <c r="DS374" s="72"/>
      <c r="DT374" s="72"/>
      <c r="DU374" s="72"/>
    </row>
    <row r="375" spans="3:125" x14ac:dyDescent="0.2"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72"/>
      <c r="AR375" s="72"/>
      <c r="AS375" s="72"/>
      <c r="AT375" s="72"/>
      <c r="AU375" s="72"/>
      <c r="AV375" s="72"/>
      <c r="AW375" s="72"/>
      <c r="AX375" s="72"/>
      <c r="AY375" s="72"/>
      <c r="AZ375" s="72"/>
      <c r="BA375" s="72"/>
      <c r="BB375" s="72"/>
      <c r="BC375" s="72"/>
      <c r="BD375" s="72"/>
      <c r="BE375" s="72"/>
      <c r="BF375" s="72"/>
      <c r="BG375" s="72"/>
      <c r="BH375" s="72"/>
      <c r="BI375" s="72"/>
      <c r="BJ375" s="72"/>
      <c r="BK375" s="72"/>
      <c r="BL375" s="72"/>
      <c r="BM375" s="72"/>
      <c r="BN375" s="72"/>
      <c r="BO375" s="72"/>
      <c r="BP375" s="72"/>
      <c r="BQ375" s="72"/>
      <c r="BR375" s="72"/>
      <c r="BS375" s="72"/>
      <c r="BT375" s="72"/>
      <c r="BU375" s="72"/>
      <c r="BV375" s="72"/>
      <c r="BW375" s="72"/>
      <c r="BX375" s="72"/>
      <c r="BY375" s="72"/>
      <c r="BZ375" s="72"/>
      <c r="CA375" s="72"/>
      <c r="CB375" s="72"/>
      <c r="CC375" s="72"/>
      <c r="CD375" s="72"/>
      <c r="CE375" s="72"/>
      <c r="CF375" s="72"/>
      <c r="CG375" s="72"/>
      <c r="CH375" s="72"/>
      <c r="CI375" s="72"/>
      <c r="CJ375" s="72"/>
      <c r="CK375" s="72"/>
      <c r="CL375" s="72"/>
      <c r="CM375" s="72"/>
      <c r="CN375" s="72"/>
      <c r="CO375" s="72"/>
      <c r="CP375" s="72"/>
      <c r="CQ375" s="72"/>
      <c r="CR375" s="72"/>
      <c r="CS375" s="72"/>
      <c r="CT375" s="72"/>
      <c r="CU375" s="72"/>
      <c r="CV375" s="72"/>
      <c r="CW375" s="72"/>
      <c r="CX375" s="72"/>
      <c r="CY375" s="72"/>
      <c r="CZ375" s="72"/>
      <c r="DA375" s="72"/>
      <c r="DB375" s="72"/>
      <c r="DC375" s="72"/>
      <c r="DD375" s="72"/>
      <c r="DE375" s="72"/>
      <c r="DF375" s="72"/>
      <c r="DG375" s="72"/>
      <c r="DH375" s="72"/>
      <c r="DI375" s="72"/>
      <c r="DJ375" s="72"/>
      <c r="DK375" s="72"/>
      <c r="DL375" s="72"/>
      <c r="DM375" s="72"/>
      <c r="DN375" s="72"/>
      <c r="DO375" s="72"/>
      <c r="DP375" s="72"/>
      <c r="DQ375" s="72"/>
      <c r="DR375" s="72"/>
      <c r="DS375" s="72"/>
      <c r="DT375" s="72"/>
      <c r="DU375" s="72"/>
    </row>
    <row r="376" spans="3:125" x14ac:dyDescent="0.2"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  <c r="AP376" s="72"/>
      <c r="AQ376" s="72"/>
      <c r="AR376" s="72"/>
      <c r="AS376" s="72"/>
      <c r="AT376" s="72"/>
      <c r="AU376" s="72"/>
      <c r="AV376" s="72"/>
      <c r="AW376" s="72"/>
      <c r="AX376" s="72"/>
      <c r="AY376" s="72"/>
      <c r="AZ376" s="72"/>
      <c r="BA376" s="72"/>
      <c r="BB376" s="72"/>
      <c r="BC376" s="72"/>
      <c r="BD376" s="72"/>
      <c r="BE376" s="72"/>
      <c r="BF376" s="72"/>
      <c r="BG376" s="72"/>
      <c r="BH376" s="72"/>
      <c r="BI376" s="72"/>
      <c r="BJ376" s="72"/>
      <c r="BK376" s="72"/>
      <c r="BL376" s="72"/>
      <c r="BM376" s="72"/>
      <c r="BN376" s="72"/>
      <c r="BO376" s="72"/>
      <c r="BP376" s="72"/>
      <c r="BQ376" s="72"/>
      <c r="BR376" s="72"/>
      <c r="BS376" s="72"/>
      <c r="BT376" s="72"/>
      <c r="BU376" s="72"/>
      <c r="BV376" s="72"/>
      <c r="BW376" s="72"/>
      <c r="BX376" s="72"/>
      <c r="BY376" s="72"/>
      <c r="BZ376" s="72"/>
      <c r="CA376" s="72"/>
      <c r="CB376" s="72"/>
      <c r="CC376" s="72"/>
      <c r="CD376" s="72"/>
      <c r="CE376" s="72"/>
      <c r="CF376" s="72"/>
      <c r="CG376" s="72"/>
      <c r="CH376" s="72"/>
      <c r="CI376" s="72"/>
      <c r="CJ376" s="72"/>
      <c r="CK376" s="72"/>
      <c r="CL376" s="72"/>
      <c r="CM376" s="72"/>
      <c r="CN376" s="72"/>
      <c r="CO376" s="72"/>
      <c r="CP376" s="72"/>
      <c r="CQ376" s="72"/>
      <c r="CR376" s="72"/>
      <c r="CS376" s="72"/>
      <c r="CT376" s="72"/>
      <c r="CU376" s="72"/>
      <c r="CV376" s="72"/>
      <c r="CW376" s="72"/>
      <c r="CX376" s="72"/>
      <c r="CY376" s="72"/>
      <c r="CZ376" s="72"/>
      <c r="DA376" s="72"/>
      <c r="DB376" s="72"/>
      <c r="DC376" s="72"/>
      <c r="DD376" s="72"/>
      <c r="DE376" s="72"/>
      <c r="DF376" s="72"/>
      <c r="DG376" s="72"/>
      <c r="DH376" s="72"/>
      <c r="DI376" s="72"/>
      <c r="DJ376" s="72"/>
      <c r="DK376" s="72"/>
      <c r="DL376" s="72"/>
      <c r="DM376" s="72"/>
      <c r="DN376" s="72"/>
      <c r="DO376" s="72"/>
      <c r="DP376" s="72"/>
      <c r="DQ376" s="72"/>
      <c r="DR376" s="72"/>
      <c r="DS376" s="72"/>
      <c r="DT376" s="72"/>
      <c r="DU376" s="72"/>
    </row>
    <row r="377" spans="3:125" x14ac:dyDescent="0.2"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  <c r="AJ377" s="72"/>
      <c r="AK377" s="72"/>
      <c r="AL377" s="72"/>
      <c r="AM377" s="72"/>
      <c r="AN377" s="72"/>
      <c r="AO377" s="72"/>
      <c r="AP377" s="72"/>
      <c r="AQ377" s="72"/>
      <c r="AR377" s="72"/>
      <c r="AS377" s="72"/>
      <c r="AT377" s="72"/>
      <c r="AU377" s="72"/>
      <c r="AV377" s="72"/>
      <c r="AW377" s="72"/>
      <c r="AX377" s="72"/>
      <c r="AY377" s="72"/>
      <c r="AZ377" s="72"/>
      <c r="BA377" s="72"/>
      <c r="BB377" s="72"/>
      <c r="BC377" s="72"/>
      <c r="BD377" s="72"/>
      <c r="BE377" s="72"/>
      <c r="BF377" s="72"/>
      <c r="BG377" s="72"/>
      <c r="BH377" s="72"/>
      <c r="BI377" s="72"/>
      <c r="BJ377" s="72"/>
      <c r="BK377" s="72"/>
      <c r="BL377" s="72"/>
      <c r="BM377" s="72"/>
      <c r="BN377" s="72"/>
      <c r="BO377" s="72"/>
      <c r="BP377" s="72"/>
      <c r="BQ377" s="72"/>
      <c r="BR377" s="72"/>
      <c r="BS377" s="72"/>
      <c r="BT377" s="72"/>
      <c r="BU377" s="72"/>
      <c r="BV377" s="72"/>
      <c r="BW377" s="72"/>
      <c r="BX377" s="72"/>
      <c r="BY377" s="72"/>
      <c r="BZ377" s="72"/>
      <c r="CA377" s="72"/>
      <c r="CB377" s="72"/>
      <c r="CC377" s="72"/>
      <c r="CD377" s="72"/>
      <c r="CE377" s="72"/>
      <c r="CF377" s="72"/>
      <c r="CG377" s="72"/>
      <c r="CH377" s="72"/>
      <c r="CI377" s="72"/>
      <c r="CJ377" s="72"/>
      <c r="CK377" s="72"/>
      <c r="CL377" s="72"/>
      <c r="CM377" s="72"/>
      <c r="CN377" s="72"/>
      <c r="CO377" s="72"/>
      <c r="CP377" s="72"/>
      <c r="CQ377" s="72"/>
      <c r="CR377" s="72"/>
      <c r="CS377" s="72"/>
      <c r="CT377" s="72"/>
      <c r="CU377" s="72"/>
      <c r="CV377" s="72"/>
      <c r="CW377" s="72"/>
      <c r="CX377" s="72"/>
      <c r="CY377" s="72"/>
      <c r="CZ377" s="72"/>
      <c r="DA377" s="72"/>
      <c r="DB377" s="72"/>
      <c r="DC377" s="72"/>
      <c r="DD377" s="72"/>
      <c r="DE377" s="72"/>
      <c r="DF377" s="72"/>
      <c r="DG377" s="72"/>
      <c r="DH377" s="72"/>
      <c r="DI377" s="72"/>
      <c r="DJ377" s="72"/>
      <c r="DK377" s="72"/>
      <c r="DL377" s="72"/>
      <c r="DM377" s="72"/>
      <c r="DN377" s="72"/>
      <c r="DO377" s="72"/>
      <c r="DP377" s="72"/>
      <c r="DQ377" s="72"/>
      <c r="DR377" s="72"/>
      <c r="DS377" s="72"/>
      <c r="DT377" s="72"/>
      <c r="DU377" s="72"/>
    </row>
    <row r="378" spans="3:125" x14ac:dyDescent="0.2"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2"/>
      <c r="AP378" s="72"/>
      <c r="AQ378" s="72"/>
      <c r="AR378" s="72"/>
      <c r="AS378" s="72"/>
      <c r="AT378" s="72"/>
      <c r="AU378" s="72"/>
      <c r="AV378" s="72"/>
      <c r="AW378" s="72"/>
      <c r="AX378" s="72"/>
      <c r="AY378" s="72"/>
      <c r="AZ378" s="72"/>
      <c r="BA378" s="72"/>
      <c r="BB378" s="72"/>
      <c r="BC378" s="72"/>
      <c r="BD378" s="72"/>
      <c r="BE378" s="72"/>
      <c r="BF378" s="72"/>
      <c r="BG378" s="72"/>
      <c r="BH378" s="72"/>
      <c r="BI378" s="72"/>
      <c r="BJ378" s="72"/>
      <c r="BK378" s="72"/>
      <c r="BL378" s="72"/>
      <c r="BM378" s="72"/>
      <c r="BN378" s="72"/>
      <c r="BO378" s="72"/>
      <c r="BP378" s="72"/>
      <c r="BQ378" s="72"/>
      <c r="BR378" s="72"/>
      <c r="BS378" s="72"/>
      <c r="BT378" s="72"/>
      <c r="BU378" s="72"/>
      <c r="BV378" s="72"/>
      <c r="BW378" s="72"/>
      <c r="BX378" s="72"/>
      <c r="BY378" s="72"/>
      <c r="BZ378" s="72"/>
      <c r="CA378" s="72"/>
      <c r="CB378" s="72"/>
      <c r="CC378" s="72"/>
      <c r="CD378" s="72"/>
      <c r="CE378" s="72"/>
      <c r="CF378" s="72"/>
      <c r="CG378" s="72"/>
      <c r="CH378" s="72"/>
      <c r="CI378" s="72"/>
      <c r="CJ378" s="72"/>
      <c r="CK378" s="72"/>
      <c r="CL378" s="72"/>
      <c r="CM378" s="72"/>
      <c r="CN378" s="72"/>
      <c r="CO378" s="72"/>
      <c r="CP378" s="72"/>
      <c r="CQ378" s="72"/>
      <c r="CR378" s="72"/>
      <c r="CS378" s="72"/>
      <c r="CT378" s="72"/>
      <c r="CU378" s="72"/>
      <c r="CV378" s="72"/>
      <c r="CW378" s="72"/>
      <c r="CX378" s="72"/>
      <c r="CY378" s="72"/>
      <c r="CZ378" s="72"/>
      <c r="DA378" s="72"/>
      <c r="DB378" s="72"/>
      <c r="DC378" s="72"/>
      <c r="DD378" s="72"/>
      <c r="DE378" s="72"/>
      <c r="DF378" s="72"/>
      <c r="DG378" s="72"/>
      <c r="DH378" s="72"/>
      <c r="DI378" s="72"/>
      <c r="DJ378" s="72"/>
      <c r="DK378" s="72"/>
      <c r="DL378" s="72"/>
      <c r="DM378" s="72"/>
      <c r="DN378" s="72"/>
      <c r="DO378" s="72"/>
      <c r="DP378" s="72"/>
      <c r="DQ378" s="72"/>
      <c r="DR378" s="72"/>
      <c r="DS378" s="72"/>
      <c r="DT378" s="72"/>
      <c r="DU378" s="72"/>
    </row>
    <row r="379" spans="3:125" x14ac:dyDescent="0.2"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  <c r="AL379" s="72"/>
      <c r="AM379" s="72"/>
      <c r="AN379" s="72"/>
      <c r="AO379" s="72"/>
      <c r="AP379" s="72"/>
      <c r="AQ379" s="72"/>
      <c r="AR379" s="72"/>
      <c r="AS379" s="72"/>
      <c r="AT379" s="72"/>
      <c r="AU379" s="72"/>
      <c r="AV379" s="72"/>
      <c r="AW379" s="72"/>
      <c r="AX379" s="72"/>
      <c r="AY379" s="72"/>
      <c r="AZ379" s="72"/>
      <c r="BA379" s="72"/>
      <c r="BB379" s="72"/>
      <c r="BC379" s="72"/>
      <c r="BD379" s="72"/>
      <c r="BE379" s="72"/>
      <c r="BF379" s="72"/>
      <c r="BG379" s="72"/>
      <c r="BH379" s="72"/>
      <c r="BI379" s="72"/>
      <c r="BJ379" s="72"/>
      <c r="BK379" s="72"/>
      <c r="BL379" s="72"/>
      <c r="BM379" s="72"/>
      <c r="BN379" s="72"/>
      <c r="BO379" s="72"/>
      <c r="BP379" s="72"/>
      <c r="BQ379" s="72"/>
      <c r="BR379" s="72"/>
      <c r="BS379" s="72"/>
      <c r="BT379" s="72"/>
      <c r="BU379" s="72"/>
      <c r="BV379" s="72"/>
      <c r="BW379" s="72"/>
      <c r="BX379" s="72"/>
      <c r="BY379" s="72"/>
      <c r="BZ379" s="72"/>
      <c r="CA379" s="72"/>
      <c r="CB379" s="72"/>
      <c r="CC379" s="72"/>
      <c r="CD379" s="72"/>
      <c r="CE379" s="72"/>
      <c r="CF379" s="72"/>
      <c r="CG379" s="72"/>
      <c r="CH379" s="72"/>
      <c r="CI379" s="72"/>
      <c r="CJ379" s="72"/>
      <c r="CK379" s="72"/>
      <c r="CL379" s="72"/>
      <c r="CM379" s="72"/>
      <c r="CN379" s="72"/>
      <c r="CO379" s="72"/>
      <c r="CP379" s="72"/>
      <c r="CQ379" s="72"/>
      <c r="CR379" s="72"/>
      <c r="CS379" s="72"/>
      <c r="CT379" s="72"/>
      <c r="CU379" s="72"/>
      <c r="CV379" s="72"/>
      <c r="CW379" s="72"/>
      <c r="CX379" s="72"/>
      <c r="CY379" s="72"/>
      <c r="CZ379" s="72"/>
      <c r="DA379" s="72"/>
      <c r="DB379" s="72"/>
      <c r="DC379" s="72"/>
      <c r="DD379" s="72"/>
      <c r="DE379" s="72"/>
      <c r="DF379" s="72"/>
      <c r="DG379" s="72"/>
      <c r="DH379" s="72"/>
      <c r="DI379" s="72"/>
      <c r="DJ379" s="72"/>
      <c r="DK379" s="72"/>
      <c r="DL379" s="72"/>
      <c r="DM379" s="72"/>
      <c r="DN379" s="72"/>
      <c r="DO379" s="72"/>
      <c r="DP379" s="72"/>
      <c r="DQ379" s="72"/>
      <c r="DR379" s="72"/>
      <c r="DS379" s="72"/>
      <c r="DT379" s="72"/>
      <c r="DU379" s="72"/>
    </row>
    <row r="380" spans="3:125" x14ac:dyDescent="0.2"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  <c r="AJ380" s="72"/>
      <c r="AK380" s="72"/>
      <c r="AL380" s="72"/>
      <c r="AM380" s="72"/>
      <c r="AN380" s="72"/>
      <c r="AO380" s="72"/>
      <c r="AP380" s="72"/>
      <c r="AQ380" s="72"/>
      <c r="AR380" s="72"/>
      <c r="AS380" s="72"/>
      <c r="AT380" s="72"/>
      <c r="AU380" s="72"/>
      <c r="AV380" s="72"/>
      <c r="AW380" s="72"/>
      <c r="AX380" s="72"/>
      <c r="AY380" s="72"/>
      <c r="AZ380" s="72"/>
      <c r="BA380" s="72"/>
      <c r="BB380" s="72"/>
      <c r="BC380" s="72"/>
      <c r="BD380" s="72"/>
      <c r="BE380" s="72"/>
      <c r="BF380" s="72"/>
      <c r="BG380" s="72"/>
      <c r="BH380" s="72"/>
      <c r="BI380" s="72"/>
      <c r="BJ380" s="72"/>
      <c r="BK380" s="72"/>
      <c r="BL380" s="72"/>
      <c r="BM380" s="72"/>
      <c r="BN380" s="72"/>
      <c r="BO380" s="72"/>
      <c r="BP380" s="72"/>
      <c r="BQ380" s="72"/>
      <c r="BR380" s="72"/>
      <c r="BS380" s="72"/>
      <c r="BT380" s="72"/>
      <c r="BU380" s="72"/>
      <c r="BV380" s="72"/>
      <c r="BW380" s="72"/>
      <c r="BX380" s="72"/>
      <c r="BY380" s="72"/>
      <c r="BZ380" s="72"/>
      <c r="CA380" s="72"/>
      <c r="CB380" s="72"/>
      <c r="CC380" s="72"/>
      <c r="CD380" s="72"/>
      <c r="CE380" s="72"/>
      <c r="CF380" s="72"/>
      <c r="CG380" s="72"/>
      <c r="CH380" s="72"/>
      <c r="CI380" s="72"/>
      <c r="CJ380" s="72"/>
      <c r="CK380" s="72"/>
      <c r="CL380" s="72"/>
      <c r="CM380" s="72"/>
      <c r="CN380" s="72"/>
      <c r="CO380" s="72"/>
      <c r="CP380" s="72"/>
      <c r="CQ380" s="72"/>
      <c r="CR380" s="72"/>
      <c r="CS380" s="72"/>
      <c r="CT380" s="72"/>
      <c r="CU380" s="72"/>
      <c r="CV380" s="72"/>
      <c r="CW380" s="72"/>
      <c r="CX380" s="72"/>
      <c r="CY380" s="72"/>
      <c r="CZ380" s="72"/>
      <c r="DA380" s="72"/>
      <c r="DB380" s="72"/>
      <c r="DC380" s="72"/>
      <c r="DD380" s="72"/>
      <c r="DE380" s="72"/>
      <c r="DF380" s="72"/>
      <c r="DG380" s="72"/>
      <c r="DH380" s="72"/>
      <c r="DI380" s="72"/>
      <c r="DJ380" s="72"/>
      <c r="DK380" s="72"/>
      <c r="DL380" s="72"/>
      <c r="DM380" s="72"/>
      <c r="DN380" s="72"/>
      <c r="DO380" s="72"/>
      <c r="DP380" s="72"/>
      <c r="DQ380" s="72"/>
      <c r="DR380" s="72"/>
      <c r="DS380" s="72"/>
      <c r="DT380" s="72"/>
      <c r="DU380" s="72"/>
    </row>
    <row r="381" spans="3:125" x14ac:dyDescent="0.2"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  <c r="AP381" s="72"/>
      <c r="AQ381" s="72"/>
      <c r="AR381" s="72"/>
      <c r="AS381" s="72"/>
      <c r="AT381" s="72"/>
      <c r="AU381" s="72"/>
      <c r="AV381" s="72"/>
      <c r="AW381" s="72"/>
      <c r="AX381" s="72"/>
      <c r="AY381" s="72"/>
      <c r="AZ381" s="72"/>
      <c r="BA381" s="72"/>
      <c r="BB381" s="72"/>
      <c r="BC381" s="72"/>
      <c r="BD381" s="72"/>
      <c r="BE381" s="72"/>
      <c r="BF381" s="72"/>
      <c r="BG381" s="72"/>
      <c r="BH381" s="72"/>
      <c r="BI381" s="72"/>
      <c r="BJ381" s="72"/>
      <c r="BK381" s="72"/>
      <c r="BL381" s="72"/>
      <c r="BM381" s="72"/>
      <c r="BN381" s="72"/>
      <c r="BO381" s="72"/>
      <c r="BP381" s="72"/>
      <c r="BQ381" s="72"/>
      <c r="BR381" s="72"/>
      <c r="BS381" s="72"/>
      <c r="BT381" s="72"/>
      <c r="BU381" s="72"/>
      <c r="BV381" s="72"/>
      <c r="BW381" s="72"/>
      <c r="BX381" s="72"/>
      <c r="BY381" s="72"/>
      <c r="BZ381" s="72"/>
      <c r="CA381" s="72"/>
      <c r="CB381" s="72"/>
      <c r="CC381" s="72"/>
      <c r="CD381" s="72"/>
      <c r="CE381" s="72"/>
      <c r="CF381" s="72"/>
      <c r="CG381" s="72"/>
      <c r="CH381" s="72"/>
      <c r="CI381" s="72"/>
      <c r="CJ381" s="72"/>
      <c r="CK381" s="72"/>
      <c r="CL381" s="72"/>
      <c r="CM381" s="72"/>
      <c r="CN381" s="72"/>
      <c r="CO381" s="72"/>
      <c r="CP381" s="72"/>
      <c r="CQ381" s="72"/>
      <c r="CR381" s="72"/>
      <c r="CS381" s="72"/>
      <c r="CT381" s="72"/>
      <c r="CU381" s="72"/>
      <c r="CV381" s="72"/>
      <c r="CW381" s="72"/>
      <c r="CX381" s="72"/>
      <c r="CY381" s="72"/>
      <c r="CZ381" s="72"/>
      <c r="DA381" s="72"/>
      <c r="DB381" s="72"/>
      <c r="DC381" s="72"/>
      <c r="DD381" s="72"/>
      <c r="DE381" s="72"/>
      <c r="DF381" s="72"/>
      <c r="DG381" s="72"/>
      <c r="DH381" s="72"/>
      <c r="DI381" s="72"/>
      <c r="DJ381" s="72"/>
      <c r="DK381" s="72"/>
      <c r="DL381" s="72"/>
      <c r="DM381" s="72"/>
      <c r="DN381" s="72"/>
      <c r="DO381" s="72"/>
      <c r="DP381" s="72"/>
      <c r="DQ381" s="72"/>
      <c r="DR381" s="72"/>
      <c r="DS381" s="72"/>
      <c r="DT381" s="72"/>
      <c r="DU381" s="72"/>
    </row>
    <row r="382" spans="3:125" x14ac:dyDescent="0.2"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2"/>
      <c r="AP382" s="72"/>
      <c r="AQ382" s="72"/>
      <c r="AR382" s="72"/>
      <c r="AS382" s="72"/>
      <c r="AT382" s="72"/>
      <c r="AU382" s="72"/>
      <c r="AV382" s="72"/>
      <c r="AW382" s="72"/>
      <c r="AX382" s="72"/>
      <c r="AY382" s="72"/>
      <c r="AZ382" s="72"/>
      <c r="BA382" s="72"/>
      <c r="BB382" s="72"/>
      <c r="BC382" s="72"/>
      <c r="BD382" s="72"/>
      <c r="BE382" s="72"/>
      <c r="BF382" s="72"/>
      <c r="BG382" s="72"/>
      <c r="BH382" s="72"/>
      <c r="BI382" s="72"/>
      <c r="BJ382" s="72"/>
      <c r="BK382" s="72"/>
      <c r="BL382" s="72"/>
      <c r="BM382" s="72"/>
      <c r="BN382" s="72"/>
      <c r="BO382" s="72"/>
      <c r="BP382" s="72"/>
      <c r="BQ382" s="72"/>
      <c r="BR382" s="72"/>
      <c r="BS382" s="72"/>
      <c r="BT382" s="72"/>
      <c r="BU382" s="72"/>
      <c r="BV382" s="72"/>
      <c r="BW382" s="72"/>
      <c r="BX382" s="72"/>
      <c r="BY382" s="72"/>
      <c r="BZ382" s="72"/>
      <c r="CA382" s="72"/>
      <c r="CB382" s="72"/>
      <c r="CC382" s="72"/>
      <c r="CD382" s="72"/>
      <c r="CE382" s="72"/>
      <c r="CF382" s="72"/>
      <c r="CG382" s="72"/>
      <c r="CH382" s="72"/>
      <c r="CI382" s="72"/>
      <c r="CJ382" s="72"/>
      <c r="CK382" s="72"/>
      <c r="CL382" s="72"/>
      <c r="CM382" s="72"/>
      <c r="CN382" s="72"/>
      <c r="CO382" s="72"/>
      <c r="CP382" s="72"/>
      <c r="CQ382" s="72"/>
      <c r="CR382" s="72"/>
      <c r="CS382" s="72"/>
      <c r="CT382" s="72"/>
      <c r="CU382" s="72"/>
      <c r="CV382" s="72"/>
      <c r="CW382" s="72"/>
      <c r="CX382" s="72"/>
      <c r="CY382" s="72"/>
      <c r="CZ382" s="72"/>
      <c r="DA382" s="72"/>
      <c r="DB382" s="72"/>
      <c r="DC382" s="72"/>
      <c r="DD382" s="72"/>
      <c r="DE382" s="72"/>
      <c r="DF382" s="72"/>
      <c r="DG382" s="72"/>
      <c r="DH382" s="72"/>
      <c r="DI382" s="72"/>
      <c r="DJ382" s="72"/>
      <c r="DK382" s="72"/>
      <c r="DL382" s="72"/>
      <c r="DM382" s="72"/>
      <c r="DN382" s="72"/>
      <c r="DO382" s="72"/>
      <c r="DP382" s="72"/>
      <c r="DQ382" s="72"/>
      <c r="DR382" s="72"/>
      <c r="DS382" s="72"/>
      <c r="DT382" s="72"/>
      <c r="DU382" s="72"/>
    </row>
    <row r="383" spans="3:125" x14ac:dyDescent="0.2"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  <c r="AL383" s="72"/>
      <c r="AM383" s="72"/>
      <c r="AN383" s="72"/>
      <c r="AO383" s="72"/>
      <c r="AP383" s="72"/>
      <c r="AQ383" s="72"/>
      <c r="AR383" s="72"/>
      <c r="AS383" s="72"/>
      <c r="AT383" s="72"/>
      <c r="AU383" s="72"/>
      <c r="AV383" s="72"/>
      <c r="AW383" s="72"/>
      <c r="AX383" s="72"/>
      <c r="AY383" s="72"/>
      <c r="AZ383" s="72"/>
      <c r="BA383" s="72"/>
      <c r="BB383" s="72"/>
      <c r="BC383" s="72"/>
      <c r="BD383" s="72"/>
      <c r="BE383" s="72"/>
      <c r="BF383" s="72"/>
      <c r="BG383" s="72"/>
      <c r="BH383" s="72"/>
      <c r="BI383" s="72"/>
      <c r="BJ383" s="72"/>
      <c r="BK383" s="72"/>
      <c r="BL383" s="72"/>
      <c r="BM383" s="72"/>
      <c r="BN383" s="72"/>
      <c r="BO383" s="72"/>
      <c r="BP383" s="72"/>
      <c r="BQ383" s="72"/>
      <c r="BR383" s="72"/>
      <c r="BS383" s="72"/>
      <c r="BT383" s="72"/>
      <c r="BU383" s="72"/>
      <c r="BV383" s="72"/>
      <c r="BW383" s="72"/>
      <c r="BX383" s="72"/>
      <c r="BY383" s="72"/>
      <c r="BZ383" s="72"/>
      <c r="CA383" s="72"/>
      <c r="CB383" s="72"/>
      <c r="CC383" s="72"/>
      <c r="CD383" s="72"/>
      <c r="CE383" s="72"/>
      <c r="CF383" s="72"/>
      <c r="CG383" s="72"/>
      <c r="CH383" s="72"/>
      <c r="CI383" s="72"/>
      <c r="CJ383" s="72"/>
      <c r="CK383" s="72"/>
      <c r="CL383" s="72"/>
      <c r="CM383" s="72"/>
      <c r="CN383" s="72"/>
      <c r="CO383" s="72"/>
      <c r="CP383" s="72"/>
      <c r="CQ383" s="72"/>
      <c r="CR383" s="72"/>
      <c r="CS383" s="72"/>
      <c r="CT383" s="72"/>
      <c r="CU383" s="72"/>
      <c r="CV383" s="72"/>
      <c r="CW383" s="72"/>
      <c r="CX383" s="72"/>
      <c r="CY383" s="72"/>
      <c r="CZ383" s="72"/>
      <c r="DA383" s="72"/>
      <c r="DB383" s="72"/>
      <c r="DC383" s="72"/>
      <c r="DD383" s="72"/>
      <c r="DE383" s="72"/>
      <c r="DF383" s="72"/>
      <c r="DG383" s="72"/>
      <c r="DH383" s="72"/>
      <c r="DI383" s="72"/>
      <c r="DJ383" s="72"/>
      <c r="DK383" s="72"/>
      <c r="DL383" s="72"/>
      <c r="DM383" s="72"/>
      <c r="DN383" s="72"/>
      <c r="DO383" s="72"/>
      <c r="DP383" s="72"/>
      <c r="DQ383" s="72"/>
      <c r="DR383" s="72"/>
      <c r="DS383" s="72"/>
      <c r="DT383" s="72"/>
      <c r="DU383" s="72"/>
    </row>
    <row r="384" spans="3:125" x14ac:dyDescent="0.2"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72"/>
      <c r="AZ384" s="72"/>
      <c r="BA384" s="72"/>
      <c r="BB384" s="72"/>
      <c r="BC384" s="72"/>
      <c r="BD384" s="72"/>
      <c r="BE384" s="72"/>
      <c r="BF384" s="72"/>
      <c r="BG384" s="72"/>
      <c r="BH384" s="72"/>
      <c r="BI384" s="72"/>
      <c r="BJ384" s="72"/>
      <c r="BK384" s="72"/>
      <c r="BL384" s="72"/>
      <c r="BM384" s="72"/>
      <c r="BN384" s="72"/>
      <c r="BO384" s="72"/>
      <c r="BP384" s="72"/>
      <c r="BQ384" s="72"/>
      <c r="BR384" s="72"/>
      <c r="BS384" s="72"/>
      <c r="BT384" s="72"/>
      <c r="BU384" s="72"/>
      <c r="BV384" s="72"/>
      <c r="BW384" s="72"/>
      <c r="BX384" s="72"/>
      <c r="BY384" s="72"/>
      <c r="BZ384" s="72"/>
      <c r="CA384" s="72"/>
      <c r="CB384" s="72"/>
      <c r="CC384" s="72"/>
      <c r="CD384" s="72"/>
      <c r="CE384" s="72"/>
      <c r="CF384" s="72"/>
      <c r="CG384" s="72"/>
      <c r="CH384" s="72"/>
      <c r="CI384" s="72"/>
      <c r="CJ384" s="72"/>
      <c r="CK384" s="72"/>
      <c r="CL384" s="72"/>
      <c r="CM384" s="72"/>
      <c r="CN384" s="72"/>
      <c r="CO384" s="72"/>
      <c r="CP384" s="72"/>
      <c r="CQ384" s="72"/>
      <c r="CR384" s="72"/>
      <c r="CS384" s="72"/>
      <c r="CT384" s="72"/>
      <c r="CU384" s="72"/>
      <c r="CV384" s="72"/>
      <c r="CW384" s="72"/>
      <c r="CX384" s="72"/>
      <c r="CY384" s="72"/>
      <c r="CZ384" s="72"/>
      <c r="DA384" s="72"/>
      <c r="DB384" s="72"/>
      <c r="DC384" s="72"/>
      <c r="DD384" s="72"/>
      <c r="DE384" s="72"/>
      <c r="DF384" s="72"/>
      <c r="DG384" s="72"/>
      <c r="DH384" s="72"/>
      <c r="DI384" s="72"/>
      <c r="DJ384" s="72"/>
      <c r="DK384" s="72"/>
      <c r="DL384" s="72"/>
      <c r="DM384" s="72"/>
      <c r="DN384" s="72"/>
      <c r="DO384" s="72"/>
      <c r="DP384" s="72"/>
      <c r="DQ384" s="72"/>
      <c r="DR384" s="72"/>
      <c r="DS384" s="72"/>
      <c r="DT384" s="72"/>
      <c r="DU384" s="72"/>
    </row>
    <row r="385" spans="3:125" x14ac:dyDescent="0.2"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  <c r="AL385" s="72"/>
      <c r="AM385" s="72"/>
      <c r="AN385" s="72"/>
      <c r="AO385" s="72"/>
      <c r="AP385" s="72"/>
      <c r="AQ385" s="72"/>
      <c r="AR385" s="72"/>
      <c r="AS385" s="72"/>
      <c r="AT385" s="72"/>
      <c r="AU385" s="72"/>
      <c r="AV385" s="72"/>
      <c r="AW385" s="72"/>
      <c r="AX385" s="72"/>
      <c r="AY385" s="72"/>
      <c r="AZ385" s="72"/>
      <c r="BA385" s="72"/>
      <c r="BB385" s="72"/>
      <c r="BC385" s="72"/>
      <c r="BD385" s="72"/>
      <c r="BE385" s="72"/>
      <c r="BF385" s="72"/>
      <c r="BG385" s="72"/>
      <c r="BH385" s="72"/>
      <c r="BI385" s="72"/>
      <c r="BJ385" s="72"/>
      <c r="BK385" s="72"/>
      <c r="BL385" s="72"/>
      <c r="BM385" s="72"/>
      <c r="BN385" s="72"/>
      <c r="BO385" s="72"/>
      <c r="BP385" s="72"/>
      <c r="BQ385" s="72"/>
      <c r="BR385" s="72"/>
      <c r="BS385" s="72"/>
      <c r="BT385" s="72"/>
      <c r="BU385" s="72"/>
      <c r="BV385" s="72"/>
      <c r="BW385" s="72"/>
      <c r="BX385" s="72"/>
      <c r="BY385" s="72"/>
      <c r="BZ385" s="72"/>
      <c r="CA385" s="72"/>
      <c r="CB385" s="72"/>
      <c r="CC385" s="72"/>
      <c r="CD385" s="72"/>
      <c r="CE385" s="72"/>
      <c r="CF385" s="72"/>
      <c r="CG385" s="72"/>
      <c r="CH385" s="72"/>
      <c r="CI385" s="72"/>
      <c r="CJ385" s="72"/>
      <c r="CK385" s="72"/>
      <c r="CL385" s="72"/>
      <c r="CM385" s="72"/>
      <c r="CN385" s="72"/>
      <c r="CO385" s="72"/>
      <c r="CP385" s="72"/>
      <c r="CQ385" s="72"/>
      <c r="CR385" s="72"/>
      <c r="CS385" s="72"/>
      <c r="CT385" s="72"/>
      <c r="CU385" s="72"/>
      <c r="CV385" s="72"/>
      <c r="CW385" s="72"/>
      <c r="CX385" s="72"/>
      <c r="CY385" s="72"/>
      <c r="CZ385" s="72"/>
      <c r="DA385" s="72"/>
      <c r="DB385" s="72"/>
      <c r="DC385" s="72"/>
      <c r="DD385" s="72"/>
      <c r="DE385" s="72"/>
      <c r="DF385" s="72"/>
      <c r="DG385" s="72"/>
      <c r="DH385" s="72"/>
      <c r="DI385" s="72"/>
      <c r="DJ385" s="72"/>
      <c r="DK385" s="72"/>
      <c r="DL385" s="72"/>
      <c r="DM385" s="72"/>
      <c r="DN385" s="72"/>
      <c r="DO385" s="72"/>
      <c r="DP385" s="72"/>
      <c r="DQ385" s="72"/>
      <c r="DR385" s="72"/>
      <c r="DS385" s="72"/>
      <c r="DT385" s="72"/>
      <c r="DU385" s="72"/>
    </row>
    <row r="386" spans="3:125" x14ac:dyDescent="0.2"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  <c r="AL386" s="72"/>
      <c r="AM386" s="72"/>
      <c r="AN386" s="72"/>
      <c r="AO386" s="72"/>
      <c r="AP386" s="72"/>
      <c r="AQ386" s="72"/>
      <c r="AR386" s="72"/>
      <c r="AS386" s="72"/>
      <c r="AT386" s="72"/>
      <c r="AU386" s="72"/>
      <c r="AV386" s="72"/>
      <c r="AW386" s="72"/>
      <c r="AX386" s="72"/>
      <c r="AY386" s="72"/>
      <c r="AZ386" s="72"/>
      <c r="BA386" s="72"/>
      <c r="BB386" s="72"/>
      <c r="BC386" s="72"/>
      <c r="BD386" s="72"/>
      <c r="BE386" s="72"/>
      <c r="BF386" s="72"/>
      <c r="BG386" s="72"/>
      <c r="BH386" s="72"/>
      <c r="BI386" s="72"/>
      <c r="BJ386" s="72"/>
      <c r="BK386" s="72"/>
      <c r="BL386" s="72"/>
      <c r="BM386" s="72"/>
      <c r="BN386" s="72"/>
      <c r="BO386" s="72"/>
      <c r="BP386" s="72"/>
      <c r="BQ386" s="72"/>
      <c r="BR386" s="72"/>
      <c r="BS386" s="72"/>
      <c r="BT386" s="72"/>
      <c r="BU386" s="72"/>
      <c r="BV386" s="72"/>
      <c r="BW386" s="72"/>
      <c r="BX386" s="72"/>
      <c r="BY386" s="72"/>
      <c r="BZ386" s="72"/>
      <c r="CA386" s="72"/>
      <c r="CB386" s="72"/>
      <c r="CC386" s="72"/>
      <c r="CD386" s="72"/>
      <c r="CE386" s="72"/>
      <c r="CF386" s="72"/>
      <c r="CG386" s="72"/>
      <c r="CH386" s="72"/>
      <c r="CI386" s="72"/>
      <c r="CJ386" s="72"/>
      <c r="CK386" s="72"/>
      <c r="CL386" s="72"/>
      <c r="CM386" s="72"/>
      <c r="CN386" s="72"/>
      <c r="CO386" s="72"/>
      <c r="CP386" s="72"/>
      <c r="CQ386" s="72"/>
      <c r="CR386" s="72"/>
      <c r="CS386" s="72"/>
      <c r="CT386" s="72"/>
      <c r="CU386" s="72"/>
      <c r="CV386" s="72"/>
      <c r="CW386" s="72"/>
      <c r="CX386" s="72"/>
      <c r="CY386" s="72"/>
      <c r="CZ386" s="72"/>
      <c r="DA386" s="72"/>
      <c r="DB386" s="72"/>
      <c r="DC386" s="72"/>
      <c r="DD386" s="72"/>
      <c r="DE386" s="72"/>
      <c r="DF386" s="72"/>
      <c r="DG386" s="72"/>
      <c r="DH386" s="72"/>
      <c r="DI386" s="72"/>
      <c r="DJ386" s="72"/>
      <c r="DK386" s="72"/>
      <c r="DL386" s="72"/>
      <c r="DM386" s="72"/>
      <c r="DN386" s="72"/>
      <c r="DO386" s="72"/>
      <c r="DP386" s="72"/>
      <c r="DQ386" s="72"/>
      <c r="DR386" s="72"/>
      <c r="DS386" s="72"/>
      <c r="DT386" s="72"/>
      <c r="DU386" s="72"/>
    </row>
    <row r="387" spans="3:125" x14ac:dyDescent="0.2"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/>
      <c r="AL387" s="72"/>
      <c r="AM387" s="72"/>
      <c r="AN387" s="72"/>
      <c r="AO387" s="72"/>
      <c r="AP387" s="72"/>
      <c r="AQ387" s="72"/>
      <c r="AR387" s="72"/>
      <c r="AS387" s="72"/>
      <c r="AT387" s="72"/>
      <c r="AU387" s="72"/>
      <c r="AV387" s="72"/>
      <c r="AW387" s="72"/>
      <c r="AX387" s="72"/>
      <c r="AY387" s="72"/>
      <c r="AZ387" s="72"/>
      <c r="BA387" s="72"/>
      <c r="BB387" s="72"/>
      <c r="BC387" s="72"/>
      <c r="BD387" s="72"/>
      <c r="BE387" s="72"/>
      <c r="BF387" s="72"/>
      <c r="BG387" s="72"/>
      <c r="BH387" s="72"/>
      <c r="BI387" s="72"/>
      <c r="BJ387" s="72"/>
      <c r="BK387" s="72"/>
      <c r="BL387" s="72"/>
      <c r="BM387" s="72"/>
      <c r="BN387" s="72"/>
      <c r="BO387" s="72"/>
      <c r="BP387" s="72"/>
      <c r="BQ387" s="72"/>
      <c r="BR387" s="72"/>
      <c r="BS387" s="72"/>
      <c r="BT387" s="72"/>
      <c r="BU387" s="72"/>
      <c r="BV387" s="72"/>
      <c r="BW387" s="72"/>
      <c r="BX387" s="72"/>
      <c r="BY387" s="72"/>
      <c r="BZ387" s="72"/>
      <c r="CA387" s="72"/>
      <c r="CB387" s="72"/>
      <c r="CC387" s="72"/>
      <c r="CD387" s="72"/>
      <c r="CE387" s="72"/>
      <c r="CF387" s="72"/>
      <c r="CG387" s="72"/>
      <c r="CH387" s="72"/>
      <c r="CI387" s="72"/>
      <c r="CJ387" s="72"/>
      <c r="CK387" s="72"/>
      <c r="CL387" s="72"/>
      <c r="CM387" s="72"/>
      <c r="CN387" s="72"/>
      <c r="CO387" s="72"/>
      <c r="CP387" s="72"/>
      <c r="CQ387" s="72"/>
      <c r="CR387" s="72"/>
      <c r="CS387" s="72"/>
      <c r="CT387" s="72"/>
      <c r="CU387" s="72"/>
      <c r="CV387" s="72"/>
      <c r="CW387" s="72"/>
      <c r="CX387" s="72"/>
      <c r="CY387" s="72"/>
      <c r="CZ387" s="72"/>
      <c r="DA387" s="72"/>
      <c r="DB387" s="72"/>
      <c r="DC387" s="72"/>
      <c r="DD387" s="72"/>
      <c r="DE387" s="72"/>
      <c r="DF387" s="72"/>
      <c r="DG387" s="72"/>
      <c r="DH387" s="72"/>
      <c r="DI387" s="72"/>
      <c r="DJ387" s="72"/>
      <c r="DK387" s="72"/>
      <c r="DL387" s="72"/>
      <c r="DM387" s="72"/>
      <c r="DN387" s="72"/>
      <c r="DO387" s="72"/>
      <c r="DP387" s="72"/>
      <c r="DQ387" s="72"/>
      <c r="DR387" s="72"/>
      <c r="DS387" s="72"/>
      <c r="DT387" s="72"/>
      <c r="DU387" s="72"/>
    </row>
    <row r="388" spans="3:125" x14ac:dyDescent="0.2"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  <c r="AJ388" s="72"/>
      <c r="AK388" s="72"/>
      <c r="AL388" s="72"/>
      <c r="AM388" s="72"/>
      <c r="AN388" s="72"/>
      <c r="AO388" s="72"/>
      <c r="AP388" s="72"/>
      <c r="AQ388" s="72"/>
      <c r="AR388" s="72"/>
      <c r="AS388" s="72"/>
      <c r="AT388" s="72"/>
      <c r="AU388" s="72"/>
      <c r="AV388" s="72"/>
      <c r="AW388" s="72"/>
      <c r="AX388" s="72"/>
      <c r="AY388" s="72"/>
      <c r="AZ388" s="72"/>
      <c r="BA388" s="72"/>
      <c r="BB388" s="72"/>
      <c r="BC388" s="72"/>
      <c r="BD388" s="72"/>
      <c r="BE388" s="72"/>
      <c r="BF388" s="72"/>
      <c r="BG388" s="72"/>
      <c r="BH388" s="72"/>
      <c r="BI388" s="72"/>
      <c r="BJ388" s="72"/>
      <c r="BK388" s="72"/>
      <c r="BL388" s="72"/>
      <c r="BM388" s="72"/>
      <c r="BN388" s="72"/>
      <c r="BO388" s="72"/>
      <c r="BP388" s="72"/>
      <c r="BQ388" s="72"/>
      <c r="BR388" s="72"/>
      <c r="BS388" s="72"/>
      <c r="BT388" s="72"/>
      <c r="BU388" s="72"/>
      <c r="BV388" s="72"/>
      <c r="BW388" s="72"/>
      <c r="BX388" s="72"/>
      <c r="BY388" s="72"/>
      <c r="BZ388" s="72"/>
      <c r="CA388" s="72"/>
      <c r="CB388" s="72"/>
      <c r="CC388" s="72"/>
      <c r="CD388" s="72"/>
      <c r="CE388" s="72"/>
      <c r="CF388" s="72"/>
      <c r="CG388" s="72"/>
      <c r="CH388" s="72"/>
      <c r="CI388" s="72"/>
      <c r="CJ388" s="72"/>
      <c r="CK388" s="72"/>
      <c r="CL388" s="72"/>
      <c r="CM388" s="72"/>
      <c r="CN388" s="72"/>
      <c r="CO388" s="72"/>
      <c r="CP388" s="72"/>
      <c r="CQ388" s="72"/>
      <c r="CR388" s="72"/>
      <c r="CS388" s="72"/>
      <c r="CT388" s="72"/>
      <c r="CU388" s="72"/>
      <c r="CV388" s="72"/>
      <c r="CW388" s="72"/>
      <c r="CX388" s="72"/>
      <c r="CY388" s="72"/>
      <c r="CZ388" s="72"/>
      <c r="DA388" s="72"/>
      <c r="DB388" s="72"/>
      <c r="DC388" s="72"/>
      <c r="DD388" s="72"/>
      <c r="DE388" s="72"/>
      <c r="DF388" s="72"/>
      <c r="DG388" s="72"/>
      <c r="DH388" s="72"/>
      <c r="DI388" s="72"/>
      <c r="DJ388" s="72"/>
      <c r="DK388" s="72"/>
      <c r="DL388" s="72"/>
      <c r="DM388" s="72"/>
      <c r="DN388" s="72"/>
      <c r="DO388" s="72"/>
      <c r="DP388" s="72"/>
      <c r="DQ388" s="72"/>
      <c r="DR388" s="72"/>
      <c r="DS388" s="72"/>
      <c r="DT388" s="72"/>
      <c r="DU388" s="72"/>
    </row>
    <row r="389" spans="3:125" x14ac:dyDescent="0.2"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  <c r="AJ389" s="72"/>
      <c r="AK389" s="72"/>
      <c r="AL389" s="72"/>
      <c r="AM389" s="72"/>
      <c r="AN389" s="72"/>
      <c r="AO389" s="72"/>
      <c r="AP389" s="72"/>
      <c r="AQ389" s="72"/>
      <c r="AR389" s="72"/>
      <c r="AS389" s="72"/>
      <c r="AT389" s="72"/>
      <c r="AU389" s="72"/>
      <c r="AV389" s="72"/>
      <c r="AW389" s="72"/>
      <c r="AX389" s="72"/>
      <c r="AY389" s="72"/>
      <c r="AZ389" s="72"/>
      <c r="BA389" s="72"/>
      <c r="BB389" s="72"/>
      <c r="BC389" s="72"/>
      <c r="BD389" s="72"/>
      <c r="BE389" s="72"/>
      <c r="BF389" s="72"/>
      <c r="BG389" s="72"/>
      <c r="BH389" s="72"/>
      <c r="BI389" s="72"/>
      <c r="BJ389" s="72"/>
      <c r="BK389" s="72"/>
      <c r="BL389" s="72"/>
      <c r="BM389" s="72"/>
      <c r="BN389" s="72"/>
      <c r="BO389" s="72"/>
      <c r="BP389" s="72"/>
      <c r="BQ389" s="72"/>
      <c r="BR389" s="72"/>
      <c r="BS389" s="72"/>
      <c r="BT389" s="72"/>
      <c r="BU389" s="72"/>
      <c r="BV389" s="72"/>
      <c r="BW389" s="72"/>
      <c r="BX389" s="72"/>
      <c r="BY389" s="72"/>
      <c r="BZ389" s="72"/>
      <c r="CA389" s="72"/>
      <c r="CB389" s="72"/>
      <c r="CC389" s="72"/>
      <c r="CD389" s="72"/>
      <c r="CE389" s="72"/>
      <c r="CF389" s="72"/>
      <c r="CG389" s="72"/>
      <c r="CH389" s="72"/>
      <c r="CI389" s="72"/>
      <c r="CJ389" s="72"/>
      <c r="CK389" s="72"/>
      <c r="CL389" s="72"/>
      <c r="CM389" s="72"/>
      <c r="CN389" s="72"/>
      <c r="CO389" s="72"/>
      <c r="CP389" s="72"/>
      <c r="CQ389" s="72"/>
      <c r="CR389" s="72"/>
      <c r="CS389" s="72"/>
      <c r="CT389" s="72"/>
      <c r="CU389" s="72"/>
      <c r="CV389" s="72"/>
      <c r="CW389" s="72"/>
      <c r="CX389" s="72"/>
      <c r="CY389" s="72"/>
      <c r="CZ389" s="72"/>
      <c r="DA389" s="72"/>
      <c r="DB389" s="72"/>
      <c r="DC389" s="72"/>
      <c r="DD389" s="72"/>
      <c r="DE389" s="72"/>
      <c r="DF389" s="72"/>
      <c r="DG389" s="72"/>
      <c r="DH389" s="72"/>
      <c r="DI389" s="72"/>
      <c r="DJ389" s="72"/>
      <c r="DK389" s="72"/>
      <c r="DL389" s="72"/>
      <c r="DM389" s="72"/>
      <c r="DN389" s="72"/>
      <c r="DO389" s="72"/>
      <c r="DP389" s="72"/>
      <c r="DQ389" s="72"/>
      <c r="DR389" s="72"/>
      <c r="DS389" s="72"/>
      <c r="DT389" s="72"/>
      <c r="DU389" s="72"/>
    </row>
    <row r="390" spans="3:125" x14ac:dyDescent="0.2"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  <c r="AL390" s="72"/>
      <c r="AM390" s="72"/>
      <c r="AN390" s="72"/>
      <c r="AO390" s="72"/>
      <c r="AP390" s="72"/>
      <c r="AQ390" s="72"/>
      <c r="AR390" s="72"/>
      <c r="AS390" s="72"/>
      <c r="AT390" s="72"/>
      <c r="AU390" s="72"/>
      <c r="AV390" s="72"/>
      <c r="AW390" s="72"/>
      <c r="AX390" s="72"/>
      <c r="AY390" s="72"/>
      <c r="AZ390" s="72"/>
      <c r="BA390" s="72"/>
      <c r="BB390" s="72"/>
      <c r="BC390" s="72"/>
      <c r="BD390" s="72"/>
      <c r="BE390" s="72"/>
      <c r="BF390" s="72"/>
      <c r="BG390" s="72"/>
      <c r="BH390" s="72"/>
      <c r="BI390" s="72"/>
      <c r="BJ390" s="72"/>
      <c r="BK390" s="72"/>
      <c r="BL390" s="72"/>
      <c r="BM390" s="72"/>
      <c r="BN390" s="72"/>
      <c r="BO390" s="72"/>
      <c r="BP390" s="72"/>
      <c r="BQ390" s="72"/>
      <c r="BR390" s="72"/>
      <c r="BS390" s="72"/>
      <c r="BT390" s="72"/>
      <c r="BU390" s="72"/>
      <c r="BV390" s="72"/>
      <c r="BW390" s="72"/>
      <c r="BX390" s="72"/>
      <c r="BY390" s="72"/>
      <c r="BZ390" s="72"/>
      <c r="CA390" s="72"/>
      <c r="CB390" s="72"/>
      <c r="CC390" s="72"/>
      <c r="CD390" s="72"/>
      <c r="CE390" s="72"/>
      <c r="CF390" s="72"/>
      <c r="CG390" s="72"/>
      <c r="CH390" s="72"/>
      <c r="CI390" s="72"/>
      <c r="CJ390" s="72"/>
      <c r="CK390" s="72"/>
      <c r="CL390" s="72"/>
      <c r="CM390" s="72"/>
      <c r="CN390" s="72"/>
      <c r="CO390" s="72"/>
      <c r="CP390" s="72"/>
      <c r="CQ390" s="72"/>
      <c r="CR390" s="72"/>
      <c r="CS390" s="72"/>
      <c r="CT390" s="72"/>
      <c r="CU390" s="72"/>
      <c r="CV390" s="72"/>
      <c r="CW390" s="72"/>
      <c r="CX390" s="72"/>
      <c r="CY390" s="72"/>
      <c r="CZ390" s="72"/>
      <c r="DA390" s="72"/>
      <c r="DB390" s="72"/>
      <c r="DC390" s="72"/>
      <c r="DD390" s="72"/>
      <c r="DE390" s="72"/>
      <c r="DF390" s="72"/>
      <c r="DG390" s="72"/>
      <c r="DH390" s="72"/>
      <c r="DI390" s="72"/>
      <c r="DJ390" s="72"/>
      <c r="DK390" s="72"/>
      <c r="DL390" s="72"/>
      <c r="DM390" s="72"/>
      <c r="DN390" s="72"/>
      <c r="DO390" s="72"/>
      <c r="DP390" s="72"/>
      <c r="DQ390" s="72"/>
      <c r="DR390" s="72"/>
      <c r="DS390" s="72"/>
      <c r="DT390" s="72"/>
      <c r="DU390" s="72"/>
    </row>
    <row r="391" spans="3:125" x14ac:dyDescent="0.2"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  <c r="AP391" s="72"/>
      <c r="AQ391" s="72"/>
      <c r="AR391" s="72"/>
      <c r="AS391" s="72"/>
      <c r="AT391" s="72"/>
      <c r="AU391" s="72"/>
      <c r="AV391" s="72"/>
      <c r="AW391" s="72"/>
      <c r="AX391" s="72"/>
      <c r="AY391" s="72"/>
      <c r="AZ391" s="72"/>
      <c r="BA391" s="72"/>
      <c r="BB391" s="72"/>
      <c r="BC391" s="72"/>
      <c r="BD391" s="72"/>
      <c r="BE391" s="72"/>
      <c r="BF391" s="72"/>
      <c r="BG391" s="72"/>
      <c r="BH391" s="72"/>
      <c r="BI391" s="72"/>
      <c r="BJ391" s="72"/>
      <c r="BK391" s="72"/>
      <c r="BL391" s="72"/>
      <c r="BM391" s="72"/>
      <c r="BN391" s="72"/>
      <c r="BO391" s="72"/>
      <c r="BP391" s="72"/>
      <c r="BQ391" s="72"/>
      <c r="BR391" s="72"/>
      <c r="BS391" s="72"/>
      <c r="BT391" s="72"/>
      <c r="BU391" s="72"/>
      <c r="BV391" s="72"/>
      <c r="BW391" s="72"/>
      <c r="BX391" s="72"/>
      <c r="BY391" s="72"/>
      <c r="BZ391" s="72"/>
      <c r="CA391" s="72"/>
      <c r="CB391" s="72"/>
      <c r="CC391" s="72"/>
      <c r="CD391" s="72"/>
      <c r="CE391" s="72"/>
      <c r="CF391" s="72"/>
      <c r="CG391" s="72"/>
      <c r="CH391" s="72"/>
      <c r="CI391" s="72"/>
      <c r="CJ391" s="72"/>
      <c r="CK391" s="72"/>
      <c r="CL391" s="72"/>
      <c r="CM391" s="72"/>
      <c r="CN391" s="72"/>
      <c r="CO391" s="72"/>
      <c r="CP391" s="72"/>
      <c r="CQ391" s="72"/>
      <c r="CR391" s="72"/>
      <c r="CS391" s="72"/>
      <c r="CT391" s="72"/>
      <c r="CU391" s="72"/>
      <c r="CV391" s="72"/>
      <c r="CW391" s="72"/>
      <c r="CX391" s="72"/>
      <c r="CY391" s="72"/>
      <c r="CZ391" s="72"/>
      <c r="DA391" s="72"/>
      <c r="DB391" s="72"/>
      <c r="DC391" s="72"/>
      <c r="DD391" s="72"/>
      <c r="DE391" s="72"/>
      <c r="DF391" s="72"/>
      <c r="DG391" s="72"/>
      <c r="DH391" s="72"/>
      <c r="DI391" s="72"/>
      <c r="DJ391" s="72"/>
      <c r="DK391" s="72"/>
      <c r="DL391" s="72"/>
      <c r="DM391" s="72"/>
      <c r="DN391" s="72"/>
      <c r="DO391" s="72"/>
      <c r="DP391" s="72"/>
      <c r="DQ391" s="72"/>
      <c r="DR391" s="72"/>
      <c r="DS391" s="72"/>
      <c r="DT391" s="72"/>
      <c r="DU391" s="72"/>
    </row>
    <row r="392" spans="3:125" x14ac:dyDescent="0.2"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  <c r="AR392" s="72"/>
      <c r="AS392" s="72"/>
      <c r="AT392" s="72"/>
      <c r="AU392" s="72"/>
      <c r="AV392" s="72"/>
      <c r="AW392" s="72"/>
      <c r="AX392" s="72"/>
      <c r="AY392" s="72"/>
      <c r="AZ392" s="72"/>
      <c r="BA392" s="72"/>
      <c r="BB392" s="72"/>
      <c r="BC392" s="72"/>
      <c r="BD392" s="72"/>
      <c r="BE392" s="72"/>
      <c r="BF392" s="72"/>
      <c r="BG392" s="72"/>
      <c r="BH392" s="72"/>
      <c r="BI392" s="72"/>
      <c r="BJ392" s="72"/>
      <c r="BK392" s="72"/>
      <c r="BL392" s="72"/>
      <c r="BM392" s="72"/>
      <c r="BN392" s="72"/>
      <c r="BO392" s="72"/>
      <c r="BP392" s="72"/>
      <c r="BQ392" s="72"/>
      <c r="BR392" s="72"/>
      <c r="BS392" s="72"/>
      <c r="BT392" s="72"/>
      <c r="BU392" s="72"/>
      <c r="BV392" s="72"/>
      <c r="BW392" s="72"/>
      <c r="BX392" s="72"/>
      <c r="BY392" s="72"/>
      <c r="BZ392" s="72"/>
      <c r="CA392" s="72"/>
      <c r="CB392" s="72"/>
      <c r="CC392" s="72"/>
      <c r="CD392" s="72"/>
      <c r="CE392" s="72"/>
      <c r="CF392" s="72"/>
      <c r="CG392" s="72"/>
      <c r="CH392" s="72"/>
      <c r="CI392" s="72"/>
      <c r="CJ392" s="72"/>
      <c r="CK392" s="72"/>
      <c r="CL392" s="72"/>
      <c r="CM392" s="72"/>
      <c r="CN392" s="72"/>
      <c r="CO392" s="72"/>
      <c r="CP392" s="72"/>
      <c r="CQ392" s="72"/>
      <c r="CR392" s="72"/>
      <c r="CS392" s="72"/>
      <c r="CT392" s="72"/>
      <c r="CU392" s="72"/>
      <c r="CV392" s="72"/>
      <c r="CW392" s="72"/>
      <c r="CX392" s="72"/>
      <c r="CY392" s="72"/>
      <c r="CZ392" s="72"/>
      <c r="DA392" s="72"/>
      <c r="DB392" s="72"/>
      <c r="DC392" s="72"/>
      <c r="DD392" s="72"/>
      <c r="DE392" s="72"/>
      <c r="DF392" s="72"/>
      <c r="DG392" s="72"/>
      <c r="DH392" s="72"/>
      <c r="DI392" s="72"/>
      <c r="DJ392" s="72"/>
      <c r="DK392" s="72"/>
      <c r="DL392" s="72"/>
      <c r="DM392" s="72"/>
      <c r="DN392" s="72"/>
      <c r="DO392" s="72"/>
      <c r="DP392" s="72"/>
      <c r="DQ392" s="72"/>
      <c r="DR392" s="72"/>
      <c r="DS392" s="72"/>
      <c r="DT392" s="72"/>
      <c r="DU392" s="72"/>
    </row>
    <row r="393" spans="3:125" x14ac:dyDescent="0.2"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2"/>
      <c r="AO393" s="72"/>
      <c r="AP393" s="72"/>
      <c r="AQ393" s="72"/>
      <c r="AR393" s="72"/>
      <c r="AS393" s="72"/>
      <c r="AT393" s="72"/>
      <c r="AU393" s="72"/>
      <c r="AV393" s="72"/>
      <c r="AW393" s="72"/>
      <c r="AX393" s="72"/>
      <c r="AY393" s="72"/>
      <c r="AZ393" s="72"/>
      <c r="BA393" s="72"/>
      <c r="BB393" s="72"/>
      <c r="BC393" s="72"/>
      <c r="BD393" s="72"/>
      <c r="BE393" s="72"/>
      <c r="BF393" s="72"/>
      <c r="BG393" s="72"/>
      <c r="BH393" s="72"/>
      <c r="BI393" s="72"/>
      <c r="BJ393" s="72"/>
      <c r="BK393" s="72"/>
      <c r="BL393" s="72"/>
      <c r="BM393" s="72"/>
      <c r="BN393" s="72"/>
      <c r="BO393" s="72"/>
      <c r="BP393" s="72"/>
      <c r="BQ393" s="72"/>
      <c r="BR393" s="72"/>
      <c r="BS393" s="72"/>
      <c r="BT393" s="72"/>
      <c r="BU393" s="72"/>
      <c r="BV393" s="72"/>
      <c r="BW393" s="72"/>
      <c r="BX393" s="72"/>
      <c r="BY393" s="72"/>
      <c r="BZ393" s="72"/>
      <c r="CA393" s="72"/>
      <c r="CB393" s="72"/>
      <c r="CC393" s="72"/>
      <c r="CD393" s="72"/>
      <c r="CE393" s="72"/>
      <c r="CF393" s="72"/>
      <c r="CG393" s="72"/>
      <c r="CH393" s="72"/>
      <c r="CI393" s="72"/>
      <c r="CJ393" s="72"/>
      <c r="CK393" s="72"/>
      <c r="CL393" s="72"/>
      <c r="CM393" s="72"/>
      <c r="CN393" s="72"/>
      <c r="CO393" s="72"/>
      <c r="CP393" s="72"/>
      <c r="CQ393" s="72"/>
      <c r="CR393" s="72"/>
      <c r="CS393" s="72"/>
      <c r="CT393" s="72"/>
      <c r="CU393" s="72"/>
      <c r="CV393" s="72"/>
      <c r="CW393" s="72"/>
      <c r="CX393" s="72"/>
      <c r="CY393" s="72"/>
      <c r="CZ393" s="72"/>
      <c r="DA393" s="72"/>
      <c r="DB393" s="72"/>
      <c r="DC393" s="72"/>
      <c r="DD393" s="72"/>
      <c r="DE393" s="72"/>
      <c r="DF393" s="72"/>
      <c r="DG393" s="72"/>
      <c r="DH393" s="72"/>
      <c r="DI393" s="72"/>
      <c r="DJ393" s="72"/>
      <c r="DK393" s="72"/>
      <c r="DL393" s="72"/>
      <c r="DM393" s="72"/>
      <c r="DN393" s="72"/>
      <c r="DO393" s="72"/>
      <c r="DP393" s="72"/>
      <c r="DQ393" s="72"/>
      <c r="DR393" s="72"/>
      <c r="DS393" s="72"/>
      <c r="DT393" s="72"/>
      <c r="DU393" s="72"/>
    </row>
    <row r="394" spans="3:125" x14ac:dyDescent="0.2"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  <c r="AJ394" s="72"/>
      <c r="AK394" s="72"/>
      <c r="AL394" s="72"/>
      <c r="AM394" s="72"/>
      <c r="AN394" s="72"/>
      <c r="AO394" s="72"/>
      <c r="AP394" s="72"/>
      <c r="AQ394" s="72"/>
      <c r="AR394" s="72"/>
      <c r="AS394" s="72"/>
      <c r="AT394" s="72"/>
      <c r="AU394" s="72"/>
      <c r="AV394" s="72"/>
      <c r="AW394" s="72"/>
      <c r="AX394" s="72"/>
      <c r="AY394" s="72"/>
      <c r="AZ394" s="72"/>
      <c r="BA394" s="72"/>
      <c r="BB394" s="72"/>
      <c r="BC394" s="72"/>
      <c r="BD394" s="72"/>
      <c r="BE394" s="72"/>
      <c r="BF394" s="72"/>
      <c r="BG394" s="72"/>
      <c r="BH394" s="72"/>
      <c r="BI394" s="72"/>
      <c r="BJ394" s="72"/>
      <c r="BK394" s="72"/>
      <c r="BL394" s="72"/>
      <c r="BM394" s="72"/>
      <c r="BN394" s="72"/>
      <c r="BO394" s="72"/>
      <c r="BP394" s="72"/>
      <c r="BQ394" s="72"/>
      <c r="BR394" s="72"/>
      <c r="BS394" s="72"/>
      <c r="BT394" s="72"/>
      <c r="BU394" s="72"/>
      <c r="BV394" s="72"/>
      <c r="BW394" s="72"/>
      <c r="BX394" s="72"/>
      <c r="BY394" s="72"/>
      <c r="BZ394" s="72"/>
      <c r="CA394" s="72"/>
      <c r="CB394" s="72"/>
      <c r="CC394" s="72"/>
      <c r="CD394" s="72"/>
      <c r="CE394" s="72"/>
      <c r="CF394" s="72"/>
      <c r="CG394" s="72"/>
      <c r="CH394" s="72"/>
      <c r="CI394" s="72"/>
      <c r="CJ394" s="72"/>
      <c r="CK394" s="72"/>
      <c r="CL394" s="72"/>
      <c r="CM394" s="72"/>
      <c r="CN394" s="72"/>
      <c r="CO394" s="72"/>
      <c r="CP394" s="72"/>
      <c r="CQ394" s="72"/>
      <c r="CR394" s="72"/>
      <c r="CS394" s="72"/>
      <c r="CT394" s="72"/>
      <c r="CU394" s="72"/>
      <c r="CV394" s="72"/>
      <c r="CW394" s="72"/>
      <c r="CX394" s="72"/>
      <c r="CY394" s="72"/>
      <c r="CZ394" s="72"/>
      <c r="DA394" s="72"/>
      <c r="DB394" s="72"/>
      <c r="DC394" s="72"/>
      <c r="DD394" s="72"/>
      <c r="DE394" s="72"/>
      <c r="DF394" s="72"/>
      <c r="DG394" s="72"/>
      <c r="DH394" s="72"/>
      <c r="DI394" s="72"/>
      <c r="DJ394" s="72"/>
      <c r="DK394" s="72"/>
      <c r="DL394" s="72"/>
      <c r="DM394" s="72"/>
      <c r="DN394" s="72"/>
      <c r="DO394" s="72"/>
      <c r="DP394" s="72"/>
      <c r="DQ394" s="72"/>
      <c r="DR394" s="72"/>
      <c r="DS394" s="72"/>
      <c r="DT394" s="72"/>
      <c r="DU394" s="72"/>
    </row>
    <row r="395" spans="3:125" x14ac:dyDescent="0.2"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  <c r="AJ395" s="72"/>
      <c r="AK395" s="72"/>
      <c r="AL395" s="72"/>
      <c r="AM395" s="72"/>
      <c r="AN395" s="72"/>
      <c r="AO395" s="72"/>
      <c r="AP395" s="72"/>
      <c r="AQ395" s="72"/>
      <c r="AR395" s="72"/>
      <c r="AS395" s="72"/>
      <c r="AT395" s="72"/>
      <c r="AU395" s="72"/>
      <c r="AV395" s="72"/>
      <c r="AW395" s="72"/>
      <c r="AX395" s="72"/>
      <c r="AY395" s="72"/>
      <c r="AZ395" s="72"/>
      <c r="BA395" s="72"/>
      <c r="BB395" s="72"/>
      <c r="BC395" s="72"/>
      <c r="BD395" s="72"/>
      <c r="BE395" s="72"/>
      <c r="BF395" s="72"/>
      <c r="BG395" s="72"/>
      <c r="BH395" s="72"/>
      <c r="BI395" s="72"/>
      <c r="BJ395" s="72"/>
      <c r="BK395" s="72"/>
      <c r="BL395" s="72"/>
      <c r="BM395" s="72"/>
      <c r="BN395" s="72"/>
      <c r="BO395" s="72"/>
      <c r="BP395" s="72"/>
      <c r="BQ395" s="72"/>
      <c r="BR395" s="72"/>
      <c r="BS395" s="72"/>
      <c r="BT395" s="72"/>
      <c r="BU395" s="72"/>
      <c r="BV395" s="72"/>
      <c r="BW395" s="72"/>
      <c r="BX395" s="72"/>
      <c r="BY395" s="72"/>
      <c r="BZ395" s="72"/>
      <c r="CA395" s="72"/>
      <c r="CB395" s="72"/>
      <c r="CC395" s="72"/>
      <c r="CD395" s="72"/>
      <c r="CE395" s="72"/>
      <c r="CF395" s="72"/>
      <c r="CG395" s="72"/>
      <c r="CH395" s="72"/>
      <c r="CI395" s="72"/>
      <c r="CJ395" s="72"/>
      <c r="CK395" s="72"/>
      <c r="CL395" s="72"/>
      <c r="CM395" s="72"/>
      <c r="CN395" s="72"/>
      <c r="CO395" s="72"/>
      <c r="CP395" s="72"/>
      <c r="CQ395" s="72"/>
      <c r="CR395" s="72"/>
      <c r="CS395" s="72"/>
      <c r="CT395" s="72"/>
      <c r="CU395" s="72"/>
      <c r="CV395" s="72"/>
      <c r="CW395" s="72"/>
      <c r="CX395" s="72"/>
      <c r="CY395" s="72"/>
      <c r="CZ395" s="72"/>
      <c r="DA395" s="72"/>
      <c r="DB395" s="72"/>
      <c r="DC395" s="72"/>
      <c r="DD395" s="72"/>
      <c r="DE395" s="72"/>
      <c r="DF395" s="72"/>
      <c r="DG395" s="72"/>
      <c r="DH395" s="72"/>
      <c r="DI395" s="72"/>
      <c r="DJ395" s="72"/>
      <c r="DK395" s="72"/>
      <c r="DL395" s="72"/>
      <c r="DM395" s="72"/>
      <c r="DN395" s="72"/>
      <c r="DO395" s="72"/>
      <c r="DP395" s="72"/>
      <c r="DQ395" s="72"/>
      <c r="DR395" s="72"/>
      <c r="DS395" s="72"/>
      <c r="DT395" s="72"/>
      <c r="DU395" s="72"/>
    </row>
    <row r="396" spans="3:125" x14ac:dyDescent="0.2"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  <c r="AL396" s="72"/>
      <c r="AM396" s="72"/>
      <c r="AN396" s="72"/>
      <c r="AO396" s="72"/>
      <c r="AP396" s="72"/>
      <c r="AQ396" s="72"/>
      <c r="AR396" s="72"/>
      <c r="AS396" s="72"/>
      <c r="AT396" s="72"/>
      <c r="AU396" s="72"/>
      <c r="AV396" s="72"/>
      <c r="AW396" s="72"/>
      <c r="AX396" s="72"/>
      <c r="AY396" s="72"/>
      <c r="AZ396" s="72"/>
      <c r="BA396" s="72"/>
      <c r="BB396" s="72"/>
      <c r="BC396" s="72"/>
      <c r="BD396" s="72"/>
      <c r="BE396" s="72"/>
      <c r="BF396" s="72"/>
      <c r="BG396" s="72"/>
      <c r="BH396" s="72"/>
      <c r="BI396" s="72"/>
      <c r="BJ396" s="72"/>
      <c r="BK396" s="72"/>
      <c r="BL396" s="72"/>
      <c r="BM396" s="72"/>
      <c r="BN396" s="72"/>
      <c r="BO396" s="72"/>
      <c r="BP396" s="72"/>
      <c r="BQ396" s="72"/>
      <c r="BR396" s="72"/>
      <c r="BS396" s="72"/>
      <c r="BT396" s="72"/>
      <c r="BU396" s="72"/>
      <c r="BV396" s="72"/>
      <c r="BW396" s="72"/>
      <c r="BX396" s="72"/>
      <c r="BY396" s="72"/>
      <c r="BZ396" s="72"/>
      <c r="CA396" s="72"/>
      <c r="CB396" s="72"/>
      <c r="CC396" s="72"/>
      <c r="CD396" s="72"/>
      <c r="CE396" s="72"/>
      <c r="CF396" s="72"/>
      <c r="CG396" s="72"/>
      <c r="CH396" s="72"/>
      <c r="CI396" s="72"/>
      <c r="CJ396" s="72"/>
      <c r="CK396" s="72"/>
      <c r="CL396" s="72"/>
      <c r="CM396" s="72"/>
      <c r="CN396" s="72"/>
      <c r="CO396" s="72"/>
      <c r="CP396" s="72"/>
      <c r="CQ396" s="72"/>
      <c r="CR396" s="72"/>
      <c r="CS396" s="72"/>
      <c r="CT396" s="72"/>
      <c r="CU396" s="72"/>
      <c r="CV396" s="72"/>
      <c r="CW396" s="72"/>
      <c r="CX396" s="72"/>
      <c r="CY396" s="72"/>
      <c r="CZ396" s="72"/>
      <c r="DA396" s="72"/>
      <c r="DB396" s="72"/>
      <c r="DC396" s="72"/>
      <c r="DD396" s="72"/>
      <c r="DE396" s="72"/>
      <c r="DF396" s="72"/>
      <c r="DG396" s="72"/>
      <c r="DH396" s="72"/>
      <c r="DI396" s="72"/>
      <c r="DJ396" s="72"/>
      <c r="DK396" s="72"/>
      <c r="DL396" s="72"/>
      <c r="DM396" s="72"/>
      <c r="DN396" s="72"/>
      <c r="DO396" s="72"/>
      <c r="DP396" s="72"/>
      <c r="DQ396" s="72"/>
      <c r="DR396" s="72"/>
      <c r="DS396" s="72"/>
      <c r="DT396" s="72"/>
      <c r="DU396" s="72"/>
    </row>
    <row r="397" spans="3:125" x14ac:dyDescent="0.2"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  <c r="AJ397" s="72"/>
      <c r="AK397" s="72"/>
      <c r="AL397" s="72"/>
      <c r="AM397" s="72"/>
      <c r="AN397" s="72"/>
      <c r="AO397" s="72"/>
      <c r="AP397" s="72"/>
      <c r="AQ397" s="72"/>
      <c r="AR397" s="72"/>
      <c r="AS397" s="72"/>
      <c r="AT397" s="72"/>
      <c r="AU397" s="72"/>
      <c r="AV397" s="72"/>
      <c r="AW397" s="72"/>
      <c r="AX397" s="72"/>
      <c r="AY397" s="72"/>
      <c r="AZ397" s="72"/>
      <c r="BA397" s="72"/>
      <c r="BB397" s="72"/>
      <c r="BC397" s="72"/>
      <c r="BD397" s="72"/>
      <c r="BE397" s="72"/>
      <c r="BF397" s="72"/>
      <c r="BG397" s="72"/>
      <c r="BH397" s="72"/>
      <c r="BI397" s="72"/>
      <c r="BJ397" s="72"/>
      <c r="BK397" s="72"/>
      <c r="BL397" s="72"/>
      <c r="BM397" s="72"/>
      <c r="BN397" s="72"/>
      <c r="BO397" s="72"/>
      <c r="BP397" s="72"/>
      <c r="BQ397" s="72"/>
      <c r="BR397" s="72"/>
      <c r="BS397" s="72"/>
      <c r="BT397" s="72"/>
      <c r="BU397" s="72"/>
      <c r="BV397" s="72"/>
      <c r="BW397" s="72"/>
      <c r="BX397" s="72"/>
      <c r="BY397" s="72"/>
      <c r="BZ397" s="72"/>
      <c r="CA397" s="72"/>
      <c r="CB397" s="72"/>
      <c r="CC397" s="72"/>
      <c r="CD397" s="72"/>
      <c r="CE397" s="72"/>
      <c r="CF397" s="72"/>
      <c r="CG397" s="72"/>
      <c r="CH397" s="72"/>
      <c r="CI397" s="72"/>
      <c r="CJ397" s="72"/>
      <c r="CK397" s="72"/>
      <c r="CL397" s="72"/>
      <c r="CM397" s="72"/>
      <c r="CN397" s="72"/>
      <c r="CO397" s="72"/>
      <c r="CP397" s="72"/>
      <c r="CQ397" s="72"/>
      <c r="CR397" s="72"/>
      <c r="CS397" s="72"/>
      <c r="CT397" s="72"/>
      <c r="CU397" s="72"/>
      <c r="CV397" s="72"/>
      <c r="CW397" s="72"/>
      <c r="CX397" s="72"/>
      <c r="CY397" s="72"/>
      <c r="CZ397" s="72"/>
      <c r="DA397" s="72"/>
      <c r="DB397" s="72"/>
      <c r="DC397" s="72"/>
      <c r="DD397" s="72"/>
      <c r="DE397" s="72"/>
      <c r="DF397" s="72"/>
      <c r="DG397" s="72"/>
      <c r="DH397" s="72"/>
      <c r="DI397" s="72"/>
      <c r="DJ397" s="72"/>
      <c r="DK397" s="72"/>
      <c r="DL397" s="72"/>
      <c r="DM397" s="72"/>
      <c r="DN397" s="72"/>
      <c r="DO397" s="72"/>
      <c r="DP397" s="72"/>
      <c r="DQ397" s="72"/>
      <c r="DR397" s="72"/>
      <c r="DS397" s="72"/>
      <c r="DT397" s="72"/>
      <c r="DU397" s="72"/>
    </row>
    <row r="398" spans="3:125" x14ac:dyDescent="0.2"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  <c r="AP398" s="72"/>
      <c r="AQ398" s="72"/>
      <c r="AR398" s="72"/>
      <c r="AS398" s="72"/>
      <c r="AT398" s="72"/>
      <c r="AU398" s="72"/>
      <c r="AV398" s="72"/>
      <c r="AW398" s="72"/>
      <c r="AX398" s="72"/>
      <c r="AY398" s="72"/>
      <c r="AZ398" s="72"/>
      <c r="BA398" s="72"/>
      <c r="BB398" s="72"/>
      <c r="BC398" s="72"/>
      <c r="BD398" s="72"/>
      <c r="BE398" s="72"/>
      <c r="BF398" s="72"/>
      <c r="BG398" s="72"/>
      <c r="BH398" s="72"/>
      <c r="BI398" s="72"/>
      <c r="BJ398" s="72"/>
      <c r="BK398" s="72"/>
      <c r="BL398" s="72"/>
      <c r="BM398" s="72"/>
      <c r="BN398" s="72"/>
      <c r="BO398" s="72"/>
      <c r="BP398" s="72"/>
      <c r="BQ398" s="72"/>
      <c r="BR398" s="72"/>
      <c r="BS398" s="72"/>
      <c r="BT398" s="72"/>
      <c r="BU398" s="72"/>
      <c r="BV398" s="72"/>
      <c r="BW398" s="72"/>
      <c r="BX398" s="72"/>
      <c r="BY398" s="72"/>
      <c r="BZ398" s="72"/>
      <c r="CA398" s="72"/>
      <c r="CB398" s="72"/>
      <c r="CC398" s="72"/>
      <c r="CD398" s="72"/>
      <c r="CE398" s="72"/>
      <c r="CF398" s="72"/>
      <c r="CG398" s="72"/>
      <c r="CH398" s="72"/>
      <c r="CI398" s="72"/>
      <c r="CJ398" s="72"/>
      <c r="CK398" s="72"/>
      <c r="CL398" s="72"/>
      <c r="CM398" s="72"/>
      <c r="CN398" s="72"/>
      <c r="CO398" s="72"/>
      <c r="CP398" s="72"/>
      <c r="CQ398" s="72"/>
      <c r="CR398" s="72"/>
      <c r="CS398" s="72"/>
      <c r="CT398" s="72"/>
      <c r="CU398" s="72"/>
      <c r="CV398" s="72"/>
      <c r="CW398" s="72"/>
      <c r="CX398" s="72"/>
      <c r="CY398" s="72"/>
      <c r="CZ398" s="72"/>
      <c r="DA398" s="72"/>
      <c r="DB398" s="72"/>
      <c r="DC398" s="72"/>
      <c r="DD398" s="72"/>
      <c r="DE398" s="72"/>
      <c r="DF398" s="72"/>
      <c r="DG398" s="72"/>
      <c r="DH398" s="72"/>
      <c r="DI398" s="72"/>
      <c r="DJ398" s="72"/>
      <c r="DK398" s="72"/>
      <c r="DL398" s="72"/>
      <c r="DM398" s="72"/>
      <c r="DN398" s="72"/>
      <c r="DO398" s="72"/>
      <c r="DP398" s="72"/>
      <c r="DQ398" s="72"/>
      <c r="DR398" s="72"/>
      <c r="DS398" s="72"/>
      <c r="DT398" s="72"/>
      <c r="DU398" s="72"/>
    </row>
    <row r="399" spans="3:125" x14ac:dyDescent="0.2"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</row>
    <row r="400" spans="3:125" x14ac:dyDescent="0.2"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</row>
    <row r="401" spans="3:125" x14ac:dyDescent="0.2"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</row>
    <row r="402" spans="3:125" x14ac:dyDescent="0.2"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  <c r="AZ402" s="72"/>
      <c r="BA402" s="72"/>
      <c r="BB402" s="72"/>
      <c r="BC402" s="72"/>
      <c r="BD402" s="72"/>
      <c r="BE402" s="72"/>
      <c r="BF402" s="72"/>
      <c r="BG402" s="72"/>
      <c r="BH402" s="72"/>
      <c r="BI402" s="72"/>
      <c r="BJ402" s="72"/>
      <c r="BK402" s="72"/>
      <c r="BL402" s="72"/>
      <c r="BM402" s="72"/>
      <c r="BN402" s="72"/>
      <c r="BO402" s="72"/>
      <c r="BP402" s="72"/>
      <c r="BQ402" s="72"/>
      <c r="BR402" s="72"/>
      <c r="BS402" s="72"/>
      <c r="BT402" s="72"/>
      <c r="BU402" s="72"/>
      <c r="BV402" s="72"/>
      <c r="BW402" s="72"/>
      <c r="BX402" s="72"/>
      <c r="BY402" s="72"/>
      <c r="BZ402" s="72"/>
      <c r="CA402" s="72"/>
      <c r="CB402" s="72"/>
      <c r="CC402" s="72"/>
      <c r="CD402" s="72"/>
      <c r="CE402" s="72"/>
      <c r="CF402" s="72"/>
      <c r="CG402" s="72"/>
      <c r="CH402" s="72"/>
      <c r="CI402" s="72"/>
      <c r="CJ402" s="72"/>
      <c r="CK402" s="72"/>
      <c r="CL402" s="72"/>
      <c r="CM402" s="72"/>
      <c r="CN402" s="72"/>
      <c r="CO402" s="72"/>
      <c r="CP402" s="72"/>
      <c r="CQ402" s="72"/>
      <c r="CR402" s="72"/>
      <c r="CS402" s="72"/>
      <c r="CT402" s="72"/>
      <c r="CU402" s="72"/>
      <c r="CV402" s="72"/>
      <c r="CW402" s="72"/>
      <c r="CX402" s="72"/>
      <c r="CY402" s="72"/>
      <c r="CZ402" s="72"/>
      <c r="DA402" s="72"/>
      <c r="DB402" s="72"/>
      <c r="DC402" s="72"/>
      <c r="DD402" s="72"/>
      <c r="DE402" s="72"/>
      <c r="DF402" s="72"/>
      <c r="DG402" s="72"/>
      <c r="DH402" s="72"/>
      <c r="DI402" s="72"/>
      <c r="DJ402" s="72"/>
      <c r="DK402" s="72"/>
      <c r="DL402" s="72"/>
      <c r="DM402" s="72"/>
      <c r="DN402" s="72"/>
      <c r="DO402" s="72"/>
      <c r="DP402" s="72"/>
      <c r="DQ402" s="72"/>
      <c r="DR402" s="72"/>
      <c r="DS402" s="72"/>
      <c r="DT402" s="72"/>
      <c r="DU402" s="72"/>
    </row>
    <row r="403" spans="3:125" x14ac:dyDescent="0.2"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72"/>
      <c r="AZ403" s="72"/>
      <c r="BA403" s="72"/>
      <c r="BB403" s="72"/>
      <c r="BC403" s="72"/>
      <c r="BD403" s="72"/>
      <c r="BE403" s="72"/>
      <c r="BF403" s="72"/>
      <c r="BG403" s="72"/>
      <c r="BH403" s="72"/>
      <c r="BI403" s="72"/>
      <c r="BJ403" s="72"/>
      <c r="BK403" s="72"/>
      <c r="BL403" s="72"/>
      <c r="BM403" s="72"/>
      <c r="BN403" s="72"/>
      <c r="BO403" s="72"/>
      <c r="BP403" s="72"/>
      <c r="BQ403" s="72"/>
      <c r="BR403" s="72"/>
      <c r="BS403" s="72"/>
      <c r="BT403" s="72"/>
      <c r="BU403" s="72"/>
      <c r="BV403" s="72"/>
      <c r="BW403" s="72"/>
      <c r="BX403" s="72"/>
      <c r="BY403" s="72"/>
      <c r="BZ403" s="72"/>
      <c r="CA403" s="72"/>
      <c r="CB403" s="72"/>
      <c r="CC403" s="72"/>
      <c r="CD403" s="72"/>
      <c r="CE403" s="72"/>
      <c r="CF403" s="72"/>
      <c r="CG403" s="72"/>
      <c r="CH403" s="72"/>
      <c r="CI403" s="72"/>
      <c r="CJ403" s="72"/>
      <c r="CK403" s="72"/>
      <c r="CL403" s="72"/>
      <c r="CM403" s="72"/>
      <c r="CN403" s="72"/>
      <c r="CO403" s="72"/>
      <c r="CP403" s="72"/>
      <c r="CQ403" s="72"/>
      <c r="CR403" s="72"/>
      <c r="CS403" s="72"/>
      <c r="CT403" s="72"/>
      <c r="CU403" s="72"/>
      <c r="CV403" s="72"/>
      <c r="CW403" s="72"/>
      <c r="CX403" s="72"/>
      <c r="CY403" s="72"/>
      <c r="CZ403" s="72"/>
      <c r="DA403" s="72"/>
      <c r="DB403" s="72"/>
      <c r="DC403" s="72"/>
      <c r="DD403" s="72"/>
      <c r="DE403" s="72"/>
      <c r="DF403" s="72"/>
      <c r="DG403" s="72"/>
      <c r="DH403" s="72"/>
      <c r="DI403" s="72"/>
      <c r="DJ403" s="72"/>
      <c r="DK403" s="72"/>
      <c r="DL403" s="72"/>
      <c r="DM403" s="72"/>
      <c r="DN403" s="72"/>
      <c r="DO403" s="72"/>
      <c r="DP403" s="72"/>
      <c r="DQ403" s="72"/>
      <c r="DR403" s="72"/>
      <c r="DS403" s="72"/>
      <c r="DT403" s="72"/>
      <c r="DU403" s="72"/>
    </row>
    <row r="404" spans="3:125" x14ac:dyDescent="0.2"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2"/>
      <c r="AU404" s="72"/>
      <c r="AV404" s="72"/>
      <c r="AW404" s="72"/>
      <c r="AX404" s="72"/>
      <c r="AY404" s="72"/>
      <c r="AZ404" s="72"/>
      <c r="BA404" s="72"/>
      <c r="BB404" s="72"/>
      <c r="BC404" s="72"/>
      <c r="BD404" s="72"/>
      <c r="BE404" s="72"/>
      <c r="BF404" s="72"/>
      <c r="BG404" s="72"/>
      <c r="BH404" s="72"/>
      <c r="BI404" s="72"/>
      <c r="BJ404" s="72"/>
      <c r="BK404" s="72"/>
      <c r="BL404" s="72"/>
      <c r="BM404" s="72"/>
      <c r="BN404" s="72"/>
      <c r="BO404" s="72"/>
      <c r="BP404" s="72"/>
      <c r="BQ404" s="72"/>
      <c r="BR404" s="72"/>
      <c r="BS404" s="72"/>
      <c r="BT404" s="72"/>
      <c r="BU404" s="72"/>
      <c r="BV404" s="72"/>
      <c r="BW404" s="72"/>
      <c r="BX404" s="72"/>
      <c r="BY404" s="72"/>
      <c r="BZ404" s="72"/>
      <c r="CA404" s="72"/>
      <c r="CB404" s="72"/>
      <c r="CC404" s="72"/>
      <c r="CD404" s="72"/>
      <c r="CE404" s="72"/>
      <c r="CF404" s="72"/>
      <c r="CG404" s="72"/>
      <c r="CH404" s="72"/>
      <c r="CI404" s="72"/>
      <c r="CJ404" s="72"/>
      <c r="CK404" s="72"/>
      <c r="CL404" s="72"/>
      <c r="CM404" s="72"/>
      <c r="CN404" s="72"/>
      <c r="CO404" s="72"/>
      <c r="CP404" s="72"/>
      <c r="CQ404" s="72"/>
      <c r="CR404" s="72"/>
      <c r="CS404" s="72"/>
      <c r="CT404" s="72"/>
      <c r="CU404" s="72"/>
      <c r="CV404" s="72"/>
      <c r="CW404" s="72"/>
      <c r="CX404" s="72"/>
      <c r="CY404" s="72"/>
      <c r="CZ404" s="72"/>
      <c r="DA404" s="72"/>
      <c r="DB404" s="72"/>
      <c r="DC404" s="72"/>
      <c r="DD404" s="72"/>
      <c r="DE404" s="72"/>
      <c r="DF404" s="72"/>
      <c r="DG404" s="72"/>
      <c r="DH404" s="72"/>
      <c r="DI404" s="72"/>
      <c r="DJ404" s="72"/>
      <c r="DK404" s="72"/>
      <c r="DL404" s="72"/>
      <c r="DM404" s="72"/>
      <c r="DN404" s="72"/>
      <c r="DO404" s="72"/>
      <c r="DP404" s="72"/>
      <c r="DQ404" s="72"/>
      <c r="DR404" s="72"/>
      <c r="DS404" s="72"/>
      <c r="DT404" s="72"/>
      <c r="DU404" s="72"/>
    </row>
    <row r="405" spans="3:125" x14ac:dyDescent="0.2"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72"/>
      <c r="AR405" s="72"/>
      <c r="AS405" s="72"/>
      <c r="AT405" s="72"/>
      <c r="AU405" s="72"/>
      <c r="AV405" s="72"/>
      <c r="AW405" s="72"/>
      <c r="AX405" s="72"/>
      <c r="AY405" s="72"/>
      <c r="AZ405" s="72"/>
      <c r="BA405" s="72"/>
      <c r="BB405" s="72"/>
      <c r="BC405" s="72"/>
      <c r="BD405" s="72"/>
      <c r="BE405" s="72"/>
      <c r="BF405" s="72"/>
      <c r="BG405" s="72"/>
      <c r="BH405" s="72"/>
      <c r="BI405" s="72"/>
      <c r="BJ405" s="72"/>
      <c r="BK405" s="72"/>
      <c r="BL405" s="72"/>
      <c r="BM405" s="72"/>
      <c r="BN405" s="72"/>
      <c r="BO405" s="72"/>
      <c r="BP405" s="72"/>
      <c r="BQ405" s="72"/>
      <c r="BR405" s="72"/>
      <c r="BS405" s="72"/>
      <c r="BT405" s="72"/>
      <c r="BU405" s="72"/>
      <c r="BV405" s="72"/>
      <c r="BW405" s="72"/>
      <c r="BX405" s="72"/>
      <c r="BY405" s="72"/>
      <c r="BZ405" s="72"/>
      <c r="CA405" s="72"/>
      <c r="CB405" s="72"/>
      <c r="CC405" s="72"/>
      <c r="CD405" s="72"/>
      <c r="CE405" s="72"/>
      <c r="CF405" s="72"/>
      <c r="CG405" s="72"/>
      <c r="CH405" s="72"/>
      <c r="CI405" s="72"/>
      <c r="CJ405" s="72"/>
      <c r="CK405" s="72"/>
      <c r="CL405" s="72"/>
      <c r="CM405" s="72"/>
      <c r="CN405" s="72"/>
      <c r="CO405" s="72"/>
      <c r="CP405" s="72"/>
      <c r="CQ405" s="72"/>
      <c r="CR405" s="72"/>
      <c r="CS405" s="72"/>
      <c r="CT405" s="72"/>
      <c r="CU405" s="72"/>
      <c r="CV405" s="72"/>
      <c r="CW405" s="72"/>
      <c r="CX405" s="72"/>
      <c r="CY405" s="72"/>
      <c r="CZ405" s="72"/>
      <c r="DA405" s="72"/>
      <c r="DB405" s="72"/>
      <c r="DC405" s="72"/>
      <c r="DD405" s="72"/>
      <c r="DE405" s="72"/>
      <c r="DF405" s="72"/>
      <c r="DG405" s="72"/>
      <c r="DH405" s="72"/>
      <c r="DI405" s="72"/>
      <c r="DJ405" s="72"/>
      <c r="DK405" s="72"/>
      <c r="DL405" s="72"/>
      <c r="DM405" s="72"/>
      <c r="DN405" s="72"/>
      <c r="DO405" s="72"/>
      <c r="DP405" s="72"/>
      <c r="DQ405" s="72"/>
      <c r="DR405" s="72"/>
      <c r="DS405" s="72"/>
      <c r="DT405" s="72"/>
      <c r="DU405" s="72"/>
    </row>
    <row r="406" spans="3:125" x14ac:dyDescent="0.2"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  <c r="AP406" s="72"/>
      <c r="AQ406" s="72"/>
      <c r="AR406" s="72"/>
      <c r="AS406" s="72"/>
      <c r="AT406" s="72"/>
      <c r="AU406" s="72"/>
      <c r="AV406" s="72"/>
      <c r="AW406" s="72"/>
      <c r="AX406" s="72"/>
      <c r="AY406" s="72"/>
      <c r="AZ406" s="72"/>
      <c r="BA406" s="72"/>
      <c r="BB406" s="72"/>
      <c r="BC406" s="72"/>
      <c r="BD406" s="72"/>
      <c r="BE406" s="72"/>
      <c r="BF406" s="72"/>
      <c r="BG406" s="72"/>
      <c r="BH406" s="72"/>
      <c r="BI406" s="72"/>
      <c r="BJ406" s="72"/>
      <c r="BK406" s="72"/>
      <c r="BL406" s="72"/>
      <c r="BM406" s="72"/>
      <c r="BN406" s="72"/>
      <c r="BO406" s="72"/>
      <c r="BP406" s="72"/>
      <c r="BQ406" s="72"/>
      <c r="BR406" s="72"/>
      <c r="BS406" s="72"/>
      <c r="BT406" s="72"/>
      <c r="BU406" s="72"/>
      <c r="BV406" s="72"/>
      <c r="BW406" s="72"/>
      <c r="BX406" s="72"/>
      <c r="BY406" s="72"/>
      <c r="BZ406" s="72"/>
      <c r="CA406" s="72"/>
      <c r="CB406" s="72"/>
      <c r="CC406" s="72"/>
      <c r="CD406" s="72"/>
      <c r="CE406" s="72"/>
      <c r="CF406" s="72"/>
      <c r="CG406" s="72"/>
      <c r="CH406" s="72"/>
      <c r="CI406" s="72"/>
      <c r="CJ406" s="72"/>
      <c r="CK406" s="72"/>
      <c r="CL406" s="72"/>
      <c r="CM406" s="72"/>
      <c r="CN406" s="72"/>
      <c r="CO406" s="72"/>
      <c r="CP406" s="72"/>
      <c r="CQ406" s="72"/>
      <c r="CR406" s="72"/>
      <c r="CS406" s="72"/>
      <c r="CT406" s="72"/>
      <c r="CU406" s="72"/>
      <c r="CV406" s="72"/>
      <c r="CW406" s="72"/>
      <c r="CX406" s="72"/>
      <c r="CY406" s="72"/>
      <c r="CZ406" s="72"/>
      <c r="DA406" s="72"/>
      <c r="DB406" s="72"/>
      <c r="DC406" s="72"/>
      <c r="DD406" s="72"/>
      <c r="DE406" s="72"/>
      <c r="DF406" s="72"/>
      <c r="DG406" s="72"/>
      <c r="DH406" s="72"/>
      <c r="DI406" s="72"/>
      <c r="DJ406" s="72"/>
      <c r="DK406" s="72"/>
      <c r="DL406" s="72"/>
      <c r="DM406" s="72"/>
      <c r="DN406" s="72"/>
      <c r="DO406" s="72"/>
      <c r="DP406" s="72"/>
      <c r="DQ406" s="72"/>
      <c r="DR406" s="72"/>
      <c r="DS406" s="72"/>
      <c r="DT406" s="72"/>
      <c r="DU406" s="72"/>
    </row>
    <row r="407" spans="3:125" x14ac:dyDescent="0.2"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/>
      <c r="AL407" s="72"/>
      <c r="AM407" s="72"/>
      <c r="AN407" s="72"/>
      <c r="AO407" s="72"/>
      <c r="AP407" s="72"/>
      <c r="AQ407" s="72"/>
      <c r="AR407" s="72"/>
      <c r="AS407" s="72"/>
      <c r="AT407" s="72"/>
      <c r="AU407" s="72"/>
      <c r="AV407" s="72"/>
      <c r="AW407" s="72"/>
      <c r="AX407" s="72"/>
      <c r="AY407" s="72"/>
      <c r="AZ407" s="72"/>
      <c r="BA407" s="72"/>
      <c r="BB407" s="72"/>
      <c r="BC407" s="72"/>
      <c r="BD407" s="72"/>
      <c r="BE407" s="72"/>
      <c r="BF407" s="72"/>
      <c r="BG407" s="72"/>
      <c r="BH407" s="72"/>
      <c r="BI407" s="72"/>
      <c r="BJ407" s="72"/>
      <c r="BK407" s="72"/>
      <c r="BL407" s="72"/>
      <c r="BM407" s="72"/>
      <c r="BN407" s="72"/>
      <c r="BO407" s="72"/>
      <c r="BP407" s="72"/>
      <c r="BQ407" s="72"/>
      <c r="BR407" s="72"/>
      <c r="BS407" s="72"/>
      <c r="BT407" s="72"/>
      <c r="BU407" s="72"/>
      <c r="BV407" s="72"/>
      <c r="BW407" s="72"/>
      <c r="BX407" s="72"/>
      <c r="BY407" s="72"/>
      <c r="BZ407" s="72"/>
      <c r="CA407" s="72"/>
      <c r="CB407" s="72"/>
      <c r="CC407" s="72"/>
      <c r="CD407" s="72"/>
      <c r="CE407" s="72"/>
      <c r="CF407" s="72"/>
      <c r="CG407" s="72"/>
      <c r="CH407" s="72"/>
      <c r="CI407" s="72"/>
      <c r="CJ407" s="72"/>
      <c r="CK407" s="72"/>
      <c r="CL407" s="72"/>
      <c r="CM407" s="72"/>
      <c r="CN407" s="72"/>
      <c r="CO407" s="72"/>
      <c r="CP407" s="72"/>
      <c r="CQ407" s="72"/>
      <c r="CR407" s="72"/>
      <c r="CS407" s="72"/>
      <c r="CT407" s="72"/>
      <c r="CU407" s="72"/>
      <c r="CV407" s="72"/>
      <c r="CW407" s="72"/>
      <c r="CX407" s="72"/>
      <c r="CY407" s="72"/>
      <c r="CZ407" s="72"/>
      <c r="DA407" s="72"/>
      <c r="DB407" s="72"/>
      <c r="DC407" s="72"/>
      <c r="DD407" s="72"/>
      <c r="DE407" s="72"/>
      <c r="DF407" s="72"/>
      <c r="DG407" s="72"/>
      <c r="DH407" s="72"/>
      <c r="DI407" s="72"/>
      <c r="DJ407" s="72"/>
      <c r="DK407" s="72"/>
      <c r="DL407" s="72"/>
      <c r="DM407" s="72"/>
      <c r="DN407" s="72"/>
      <c r="DO407" s="72"/>
      <c r="DP407" s="72"/>
      <c r="DQ407" s="72"/>
      <c r="DR407" s="72"/>
      <c r="DS407" s="72"/>
      <c r="DT407" s="72"/>
      <c r="DU407" s="72"/>
    </row>
    <row r="408" spans="3:125" x14ac:dyDescent="0.2"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  <c r="AJ408" s="72"/>
      <c r="AK408" s="72"/>
      <c r="AL408" s="72"/>
      <c r="AM408" s="72"/>
      <c r="AN408" s="72"/>
      <c r="AO408" s="72"/>
      <c r="AP408" s="72"/>
      <c r="AQ408" s="72"/>
      <c r="AR408" s="72"/>
      <c r="AS408" s="72"/>
      <c r="AT408" s="72"/>
      <c r="AU408" s="72"/>
      <c r="AV408" s="72"/>
      <c r="AW408" s="72"/>
      <c r="AX408" s="72"/>
      <c r="AY408" s="72"/>
      <c r="AZ408" s="72"/>
      <c r="BA408" s="72"/>
      <c r="BB408" s="72"/>
      <c r="BC408" s="72"/>
      <c r="BD408" s="72"/>
      <c r="BE408" s="72"/>
      <c r="BF408" s="72"/>
      <c r="BG408" s="72"/>
      <c r="BH408" s="72"/>
      <c r="BI408" s="72"/>
      <c r="BJ408" s="72"/>
      <c r="BK408" s="72"/>
      <c r="BL408" s="72"/>
      <c r="BM408" s="72"/>
      <c r="BN408" s="72"/>
      <c r="BO408" s="72"/>
      <c r="BP408" s="72"/>
      <c r="BQ408" s="72"/>
      <c r="BR408" s="72"/>
      <c r="BS408" s="72"/>
      <c r="BT408" s="72"/>
      <c r="BU408" s="72"/>
      <c r="BV408" s="72"/>
      <c r="BW408" s="72"/>
      <c r="BX408" s="72"/>
      <c r="BY408" s="72"/>
      <c r="BZ408" s="72"/>
      <c r="CA408" s="72"/>
      <c r="CB408" s="72"/>
      <c r="CC408" s="72"/>
      <c r="CD408" s="72"/>
      <c r="CE408" s="72"/>
      <c r="CF408" s="72"/>
      <c r="CG408" s="72"/>
      <c r="CH408" s="72"/>
      <c r="CI408" s="72"/>
      <c r="CJ408" s="72"/>
      <c r="CK408" s="72"/>
      <c r="CL408" s="72"/>
      <c r="CM408" s="72"/>
      <c r="CN408" s="72"/>
      <c r="CO408" s="72"/>
      <c r="CP408" s="72"/>
      <c r="CQ408" s="72"/>
      <c r="CR408" s="72"/>
      <c r="CS408" s="72"/>
      <c r="CT408" s="72"/>
      <c r="CU408" s="72"/>
      <c r="CV408" s="72"/>
      <c r="CW408" s="72"/>
      <c r="CX408" s="72"/>
      <c r="CY408" s="72"/>
      <c r="CZ408" s="72"/>
      <c r="DA408" s="72"/>
      <c r="DB408" s="72"/>
      <c r="DC408" s="72"/>
      <c r="DD408" s="72"/>
      <c r="DE408" s="72"/>
      <c r="DF408" s="72"/>
      <c r="DG408" s="72"/>
      <c r="DH408" s="72"/>
      <c r="DI408" s="72"/>
      <c r="DJ408" s="72"/>
      <c r="DK408" s="72"/>
      <c r="DL408" s="72"/>
      <c r="DM408" s="72"/>
      <c r="DN408" s="72"/>
      <c r="DO408" s="72"/>
      <c r="DP408" s="72"/>
      <c r="DQ408" s="72"/>
      <c r="DR408" s="72"/>
      <c r="DS408" s="72"/>
      <c r="DT408" s="72"/>
      <c r="DU408" s="72"/>
    </row>
    <row r="409" spans="3:125" x14ac:dyDescent="0.2"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  <c r="AP409" s="72"/>
      <c r="AQ409" s="72"/>
      <c r="AR409" s="72"/>
      <c r="AS409" s="72"/>
      <c r="AT409" s="72"/>
      <c r="AU409" s="72"/>
      <c r="AV409" s="72"/>
      <c r="AW409" s="72"/>
      <c r="AX409" s="72"/>
      <c r="AY409" s="72"/>
      <c r="AZ409" s="72"/>
      <c r="BA409" s="72"/>
      <c r="BB409" s="72"/>
      <c r="BC409" s="72"/>
      <c r="BD409" s="72"/>
      <c r="BE409" s="72"/>
      <c r="BF409" s="72"/>
      <c r="BG409" s="72"/>
      <c r="BH409" s="72"/>
      <c r="BI409" s="72"/>
      <c r="BJ409" s="72"/>
      <c r="BK409" s="72"/>
      <c r="BL409" s="72"/>
      <c r="BM409" s="72"/>
      <c r="BN409" s="72"/>
      <c r="BO409" s="72"/>
      <c r="BP409" s="72"/>
      <c r="BQ409" s="72"/>
      <c r="BR409" s="72"/>
      <c r="BS409" s="72"/>
      <c r="BT409" s="72"/>
      <c r="BU409" s="72"/>
      <c r="BV409" s="72"/>
      <c r="BW409" s="72"/>
      <c r="BX409" s="72"/>
      <c r="BY409" s="72"/>
      <c r="BZ409" s="72"/>
      <c r="CA409" s="72"/>
      <c r="CB409" s="72"/>
      <c r="CC409" s="72"/>
      <c r="CD409" s="72"/>
      <c r="CE409" s="72"/>
      <c r="CF409" s="72"/>
      <c r="CG409" s="72"/>
      <c r="CH409" s="72"/>
      <c r="CI409" s="72"/>
      <c r="CJ409" s="72"/>
      <c r="CK409" s="72"/>
      <c r="CL409" s="72"/>
      <c r="CM409" s="72"/>
      <c r="CN409" s="72"/>
      <c r="CO409" s="72"/>
      <c r="CP409" s="72"/>
      <c r="CQ409" s="72"/>
      <c r="CR409" s="72"/>
      <c r="CS409" s="72"/>
      <c r="CT409" s="72"/>
      <c r="CU409" s="72"/>
      <c r="CV409" s="72"/>
      <c r="CW409" s="72"/>
      <c r="CX409" s="72"/>
      <c r="CY409" s="72"/>
      <c r="CZ409" s="72"/>
      <c r="DA409" s="72"/>
      <c r="DB409" s="72"/>
      <c r="DC409" s="72"/>
      <c r="DD409" s="72"/>
      <c r="DE409" s="72"/>
      <c r="DF409" s="72"/>
      <c r="DG409" s="72"/>
      <c r="DH409" s="72"/>
      <c r="DI409" s="72"/>
      <c r="DJ409" s="72"/>
      <c r="DK409" s="72"/>
      <c r="DL409" s="72"/>
      <c r="DM409" s="72"/>
      <c r="DN409" s="72"/>
      <c r="DO409" s="72"/>
      <c r="DP409" s="72"/>
      <c r="DQ409" s="72"/>
      <c r="DR409" s="72"/>
      <c r="DS409" s="72"/>
      <c r="DT409" s="72"/>
      <c r="DU409" s="72"/>
    </row>
    <row r="410" spans="3:125" x14ac:dyDescent="0.2"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  <c r="AI410" s="72"/>
      <c r="AJ410" s="72"/>
      <c r="AK410" s="72"/>
      <c r="AL410" s="72"/>
      <c r="AM410" s="72"/>
      <c r="AN410" s="72"/>
      <c r="AO410" s="72"/>
      <c r="AP410" s="72"/>
      <c r="AQ410" s="72"/>
      <c r="AR410" s="72"/>
      <c r="AS410" s="72"/>
      <c r="AT410" s="72"/>
      <c r="AU410" s="72"/>
      <c r="AV410" s="72"/>
      <c r="AW410" s="72"/>
      <c r="AX410" s="72"/>
      <c r="AY410" s="72"/>
      <c r="AZ410" s="72"/>
      <c r="BA410" s="72"/>
      <c r="BB410" s="72"/>
      <c r="BC410" s="72"/>
      <c r="BD410" s="72"/>
      <c r="BE410" s="72"/>
      <c r="BF410" s="72"/>
      <c r="BG410" s="72"/>
      <c r="BH410" s="72"/>
      <c r="BI410" s="72"/>
      <c r="BJ410" s="72"/>
      <c r="BK410" s="72"/>
      <c r="BL410" s="72"/>
      <c r="BM410" s="72"/>
      <c r="BN410" s="72"/>
      <c r="BO410" s="72"/>
      <c r="BP410" s="72"/>
      <c r="BQ410" s="72"/>
      <c r="BR410" s="72"/>
      <c r="BS410" s="72"/>
      <c r="BT410" s="72"/>
      <c r="BU410" s="72"/>
      <c r="BV410" s="72"/>
      <c r="BW410" s="72"/>
      <c r="BX410" s="72"/>
      <c r="BY410" s="72"/>
      <c r="BZ410" s="72"/>
      <c r="CA410" s="72"/>
      <c r="CB410" s="72"/>
      <c r="CC410" s="72"/>
      <c r="CD410" s="72"/>
      <c r="CE410" s="72"/>
      <c r="CF410" s="72"/>
      <c r="CG410" s="72"/>
      <c r="CH410" s="72"/>
      <c r="CI410" s="72"/>
      <c r="CJ410" s="72"/>
      <c r="CK410" s="72"/>
      <c r="CL410" s="72"/>
      <c r="CM410" s="72"/>
      <c r="CN410" s="72"/>
      <c r="CO410" s="72"/>
      <c r="CP410" s="72"/>
      <c r="CQ410" s="72"/>
      <c r="CR410" s="72"/>
      <c r="CS410" s="72"/>
      <c r="CT410" s="72"/>
      <c r="CU410" s="72"/>
      <c r="CV410" s="72"/>
      <c r="CW410" s="72"/>
      <c r="CX410" s="72"/>
      <c r="CY410" s="72"/>
      <c r="CZ410" s="72"/>
      <c r="DA410" s="72"/>
      <c r="DB410" s="72"/>
      <c r="DC410" s="72"/>
      <c r="DD410" s="72"/>
      <c r="DE410" s="72"/>
      <c r="DF410" s="72"/>
      <c r="DG410" s="72"/>
      <c r="DH410" s="72"/>
      <c r="DI410" s="72"/>
      <c r="DJ410" s="72"/>
      <c r="DK410" s="72"/>
      <c r="DL410" s="72"/>
      <c r="DM410" s="72"/>
      <c r="DN410" s="72"/>
      <c r="DO410" s="72"/>
      <c r="DP410" s="72"/>
      <c r="DQ410" s="72"/>
      <c r="DR410" s="72"/>
      <c r="DS410" s="72"/>
      <c r="DT410" s="72"/>
      <c r="DU410" s="72"/>
    </row>
    <row r="411" spans="3:125" x14ac:dyDescent="0.2"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  <c r="AJ411" s="72"/>
      <c r="AK411" s="72"/>
      <c r="AL411" s="72"/>
      <c r="AM411" s="72"/>
      <c r="AN411" s="72"/>
      <c r="AO411" s="72"/>
      <c r="AP411" s="72"/>
      <c r="AQ411" s="72"/>
      <c r="AR411" s="72"/>
      <c r="AS411" s="72"/>
      <c r="AT411" s="72"/>
      <c r="AU411" s="72"/>
      <c r="AV411" s="72"/>
      <c r="AW411" s="72"/>
      <c r="AX411" s="72"/>
      <c r="AY411" s="72"/>
      <c r="AZ411" s="72"/>
      <c r="BA411" s="72"/>
      <c r="BB411" s="72"/>
      <c r="BC411" s="72"/>
      <c r="BD411" s="72"/>
      <c r="BE411" s="72"/>
      <c r="BF411" s="72"/>
      <c r="BG411" s="72"/>
      <c r="BH411" s="72"/>
      <c r="BI411" s="72"/>
      <c r="BJ411" s="72"/>
      <c r="BK411" s="72"/>
      <c r="BL411" s="72"/>
      <c r="BM411" s="72"/>
      <c r="BN411" s="72"/>
      <c r="BO411" s="72"/>
      <c r="BP411" s="72"/>
      <c r="BQ411" s="72"/>
      <c r="BR411" s="72"/>
      <c r="BS411" s="72"/>
      <c r="BT411" s="72"/>
      <c r="BU411" s="72"/>
      <c r="BV411" s="72"/>
      <c r="BW411" s="72"/>
      <c r="BX411" s="72"/>
      <c r="BY411" s="72"/>
      <c r="BZ411" s="72"/>
      <c r="CA411" s="72"/>
      <c r="CB411" s="72"/>
      <c r="CC411" s="72"/>
      <c r="CD411" s="72"/>
      <c r="CE411" s="72"/>
      <c r="CF411" s="72"/>
      <c r="CG411" s="72"/>
      <c r="CH411" s="72"/>
      <c r="CI411" s="72"/>
      <c r="CJ411" s="72"/>
      <c r="CK411" s="72"/>
      <c r="CL411" s="72"/>
      <c r="CM411" s="72"/>
      <c r="CN411" s="72"/>
      <c r="CO411" s="72"/>
      <c r="CP411" s="72"/>
      <c r="CQ411" s="72"/>
      <c r="CR411" s="72"/>
      <c r="CS411" s="72"/>
      <c r="CT411" s="72"/>
      <c r="CU411" s="72"/>
      <c r="CV411" s="72"/>
      <c r="CW411" s="72"/>
      <c r="CX411" s="72"/>
      <c r="CY411" s="72"/>
      <c r="CZ411" s="72"/>
      <c r="DA411" s="72"/>
      <c r="DB411" s="72"/>
      <c r="DC411" s="72"/>
      <c r="DD411" s="72"/>
      <c r="DE411" s="72"/>
      <c r="DF411" s="72"/>
      <c r="DG411" s="72"/>
      <c r="DH411" s="72"/>
      <c r="DI411" s="72"/>
      <c r="DJ411" s="72"/>
      <c r="DK411" s="72"/>
      <c r="DL411" s="72"/>
      <c r="DM411" s="72"/>
      <c r="DN411" s="72"/>
      <c r="DO411" s="72"/>
      <c r="DP411" s="72"/>
      <c r="DQ411" s="72"/>
      <c r="DR411" s="72"/>
      <c r="DS411" s="72"/>
      <c r="DT411" s="72"/>
      <c r="DU411" s="72"/>
    </row>
    <row r="412" spans="3:125" x14ac:dyDescent="0.2"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  <c r="AI412" s="72"/>
      <c r="AJ412" s="72"/>
      <c r="AK412" s="72"/>
      <c r="AL412" s="72"/>
      <c r="AM412" s="72"/>
      <c r="AN412" s="72"/>
      <c r="AO412" s="72"/>
      <c r="AP412" s="72"/>
      <c r="AQ412" s="72"/>
      <c r="AR412" s="72"/>
      <c r="AS412" s="72"/>
      <c r="AT412" s="72"/>
      <c r="AU412" s="72"/>
      <c r="AV412" s="72"/>
      <c r="AW412" s="72"/>
      <c r="AX412" s="72"/>
      <c r="AY412" s="72"/>
      <c r="AZ412" s="72"/>
      <c r="BA412" s="72"/>
      <c r="BB412" s="72"/>
      <c r="BC412" s="72"/>
      <c r="BD412" s="72"/>
      <c r="BE412" s="72"/>
      <c r="BF412" s="72"/>
      <c r="BG412" s="72"/>
      <c r="BH412" s="72"/>
      <c r="BI412" s="72"/>
      <c r="BJ412" s="72"/>
      <c r="BK412" s="72"/>
      <c r="BL412" s="72"/>
      <c r="BM412" s="72"/>
      <c r="BN412" s="72"/>
      <c r="BO412" s="72"/>
      <c r="BP412" s="72"/>
      <c r="BQ412" s="72"/>
      <c r="BR412" s="72"/>
      <c r="BS412" s="72"/>
      <c r="BT412" s="72"/>
      <c r="BU412" s="72"/>
      <c r="BV412" s="72"/>
      <c r="BW412" s="72"/>
      <c r="BX412" s="72"/>
      <c r="BY412" s="72"/>
      <c r="BZ412" s="72"/>
      <c r="CA412" s="72"/>
      <c r="CB412" s="72"/>
      <c r="CC412" s="72"/>
      <c r="CD412" s="72"/>
      <c r="CE412" s="72"/>
      <c r="CF412" s="72"/>
      <c r="CG412" s="72"/>
      <c r="CH412" s="72"/>
      <c r="CI412" s="72"/>
      <c r="CJ412" s="72"/>
      <c r="CK412" s="72"/>
      <c r="CL412" s="72"/>
      <c r="CM412" s="72"/>
      <c r="CN412" s="72"/>
      <c r="CO412" s="72"/>
      <c r="CP412" s="72"/>
      <c r="CQ412" s="72"/>
      <c r="CR412" s="72"/>
      <c r="CS412" s="72"/>
      <c r="CT412" s="72"/>
      <c r="CU412" s="72"/>
      <c r="CV412" s="72"/>
      <c r="CW412" s="72"/>
      <c r="CX412" s="72"/>
      <c r="CY412" s="72"/>
      <c r="CZ412" s="72"/>
      <c r="DA412" s="72"/>
      <c r="DB412" s="72"/>
      <c r="DC412" s="72"/>
      <c r="DD412" s="72"/>
      <c r="DE412" s="72"/>
      <c r="DF412" s="72"/>
      <c r="DG412" s="72"/>
      <c r="DH412" s="72"/>
      <c r="DI412" s="72"/>
      <c r="DJ412" s="72"/>
      <c r="DK412" s="72"/>
      <c r="DL412" s="72"/>
      <c r="DM412" s="72"/>
      <c r="DN412" s="72"/>
      <c r="DO412" s="72"/>
      <c r="DP412" s="72"/>
      <c r="DQ412" s="72"/>
      <c r="DR412" s="72"/>
      <c r="DS412" s="72"/>
      <c r="DT412" s="72"/>
      <c r="DU412" s="72"/>
    </row>
    <row r="413" spans="3:125" x14ac:dyDescent="0.2"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  <c r="AJ413" s="72"/>
      <c r="AK413" s="72"/>
      <c r="AL413" s="72"/>
      <c r="AM413" s="72"/>
      <c r="AN413" s="72"/>
      <c r="AO413" s="72"/>
      <c r="AP413" s="72"/>
      <c r="AQ413" s="72"/>
      <c r="AR413" s="72"/>
      <c r="AS413" s="72"/>
      <c r="AT413" s="72"/>
      <c r="AU413" s="72"/>
      <c r="AV413" s="72"/>
      <c r="AW413" s="72"/>
      <c r="AX413" s="72"/>
      <c r="AY413" s="72"/>
      <c r="AZ413" s="72"/>
      <c r="BA413" s="72"/>
      <c r="BB413" s="72"/>
      <c r="BC413" s="72"/>
      <c r="BD413" s="72"/>
      <c r="BE413" s="72"/>
      <c r="BF413" s="72"/>
      <c r="BG413" s="72"/>
      <c r="BH413" s="72"/>
      <c r="BI413" s="72"/>
      <c r="BJ413" s="72"/>
      <c r="BK413" s="72"/>
      <c r="BL413" s="72"/>
      <c r="BM413" s="72"/>
      <c r="BN413" s="72"/>
      <c r="BO413" s="72"/>
      <c r="BP413" s="72"/>
      <c r="BQ413" s="72"/>
      <c r="BR413" s="72"/>
      <c r="BS413" s="72"/>
      <c r="BT413" s="72"/>
      <c r="BU413" s="72"/>
      <c r="BV413" s="72"/>
      <c r="BW413" s="72"/>
      <c r="BX413" s="72"/>
      <c r="BY413" s="72"/>
      <c r="BZ413" s="72"/>
      <c r="CA413" s="72"/>
      <c r="CB413" s="72"/>
      <c r="CC413" s="72"/>
      <c r="CD413" s="72"/>
      <c r="CE413" s="72"/>
      <c r="CF413" s="72"/>
      <c r="CG413" s="72"/>
      <c r="CH413" s="72"/>
      <c r="CI413" s="72"/>
      <c r="CJ413" s="72"/>
      <c r="CK413" s="72"/>
      <c r="CL413" s="72"/>
      <c r="CM413" s="72"/>
      <c r="CN413" s="72"/>
      <c r="CO413" s="72"/>
      <c r="CP413" s="72"/>
      <c r="CQ413" s="72"/>
      <c r="CR413" s="72"/>
      <c r="CS413" s="72"/>
      <c r="CT413" s="72"/>
      <c r="CU413" s="72"/>
      <c r="CV413" s="72"/>
      <c r="CW413" s="72"/>
      <c r="CX413" s="72"/>
      <c r="CY413" s="72"/>
      <c r="CZ413" s="72"/>
      <c r="DA413" s="72"/>
      <c r="DB413" s="72"/>
      <c r="DC413" s="72"/>
      <c r="DD413" s="72"/>
      <c r="DE413" s="72"/>
      <c r="DF413" s="72"/>
      <c r="DG413" s="72"/>
      <c r="DH413" s="72"/>
      <c r="DI413" s="72"/>
      <c r="DJ413" s="72"/>
      <c r="DK413" s="72"/>
      <c r="DL413" s="72"/>
      <c r="DM413" s="72"/>
      <c r="DN413" s="72"/>
      <c r="DO413" s="72"/>
      <c r="DP413" s="72"/>
      <c r="DQ413" s="72"/>
      <c r="DR413" s="72"/>
      <c r="DS413" s="72"/>
      <c r="DT413" s="72"/>
      <c r="DU413" s="72"/>
    </row>
    <row r="414" spans="3:125" x14ac:dyDescent="0.2"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  <c r="AJ414" s="72"/>
      <c r="AK414" s="72"/>
      <c r="AL414" s="72"/>
      <c r="AM414" s="72"/>
      <c r="AN414" s="72"/>
      <c r="AO414" s="72"/>
      <c r="AP414" s="72"/>
      <c r="AQ414" s="72"/>
      <c r="AR414" s="72"/>
      <c r="AS414" s="72"/>
      <c r="AT414" s="72"/>
      <c r="AU414" s="72"/>
      <c r="AV414" s="72"/>
      <c r="AW414" s="72"/>
      <c r="AX414" s="72"/>
      <c r="AY414" s="72"/>
      <c r="AZ414" s="72"/>
      <c r="BA414" s="72"/>
      <c r="BB414" s="72"/>
      <c r="BC414" s="72"/>
      <c r="BD414" s="72"/>
      <c r="BE414" s="72"/>
      <c r="BF414" s="72"/>
      <c r="BG414" s="72"/>
      <c r="BH414" s="72"/>
      <c r="BI414" s="72"/>
      <c r="BJ414" s="72"/>
      <c r="BK414" s="72"/>
      <c r="BL414" s="72"/>
      <c r="BM414" s="72"/>
      <c r="BN414" s="72"/>
      <c r="BO414" s="72"/>
      <c r="BP414" s="72"/>
      <c r="BQ414" s="72"/>
      <c r="BR414" s="72"/>
      <c r="BS414" s="72"/>
      <c r="BT414" s="72"/>
      <c r="BU414" s="72"/>
      <c r="BV414" s="72"/>
      <c r="BW414" s="72"/>
      <c r="BX414" s="72"/>
      <c r="BY414" s="72"/>
      <c r="BZ414" s="72"/>
      <c r="CA414" s="72"/>
      <c r="CB414" s="72"/>
      <c r="CC414" s="72"/>
      <c r="CD414" s="72"/>
      <c r="CE414" s="72"/>
      <c r="CF414" s="72"/>
      <c r="CG414" s="72"/>
      <c r="CH414" s="72"/>
      <c r="CI414" s="72"/>
      <c r="CJ414" s="72"/>
      <c r="CK414" s="72"/>
      <c r="CL414" s="72"/>
      <c r="CM414" s="72"/>
      <c r="CN414" s="72"/>
      <c r="CO414" s="72"/>
      <c r="CP414" s="72"/>
      <c r="CQ414" s="72"/>
      <c r="CR414" s="72"/>
      <c r="CS414" s="72"/>
      <c r="CT414" s="72"/>
      <c r="CU414" s="72"/>
      <c r="CV414" s="72"/>
      <c r="CW414" s="72"/>
      <c r="CX414" s="72"/>
      <c r="CY414" s="72"/>
      <c r="CZ414" s="72"/>
      <c r="DA414" s="72"/>
      <c r="DB414" s="72"/>
      <c r="DC414" s="72"/>
      <c r="DD414" s="72"/>
      <c r="DE414" s="72"/>
      <c r="DF414" s="72"/>
      <c r="DG414" s="72"/>
      <c r="DH414" s="72"/>
      <c r="DI414" s="72"/>
      <c r="DJ414" s="72"/>
      <c r="DK414" s="72"/>
      <c r="DL414" s="72"/>
      <c r="DM414" s="72"/>
      <c r="DN414" s="72"/>
      <c r="DO414" s="72"/>
      <c r="DP414" s="72"/>
      <c r="DQ414" s="72"/>
      <c r="DR414" s="72"/>
      <c r="DS414" s="72"/>
      <c r="DT414" s="72"/>
      <c r="DU414" s="72"/>
    </row>
    <row r="415" spans="3:125" x14ac:dyDescent="0.2"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  <c r="AL415" s="72"/>
      <c r="AM415" s="72"/>
      <c r="AN415" s="72"/>
      <c r="AO415" s="72"/>
      <c r="AP415" s="72"/>
      <c r="AQ415" s="72"/>
      <c r="AR415" s="72"/>
      <c r="AS415" s="72"/>
      <c r="AT415" s="72"/>
      <c r="AU415" s="72"/>
      <c r="AV415" s="72"/>
      <c r="AW415" s="72"/>
      <c r="AX415" s="72"/>
      <c r="AY415" s="72"/>
      <c r="AZ415" s="72"/>
      <c r="BA415" s="72"/>
      <c r="BB415" s="72"/>
      <c r="BC415" s="72"/>
      <c r="BD415" s="72"/>
      <c r="BE415" s="72"/>
      <c r="BF415" s="72"/>
      <c r="BG415" s="72"/>
      <c r="BH415" s="72"/>
      <c r="BI415" s="72"/>
      <c r="BJ415" s="72"/>
      <c r="BK415" s="72"/>
      <c r="BL415" s="72"/>
      <c r="BM415" s="72"/>
      <c r="BN415" s="72"/>
      <c r="BO415" s="72"/>
      <c r="BP415" s="72"/>
      <c r="BQ415" s="72"/>
      <c r="BR415" s="72"/>
      <c r="BS415" s="72"/>
      <c r="BT415" s="72"/>
      <c r="BU415" s="72"/>
      <c r="BV415" s="72"/>
      <c r="BW415" s="72"/>
      <c r="BX415" s="72"/>
      <c r="BY415" s="72"/>
      <c r="BZ415" s="72"/>
      <c r="CA415" s="72"/>
      <c r="CB415" s="72"/>
      <c r="CC415" s="72"/>
      <c r="CD415" s="72"/>
      <c r="CE415" s="72"/>
      <c r="CF415" s="72"/>
      <c r="CG415" s="72"/>
      <c r="CH415" s="72"/>
      <c r="CI415" s="72"/>
      <c r="CJ415" s="72"/>
      <c r="CK415" s="72"/>
      <c r="CL415" s="72"/>
      <c r="CM415" s="72"/>
      <c r="CN415" s="72"/>
      <c r="CO415" s="72"/>
      <c r="CP415" s="72"/>
      <c r="CQ415" s="72"/>
      <c r="CR415" s="72"/>
      <c r="CS415" s="72"/>
      <c r="CT415" s="72"/>
      <c r="CU415" s="72"/>
      <c r="CV415" s="72"/>
      <c r="CW415" s="72"/>
      <c r="CX415" s="72"/>
      <c r="CY415" s="72"/>
      <c r="CZ415" s="72"/>
      <c r="DA415" s="72"/>
      <c r="DB415" s="72"/>
      <c r="DC415" s="72"/>
      <c r="DD415" s="72"/>
      <c r="DE415" s="72"/>
      <c r="DF415" s="72"/>
      <c r="DG415" s="72"/>
      <c r="DH415" s="72"/>
      <c r="DI415" s="72"/>
      <c r="DJ415" s="72"/>
      <c r="DK415" s="72"/>
      <c r="DL415" s="72"/>
      <c r="DM415" s="72"/>
      <c r="DN415" s="72"/>
      <c r="DO415" s="72"/>
      <c r="DP415" s="72"/>
      <c r="DQ415" s="72"/>
      <c r="DR415" s="72"/>
      <c r="DS415" s="72"/>
      <c r="DT415" s="72"/>
      <c r="DU415" s="72"/>
    </row>
    <row r="416" spans="3:125" x14ac:dyDescent="0.2"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  <c r="AI416" s="72"/>
      <c r="AJ416" s="72"/>
      <c r="AK416" s="72"/>
      <c r="AL416" s="72"/>
      <c r="AM416" s="72"/>
      <c r="AN416" s="72"/>
      <c r="AO416" s="72"/>
      <c r="AP416" s="72"/>
      <c r="AQ416" s="72"/>
      <c r="AR416" s="72"/>
      <c r="AS416" s="72"/>
      <c r="AT416" s="72"/>
      <c r="AU416" s="72"/>
      <c r="AV416" s="72"/>
      <c r="AW416" s="72"/>
      <c r="AX416" s="72"/>
      <c r="AY416" s="72"/>
      <c r="AZ416" s="72"/>
      <c r="BA416" s="72"/>
      <c r="BB416" s="72"/>
      <c r="BC416" s="72"/>
      <c r="BD416" s="72"/>
      <c r="BE416" s="72"/>
      <c r="BF416" s="72"/>
      <c r="BG416" s="72"/>
      <c r="BH416" s="72"/>
      <c r="BI416" s="72"/>
      <c r="BJ416" s="72"/>
      <c r="BK416" s="72"/>
      <c r="BL416" s="72"/>
      <c r="BM416" s="72"/>
      <c r="BN416" s="72"/>
      <c r="BO416" s="72"/>
      <c r="BP416" s="72"/>
      <c r="BQ416" s="72"/>
      <c r="BR416" s="72"/>
      <c r="BS416" s="72"/>
      <c r="BT416" s="72"/>
      <c r="BU416" s="72"/>
      <c r="BV416" s="72"/>
      <c r="BW416" s="72"/>
      <c r="BX416" s="72"/>
      <c r="BY416" s="72"/>
      <c r="BZ416" s="72"/>
      <c r="CA416" s="72"/>
      <c r="CB416" s="72"/>
      <c r="CC416" s="72"/>
      <c r="CD416" s="72"/>
      <c r="CE416" s="72"/>
      <c r="CF416" s="72"/>
      <c r="CG416" s="72"/>
      <c r="CH416" s="72"/>
      <c r="CI416" s="72"/>
      <c r="CJ416" s="72"/>
      <c r="CK416" s="72"/>
      <c r="CL416" s="72"/>
      <c r="CM416" s="72"/>
      <c r="CN416" s="72"/>
      <c r="CO416" s="72"/>
      <c r="CP416" s="72"/>
      <c r="CQ416" s="72"/>
      <c r="CR416" s="72"/>
      <c r="CS416" s="72"/>
      <c r="CT416" s="72"/>
      <c r="CU416" s="72"/>
      <c r="CV416" s="72"/>
      <c r="CW416" s="72"/>
      <c r="CX416" s="72"/>
      <c r="CY416" s="72"/>
      <c r="CZ416" s="72"/>
      <c r="DA416" s="72"/>
      <c r="DB416" s="72"/>
      <c r="DC416" s="72"/>
      <c r="DD416" s="72"/>
      <c r="DE416" s="72"/>
      <c r="DF416" s="72"/>
      <c r="DG416" s="72"/>
      <c r="DH416" s="72"/>
      <c r="DI416" s="72"/>
      <c r="DJ416" s="72"/>
      <c r="DK416" s="72"/>
      <c r="DL416" s="72"/>
      <c r="DM416" s="72"/>
      <c r="DN416" s="72"/>
      <c r="DO416" s="72"/>
      <c r="DP416" s="72"/>
      <c r="DQ416" s="72"/>
      <c r="DR416" s="72"/>
      <c r="DS416" s="72"/>
      <c r="DT416" s="72"/>
      <c r="DU416" s="72"/>
    </row>
    <row r="417" spans="3:125" x14ac:dyDescent="0.2"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  <c r="AQ417" s="72"/>
      <c r="AR417" s="72"/>
      <c r="AS417" s="72"/>
      <c r="AT417" s="72"/>
      <c r="AU417" s="72"/>
      <c r="AV417" s="72"/>
      <c r="AW417" s="72"/>
      <c r="AX417" s="72"/>
      <c r="AY417" s="72"/>
      <c r="AZ417" s="72"/>
      <c r="BA417" s="72"/>
      <c r="BB417" s="72"/>
      <c r="BC417" s="72"/>
      <c r="BD417" s="72"/>
      <c r="BE417" s="72"/>
      <c r="BF417" s="72"/>
      <c r="BG417" s="72"/>
      <c r="BH417" s="72"/>
      <c r="BI417" s="72"/>
      <c r="BJ417" s="72"/>
      <c r="BK417" s="72"/>
      <c r="BL417" s="72"/>
      <c r="BM417" s="72"/>
      <c r="BN417" s="72"/>
      <c r="BO417" s="72"/>
      <c r="BP417" s="72"/>
      <c r="BQ417" s="72"/>
      <c r="BR417" s="72"/>
      <c r="BS417" s="72"/>
      <c r="BT417" s="72"/>
      <c r="BU417" s="72"/>
      <c r="BV417" s="72"/>
      <c r="BW417" s="72"/>
      <c r="BX417" s="72"/>
      <c r="BY417" s="72"/>
      <c r="BZ417" s="72"/>
      <c r="CA417" s="72"/>
      <c r="CB417" s="72"/>
      <c r="CC417" s="72"/>
      <c r="CD417" s="72"/>
      <c r="CE417" s="72"/>
      <c r="CF417" s="72"/>
      <c r="CG417" s="72"/>
      <c r="CH417" s="72"/>
      <c r="CI417" s="72"/>
      <c r="CJ417" s="72"/>
      <c r="CK417" s="72"/>
      <c r="CL417" s="72"/>
      <c r="CM417" s="72"/>
      <c r="CN417" s="72"/>
      <c r="CO417" s="72"/>
      <c r="CP417" s="72"/>
      <c r="CQ417" s="72"/>
      <c r="CR417" s="72"/>
      <c r="CS417" s="72"/>
      <c r="CT417" s="72"/>
      <c r="CU417" s="72"/>
      <c r="CV417" s="72"/>
      <c r="CW417" s="72"/>
      <c r="CX417" s="72"/>
      <c r="CY417" s="72"/>
      <c r="CZ417" s="72"/>
      <c r="DA417" s="72"/>
      <c r="DB417" s="72"/>
      <c r="DC417" s="72"/>
      <c r="DD417" s="72"/>
      <c r="DE417" s="72"/>
      <c r="DF417" s="72"/>
      <c r="DG417" s="72"/>
      <c r="DH417" s="72"/>
      <c r="DI417" s="72"/>
      <c r="DJ417" s="72"/>
      <c r="DK417" s="72"/>
      <c r="DL417" s="72"/>
      <c r="DM417" s="72"/>
      <c r="DN417" s="72"/>
      <c r="DO417" s="72"/>
      <c r="DP417" s="72"/>
      <c r="DQ417" s="72"/>
      <c r="DR417" s="72"/>
      <c r="DS417" s="72"/>
      <c r="DT417" s="72"/>
      <c r="DU417" s="72"/>
    </row>
    <row r="418" spans="3:125" x14ac:dyDescent="0.2"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  <c r="AJ418" s="72"/>
      <c r="AK418" s="72"/>
      <c r="AL418" s="72"/>
      <c r="AM418" s="72"/>
      <c r="AN418" s="72"/>
      <c r="AO418" s="72"/>
      <c r="AP418" s="72"/>
      <c r="AQ418" s="72"/>
      <c r="AR418" s="72"/>
      <c r="AS418" s="72"/>
      <c r="AT418" s="72"/>
      <c r="AU418" s="72"/>
      <c r="AV418" s="72"/>
      <c r="AW418" s="72"/>
      <c r="AX418" s="72"/>
      <c r="AY418" s="72"/>
      <c r="AZ418" s="72"/>
      <c r="BA418" s="72"/>
      <c r="BB418" s="72"/>
      <c r="BC418" s="72"/>
      <c r="BD418" s="72"/>
      <c r="BE418" s="72"/>
      <c r="BF418" s="72"/>
      <c r="BG418" s="72"/>
      <c r="BH418" s="72"/>
      <c r="BI418" s="72"/>
      <c r="BJ418" s="72"/>
      <c r="BK418" s="72"/>
      <c r="BL418" s="72"/>
      <c r="BM418" s="72"/>
      <c r="BN418" s="72"/>
      <c r="BO418" s="72"/>
      <c r="BP418" s="72"/>
      <c r="BQ418" s="72"/>
      <c r="BR418" s="72"/>
      <c r="BS418" s="72"/>
      <c r="BT418" s="72"/>
      <c r="BU418" s="72"/>
      <c r="BV418" s="72"/>
      <c r="BW418" s="72"/>
      <c r="BX418" s="72"/>
      <c r="BY418" s="72"/>
      <c r="BZ418" s="72"/>
      <c r="CA418" s="72"/>
      <c r="CB418" s="72"/>
      <c r="CC418" s="72"/>
      <c r="CD418" s="72"/>
      <c r="CE418" s="72"/>
      <c r="CF418" s="72"/>
      <c r="CG418" s="72"/>
      <c r="CH418" s="72"/>
      <c r="CI418" s="72"/>
      <c r="CJ418" s="72"/>
      <c r="CK418" s="72"/>
      <c r="CL418" s="72"/>
      <c r="CM418" s="72"/>
      <c r="CN418" s="72"/>
      <c r="CO418" s="72"/>
      <c r="CP418" s="72"/>
      <c r="CQ418" s="72"/>
      <c r="CR418" s="72"/>
      <c r="CS418" s="72"/>
      <c r="CT418" s="72"/>
      <c r="CU418" s="72"/>
      <c r="CV418" s="72"/>
      <c r="CW418" s="72"/>
      <c r="CX418" s="72"/>
      <c r="CY418" s="72"/>
      <c r="CZ418" s="72"/>
      <c r="DA418" s="72"/>
      <c r="DB418" s="72"/>
      <c r="DC418" s="72"/>
      <c r="DD418" s="72"/>
      <c r="DE418" s="72"/>
      <c r="DF418" s="72"/>
      <c r="DG418" s="72"/>
      <c r="DH418" s="72"/>
      <c r="DI418" s="72"/>
      <c r="DJ418" s="72"/>
      <c r="DK418" s="72"/>
      <c r="DL418" s="72"/>
      <c r="DM418" s="72"/>
      <c r="DN418" s="72"/>
      <c r="DO418" s="72"/>
      <c r="DP418" s="72"/>
      <c r="DQ418" s="72"/>
      <c r="DR418" s="72"/>
      <c r="DS418" s="72"/>
      <c r="DT418" s="72"/>
      <c r="DU418" s="72"/>
    </row>
    <row r="419" spans="3:125" x14ac:dyDescent="0.2"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  <c r="AI419" s="72"/>
      <c r="AJ419" s="72"/>
      <c r="AK419" s="72"/>
      <c r="AL419" s="72"/>
      <c r="AM419" s="72"/>
      <c r="AN419" s="72"/>
      <c r="AO419" s="72"/>
      <c r="AP419" s="72"/>
      <c r="AQ419" s="72"/>
      <c r="AR419" s="72"/>
      <c r="AS419" s="72"/>
      <c r="AT419" s="72"/>
      <c r="AU419" s="72"/>
      <c r="AV419" s="72"/>
      <c r="AW419" s="72"/>
      <c r="AX419" s="72"/>
      <c r="AY419" s="72"/>
      <c r="AZ419" s="72"/>
      <c r="BA419" s="72"/>
      <c r="BB419" s="72"/>
      <c r="BC419" s="72"/>
      <c r="BD419" s="72"/>
      <c r="BE419" s="72"/>
      <c r="BF419" s="72"/>
      <c r="BG419" s="72"/>
      <c r="BH419" s="72"/>
      <c r="BI419" s="72"/>
      <c r="BJ419" s="72"/>
      <c r="BK419" s="72"/>
      <c r="BL419" s="72"/>
      <c r="BM419" s="72"/>
      <c r="BN419" s="72"/>
      <c r="BO419" s="72"/>
      <c r="BP419" s="72"/>
      <c r="BQ419" s="72"/>
      <c r="BR419" s="72"/>
      <c r="BS419" s="72"/>
      <c r="BT419" s="72"/>
      <c r="BU419" s="72"/>
      <c r="BV419" s="72"/>
      <c r="BW419" s="72"/>
      <c r="BX419" s="72"/>
      <c r="BY419" s="72"/>
      <c r="BZ419" s="72"/>
      <c r="CA419" s="72"/>
      <c r="CB419" s="72"/>
      <c r="CC419" s="72"/>
      <c r="CD419" s="72"/>
      <c r="CE419" s="72"/>
      <c r="CF419" s="72"/>
      <c r="CG419" s="72"/>
      <c r="CH419" s="72"/>
      <c r="CI419" s="72"/>
      <c r="CJ419" s="72"/>
      <c r="CK419" s="72"/>
      <c r="CL419" s="72"/>
      <c r="CM419" s="72"/>
      <c r="CN419" s="72"/>
      <c r="CO419" s="72"/>
      <c r="CP419" s="72"/>
      <c r="CQ419" s="72"/>
      <c r="CR419" s="72"/>
      <c r="CS419" s="72"/>
      <c r="CT419" s="72"/>
      <c r="CU419" s="72"/>
      <c r="CV419" s="72"/>
      <c r="CW419" s="72"/>
      <c r="CX419" s="72"/>
      <c r="CY419" s="72"/>
      <c r="CZ419" s="72"/>
      <c r="DA419" s="72"/>
      <c r="DB419" s="72"/>
      <c r="DC419" s="72"/>
      <c r="DD419" s="72"/>
      <c r="DE419" s="72"/>
      <c r="DF419" s="72"/>
      <c r="DG419" s="72"/>
      <c r="DH419" s="72"/>
      <c r="DI419" s="72"/>
      <c r="DJ419" s="72"/>
      <c r="DK419" s="72"/>
      <c r="DL419" s="72"/>
      <c r="DM419" s="72"/>
      <c r="DN419" s="72"/>
      <c r="DO419" s="72"/>
      <c r="DP419" s="72"/>
      <c r="DQ419" s="72"/>
      <c r="DR419" s="72"/>
      <c r="DS419" s="72"/>
      <c r="DT419" s="72"/>
      <c r="DU419" s="72"/>
    </row>
    <row r="420" spans="3:125" x14ac:dyDescent="0.2"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  <c r="AI420" s="72"/>
      <c r="AJ420" s="72"/>
      <c r="AK420" s="72"/>
      <c r="AL420" s="72"/>
      <c r="AM420" s="72"/>
      <c r="AN420" s="72"/>
      <c r="AO420" s="72"/>
      <c r="AP420" s="72"/>
      <c r="AQ420" s="72"/>
      <c r="AR420" s="72"/>
      <c r="AS420" s="72"/>
      <c r="AT420" s="72"/>
      <c r="AU420" s="72"/>
      <c r="AV420" s="72"/>
      <c r="AW420" s="72"/>
      <c r="AX420" s="72"/>
      <c r="AY420" s="72"/>
      <c r="AZ420" s="72"/>
      <c r="BA420" s="72"/>
      <c r="BB420" s="72"/>
      <c r="BC420" s="72"/>
      <c r="BD420" s="72"/>
      <c r="BE420" s="72"/>
      <c r="BF420" s="72"/>
      <c r="BG420" s="72"/>
      <c r="BH420" s="72"/>
      <c r="BI420" s="72"/>
      <c r="BJ420" s="72"/>
      <c r="BK420" s="72"/>
      <c r="BL420" s="72"/>
      <c r="BM420" s="72"/>
      <c r="BN420" s="72"/>
      <c r="BO420" s="72"/>
      <c r="BP420" s="72"/>
      <c r="BQ420" s="72"/>
      <c r="BR420" s="72"/>
      <c r="BS420" s="72"/>
      <c r="BT420" s="72"/>
      <c r="BU420" s="72"/>
      <c r="BV420" s="72"/>
      <c r="BW420" s="72"/>
      <c r="BX420" s="72"/>
      <c r="BY420" s="72"/>
      <c r="BZ420" s="72"/>
      <c r="CA420" s="72"/>
      <c r="CB420" s="72"/>
      <c r="CC420" s="72"/>
      <c r="CD420" s="72"/>
      <c r="CE420" s="72"/>
      <c r="CF420" s="72"/>
      <c r="CG420" s="72"/>
      <c r="CH420" s="72"/>
      <c r="CI420" s="72"/>
      <c r="CJ420" s="72"/>
      <c r="CK420" s="72"/>
      <c r="CL420" s="72"/>
      <c r="CM420" s="72"/>
      <c r="CN420" s="72"/>
      <c r="CO420" s="72"/>
      <c r="CP420" s="72"/>
      <c r="CQ420" s="72"/>
      <c r="CR420" s="72"/>
      <c r="CS420" s="72"/>
      <c r="CT420" s="72"/>
      <c r="CU420" s="72"/>
      <c r="CV420" s="72"/>
      <c r="CW420" s="72"/>
      <c r="CX420" s="72"/>
      <c r="CY420" s="72"/>
      <c r="CZ420" s="72"/>
      <c r="DA420" s="72"/>
      <c r="DB420" s="72"/>
      <c r="DC420" s="72"/>
      <c r="DD420" s="72"/>
      <c r="DE420" s="72"/>
      <c r="DF420" s="72"/>
      <c r="DG420" s="72"/>
      <c r="DH420" s="72"/>
      <c r="DI420" s="72"/>
      <c r="DJ420" s="72"/>
      <c r="DK420" s="72"/>
      <c r="DL420" s="72"/>
      <c r="DM420" s="72"/>
      <c r="DN420" s="72"/>
      <c r="DO420" s="72"/>
      <c r="DP420" s="72"/>
      <c r="DQ420" s="72"/>
      <c r="DR420" s="72"/>
      <c r="DS420" s="72"/>
      <c r="DT420" s="72"/>
      <c r="DU420" s="72"/>
    </row>
    <row r="421" spans="3:125" x14ac:dyDescent="0.2"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  <c r="AI421" s="72"/>
      <c r="AJ421" s="72"/>
      <c r="AK421" s="72"/>
      <c r="AL421" s="72"/>
      <c r="AM421" s="72"/>
      <c r="AN421" s="72"/>
      <c r="AO421" s="72"/>
      <c r="AP421" s="72"/>
      <c r="AQ421" s="72"/>
      <c r="AR421" s="72"/>
      <c r="AS421" s="72"/>
      <c r="AT421" s="72"/>
      <c r="AU421" s="72"/>
      <c r="AV421" s="72"/>
      <c r="AW421" s="72"/>
      <c r="AX421" s="72"/>
      <c r="AY421" s="72"/>
      <c r="AZ421" s="72"/>
      <c r="BA421" s="72"/>
      <c r="BB421" s="72"/>
      <c r="BC421" s="72"/>
      <c r="BD421" s="72"/>
      <c r="BE421" s="72"/>
      <c r="BF421" s="72"/>
      <c r="BG421" s="72"/>
      <c r="BH421" s="72"/>
      <c r="BI421" s="72"/>
      <c r="BJ421" s="72"/>
      <c r="BK421" s="72"/>
      <c r="BL421" s="72"/>
      <c r="BM421" s="72"/>
      <c r="BN421" s="72"/>
      <c r="BO421" s="72"/>
      <c r="BP421" s="72"/>
      <c r="BQ421" s="72"/>
      <c r="BR421" s="72"/>
      <c r="BS421" s="72"/>
      <c r="BT421" s="72"/>
      <c r="BU421" s="72"/>
      <c r="BV421" s="72"/>
      <c r="BW421" s="72"/>
      <c r="BX421" s="72"/>
      <c r="BY421" s="72"/>
      <c r="BZ421" s="72"/>
      <c r="CA421" s="72"/>
      <c r="CB421" s="72"/>
      <c r="CC421" s="72"/>
      <c r="CD421" s="72"/>
      <c r="CE421" s="72"/>
      <c r="CF421" s="72"/>
      <c r="CG421" s="72"/>
      <c r="CH421" s="72"/>
      <c r="CI421" s="72"/>
      <c r="CJ421" s="72"/>
      <c r="CK421" s="72"/>
      <c r="CL421" s="72"/>
      <c r="CM421" s="72"/>
      <c r="CN421" s="72"/>
      <c r="CO421" s="72"/>
      <c r="CP421" s="72"/>
      <c r="CQ421" s="72"/>
      <c r="CR421" s="72"/>
      <c r="CS421" s="72"/>
      <c r="CT421" s="72"/>
      <c r="CU421" s="72"/>
      <c r="CV421" s="72"/>
      <c r="CW421" s="72"/>
      <c r="CX421" s="72"/>
      <c r="CY421" s="72"/>
      <c r="CZ421" s="72"/>
      <c r="DA421" s="72"/>
      <c r="DB421" s="72"/>
      <c r="DC421" s="72"/>
      <c r="DD421" s="72"/>
      <c r="DE421" s="72"/>
      <c r="DF421" s="72"/>
      <c r="DG421" s="72"/>
      <c r="DH421" s="72"/>
      <c r="DI421" s="72"/>
      <c r="DJ421" s="72"/>
      <c r="DK421" s="72"/>
      <c r="DL421" s="72"/>
      <c r="DM421" s="72"/>
      <c r="DN421" s="72"/>
      <c r="DO421" s="72"/>
      <c r="DP421" s="72"/>
      <c r="DQ421" s="72"/>
      <c r="DR421" s="72"/>
      <c r="DS421" s="72"/>
      <c r="DT421" s="72"/>
      <c r="DU421" s="72"/>
    </row>
    <row r="422" spans="3:125" x14ac:dyDescent="0.2"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  <c r="AJ422" s="72"/>
      <c r="AK422" s="72"/>
      <c r="AL422" s="72"/>
      <c r="AM422" s="72"/>
      <c r="AN422" s="72"/>
      <c r="AO422" s="72"/>
      <c r="AP422" s="72"/>
      <c r="AQ422" s="72"/>
      <c r="AR422" s="72"/>
      <c r="AS422" s="72"/>
      <c r="AT422" s="72"/>
      <c r="AU422" s="72"/>
      <c r="AV422" s="72"/>
      <c r="AW422" s="72"/>
      <c r="AX422" s="72"/>
      <c r="AY422" s="72"/>
      <c r="AZ422" s="72"/>
      <c r="BA422" s="72"/>
      <c r="BB422" s="72"/>
      <c r="BC422" s="72"/>
      <c r="BD422" s="72"/>
      <c r="BE422" s="72"/>
      <c r="BF422" s="72"/>
      <c r="BG422" s="72"/>
      <c r="BH422" s="72"/>
      <c r="BI422" s="72"/>
      <c r="BJ422" s="72"/>
      <c r="BK422" s="72"/>
      <c r="BL422" s="72"/>
      <c r="BM422" s="72"/>
      <c r="BN422" s="72"/>
      <c r="BO422" s="72"/>
      <c r="BP422" s="72"/>
      <c r="BQ422" s="72"/>
      <c r="BR422" s="72"/>
      <c r="BS422" s="72"/>
      <c r="BT422" s="72"/>
      <c r="BU422" s="72"/>
      <c r="BV422" s="72"/>
      <c r="BW422" s="72"/>
      <c r="BX422" s="72"/>
      <c r="BY422" s="72"/>
      <c r="BZ422" s="72"/>
      <c r="CA422" s="72"/>
      <c r="CB422" s="72"/>
      <c r="CC422" s="72"/>
      <c r="CD422" s="72"/>
      <c r="CE422" s="72"/>
      <c r="CF422" s="72"/>
      <c r="CG422" s="72"/>
      <c r="CH422" s="72"/>
      <c r="CI422" s="72"/>
      <c r="CJ422" s="72"/>
      <c r="CK422" s="72"/>
      <c r="CL422" s="72"/>
      <c r="CM422" s="72"/>
      <c r="CN422" s="72"/>
      <c r="CO422" s="72"/>
      <c r="CP422" s="72"/>
      <c r="CQ422" s="72"/>
      <c r="CR422" s="72"/>
      <c r="CS422" s="72"/>
      <c r="CT422" s="72"/>
      <c r="CU422" s="72"/>
      <c r="CV422" s="72"/>
      <c r="CW422" s="72"/>
      <c r="CX422" s="72"/>
      <c r="CY422" s="72"/>
      <c r="CZ422" s="72"/>
      <c r="DA422" s="72"/>
      <c r="DB422" s="72"/>
      <c r="DC422" s="72"/>
      <c r="DD422" s="72"/>
      <c r="DE422" s="72"/>
      <c r="DF422" s="72"/>
      <c r="DG422" s="72"/>
      <c r="DH422" s="72"/>
      <c r="DI422" s="72"/>
      <c r="DJ422" s="72"/>
      <c r="DK422" s="72"/>
      <c r="DL422" s="72"/>
      <c r="DM422" s="72"/>
      <c r="DN422" s="72"/>
      <c r="DO422" s="72"/>
      <c r="DP422" s="72"/>
      <c r="DQ422" s="72"/>
      <c r="DR422" s="72"/>
      <c r="DS422" s="72"/>
      <c r="DT422" s="72"/>
      <c r="DU422" s="72"/>
    </row>
    <row r="423" spans="3:125" x14ac:dyDescent="0.2"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  <c r="AI423" s="72"/>
      <c r="AJ423" s="72"/>
      <c r="AK423" s="72"/>
      <c r="AL423" s="72"/>
      <c r="AM423" s="72"/>
      <c r="AN423" s="72"/>
      <c r="AO423" s="72"/>
      <c r="AP423" s="72"/>
      <c r="AQ423" s="72"/>
      <c r="AR423" s="72"/>
      <c r="AS423" s="72"/>
      <c r="AT423" s="72"/>
      <c r="AU423" s="72"/>
      <c r="AV423" s="72"/>
      <c r="AW423" s="72"/>
      <c r="AX423" s="72"/>
      <c r="AY423" s="72"/>
      <c r="AZ423" s="72"/>
      <c r="BA423" s="72"/>
      <c r="BB423" s="72"/>
      <c r="BC423" s="72"/>
      <c r="BD423" s="72"/>
      <c r="BE423" s="72"/>
      <c r="BF423" s="72"/>
      <c r="BG423" s="72"/>
      <c r="BH423" s="72"/>
      <c r="BI423" s="72"/>
      <c r="BJ423" s="72"/>
      <c r="BK423" s="72"/>
      <c r="BL423" s="72"/>
      <c r="BM423" s="72"/>
      <c r="BN423" s="72"/>
      <c r="BO423" s="72"/>
      <c r="BP423" s="72"/>
      <c r="BQ423" s="72"/>
      <c r="BR423" s="72"/>
      <c r="BS423" s="72"/>
      <c r="BT423" s="72"/>
      <c r="BU423" s="72"/>
      <c r="BV423" s="72"/>
      <c r="BW423" s="72"/>
      <c r="BX423" s="72"/>
      <c r="BY423" s="72"/>
      <c r="BZ423" s="72"/>
      <c r="CA423" s="72"/>
      <c r="CB423" s="72"/>
      <c r="CC423" s="72"/>
      <c r="CD423" s="72"/>
      <c r="CE423" s="72"/>
      <c r="CF423" s="72"/>
      <c r="CG423" s="72"/>
      <c r="CH423" s="72"/>
      <c r="CI423" s="72"/>
      <c r="CJ423" s="72"/>
      <c r="CK423" s="72"/>
      <c r="CL423" s="72"/>
      <c r="CM423" s="72"/>
      <c r="CN423" s="72"/>
      <c r="CO423" s="72"/>
      <c r="CP423" s="72"/>
      <c r="CQ423" s="72"/>
      <c r="CR423" s="72"/>
      <c r="CS423" s="72"/>
      <c r="CT423" s="72"/>
      <c r="CU423" s="72"/>
      <c r="CV423" s="72"/>
      <c r="CW423" s="72"/>
      <c r="CX423" s="72"/>
      <c r="CY423" s="72"/>
      <c r="CZ423" s="72"/>
      <c r="DA423" s="72"/>
      <c r="DB423" s="72"/>
      <c r="DC423" s="72"/>
      <c r="DD423" s="72"/>
      <c r="DE423" s="72"/>
      <c r="DF423" s="72"/>
      <c r="DG423" s="72"/>
      <c r="DH423" s="72"/>
      <c r="DI423" s="72"/>
      <c r="DJ423" s="72"/>
      <c r="DK423" s="72"/>
      <c r="DL423" s="72"/>
      <c r="DM423" s="72"/>
      <c r="DN423" s="72"/>
      <c r="DO423" s="72"/>
      <c r="DP423" s="72"/>
      <c r="DQ423" s="72"/>
      <c r="DR423" s="72"/>
      <c r="DS423" s="72"/>
      <c r="DT423" s="72"/>
      <c r="DU423" s="72"/>
    </row>
    <row r="424" spans="3:125" x14ac:dyDescent="0.2"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  <c r="AJ424" s="72"/>
      <c r="AK424" s="72"/>
      <c r="AL424" s="72"/>
      <c r="AM424" s="72"/>
      <c r="AN424" s="72"/>
      <c r="AO424" s="72"/>
      <c r="AP424" s="72"/>
      <c r="AQ424" s="72"/>
      <c r="AR424" s="72"/>
      <c r="AS424" s="72"/>
      <c r="AT424" s="72"/>
      <c r="AU424" s="72"/>
      <c r="AV424" s="72"/>
      <c r="AW424" s="72"/>
      <c r="AX424" s="72"/>
      <c r="AY424" s="72"/>
      <c r="AZ424" s="72"/>
      <c r="BA424" s="72"/>
      <c r="BB424" s="72"/>
      <c r="BC424" s="72"/>
      <c r="BD424" s="72"/>
      <c r="BE424" s="72"/>
      <c r="BF424" s="72"/>
      <c r="BG424" s="72"/>
      <c r="BH424" s="72"/>
      <c r="BI424" s="72"/>
      <c r="BJ424" s="72"/>
      <c r="BK424" s="72"/>
      <c r="BL424" s="72"/>
      <c r="BM424" s="72"/>
      <c r="BN424" s="72"/>
      <c r="BO424" s="72"/>
      <c r="BP424" s="72"/>
      <c r="BQ424" s="72"/>
      <c r="BR424" s="72"/>
      <c r="BS424" s="72"/>
      <c r="BT424" s="72"/>
      <c r="BU424" s="72"/>
      <c r="BV424" s="72"/>
      <c r="BW424" s="72"/>
      <c r="BX424" s="72"/>
      <c r="BY424" s="72"/>
      <c r="BZ424" s="72"/>
      <c r="CA424" s="72"/>
      <c r="CB424" s="72"/>
      <c r="CC424" s="72"/>
      <c r="CD424" s="72"/>
      <c r="CE424" s="72"/>
      <c r="CF424" s="72"/>
      <c r="CG424" s="72"/>
      <c r="CH424" s="72"/>
      <c r="CI424" s="72"/>
      <c r="CJ424" s="72"/>
      <c r="CK424" s="72"/>
      <c r="CL424" s="72"/>
      <c r="CM424" s="72"/>
      <c r="CN424" s="72"/>
      <c r="CO424" s="72"/>
      <c r="CP424" s="72"/>
      <c r="CQ424" s="72"/>
      <c r="CR424" s="72"/>
      <c r="CS424" s="72"/>
      <c r="CT424" s="72"/>
      <c r="CU424" s="72"/>
      <c r="CV424" s="72"/>
      <c r="CW424" s="72"/>
      <c r="CX424" s="72"/>
      <c r="CY424" s="72"/>
      <c r="CZ424" s="72"/>
      <c r="DA424" s="72"/>
      <c r="DB424" s="72"/>
      <c r="DC424" s="72"/>
      <c r="DD424" s="72"/>
      <c r="DE424" s="72"/>
      <c r="DF424" s="72"/>
      <c r="DG424" s="72"/>
      <c r="DH424" s="72"/>
      <c r="DI424" s="72"/>
      <c r="DJ424" s="72"/>
      <c r="DK424" s="72"/>
      <c r="DL424" s="72"/>
      <c r="DM424" s="72"/>
      <c r="DN424" s="72"/>
      <c r="DO424" s="72"/>
      <c r="DP424" s="72"/>
      <c r="DQ424" s="72"/>
      <c r="DR424" s="72"/>
      <c r="DS424" s="72"/>
      <c r="DT424" s="72"/>
      <c r="DU424" s="72"/>
    </row>
    <row r="425" spans="3:125" x14ac:dyDescent="0.2"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  <c r="AI425" s="72"/>
      <c r="AJ425" s="72"/>
      <c r="AK425" s="72"/>
      <c r="AL425" s="72"/>
      <c r="AM425" s="72"/>
      <c r="AN425" s="72"/>
      <c r="AO425" s="72"/>
      <c r="AP425" s="72"/>
      <c r="AQ425" s="72"/>
      <c r="AR425" s="72"/>
      <c r="AS425" s="72"/>
      <c r="AT425" s="72"/>
      <c r="AU425" s="72"/>
      <c r="AV425" s="72"/>
      <c r="AW425" s="72"/>
      <c r="AX425" s="72"/>
      <c r="AY425" s="72"/>
      <c r="AZ425" s="72"/>
      <c r="BA425" s="72"/>
      <c r="BB425" s="72"/>
      <c r="BC425" s="72"/>
      <c r="BD425" s="72"/>
      <c r="BE425" s="72"/>
      <c r="BF425" s="72"/>
      <c r="BG425" s="72"/>
      <c r="BH425" s="72"/>
      <c r="BI425" s="72"/>
      <c r="BJ425" s="72"/>
      <c r="BK425" s="72"/>
      <c r="BL425" s="72"/>
      <c r="BM425" s="72"/>
      <c r="BN425" s="72"/>
      <c r="BO425" s="72"/>
      <c r="BP425" s="72"/>
      <c r="BQ425" s="72"/>
      <c r="BR425" s="72"/>
      <c r="BS425" s="72"/>
      <c r="BT425" s="72"/>
      <c r="BU425" s="72"/>
      <c r="BV425" s="72"/>
      <c r="BW425" s="72"/>
      <c r="BX425" s="72"/>
      <c r="BY425" s="72"/>
      <c r="BZ425" s="72"/>
      <c r="CA425" s="72"/>
      <c r="CB425" s="72"/>
      <c r="CC425" s="72"/>
      <c r="CD425" s="72"/>
      <c r="CE425" s="72"/>
      <c r="CF425" s="72"/>
      <c r="CG425" s="72"/>
      <c r="CH425" s="72"/>
      <c r="CI425" s="72"/>
      <c r="CJ425" s="72"/>
      <c r="CK425" s="72"/>
      <c r="CL425" s="72"/>
      <c r="CM425" s="72"/>
      <c r="CN425" s="72"/>
      <c r="CO425" s="72"/>
      <c r="CP425" s="72"/>
      <c r="CQ425" s="72"/>
      <c r="CR425" s="72"/>
      <c r="CS425" s="72"/>
      <c r="CT425" s="72"/>
      <c r="CU425" s="72"/>
      <c r="CV425" s="72"/>
      <c r="CW425" s="72"/>
      <c r="CX425" s="72"/>
      <c r="CY425" s="72"/>
      <c r="CZ425" s="72"/>
      <c r="DA425" s="72"/>
      <c r="DB425" s="72"/>
      <c r="DC425" s="72"/>
      <c r="DD425" s="72"/>
      <c r="DE425" s="72"/>
      <c r="DF425" s="72"/>
      <c r="DG425" s="72"/>
      <c r="DH425" s="72"/>
      <c r="DI425" s="72"/>
      <c r="DJ425" s="72"/>
      <c r="DK425" s="72"/>
      <c r="DL425" s="72"/>
      <c r="DM425" s="72"/>
      <c r="DN425" s="72"/>
      <c r="DO425" s="72"/>
      <c r="DP425" s="72"/>
      <c r="DQ425" s="72"/>
      <c r="DR425" s="72"/>
      <c r="DS425" s="72"/>
      <c r="DT425" s="72"/>
      <c r="DU425" s="72"/>
    </row>
    <row r="426" spans="3:125" x14ac:dyDescent="0.2"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  <c r="AI426" s="72"/>
      <c r="AJ426" s="72"/>
      <c r="AK426" s="72"/>
      <c r="AL426" s="72"/>
      <c r="AM426" s="72"/>
      <c r="AN426" s="72"/>
      <c r="AO426" s="72"/>
      <c r="AP426" s="72"/>
      <c r="AQ426" s="72"/>
      <c r="AR426" s="72"/>
      <c r="AS426" s="72"/>
      <c r="AT426" s="72"/>
      <c r="AU426" s="72"/>
      <c r="AV426" s="72"/>
      <c r="AW426" s="72"/>
      <c r="AX426" s="72"/>
      <c r="AY426" s="72"/>
      <c r="AZ426" s="72"/>
      <c r="BA426" s="72"/>
      <c r="BB426" s="72"/>
      <c r="BC426" s="72"/>
      <c r="BD426" s="72"/>
      <c r="BE426" s="72"/>
      <c r="BF426" s="72"/>
      <c r="BG426" s="72"/>
      <c r="BH426" s="72"/>
      <c r="BI426" s="72"/>
      <c r="BJ426" s="72"/>
      <c r="BK426" s="72"/>
      <c r="BL426" s="72"/>
      <c r="BM426" s="72"/>
      <c r="BN426" s="72"/>
      <c r="BO426" s="72"/>
      <c r="BP426" s="72"/>
      <c r="BQ426" s="72"/>
      <c r="BR426" s="72"/>
      <c r="BS426" s="72"/>
      <c r="BT426" s="72"/>
      <c r="BU426" s="72"/>
      <c r="BV426" s="72"/>
      <c r="BW426" s="72"/>
      <c r="BX426" s="72"/>
      <c r="BY426" s="72"/>
      <c r="BZ426" s="72"/>
      <c r="CA426" s="72"/>
      <c r="CB426" s="72"/>
      <c r="CC426" s="72"/>
      <c r="CD426" s="72"/>
      <c r="CE426" s="72"/>
      <c r="CF426" s="72"/>
      <c r="CG426" s="72"/>
      <c r="CH426" s="72"/>
      <c r="CI426" s="72"/>
      <c r="CJ426" s="72"/>
      <c r="CK426" s="72"/>
      <c r="CL426" s="72"/>
      <c r="CM426" s="72"/>
      <c r="CN426" s="72"/>
      <c r="CO426" s="72"/>
      <c r="CP426" s="72"/>
      <c r="CQ426" s="72"/>
      <c r="CR426" s="72"/>
      <c r="CS426" s="72"/>
      <c r="CT426" s="72"/>
      <c r="CU426" s="72"/>
      <c r="CV426" s="72"/>
      <c r="CW426" s="72"/>
      <c r="CX426" s="72"/>
      <c r="CY426" s="72"/>
      <c r="CZ426" s="72"/>
      <c r="DA426" s="72"/>
      <c r="DB426" s="72"/>
      <c r="DC426" s="72"/>
      <c r="DD426" s="72"/>
      <c r="DE426" s="72"/>
      <c r="DF426" s="72"/>
      <c r="DG426" s="72"/>
      <c r="DH426" s="72"/>
      <c r="DI426" s="72"/>
      <c r="DJ426" s="72"/>
      <c r="DK426" s="72"/>
      <c r="DL426" s="72"/>
      <c r="DM426" s="72"/>
      <c r="DN426" s="72"/>
      <c r="DO426" s="72"/>
      <c r="DP426" s="72"/>
      <c r="DQ426" s="72"/>
      <c r="DR426" s="72"/>
      <c r="DS426" s="72"/>
      <c r="DT426" s="72"/>
      <c r="DU426" s="72"/>
    </row>
    <row r="427" spans="3:125" x14ac:dyDescent="0.2"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72"/>
      <c r="AH427" s="72"/>
      <c r="AI427" s="72"/>
      <c r="AJ427" s="72"/>
      <c r="AK427" s="72"/>
      <c r="AL427" s="72"/>
      <c r="AM427" s="72"/>
      <c r="AN427" s="72"/>
      <c r="AO427" s="72"/>
      <c r="AP427" s="72"/>
      <c r="AQ427" s="72"/>
      <c r="AR427" s="72"/>
      <c r="AS427" s="72"/>
      <c r="AT427" s="72"/>
      <c r="AU427" s="72"/>
      <c r="AV427" s="72"/>
      <c r="AW427" s="72"/>
      <c r="AX427" s="72"/>
      <c r="AY427" s="72"/>
      <c r="AZ427" s="72"/>
      <c r="BA427" s="72"/>
      <c r="BB427" s="72"/>
      <c r="BC427" s="72"/>
      <c r="BD427" s="72"/>
      <c r="BE427" s="72"/>
      <c r="BF427" s="72"/>
      <c r="BG427" s="72"/>
      <c r="BH427" s="72"/>
      <c r="BI427" s="72"/>
      <c r="BJ427" s="72"/>
      <c r="BK427" s="72"/>
      <c r="BL427" s="72"/>
      <c r="BM427" s="72"/>
      <c r="BN427" s="72"/>
      <c r="BO427" s="72"/>
      <c r="BP427" s="72"/>
      <c r="BQ427" s="72"/>
      <c r="BR427" s="72"/>
      <c r="BS427" s="72"/>
      <c r="BT427" s="72"/>
      <c r="BU427" s="72"/>
      <c r="BV427" s="72"/>
      <c r="BW427" s="72"/>
      <c r="BX427" s="72"/>
      <c r="BY427" s="72"/>
      <c r="BZ427" s="72"/>
      <c r="CA427" s="72"/>
      <c r="CB427" s="72"/>
      <c r="CC427" s="72"/>
      <c r="CD427" s="72"/>
      <c r="CE427" s="72"/>
      <c r="CF427" s="72"/>
      <c r="CG427" s="72"/>
      <c r="CH427" s="72"/>
      <c r="CI427" s="72"/>
      <c r="CJ427" s="72"/>
      <c r="CK427" s="72"/>
      <c r="CL427" s="72"/>
      <c r="CM427" s="72"/>
      <c r="CN427" s="72"/>
      <c r="CO427" s="72"/>
      <c r="CP427" s="72"/>
      <c r="CQ427" s="72"/>
      <c r="CR427" s="72"/>
      <c r="CS427" s="72"/>
      <c r="CT427" s="72"/>
      <c r="CU427" s="72"/>
      <c r="CV427" s="72"/>
      <c r="CW427" s="72"/>
      <c r="CX427" s="72"/>
      <c r="CY427" s="72"/>
      <c r="CZ427" s="72"/>
      <c r="DA427" s="72"/>
      <c r="DB427" s="72"/>
      <c r="DC427" s="72"/>
      <c r="DD427" s="72"/>
      <c r="DE427" s="72"/>
      <c r="DF427" s="72"/>
      <c r="DG427" s="72"/>
      <c r="DH427" s="72"/>
      <c r="DI427" s="72"/>
      <c r="DJ427" s="72"/>
      <c r="DK427" s="72"/>
      <c r="DL427" s="72"/>
      <c r="DM427" s="72"/>
      <c r="DN427" s="72"/>
      <c r="DO427" s="72"/>
      <c r="DP427" s="72"/>
      <c r="DQ427" s="72"/>
      <c r="DR427" s="72"/>
      <c r="DS427" s="72"/>
      <c r="DT427" s="72"/>
      <c r="DU427" s="72"/>
    </row>
    <row r="428" spans="3:125" x14ac:dyDescent="0.2"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</row>
    <row r="429" spans="3:125" x14ac:dyDescent="0.2"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</row>
    <row r="430" spans="3:125" x14ac:dyDescent="0.2"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</row>
    <row r="431" spans="3:125" x14ac:dyDescent="0.2"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72"/>
      <c r="AZ431" s="72"/>
      <c r="BA431" s="72"/>
      <c r="BB431" s="72"/>
      <c r="BC431" s="72"/>
      <c r="BD431" s="72"/>
      <c r="BE431" s="72"/>
      <c r="BF431" s="72"/>
      <c r="BG431" s="72"/>
      <c r="BH431" s="72"/>
      <c r="BI431" s="72"/>
      <c r="BJ431" s="72"/>
      <c r="BK431" s="72"/>
      <c r="BL431" s="72"/>
      <c r="BM431" s="72"/>
      <c r="BN431" s="72"/>
      <c r="BO431" s="72"/>
      <c r="BP431" s="72"/>
      <c r="BQ431" s="72"/>
      <c r="BR431" s="72"/>
      <c r="BS431" s="72"/>
      <c r="BT431" s="72"/>
      <c r="BU431" s="72"/>
      <c r="BV431" s="72"/>
      <c r="BW431" s="72"/>
      <c r="BX431" s="72"/>
      <c r="BY431" s="72"/>
      <c r="BZ431" s="72"/>
      <c r="CA431" s="72"/>
      <c r="CB431" s="72"/>
      <c r="CC431" s="72"/>
      <c r="CD431" s="72"/>
      <c r="CE431" s="72"/>
      <c r="CF431" s="72"/>
      <c r="CG431" s="72"/>
      <c r="CH431" s="72"/>
      <c r="CI431" s="72"/>
      <c r="CJ431" s="72"/>
      <c r="CK431" s="72"/>
      <c r="CL431" s="72"/>
      <c r="CM431" s="72"/>
      <c r="CN431" s="72"/>
      <c r="CO431" s="72"/>
      <c r="CP431" s="72"/>
      <c r="CQ431" s="72"/>
      <c r="CR431" s="72"/>
      <c r="CS431" s="72"/>
      <c r="CT431" s="72"/>
      <c r="CU431" s="72"/>
      <c r="CV431" s="72"/>
      <c r="CW431" s="72"/>
      <c r="CX431" s="72"/>
      <c r="CY431" s="72"/>
      <c r="CZ431" s="72"/>
      <c r="DA431" s="72"/>
      <c r="DB431" s="72"/>
      <c r="DC431" s="72"/>
      <c r="DD431" s="72"/>
      <c r="DE431" s="72"/>
      <c r="DF431" s="72"/>
      <c r="DG431" s="72"/>
      <c r="DH431" s="72"/>
      <c r="DI431" s="72"/>
      <c r="DJ431" s="72"/>
      <c r="DK431" s="72"/>
      <c r="DL431" s="72"/>
      <c r="DM431" s="72"/>
      <c r="DN431" s="72"/>
      <c r="DO431" s="72"/>
      <c r="DP431" s="72"/>
      <c r="DQ431" s="72"/>
      <c r="DR431" s="72"/>
      <c r="DS431" s="72"/>
      <c r="DT431" s="72"/>
      <c r="DU431" s="72"/>
    </row>
    <row r="432" spans="3:125" x14ac:dyDescent="0.2"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  <c r="AQ432" s="72"/>
      <c r="AR432" s="72"/>
      <c r="AS432" s="72"/>
      <c r="AT432" s="72"/>
      <c r="AU432" s="72"/>
      <c r="AV432" s="72"/>
      <c r="AW432" s="72"/>
      <c r="AX432" s="72"/>
      <c r="AY432" s="72"/>
      <c r="AZ432" s="72"/>
      <c r="BA432" s="72"/>
      <c r="BB432" s="72"/>
      <c r="BC432" s="72"/>
      <c r="BD432" s="72"/>
      <c r="BE432" s="72"/>
      <c r="BF432" s="72"/>
      <c r="BG432" s="72"/>
      <c r="BH432" s="72"/>
      <c r="BI432" s="72"/>
      <c r="BJ432" s="72"/>
      <c r="BK432" s="72"/>
      <c r="BL432" s="72"/>
      <c r="BM432" s="72"/>
      <c r="BN432" s="72"/>
      <c r="BO432" s="72"/>
      <c r="BP432" s="72"/>
      <c r="BQ432" s="72"/>
      <c r="BR432" s="72"/>
      <c r="BS432" s="72"/>
      <c r="BT432" s="72"/>
      <c r="BU432" s="72"/>
      <c r="BV432" s="72"/>
      <c r="BW432" s="72"/>
      <c r="BX432" s="72"/>
      <c r="BY432" s="72"/>
      <c r="BZ432" s="72"/>
      <c r="CA432" s="72"/>
      <c r="CB432" s="72"/>
      <c r="CC432" s="72"/>
      <c r="CD432" s="72"/>
      <c r="CE432" s="72"/>
      <c r="CF432" s="72"/>
      <c r="CG432" s="72"/>
      <c r="CH432" s="72"/>
      <c r="CI432" s="72"/>
      <c r="CJ432" s="72"/>
      <c r="CK432" s="72"/>
      <c r="CL432" s="72"/>
      <c r="CM432" s="72"/>
      <c r="CN432" s="72"/>
      <c r="CO432" s="72"/>
      <c r="CP432" s="72"/>
      <c r="CQ432" s="72"/>
      <c r="CR432" s="72"/>
      <c r="CS432" s="72"/>
      <c r="CT432" s="72"/>
      <c r="CU432" s="72"/>
      <c r="CV432" s="72"/>
      <c r="CW432" s="72"/>
      <c r="CX432" s="72"/>
      <c r="CY432" s="72"/>
      <c r="CZ432" s="72"/>
      <c r="DA432" s="72"/>
      <c r="DB432" s="72"/>
      <c r="DC432" s="72"/>
      <c r="DD432" s="72"/>
      <c r="DE432" s="72"/>
      <c r="DF432" s="72"/>
      <c r="DG432" s="72"/>
      <c r="DH432" s="72"/>
      <c r="DI432" s="72"/>
      <c r="DJ432" s="72"/>
      <c r="DK432" s="72"/>
      <c r="DL432" s="72"/>
      <c r="DM432" s="72"/>
      <c r="DN432" s="72"/>
      <c r="DO432" s="72"/>
      <c r="DP432" s="72"/>
      <c r="DQ432" s="72"/>
      <c r="DR432" s="72"/>
      <c r="DS432" s="72"/>
      <c r="DT432" s="72"/>
      <c r="DU432" s="72"/>
    </row>
    <row r="433" spans="3:125" x14ac:dyDescent="0.2"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  <c r="AI433" s="72"/>
      <c r="AJ433" s="72"/>
      <c r="AK433" s="72"/>
      <c r="AL433" s="72"/>
      <c r="AM433" s="72"/>
      <c r="AN433" s="72"/>
      <c r="AO433" s="72"/>
      <c r="AP433" s="72"/>
      <c r="AQ433" s="72"/>
      <c r="AR433" s="72"/>
      <c r="AS433" s="72"/>
      <c r="AT433" s="72"/>
      <c r="AU433" s="72"/>
      <c r="AV433" s="72"/>
      <c r="AW433" s="72"/>
      <c r="AX433" s="72"/>
      <c r="AY433" s="72"/>
      <c r="AZ433" s="72"/>
      <c r="BA433" s="72"/>
      <c r="BB433" s="72"/>
      <c r="BC433" s="72"/>
      <c r="BD433" s="72"/>
      <c r="BE433" s="72"/>
      <c r="BF433" s="72"/>
      <c r="BG433" s="72"/>
      <c r="BH433" s="72"/>
      <c r="BI433" s="72"/>
      <c r="BJ433" s="72"/>
      <c r="BK433" s="72"/>
      <c r="BL433" s="72"/>
      <c r="BM433" s="72"/>
      <c r="BN433" s="72"/>
      <c r="BO433" s="72"/>
      <c r="BP433" s="72"/>
      <c r="BQ433" s="72"/>
      <c r="BR433" s="72"/>
      <c r="BS433" s="72"/>
      <c r="BT433" s="72"/>
      <c r="BU433" s="72"/>
      <c r="BV433" s="72"/>
      <c r="BW433" s="72"/>
      <c r="BX433" s="72"/>
      <c r="BY433" s="72"/>
      <c r="BZ433" s="72"/>
      <c r="CA433" s="72"/>
      <c r="CB433" s="72"/>
      <c r="CC433" s="72"/>
      <c r="CD433" s="72"/>
      <c r="CE433" s="72"/>
      <c r="CF433" s="72"/>
      <c r="CG433" s="72"/>
      <c r="CH433" s="72"/>
      <c r="CI433" s="72"/>
      <c r="CJ433" s="72"/>
      <c r="CK433" s="72"/>
      <c r="CL433" s="72"/>
      <c r="CM433" s="72"/>
      <c r="CN433" s="72"/>
      <c r="CO433" s="72"/>
      <c r="CP433" s="72"/>
      <c r="CQ433" s="72"/>
      <c r="CR433" s="72"/>
      <c r="CS433" s="72"/>
      <c r="CT433" s="72"/>
      <c r="CU433" s="72"/>
      <c r="CV433" s="72"/>
      <c r="CW433" s="72"/>
      <c r="CX433" s="72"/>
      <c r="CY433" s="72"/>
      <c r="CZ433" s="72"/>
      <c r="DA433" s="72"/>
      <c r="DB433" s="72"/>
      <c r="DC433" s="72"/>
      <c r="DD433" s="72"/>
      <c r="DE433" s="72"/>
      <c r="DF433" s="72"/>
      <c r="DG433" s="72"/>
      <c r="DH433" s="72"/>
      <c r="DI433" s="72"/>
      <c r="DJ433" s="72"/>
      <c r="DK433" s="72"/>
      <c r="DL433" s="72"/>
      <c r="DM433" s="72"/>
      <c r="DN433" s="72"/>
      <c r="DO433" s="72"/>
      <c r="DP433" s="72"/>
      <c r="DQ433" s="72"/>
      <c r="DR433" s="72"/>
      <c r="DS433" s="72"/>
      <c r="DT433" s="72"/>
      <c r="DU433" s="72"/>
    </row>
    <row r="434" spans="3:125" x14ac:dyDescent="0.2"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72"/>
      <c r="AH434" s="72"/>
      <c r="AI434" s="72"/>
      <c r="AJ434" s="72"/>
      <c r="AK434" s="72"/>
      <c r="AL434" s="72"/>
      <c r="AM434" s="72"/>
      <c r="AN434" s="72"/>
      <c r="AO434" s="72"/>
      <c r="AP434" s="72"/>
      <c r="AQ434" s="72"/>
      <c r="AR434" s="72"/>
      <c r="AS434" s="72"/>
      <c r="AT434" s="72"/>
      <c r="AU434" s="72"/>
      <c r="AV434" s="72"/>
      <c r="AW434" s="72"/>
      <c r="AX434" s="72"/>
      <c r="AY434" s="72"/>
      <c r="AZ434" s="72"/>
      <c r="BA434" s="72"/>
      <c r="BB434" s="72"/>
      <c r="BC434" s="72"/>
      <c r="BD434" s="72"/>
      <c r="BE434" s="72"/>
      <c r="BF434" s="72"/>
      <c r="BG434" s="72"/>
      <c r="BH434" s="72"/>
      <c r="BI434" s="72"/>
      <c r="BJ434" s="72"/>
      <c r="BK434" s="72"/>
      <c r="BL434" s="72"/>
      <c r="BM434" s="72"/>
      <c r="BN434" s="72"/>
      <c r="BO434" s="72"/>
      <c r="BP434" s="72"/>
      <c r="BQ434" s="72"/>
      <c r="BR434" s="72"/>
      <c r="BS434" s="72"/>
      <c r="BT434" s="72"/>
      <c r="BU434" s="72"/>
      <c r="BV434" s="72"/>
      <c r="BW434" s="72"/>
      <c r="BX434" s="72"/>
      <c r="BY434" s="72"/>
      <c r="BZ434" s="72"/>
      <c r="CA434" s="72"/>
      <c r="CB434" s="72"/>
      <c r="CC434" s="72"/>
      <c r="CD434" s="72"/>
      <c r="CE434" s="72"/>
      <c r="CF434" s="72"/>
      <c r="CG434" s="72"/>
      <c r="CH434" s="72"/>
      <c r="CI434" s="72"/>
      <c r="CJ434" s="72"/>
      <c r="CK434" s="72"/>
      <c r="CL434" s="72"/>
      <c r="CM434" s="72"/>
      <c r="CN434" s="72"/>
      <c r="CO434" s="72"/>
      <c r="CP434" s="72"/>
      <c r="CQ434" s="72"/>
      <c r="CR434" s="72"/>
      <c r="CS434" s="72"/>
      <c r="CT434" s="72"/>
      <c r="CU434" s="72"/>
      <c r="CV434" s="72"/>
      <c r="CW434" s="72"/>
      <c r="CX434" s="72"/>
      <c r="CY434" s="72"/>
      <c r="CZ434" s="72"/>
      <c r="DA434" s="72"/>
      <c r="DB434" s="72"/>
      <c r="DC434" s="72"/>
      <c r="DD434" s="72"/>
      <c r="DE434" s="72"/>
      <c r="DF434" s="72"/>
      <c r="DG434" s="72"/>
      <c r="DH434" s="72"/>
      <c r="DI434" s="72"/>
      <c r="DJ434" s="72"/>
      <c r="DK434" s="72"/>
      <c r="DL434" s="72"/>
      <c r="DM434" s="72"/>
      <c r="DN434" s="72"/>
      <c r="DO434" s="72"/>
      <c r="DP434" s="72"/>
      <c r="DQ434" s="72"/>
      <c r="DR434" s="72"/>
      <c r="DS434" s="72"/>
      <c r="DT434" s="72"/>
      <c r="DU434" s="72"/>
    </row>
    <row r="435" spans="3:125" x14ac:dyDescent="0.2"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  <c r="AH435" s="72"/>
      <c r="AI435" s="72"/>
      <c r="AJ435" s="72"/>
      <c r="AK435" s="72"/>
      <c r="AL435" s="72"/>
      <c r="AM435" s="72"/>
      <c r="AN435" s="72"/>
      <c r="AO435" s="72"/>
      <c r="AP435" s="72"/>
      <c r="AQ435" s="72"/>
      <c r="AR435" s="72"/>
      <c r="AS435" s="72"/>
      <c r="AT435" s="72"/>
      <c r="AU435" s="72"/>
      <c r="AV435" s="72"/>
      <c r="AW435" s="72"/>
      <c r="AX435" s="72"/>
      <c r="AY435" s="72"/>
      <c r="AZ435" s="72"/>
      <c r="BA435" s="72"/>
      <c r="BB435" s="72"/>
      <c r="BC435" s="72"/>
      <c r="BD435" s="72"/>
      <c r="BE435" s="72"/>
      <c r="BF435" s="72"/>
      <c r="BG435" s="72"/>
      <c r="BH435" s="72"/>
      <c r="BI435" s="72"/>
      <c r="BJ435" s="72"/>
      <c r="BK435" s="72"/>
      <c r="BL435" s="72"/>
      <c r="BM435" s="72"/>
      <c r="BN435" s="72"/>
      <c r="BO435" s="72"/>
      <c r="BP435" s="72"/>
      <c r="BQ435" s="72"/>
      <c r="BR435" s="72"/>
      <c r="BS435" s="72"/>
      <c r="BT435" s="72"/>
      <c r="BU435" s="72"/>
      <c r="BV435" s="72"/>
      <c r="BW435" s="72"/>
      <c r="BX435" s="72"/>
      <c r="BY435" s="72"/>
      <c r="BZ435" s="72"/>
      <c r="CA435" s="72"/>
      <c r="CB435" s="72"/>
      <c r="CC435" s="72"/>
      <c r="CD435" s="72"/>
      <c r="CE435" s="72"/>
      <c r="CF435" s="72"/>
      <c r="CG435" s="72"/>
      <c r="CH435" s="72"/>
      <c r="CI435" s="72"/>
      <c r="CJ435" s="72"/>
      <c r="CK435" s="72"/>
      <c r="CL435" s="72"/>
      <c r="CM435" s="72"/>
      <c r="CN435" s="72"/>
      <c r="CO435" s="72"/>
      <c r="CP435" s="72"/>
      <c r="CQ435" s="72"/>
      <c r="CR435" s="72"/>
      <c r="CS435" s="72"/>
      <c r="CT435" s="72"/>
      <c r="CU435" s="72"/>
      <c r="CV435" s="72"/>
      <c r="CW435" s="72"/>
      <c r="CX435" s="72"/>
      <c r="CY435" s="72"/>
      <c r="CZ435" s="72"/>
      <c r="DA435" s="72"/>
      <c r="DB435" s="72"/>
      <c r="DC435" s="72"/>
      <c r="DD435" s="72"/>
      <c r="DE435" s="72"/>
      <c r="DF435" s="72"/>
      <c r="DG435" s="72"/>
      <c r="DH435" s="72"/>
      <c r="DI435" s="72"/>
      <c r="DJ435" s="72"/>
      <c r="DK435" s="72"/>
      <c r="DL435" s="72"/>
      <c r="DM435" s="72"/>
      <c r="DN435" s="72"/>
      <c r="DO435" s="72"/>
      <c r="DP435" s="72"/>
      <c r="DQ435" s="72"/>
      <c r="DR435" s="72"/>
      <c r="DS435" s="72"/>
      <c r="DT435" s="72"/>
      <c r="DU435" s="72"/>
    </row>
    <row r="436" spans="3:125" x14ac:dyDescent="0.2"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2"/>
      <c r="AH436" s="72"/>
      <c r="AI436" s="72"/>
      <c r="AJ436" s="72"/>
      <c r="AK436" s="72"/>
      <c r="AL436" s="72"/>
      <c r="AM436" s="72"/>
      <c r="AN436" s="72"/>
      <c r="AO436" s="72"/>
      <c r="AP436" s="72"/>
      <c r="AQ436" s="72"/>
      <c r="AR436" s="72"/>
      <c r="AS436" s="72"/>
      <c r="AT436" s="72"/>
      <c r="AU436" s="72"/>
      <c r="AV436" s="72"/>
      <c r="AW436" s="72"/>
      <c r="AX436" s="72"/>
      <c r="AY436" s="72"/>
      <c r="AZ436" s="72"/>
      <c r="BA436" s="72"/>
      <c r="BB436" s="72"/>
      <c r="BC436" s="72"/>
      <c r="BD436" s="72"/>
      <c r="BE436" s="72"/>
      <c r="BF436" s="72"/>
      <c r="BG436" s="72"/>
      <c r="BH436" s="72"/>
      <c r="BI436" s="72"/>
      <c r="BJ436" s="72"/>
      <c r="BK436" s="72"/>
      <c r="BL436" s="72"/>
      <c r="BM436" s="72"/>
      <c r="BN436" s="72"/>
      <c r="BO436" s="72"/>
      <c r="BP436" s="72"/>
      <c r="BQ436" s="72"/>
      <c r="BR436" s="72"/>
      <c r="BS436" s="72"/>
      <c r="BT436" s="72"/>
      <c r="BU436" s="72"/>
      <c r="BV436" s="72"/>
      <c r="BW436" s="72"/>
      <c r="BX436" s="72"/>
      <c r="BY436" s="72"/>
      <c r="BZ436" s="72"/>
      <c r="CA436" s="72"/>
      <c r="CB436" s="72"/>
      <c r="CC436" s="72"/>
      <c r="CD436" s="72"/>
      <c r="CE436" s="72"/>
      <c r="CF436" s="72"/>
      <c r="CG436" s="72"/>
      <c r="CH436" s="72"/>
      <c r="CI436" s="72"/>
      <c r="CJ436" s="72"/>
      <c r="CK436" s="72"/>
      <c r="CL436" s="72"/>
      <c r="CM436" s="72"/>
      <c r="CN436" s="72"/>
      <c r="CO436" s="72"/>
      <c r="CP436" s="72"/>
      <c r="CQ436" s="72"/>
      <c r="CR436" s="72"/>
      <c r="CS436" s="72"/>
      <c r="CT436" s="72"/>
      <c r="CU436" s="72"/>
      <c r="CV436" s="72"/>
      <c r="CW436" s="72"/>
      <c r="CX436" s="72"/>
      <c r="CY436" s="72"/>
      <c r="CZ436" s="72"/>
      <c r="DA436" s="72"/>
      <c r="DB436" s="72"/>
      <c r="DC436" s="72"/>
      <c r="DD436" s="72"/>
      <c r="DE436" s="72"/>
      <c r="DF436" s="72"/>
      <c r="DG436" s="72"/>
      <c r="DH436" s="72"/>
      <c r="DI436" s="72"/>
      <c r="DJ436" s="72"/>
      <c r="DK436" s="72"/>
      <c r="DL436" s="72"/>
      <c r="DM436" s="72"/>
      <c r="DN436" s="72"/>
      <c r="DO436" s="72"/>
      <c r="DP436" s="72"/>
      <c r="DQ436" s="72"/>
      <c r="DR436" s="72"/>
      <c r="DS436" s="72"/>
      <c r="DT436" s="72"/>
      <c r="DU436" s="72"/>
    </row>
    <row r="437" spans="3:125" x14ac:dyDescent="0.2"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  <c r="AF437" s="72"/>
      <c r="AG437" s="72"/>
      <c r="AH437" s="72"/>
      <c r="AI437" s="72"/>
      <c r="AJ437" s="72"/>
      <c r="AK437" s="72"/>
      <c r="AL437" s="72"/>
      <c r="AM437" s="72"/>
      <c r="AN437" s="72"/>
      <c r="AO437" s="72"/>
      <c r="AP437" s="72"/>
      <c r="AQ437" s="72"/>
      <c r="AR437" s="72"/>
      <c r="AS437" s="72"/>
      <c r="AT437" s="72"/>
      <c r="AU437" s="72"/>
      <c r="AV437" s="72"/>
      <c r="AW437" s="72"/>
      <c r="AX437" s="72"/>
      <c r="AY437" s="72"/>
      <c r="AZ437" s="72"/>
      <c r="BA437" s="72"/>
      <c r="BB437" s="72"/>
      <c r="BC437" s="72"/>
      <c r="BD437" s="72"/>
      <c r="BE437" s="72"/>
      <c r="BF437" s="72"/>
      <c r="BG437" s="72"/>
      <c r="BH437" s="72"/>
      <c r="BI437" s="72"/>
      <c r="BJ437" s="72"/>
      <c r="BK437" s="72"/>
      <c r="BL437" s="72"/>
      <c r="BM437" s="72"/>
      <c r="BN437" s="72"/>
      <c r="BO437" s="72"/>
      <c r="BP437" s="72"/>
      <c r="BQ437" s="72"/>
      <c r="BR437" s="72"/>
      <c r="BS437" s="72"/>
      <c r="BT437" s="72"/>
      <c r="BU437" s="72"/>
      <c r="BV437" s="72"/>
      <c r="BW437" s="72"/>
      <c r="BX437" s="72"/>
      <c r="BY437" s="72"/>
      <c r="BZ437" s="72"/>
      <c r="CA437" s="72"/>
      <c r="CB437" s="72"/>
      <c r="CC437" s="72"/>
      <c r="CD437" s="72"/>
      <c r="CE437" s="72"/>
      <c r="CF437" s="72"/>
      <c r="CG437" s="72"/>
      <c r="CH437" s="72"/>
      <c r="CI437" s="72"/>
      <c r="CJ437" s="72"/>
      <c r="CK437" s="72"/>
      <c r="CL437" s="72"/>
      <c r="CM437" s="72"/>
      <c r="CN437" s="72"/>
      <c r="CO437" s="72"/>
      <c r="CP437" s="72"/>
      <c r="CQ437" s="72"/>
      <c r="CR437" s="72"/>
      <c r="CS437" s="72"/>
      <c r="CT437" s="72"/>
      <c r="CU437" s="72"/>
      <c r="CV437" s="72"/>
      <c r="CW437" s="72"/>
      <c r="CX437" s="72"/>
      <c r="CY437" s="72"/>
      <c r="CZ437" s="72"/>
      <c r="DA437" s="72"/>
      <c r="DB437" s="72"/>
      <c r="DC437" s="72"/>
      <c r="DD437" s="72"/>
      <c r="DE437" s="72"/>
      <c r="DF437" s="72"/>
      <c r="DG437" s="72"/>
      <c r="DH437" s="72"/>
      <c r="DI437" s="72"/>
      <c r="DJ437" s="72"/>
      <c r="DK437" s="72"/>
      <c r="DL437" s="72"/>
      <c r="DM437" s="72"/>
      <c r="DN437" s="72"/>
      <c r="DO437" s="72"/>
      <c r="DP437" s="72"/>
      <c r="DQ437" s="72"/>
      <c r="DR437" s="72"/>
      <c r="DS437" s="72"/>
      <c r="DT437" s="72"/>
      <c r="DU437" s="72"/>
    </row>
    <row r="438" spans="3:125" x14ac:dyDescent="0.2"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  <c r="AH438" s="72"/>
      <c r="AI438" s="72"/>
      <c r="AJ438" s="72"/>
      <c r="AK438" s="72"/>
      <c r="AL438" s="72"/>
      <c r="AM438" s="72"/>
      <c r="AN438" s="72"/>
      <c r="AO438" s="72"/>
      <c r="AP438" s="72"/>
      <c r="AQ438" s="72"/>
      <c r="AR438" s="72"/>
      <c r="AS438" s="72"/>
      <c r="AT438" s="72"/>
      <c r="AU438" s="72"/>
      <c r="AV438" s="72"/>
      <c r="AW438" s="72"/>
      <c r="AX438" s="72"/>
      <c r="AY438" s="72"/>
      <c r="AZ438" s="72"/>
      <c r="BA438" s="72"/>
      <c r="BB438" s="72"/>
      <c r="BC438" s="72"/>
      <c r="BD438" s="72"/>
      <c r="BE438" s="72"/>
      <c r="BF438" s="72"/>
      <c r="BG438" s="72"/>
      <c r="BH438" s="72"/>
      <c r="BI438" s="72"/>
      <c r="BJ438" s="72"/>
      <c r="BK438" s="72"/>
      <c r="BL438" s="72"/>
      <c r="BM438" s="72"/>
      <c r="BN438" s="72"/>
      <c r="BO438" s="72"/>
      <c r="BP438" s="72"/>
      <c r="BQ438" s="72"/>
      <c r="BR438" s="72"/>
      <c r="BS438" s="72"/>
      <c r="BT438" s="72"/>
      <c r="BU438" s="72"/>
      <c r="BV438" s="72"/>
      <c r="BW438" s="72"/>
      <c r="BX438" s="72"/>
      <c r="BY438" s="72"/>
      <c r="BZ438" s="72"/>
      <c r="CA438" s="72"/>
      <c r="CB438" s="72"/>
      <c r="CC438" s="72"/>
      <c r="CD438" s="72"/>
      <c r="CE438" s="72"/>
      <c r="CF438" s="72"/>
      <c r="CG438" s="72"/>
      <c r="CH438" s="72"/>
      <c r="CI438" s="72"/>
      <c r="CJ438" s="72"/>
      <c r="CK438" s="72"/>
      <c r="CL438" s="72"/>
      <c r="CM438" s="72"/>
      <c r="CN438" s="72"/>
      <c r="CO438" s="72"/>
      <c r="CP438" s="72"/>
      <c r="CQ438" s="72"/>
      <c r="CR438" s="72"/>
      <c r="CS438" s="72"/>
      <c r="CT438" s="72"/>
      <c r="CU438" s="72"/>
      <c r="CV438" s="72"/>
      <c r="CW438" s="72"/>
      <c r="CX438" s="72"/>
      <c r="CY438" s="72"/>
      <c r="CZ438" s="72"/>
      <c r="DA438" s="72"/>
      <c r="DB438" s="72"/>
      <c r="DC438" s="72"/>
      <c r="DD438" s="72"/>
      <c r="DE438" s="72"/>
      <c r="DF438" s="72"/>
      <c r="DG438" s="72"/>
      <c r="DH438" s="72"/>
      <c r="DI438" s="72"/>
      <c r="DJ438" s="72"/>
      <c r="DK438" s="72"/>
      <c r="DL438" s="72"/>
      <c r="DM438" s="72"/>
      <c r="DN438" s="72"/>
      <c r="DO438" s="72"/>
      <c r="DP438" s="72"/>
      <c r="DQ438" s="72"/>
      <c r="DR438" s="72"/>
      <c r="DS438" s="72"/>
      <c r="DT438" s="72"/>
      <c r="DU438" s="72"/>
    </row>
    <row r="439" spans="3:125" x14ac:dyDescent="0.2"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72"/>
      <c r="AH439" s="72"/>
      <c r="AI439" s="72"/>
      <c r="AJ439" s="72"/>
      <c r="AK439" s="72"/>
      <c r="AL439" s="72"/>
      <c r="AM439" s="72"/>
      <c r="AN439" s="72"/>
      <c r="AO439" s="72"/>
      <c r="AP439" s="72"/>
      <c r="AQ439" s="72"/>
      <c r="AR439" s="72"/>
      <c r="AS439" s="72"/>
      <c r="AT439" s="72"/>
      <c r="AU439" s="72"/>
      <c r="AV439" s="72"/>
      <c r="AW439" s="72"/>
      <c r="AX439" s="72"/>
      <c r="AY439" s="72"/>
      <c r="AZ439" s="72"/>
      <c r="BA439" s="72"/>
      <c r="BB439" s="72"/>
      <c r="BC439" s="72"/>
      <c r="BD439" s="72"/>
      <c r="BE439" s="72"/>
      <c r="BF439" s="72"/>
      <c r="BG439" s="72"/>
      <c r="BH439" s="72"/>
      <c r="BI439" s="72"/>
      <c r="BJ439" s="72"/>
      <c r="BK439" s="72"/>
      <c r="BL439" s="72"/>
      <c r="BM439" s="72"/>
      <c r="BN439" s="72"/>
      <c r="BO439" s="72"/>
      <c r="BP439" s="72"/>
      <c r="BQ439" s="72"/>
      <c r="BR439" s="72"/>
      <c r="BS439" s="72"/>
      <c r="BT439" s="72"/>
      <c r="BU439" s="72"/>
      <c r="BV439" s="72"/>
      <c r="BW439" s="72"/>
      <c r="BX439" s="72"/>
      <c r="BY439" s="72"/>
      <c r="BZ439" s="72"/>
      <c r="CA439" s="72"/>
      <c r="CB439" s="72"/>
      <c r="CC439" s="72"/>
      <c r="CD439" s="72"/>
      <c r="CE439" s="72"/>
      <c r="CF439" s="72"/>
      <c r="CG439" s="72"/>
      <c r="CH439" s="72"/>
      <c r="CI439" s="72"/>
      <c r="CJ439" s="72"/>
      <c r="CK439" s="72"/>
      <c r="CL439" s="72"/>
      <c r="CM439" s="72"/>
      <c r="CN439" s="72"/>
      <c r="CO439" s="72"/>
      <c r="CP439" s="72"/>
      <c r="CQ439" s="72"/>
      <c r="CR439" s="72"/>
      <c r="CS439" s="72"/>
      <c r="CT439" s="72"/>
      <c r="CU439" s="72"/>
      <c r="CV439" s="72"/>
      <c r="CW439" s="72"/>
      <c r="CX439" s="72"/>
      <c r="CY439" s="72"/>
      <c r="CZ439" s="72"/>
      <c r="DA439" s="72"/>
      <c r="DB439" s="72"/>
      <c r="DC439" s="72"/>
      <c r="DD439" s="72"/>
      <c r="DE439" s="72"/>
      <c r="DF439" s="72"/>
      <c r="DG439" s="72"/>
      <c r="DH439" s="72"/>
      <c r="DI439" s="72"/>
      <c r="DJ439" s="72"/>
      <c r="DK439" s="72"/>
      <c r="DL439" s="72"/>
      <c r="DM439" s="72"/>
      <c r="DN439" s="72"/>
      <c r="DO439" s="72"/>
      <c r="DP439" s="72"/>
      <c r="DQ439" s="72"/>
      <c r="DR439" s="72"/>
      <c r="DS439" s="72"/>
      <c r="DT439" s="72"/>
      <c r="DU439" s="72"/>
    </row>
    <row r="440" spans="3:125" x14ac:dyDescent="0.2"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2"/>
      <c r="AH440" s="72"/>
      <c r="AI440" s="72"/>
      <c r="AJ440" s="72"/>
      <c r="AK440" s="72"/>
      <c r="AL440" s="72"/>
      <c r="AM440" s="72"/>
      <c r="AN440" s="72"/>
      <c r="AO440" s="72"/>
      <c r="AP440" s="72"/>
      <c r="AQ440" s="72"/>
      <c r="AR440" s="72"/>
      <c r="AS440" s="72"/>
      <c r="AT440" s="72"/>
      <c r="AU440" s="72"/>
      <c r="AV440" s="72"/>
      <c r="AW440" s="72"/>
      <c r="AX440" s="72"/>
      <c r="AY440" s="72"/>
      <c r="AZ440" s="72"/>
      <c r="BA440" s="72"/>
      <c r="BB440" s="72"/>
      <c r="BC440" s="72"/>
      <c r="BD440" s="72"/>
      <c r="BE440" s="72"/>
      <c r="BF440" s="72"/>
      <c r="BG440" s="72"/>
      <c r="BH440" s="72"/>
      <c r="BI440" s="72"/>
      <c r="BJ440" s="72"/>
      <c r="BK440" s="72"/>
      <c r="BL440" s="72"/>
      <c r="BM440" s="72"/>
      <c r="BN440" s="72"/>
      <c r="BO440" s="72"/>
      <c r="BP440" s="72"/>
      <c r="BQ440" s="72"/>
      <c r="BR440" s="72"/>
      <c r="BS440" s="72"/>
      <c r="BT440" s="72"/>
      <c r="BU440" s="72"/>
      <c r="BV440" s="72"/>
      <c r="BW440" s="72"/>
      <c r="BX440" s="72"/>
      <c r="BY440" s="72"/>
      <c r="BZ440" s="72"/>
      <c r="CA440" s="72"/>
      <c r="CB440" s="72"/>
      <c r="CC440" s="72"/>
      <c r="CD440" s="72"/>
      <c r="CE440" s="72"/>
      <c r="CF440" s="72"/>
      <c r="CG440" s="72"/>
      <c r="CH440" s="72"/>
      <c r="CI440" s="72"/>
      <c r="CJ440" s="72"/>
      <c r="CK440" s="72"/>
      <c r="CL440" s="72"/>
      <c r="CM440" s="72"/>
      <c r="CN440" s="72"/>
      <c r="CO440" s="72"/>
      <c r="CP440" s="72"/>
      <c r="CQ440" s="72"/>
      <c r="CR440" s="72"/>
      <c r="CS440" s="72"/>
      <c r="CT440" s="72"/>
      <c r="CU440" s="72"/>
      <c r="CV440" s="72"/>
      <c r="CW440" s="72"/>
      <c r="CX440" s="72"/>
      <c r="CY440" s="72"/>
      <c r="CZ440" s="72"/>
      <c r="DA440" s="72"/>
      <c r="DB440" s="72"/>
      <c r="DC440" s="72"/>
      <c r="DD440" s="72"/>
      <c r="DE440" s="72"/>
      <c r="DF440" s="72"/>
      <c r="DG440" s="72"/>
      <c r="DH440" s="72"/>
      <c r="DI440" s="72"/>
      <c r="DJ440" s="72"/>
      <c r="DK440" s="72"/>
      <c r="DL440" s="72"/>
      <c r="DM440" s="72"/>
      <c r="DN440" s="72"/>
      <c r="DO440" s="72"/>
      <c r="DP440" s="72"/>
      <c r="DQ440" s="72"/>
      <c r="DR440" s="72"/>
      <c r="DS440" s="72"/>
      <c r="DT440" s="72"/>
      <c r="DU440" s="72"/>
    </row>
    <row r="441" spans="3:125" x14ac:dyDescent="0.2"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72"/>
      <c r="AH441" s="72"/>
      <c r="AI441" s="72"/>
      <c r="AJ441" s="72"/>
      <c r="AK441" s="72"/>
      <c r="AL441" s="72"/>
      <c r="AM441" s="72"/>
      <c r="AN441" s="72"/>
      <c r="AO441" s="72"/>
      <c r="AP441" s="72"/>
      <c r="AQ441" s="72"/>
      <c r="AR441" s="72"/>
      <c r="AS441" s="72"/>
      <c r="AT441" s="72"/>
      <c r="AU441" s="72"/>
      <c r="AV441" s="72"/>
      <c r="AW441" s="72"/>
      <c r="AX441" s="72"/>
      <c r="AY441" s="72"/>
      <c r="AZ441" s="72"/>
      <c r="BA441" s="72"/>
      <c r="BB441" s="72"/>
      <c r="BC441" s="72"/>
      <c r="BD441" s="72"/>
      <c r="BE441" s="72"/>
      <c r="BF441" s="72"/>
      <c r="BG441" s="72"/>
      <c r="BH441" s="72"/>
      <c r="BI441" s="72"/>
      <c r="BJ441" s="72"/>
      <c r="BK441" s="72"/>
      <c r="BL441" s="72"/>
      <c r="BM441" s="72"/>
      <c r="BN441" s="72"/>
      <c r="BO441" s="72"/>
      <c r="BP441" s="72"/>
      <c r="BQ441" s="72"/>
      <c r="BR441" s="72"/>
      <c r="BS441" s="72"/>
      <c r="BT441" s="72"/>
      <c r="BU441" s="72"/>
      <c r="BV441" s="72"/>
      <c r="BW441" s="72"/>
      <c r="BX441" s="72"/>
      <c r="BY441" s="72"/>
      <c r="BZ441" s="72"/>
      <c r="CA441" s="72"/>
      <c r="CB441" s="72"/>
      <c r="CC441" s="72"/>
      <c r="CD441" s="72"/>
      <c r="CE441" s="72"/>
      <c r="CF441" s="72"/>
      <c r="CG441" s="72"/>
      <c r="CH441" s="72"/>
      <c r="CI441" s="72"/>
      <c r="CJ441" s="72"/>
      <c r="CK441" s="72"/>
      <c r="CL441" s="72"/>
      <c r="CM441" s="72"/>
      <c r="CN441" s="72"/>
      <c r="CO441" s="72"/>
      <c r="CP441" s="72"/>
      <c r="CQ441" s="72"/>
      <c r="CR441" s="72"/>
      <c r="CS441" s="72"/>
      <c r="CT441" s="72"/>
      <c r="CU441" s="72"/>
      <c r="CV441" s="72"/>
      <c r="CW441" s="72"/>
      <c r="CX441" s="72"/>
      <c r="CY441" s="72"/>
      <c r="CZ441" s="72"/>
      <c r="DA441" s="72"/>
      <c r="DB441" s="72"/>
      <c r="DC441" s="72"/>
      <c r="DD441" s="72"/>
      <c r="DE441" s="72"/>
      <c r="DF441" s="72"/>
      <c r="DG441" s="72"/>
      <c r="DH441" s="72"/>
      <c r="DI441" s="72"/>
      <c r="DJ441" s="72"/>
      <c r="DK441" s="72"/>
      <c r="DL441" s="72"/>
      <c r="DM441" s="72"/>
      <c r="DN441" s="72"/>
      <c r="DO441" s="72"/>
      <c r="DP441" s="72"/>
      <c r="DQ441" s="72"/>
      <c r="DR441" s="72"/>
      <c r="DS441" s="72"/>
      <c r="DT441" s="72"/>
      <c r="DU441" s="72"/>
    </row>
    <row r="442" spans="3:125" x14ac:dyDescent="0.2"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72"/>
      <c r="AH442" s="72"/>
      <c r="AI442" s="72"/>
      <c r="AJ442" s="72"/>
      <c r="AK442" s="72"/>
      <c r="AL442" s="72"/>
      <c r="AM442" s="72"/>
      <c r="AN442" s="72"/>
      <c r="AO442" s="72"/>
      <c r="AP442" s="72"/>
      <c r="AQ442" s="72"/>
      <c r="AR442" s="72"/>
      <c r="AS442" s="72"/>
      <c r="AT442" s="72"/>
      <c r="AU442" s="72"/>
      <c r="AV442" s="72"/>
      <c r="AW442" s="72"/>
      <c r="AX442" s="72"/>
      <c r="AY442" s="72"/>
      <c r="AZ442" s="72"/>
      <c r="BA442" s="72"/>
      <c r="BB442" s="72"/>
      <c r="BC442" s="72"/>
      <c r="BD442" s="72"/>
      <c r="BE442" s="72"/>
      <c r="BF442" s="72"/>
      <c r="BG442" s="72"/>
      <c r="BH442" s="72"/>
      <c r="BI442" s="72"/>
      <c r="BJ442" s="72"/>
      <c r="BK442" s="72"/>
      <c r="BL442" s="72"/>
      <c r="BM442" s="72"/>
      <c r="BN442" s="72"/>
      <c r="BO442" s="72"/>
      <c r="BP442" s="72"/>
      <c r="BQ442" s="72"/>
      <c r="BR442" s="72"/>
      <c r="BS442" s="72"/>
      <c r="BT442" s="72"/>
      <c r="BU442" s="72"/>
      <c r="BV442" s="72"/>
      <c r="BW442" s="72"/>
      <c r="BX442" s="72"/>
      <c r="BY442" s="72"/>
      <c r="BZ442" s="72"/>
      <c r="CA442" s="72"/>
      <c r="CB442" s="72"/>
      <c r="CC442" s="72"/>
      <c r="CD442" s="72"/>
      <c r="CE442" s="72"/>
      <c r="CF442" s="72"/>
      <c r="CG442" s="72"/>
      <c r="CH442" s="72"/>
      <c r="CI442" s="72"/>
      <c r="CJ442" s="72"/>
      <c r="CK442" s="72"/>
      <c r="CL442" s="72"/>
      <c r="CM442" s="72"/>
      <c r="CN442" s="72"/>
      <c r="CO442" s="72"/>
      <c r="CP442" s="72"/>
      <c r="CQ442" s="72"/>
      <c r="CR442" s="72"/>
      <c r="CS442" s="72"/>
      <c r="CT442" s="72"/>
      <c r="CU442" s="72"/>
      <c r="CV442" s="72"/>
      <c r="CW442" s="72"/>
      <c r="CX442" s="72"/>
      <c r="CY442" s="72"/>
      <c r="CZ442" s="72"/>
      <c r="DA442" s="72"/>
      <c r="DB442" s="72"/>
      <c r="DC442" s="72"/>
      <c r="DD442" s="72"/>
      <c r="DE442" s="72"/>
      <c r="DF442" s="72"/>
      <c r="DG442" s="72"/>
      <c r="DH442" s="72"/>
      <c r="DI442" s="72"/>
      <c r="DJ442" s="72"/>
      <c r="DK442" s="72"/>
      <c r="DL442" s="72"/>
      <c r="DM442" s="72"/>
      <c r="DN442" s="72"/>
      <c r="DO442" s="72"/>
      <c r="DP442" s="72"/>
      <c r="DQ442" s="72"/>
      <c r="DR442" s="72"/>
      <c r="DS442" s="72"/>
      <c r="DT442" s="72"/>
      <c r="DU442" s="72"/>
    </row>
    <row r="443" spans="3:125" x14ac:dyDescent="0.2"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  <c r="AI443" s="72"/>
      <c r="AJ443" s="72"/>
      <c r="AK443" s="72"/>
      <c r="AL443" s="72"/>
      <c r="AM443" s="72"/>
      <c r="AN443" s="72"/>
      <c r="AO443" s="72"/>
      <c r="AP443" s="72"/>
      <c r="AQ443" s="72"/>
      <c r="AR443" s="72"/>
      <c r="AS443" s="72"/>
      <c r="AT443" s="72"/>
      <c r="AU443" s="72"/>
      <c r="AV443" s="72"/>
      <c r="AW443" s="72"/>
      <c r="AX443" s="72"/>
      <c r="AY443" s="72"/>
      <c r="AZ443" s="72"/>
      <c r="BA443" s="72"/>
      <c r="BB443" s="72"/>
      <c r="BC443" s="72"/>
      <c r="BD443" s="72"/>
      <c r="BE443" s="72"/>
      <c r="BF443" s="72"/>
      <c r="BG443" s="72"/>
      <c r="BH443" s="72"/>
      <c r="BI443" s="72"/>
      <c r="BJ443" s="72"/>
      <c r="BK443" s="72"/>
      <c r="BL443" s="72"/>
      <c r="BM443" s="72"/>
      <c r="BN443" s="72"/>
      <c r="BO443" s="72"/>
      <c r="BP443" s="72"/>
      <c r="BQ443" s="72"/>
      <c r="BR443" s="72"/>
      <c r="BS443" s="72"/>
      <c r="BT443" s="72"/>
      <c r="BU443" s="72"/>
      <c r="BV443" s="72"/>
      <c r="BW443" s="72"/>
      <c r="BX443" s="72"/>
      <c r="BY443" s="72"/>
      <c r="BZ443" s="72"/>
      <c r="CA443" s="72"/>
      <c r="CB443" s="72"/>
      <c r="CC443" s="72"/>
      <c r="CD443" s="72"/>
      <c r="CE443" s="72"/>
      <c r="CF443" s="72"/>
      <c r="CG443" s="72"/>
      <c r="CH443" s="72"/>
      <c r="CI443" s="72"/>
      <c r="CJ443" s="72"/>
      <c r="CK443" s="72"/>
      <c r="CL443" s="72"/>
      <c r="CM443" s="72"/>
      <c r="CN443" s="72"/>
      <c r="CO443" s="72"/>
      <c r="CP443" s="72"/>
      <c r="CQ443" s="72"/>
      <c r="CR443" s="72"/>
      <c r="CS443" s="72"/>
      <c r="CT443" s="72"/>
      <c r="CU443" s="72"/>
      <c r="CV443" s="72"/>
      <c r="CW443" s="72"/>
      <c r="CX443" s="72"/>
      <c r="CY443" s="72"/>
      <c r="CZ443" s="72"/>
      <c r="DA443" s="72"/>
      <c r="DB443" s="72"/>
      <c r="DC443" s="72"/>
      <c r="DD443" s="72"/>
      <c r="DE443" s="72"/>
      <c r="DF443" s="72"/>
      <c r="DG443" s="72"/>
      <c r="DH443" s="72"/>
      <c r="DI443" s="72"/>
      <c r="DJ443" s="72"/>
      <c r="DK443" s="72"/>
      <c r="DL443" s="72"/>
      <c r="DM443" s="72"/>
      <c r="DN443" s="72"/>
      <c r="DO443" s="72"/>
      <c r="DP443" s="72"/>
      <c r="DQ443" s="72"/>
      <c r="DR443" s="72"/>
      <c r="DS443" s="72"/>
      <c r="DT443" s="72"/>
      <c r="DU443" s="72"/>
    </row>
    <row r="444" spans="3:125" x14ac:dyDescent="0.2"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  <c r="AF444" s="72"/>
      <c r="AG444" s="72"/>
      <c r="AH444" s="72"/>
      <c r="AI444" s="72"/>
      <c r="AJ444" s="72"/>
      <c r="AK444" s="72"/>
      <c r="AL444" s="72"/>
      <c r="AM444" s="72"/>
      <c r="AN444" s="72"/>
      <c r="AO444" s="72"/>
      <c r="AP444" s="72"/>
      <c r="AQ444" s="72"/>
      <c r="AR444" s="72"/>
      <c r="AS444" s="72"/>
      <c r="AT444" s="72"/>
      <c r="AU444" s="72"/>
      <c r="AV444" s="72"/>
      <c r="AW444" s="72"/>
      <c r="AX444" s="72"/>
      <c r="AY444" s="72"/>
      <c r="AZ444" s="72"/>
      <c r="BA444" s="72"/>
      <c r="BB444" s="72"/>
      <c r="BC444" s="72"/>
      <c r="BD444" s="72"/>
      <c r="BE444" s="72"/>
      <c r="BF444" s="72"/>
      <c r="BG444" s="72"/>
      <c r="BH444" s="72"/>
      <c r="BI444" s="72"/>
      <c r="BJ444" s="72"/>
      <c r="BK444" s="72"/>
      <c r="BL444" s="72"/>
      <c r="BM444" s="72"/>
      <c r="BN444" s="72"/>
      <c r="BO444" s="72"/>
      <c r="BP444" s="72"/>
      <c r="BQ444" s="72"/>
      <c r="BR444" s="72"/>
      <c r="BS444" s="72"/>
      <c r="BT444" s="72"/>
      <c r="BU444" s="72"/>
      <c r="BV444" s="72"/>
      <c r="BW444" s="72"/>
      <c r="BX444" s="72"/>
      <c r="BY444" s="72"/>
      <c r="BZ444" s="72"/>
      <c r="CA444" s="72"/>
      <c r="CB444" s="72"/>
      <c r="CC444" s="72"/>
      <c r="CD444" s="72"/>
      <c r="CE444" s="72"/>
      <c r="CF444" s="72"/>
      <c r="CG444" s="72"/>
      <c r="CH444" s="72"/>
      <c r="CI444" s="72"/>
      <c r="CJ444" s="72"/>
      <c r="CK444" s="72"/>
      <c r="CL444" s="72"/>
      <c r="CM444" s="72"/>
      <c r="CN444" s="72"/>
      <c r="CO444" s="72"/>
      <c r="CP444" s="72"/>
      <c r="CQ444" s="72"/>
      <c r="CR444" s="72"/>
      <c r="CS444" s="72"/>
      <c r="CT444" s="72"/>
      <c r="CU444" s="72"/>
      <c r="CV444" s="72"/>
      <c r="CW444" s="72"/>
      <c r="CX444" s="72"/>
      <c r="CY444" s="72"/>
      <c r="CZ444" s="72"/>
      <c r="DA444" s="72"/>
      <c r="DB444" s="72"/>
      <c r="DC444" s="72"/>
      <c r="DD444" s="72"/>
      <c r="DE444" s="72"/>
      <c r="DF444" s="72"/>
      <c r="DG444" s="72"/>
      <c r="DH444" s="72"/>
      <c r="DI444" s="72"/>
      <c r="DJ444" s="72"/>
      <c r="DK444" s="72"/>
      <c r="DL444" s="72"/>
      <c r="DM444" s="72"/>
      <c r="DN444" s="72"/>
      <c r="DO444" s="72"/>
      <c r="DP444" s="72"/>
      <c r="DQ444" s="72"/>
      <c r="DR444" s="72"/>
      <c r="DS444" s="72"/>
      <c r="DT444" s="72"/>
      <c r="DU444" s="72"/>
    </row>
    <row r="445" spans="3:125" x14ac:dyDescent="0.2"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72"/>
      <c r="AH445" s="72"/>
      <c r="AI445" s="72"/>
      <c r="AJ445" s="72"/>
      <c r="AK445" s="72"/>
      <c r="AL445" s="72"/>
      <c r="AM445" s="72"/>
      <c r="AN445" s="72"/>
      <c r="AO445" s="72"/>
      <c r="AP445" s="72"/>
      <c r="AQ445" s="72"/>
      <c r="AR445" s="72"/>
      <c r="AS445" s="72"/>
      <c r="AT445" s="72"/>
      <c r="AU445" s="72"/>
      <c r="AV445" s="72"/>
      <c r="AW445" s="72"/>
      <c r="AX445" s="72"/>
      <c r="AY445" s="72"/>
      <c r="AZ445" s="72"/>
      <c r="BA445" s="72"/>
      <c r="BB445" s="72"/>
      <c r="BC445" s="72"/>
      <c r="BD445" s="72"/>
      <c r="BE445" s="72"/>
      <c r="BF445" s="72"/>
      <c r="BG445" s="72"/>
      <c r="BH445" s="72"/>
      <c r="BI445" s="72"/>
      <c r="BJ445" s="72"/>
      <c r="BK445" s="72"/>
      <c r="BL445" s="72"/>
      <c r="BM445" s="72"/>
      <c r="BN445" s="72"/>
      <c r="BO445" s="72"/>
      <c r="BP445" s="72"/>
      <c r="BQ445" s="72"/>
      <c r="BR445" s="72"/>
      <c r="BS445" s="72"/>
      <c r="BT445" s="72"/>
      <c r="BU445" s="72"/>
      <c r="BV445" s="72"/>
      <c r="BW445" s="72"/>
      <c r="BX445" s="72"/>
      <c r="BY445" s="72"/>
      <c r="BZ445" s="72"/>
      <c r="CA445" s="72"/>
      <c r="CB445" s="72"/>
      <c r="CC445" s="72"/>
      <c r="CD445" s="72"/>
      <c r="CE445" s="72"/>
      <c r="CF445" s="72"/>
      <c r="CG445" s="72"/>
      <c r="CH445" s="72"/>
      <c r="CI445" s="72"/>
      <c r="CJ445" s="72"/>
      <c r="CK445" s="72"/>
      <c r="CL445" s="72"/>
      <c r="CM445" s="72"/>
      <c r="CN445" s="72"/>
      <c r="CO445" s="72"/>
      <c r="CP445" s="72"/>
      <c r="CQ445" s="72"/>
      <c r="CR445" s="72"/>
      <c r="CS445" s="72"/>
      <c r="CT445" s="72"/>
      <c r="CU445" s="72"/>
      <c r="CV445" s="72"/>
      <c r="CW445" s="72"/>
      <c r="CX445" s="72"/>
      <c r="CY445" s="72"/>
      <c r="CZ445" s="72"/>
      <c r="DA445" s="72"/>
      <c r="DB445" s="72"/>
      <c r="DC445" s="72"/>
      <c r="DD445" s="72"/>
      <c r="DE445" s="72"/>
      <c r="DF445" s="72"/>
      <c r="DG445" s="72"/>
      <c r="DH445" s="72"/>
      <c r="DI445" s="72"/>
      <c r="DJ445" s="72"/>
      <c r="DK445" s="72"/>
      <c r="DL445" s="72"/>
      <c r="DM445" s="72"/>
      <c r="DN445" s="72"/>
      <c r="DO445" s="72"/>
      <c r="DP445" s="72"/>
      <c r="DQ445" s="72"/>
      <c r="DR445" s="72"/>
      <c r="DS445" s="72"/>
      <c r="DT445" s="72"/>
      <c r="DU445" s="72"/>
    </row>
    <row r="446" spans="3:125" x14ac:dyDescent="0.2"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  <c r="AI446" s="72"/>
      <c r="AJ446" s="72"/>
      <c r="AK446" s="72"/>
      <c r="AL446" s="72"/>
      <c r="AM446" s="72"/>
      <c r="AN446" s="72"/>
      <c r="AO446" s="72"/>
      <c r="AP446" s="72"/>
      <c r="AQ446" s="72"/>
      <c r="AR446" s="72"/>
      <c r="AS446" s="72"/>
      <c r="AT446" s="72"/>
      <c r="AU446" s="72"/>
      <c r="AV446" s="72"/>
      <c r="AW446" s="72"/>
      <c r="AX446" s="72"/>
      <c r="AY446" s="72"/>
      <c r="AZ446" s="72"/>
      <c r="BA446" s="72"/>
      <c r="BB446" s="72"/>
      <c r="BC446" s="72"/>
      <c r="BD446" s="72"/>
      <c r="BE446" s="72"/>
      <c r="BF446" s="72"/>
      <c r="BG446" s="72"/>
      <c r="BH446" s="72"/>
      <c r="BI446" s="72"/>
      <c r="BJ446" s="72"/>
      <c r="BK446" s="72"/>
      <c r="BL446" s="72"/>
      <c r="BM446" s="72"/>
      <c r="BN446" s="72"/>
      <c r="BO446" s="72"/>
      <c r="BP446" s="72"/>
      <c r="BQ446" s="72"/>
      <c r="BR446" s="72"/>
      <c r="BS446" s="72"/>
      <c r="BT446" s="72"/>
      <c r="BU446" s="72"/>
      <c r="BV446" s="72"/>
      <c r="BW446" s="72"/>
      <c r="BX446" s="72"/>
      <c r="BY446" s="72"/>
      <c r="BZ446" s="72"/>
      <c r="CA446" s="72"/>
      <c r="CB446" s="72"/>
      <c r="CC446" s="72"/>
      <c r="CD446" s="72"/>
      <c r="CE446" s="72"/>
      <c r="CF446" s="72"/>
      <c r="CG446" s="72"/>
      <c r="CH446" s="72"/>
      <c r="CI446" s="72"/>
      <c r="CJ446" s="72"/>
      <c r="CK446" s="72"/>
      <c r="CL446" s="72"/>
      <c r="CM446" s="72"/>
      <c r="CN446" s="72"/>
      <c r="CO446" s="72"/>
      <c r="CP446" s="72"/>
      <c r="CQ446" s="72"/>
      <c r="CR446" s="72"/>
      <c r="CS446" s="72"/>
      <c r="CT446" s="72"/>
      <c r="CU446" s="72"/>
      <c r="CV446" s="72"/>
      <c r="CW446" s="72"/>
      <c r="CX446" s="72"/>
      <c r="CY446" s="72"/>
      <c r="CZ446" s="72"/>
      <c r="DA446" s="72"/>
      <c r="DB446" s="72"/>
      <c r="DC446" s="72"/>
      <c r="DD446" s="72"/>
      <c r="DE446" s="72"/>
      <c r="DF446" s="72"/>
      <c r="DG446" s="72"/>
      <c r="DH446" s="72"/>
      <c r="DI446" s="72"/>
      <c r="DJ446" s="72"/>
      <c r="DK446" s="72"/>
      <c r="DL446" s="72"/>
      <c r="DM446" s="72"/>
      <c r="DN446" s="72"/>
      <c r="DO446" s="72"/>
      <c r="DP446" s="72"/>
      <c r="DQ446" s="72"/>
      <c r="DR446" s="72"/>
      <c r="DS446" s="72"/>
      <c r="DT446" s="72"/>
      <c r="DU446" s="72"/>
    </row>
    <row r="447" spans="3:125" x14ac:dyDescent="0.2"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  <c r="AI447" s="72"/>
      <c r="AJ447" s="72"/>
      <c r="AK447" s="72"/>
      <c r="AL447" s="72"/>
      <c r="AM447" s="72"/>
      <c r="AN447" s="72"/>
      <c r="AO447" s="72"/>
      <c r="AP447" s="72"/>
      <c r="AQ447" s="72"/>
      <c r="AR447" s="72"/>
      <c r="AS447" s="72"/>
      <c r="AT447" s="72"/>
      <c r="AU447" s="72"/>
      <c r="AV447" s="72"/>
      <c r="AW447" s="72"/>
      <c r="AX447" s="72"/>
      <c r="AY447" s="72"/>
      <c r="AZ447" s="72"/>
      <c r="BA447" s="72"/>
      <c r="BB447" s="72"/>
      <c r="BC447" s="72"/>
      <c r="BD447" s="72"/>
      <c r="BE447" s="72"/>
      <c r="BF447" s="72"/>
      <c r="BG447" s="72"/>
      <c r="BH447" s="72"/>
      <c r="BI447" s="72"/>
      <c r="BJ447" s="72"/>
      <c r="BK447" s="72"/>
      <c r="BL447" s="72"/>
      <c r="BM447" s="72"/>
      <c r="BN447" s="72"/>
      <c r="BO447" s="72"/>
      <c r="BP447" s="72"/>
      <c r="BQ447" s="72"/>
      <c r="BR447" s="72"/>
      <c r="BS447" s="72"/>
      <c r="BT447" s="72"/>
      <c r="BU447" s="72"/>
      <c r="BV447" s="72"/>
      <c r="BW447" s="72"/>
      <c r="BX447" s="72"/>
      <c r="BY447" s="72"/>
      <c r="BZ447" s="72"/>
      <c r="CA447" s="72"/>
      <c r="CB447" s="72"/>
      <c r="CC447" s="72"/>
      <c r="CD447" s="72"/>
      <c r="CE447" s="72"/>
      <c r="CF447" s="72"/>
      <c r="CG447" s="72"/>
      <c r="CH447" s="72"/>
      <c r="CI447" s="72"/>
      <c r="CJ447" s="72"/>
      <c r="CK447" s="72"/>
      <c r="CL447" s="72"/>
      <c r="CM447" s="72"/>
      <c r="CN447" s="72"/>
      <c r="CO447" s="72"/>
      <c r="CP447" s="72"/>
      <c r="CQ447" s="72"/>
      <c r="CR447" s="72"/>
      <c r="CS447" s="72"/>
      <c r="CT447" s="72"/>
      <c r="CU447" s="72"/>
      <c r="CV447" s="72"/>
      <c r="CW447" s="72"/>
      <c r="CX447" s="72"/>
      <c r="CY447" s="72"/>
      <c r="CZ447" s="72"/>
      <c r="DA447" s="72"/>
      <c r="DB447" s="72"/>
      <c r="DC447" s="72"/>
      <c r="DD447" s="72"/>
      <c r="DE447" s="72"/>
      <c r="DF447" s="72"/>
      <c r="DG447" s="72"/>
      <c r="DH447" s="72"/>
      <c r="DI447" s="72"/>
      <c r="DJ447" s="72"/>
      <c r="DK447" s="72"/>
      <c r="DL447" s="72"/>
      <c r="DM447" s="72"/>
      <c r="DN447" s="72"/>
      <c r="DO447" s="72"/>
      <c r="DP447" s="72"/>
      <c r="DQ447" s="72"/>
      <c r="DR447" s="72"/>
      <c r="DS447" s="72"/>
      <c r="DT447" s="72"/>
      <c r="DU447" s="72"/>
    </row>
    <row r="448" spans="3:125" x14ac:dyDescent="0.2"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  <c r="AH448" s="72"/>
      <c r="AI448" s="72"/>
      <c r="AJ448" s="72"/>
      <c r="AK448" s="72"/>
      <c r="AL448" s="72"/>
      <c r="AM448" s="72"/>
      <c r="AN448" s="72"/>
      <c r="AO448" s="72"/>
      <c r="AP448" s="72"/>
      <c r="AQ448" s="72"/>
      <c r="AR448" s="72"/>
      <c r="AS448" s="72"/>
      <c r="AT448" s="72"/>
      <c r="AU448" s="72"/>
      <c r="AV448" s="72"/>
      <c r="AW448" s="72"/>
      <c r="AX448" s="72"/>
      <c r="AY448" s="72"/>
      <c r="AZ448" s="72"/>
      <c r="BA448" s="72"/>
      <c r="BB448" s="72"/>
      <c r="BC448" s="72"/>
      <c r="BD448" s="72"/>
      <c r="BE448" s="72"/>
      <c r="BF448" s="72"/>
      <c r="BG448" s="72"/>
      <c r="BH448" s="72"/>
      <c r="BI448" s="72"/>
      <c r="BJ448" s="72"/>
      <c r="BK448" s="72"/>
      <c r="BL448" s="72"/>
      <c r="BM448" s="72"/>
      <c r="BN448" s="72"/>
      <c r="BO448" s="72"/>
      <c r="BP448" s="72"/>
      <c r="BQ448" s="72"/>
      <c r="BR448" s="72"/>
      <c r="BS448" s="72"/>
      <c r="BT448" s="72"/>
      <c r="BU448" s="72"/>
      <c r="BV448" s="72"/>
      <c r="BW448" s="72"/>
      <c r="BX448" s="72"/>
      <c r="BY448" s="72"/>
      <c r="BZ448" s="72"/>
      <c r="CA448" s="72"/>
      <c r="CB448" s="72"/>
      <c r="CC448" s="72"/>
      <c r="CD448" s="72"/>
      <c r="CE448" s="72"/>
      <c r="CF448" s="72"/>
      <c r="CG448" s="72"/>
      <c r="CH448" s="72"/>
      <c r="CI448" s="72"/>
      <c r="CJ448" s="72"/>
      <c r="CK448" s="72"/>
      <c r="CL448" s="72"/>
      <c r="CM448" s="72"/>
      <c r="CN448" s="72"/>
      <c r="CO448" s="72"/>
      <c r="CP448" s="72"/>
      <c r="CQ448" s="72"/>
      <c r="CR448" s="72"/>
      <c r="CS448" s="72"/>
      <c r="CT448" s="72"/>
      <c r="CU448" s="72"/>
      <c r="CV448" s="72"/>
      <c r="CW448" s="72"/>
      <c r="CX448" s="72"/>
      <c r="CY448" s="72"/>
      <c r="CZ448" s="72"/>
      <c r="DA448" s="72"/>
      <c r="DB448" s="72"/>
      <c r="DC448" s="72"/>
      <c r="DD448" s="72"/>
      <c r="DE448" s="72"/>
      <c r="DF448" s="72"/>
      <c r="DG448" s="72"/>
      <c r="DH448" s="72"/>
      <c r="DI448" s="72"/>
      <c r="DJ448" s="72"/>
      <c r="DK448" s="72"/>
      <c r="DL448" s="72"/>
      <c r="DM448" s="72"/>
      <c r="DN448" s="72"/>
      <c r="DO448" s="72"/>
      <c r="DP448" s="72"/>
      <c r="DQ448" s="72"/>
      <c r="DR448" s="72"/>
      <c r="DS448" s="72"/>
      <c r="DT448" s="72"/>
      <c r="DU448" s="72"/>
    </row>
    <row r="449" spans="3:125" x14ac:dyDescent="0.2"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  <c r="AI449" s="72"/>
      <c r="AJ449" s="72"/>
      <c r="AK449" s="72"/>
      <c r="AL449" s="72"/>
      <c r="AM449" s="72"/>
      <c r="AN449" s="72"/>
      <c r="AO449" s="72"/>
      <c r="AP449" s="72"/>
      <c r="AQ449" s="72"/>
      <c r="AR449" s="72"/>
      <c r="AS449" s="72"/>
      <c r="AT449" s="72"/>
      <c r="AU449" s="72"/>
      <c r="AV449" s="72"/>
      <c r="AW449" s="72"/>
      <c r="AX449" s="72"/>
      <c r="AY449" s="72"/>
      <c r="AZ449" s="72"/>
      <c r="BA449" s="72"/>
      <c r="BB449" s="72"/>
      <c r="BC449" s="72"/>
      <c r="BD449" s="72"/>
      <c r="BE449" s="72"/>
      <c r="BF449" s="72"/>
      <c r="BG449" s="72"/>
      <c r="BH449" s="72"/>
      <c r="BI449" s="72"/>
      <c r="BJ449" s="72"/>
      <c r="BK449" s="72"/>
      <c r="BL449" s="72"/>
      <c r="BM449" s="72"/>
      <c r="BN449" s="72"/>
      <c r="BO449" s="72"/>
      <c r="BP449" s="72"/>
      <c r="BQ449" s="72"/>
      <c r="BR449" s="72"/>
      <c r="BS449" s="72"/>
      <c r="BT449" s="72"/>
      <c r="BU449" s="72"/>
      <c r="BV449" s="72"/>
      <c r="BW449" s="72"/>
      <c r="BX449" s="72"/>
      <c r="BY449" s="72"/>
      <c r="BZ449" s="72"/>
      <c r="CA449" s="72"/>
      <c r="CB449" s="72"/>
      <c r="CC449" s="72"/>
      <c r="CD449" s="72"/>
      <c r="CE449" s="72"/>
      <c r="CF449" s="72"/>
      <c r="CG449" s="72"/>
      <c r="CH449" s="72"/>
      <c r="CI449" s="72"/>
      <c r="CJ449" s="72"/>
      <c r="CK449" s="72"/>
      <c r="CL449" s="72"/>
      <c r="CM449" s="72"/>
      <c r="CN449" s="72"/>
      <c r="CO449" s="72"/>
      <c r="CP449" s="72"/>
      <c r="CQ449" s="72"/>
      <c r="CR449" s="72"/>
      <c r="CS449" s="72"/>
      <c r="CT449" s="72"/>
      <c r="CU449" s="72"/>
      <c r="CV449" s="72"/>
      <c r="CW449" s="72"/>
      <c r="CX449" s="72"/>
      <c r="CY449" s="72"/>
      <c r="CZ449" s="72"/>
      <c r="DA449" s="72"/>
      <c r="DB449" s="72"/>
      <c r="DC449" s="72"/>
      <c r="DD449" s="72"/>
      <c r="DE449" s="72"/>
      <c r="DF449" s="72"/>
      <c r="DG449" s="72"/>
      <c r="DH449" s="72"/>
      <c r="DI449" s="72"/>
      <c r="DJ449" s="72"/>
      <c r="DK449" s="72"/>
      <c r="DL449" s="72"/>
      <c r="DM449" s="72"/>
      <c r="DN449" s="72"/>
      <c r="DO449" s="72"/>
      <c r="DP449" s="72"/>
      <c r="DQ449" s="72"/>
      <c r="DR449" s="72"/>
      <c r="DS449" s="72"/>
      <c r="DT449" s="72"/>
      <c r="DU449" s="72"/>
    </row>
    <row r="450" spans="3:125" x14ac:dyDescent="0.2"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  <c r="AI450" s="72"/>
      <c r="AJ450" s="72"/>
      <c r="AK450" s="72"/>
      <c r="AL450" s="72"/>
      <c r="AM450" s="72"/>
      <c r="AN450" s="72"/>
      <c r="AO450" s="72"/>
      <c r="AP450" s="72"/>
      <c r="AQ450" s="72"/>
      <c r="AR450" s="72"/>
      <c r="AS450" s="72"/>
      <c r="AT450" s="72"/>
      <c r="AU450" s="72"/>
      <c r="AV450" s="72"/>
      <c r="AW450" s="72"/>
      <c r="AX450" s="72"/>
      <c r="AY450" s="72"/>
      <c r="AZ450" s="72"/>
      <c r="BA450" s="72"/>
      <c r="BB450" s="72"/>
      <c r="BC450" s="72"/>
      <c r="BD450" s="72"/>
      <c r="BE450" s="72"/>
      <c r="BF450" s="72"/>
      <c r="BG450" s="72"/>
      <c r="BH450" s="72"/>
      <c r="BI450" s="72"/>
      <c r="BJ450" s="72"/>
      <c r="BK450" s="72"/>
      <c r="BL450" s="72"/>
      <c r="BM450" s="72"/>
      <c r="BN450" s="72"/>
      <c r="BO450" s="72"/>
      <c r="BP450" s="72"/>
      <c r="BQ450" s="72"/>
      <c r="BR450" s="72"/>
      <c r="BS450" s="72"/>
      <c r="BT450" s="72"/>
      <c r="BU450" s="72"/>
      <c r="BV450" s="72"/>
      <c r="BW450" s="72"/>
      <c r="BX450" s="72"/>
      <c r="BY450" s="72"/>
      <c r="BZ450" s="72"/>
      <c r="CA450" s="72"/>
      <c r="CB450" s="72"/>
      <c r="CC450" s="72"/>
      <c r="CD450" s="72"/>
      <c r="CE450" s="72"/>
      <c r="CF450" s="72"/>
      <c r="CG450" s="72"/>
      <c r="CH450" s="72"/>
      <c r="CI450" s="72"/>
      <c r="CJ450" s="72"/>
      <c r="CK450" s="72"/>
      <c r="CL450" s="72"/>
      <c r="CM450" s="72"/>
      <c r="CN450" s="72"/>
      <c r="CO450" s="72"/>
      <c r="CP450" s="72"/>
      <c r="CQ450" s="72"/>
      <c r="CR450" s="72"/>
      <c r="CS450" s="72"/>
      <c r="CT450" s="72"/>
      <c r="CU450" s="72"/>
      <c r="CV450" s="72"/>
      <c r="CW450" s="72"/>
      <c r="CX450" s="72"/>
      <c r="CY450" s="72"/>
      <c r="CZ450" s="72"/>
      <c r="DA450" s="72"/>
      <c r="DB450" s="72"/>
      <c r="DC450" s="72"/>
      <c r="DD450" s="72"/>
      <c r="DE450" s="72"/>
      <c r="DF450" s="72"/>
      <c r="DG450" s="72"/>
      <c r="DH450" s="72"/>
      <c r="DI450" s="72"/>
      <c r="DJ450" s="72"/>
      <c r="DK450" s="72"/>
      <c r="DL450" s="72"/>
      <c r="DM450" s="72"/>
      <c r="DN450" s="72"/>
      <c r="DO450" s="72"/>
      <c r="DP450" s="72"/>
      <c r="DQ450" s="72"/>
      <c r="DR450" s="72"/>
      <c r="DS450" s="72"/>
      <c r="DT450" s="72"/>
      <c r="DU450" s="72"/>
    </row>
    <row r="451" spans="3:125" x14ac:dyDescent="0.2"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  <c r="AI451" s="72"/>
      <c r="AJ451" s="72"/>
      <c r="AK451" s="72"/>
      <c r="AL451" s="72"/>
      <c r="AM451" s="72"/>
      <c r="AN451" s="72"/>
      <c r="AO451" s="72"/>
      <c r="AP451" s="72"/>
      <c r="AQ451" s="72"/>
      <c r="AR451" s="72"/>
      <c r="AS451" s="72"/>
      <c r="AT451" s="72"/>
      <c r="AU451" s="72"/>
      <c r="AV451" s="72"/>
      <c r="AW451" s="72"/>
      <c r="AX451" s="72"/>
      <c r="AY451" s="72"/>
      <c r="AZ451" s="72"/>
      <c r="BA451" s="72"/>
      <c r="BB451" s="72"/>
      <c r="BC451" s="72"/>
      <c r="BD451" s="72"/>
      <c r="BE451" s="72"/>
      <c r="BF451" s="72"/>
      <c r="BG451" s="72"/>
      <c r="BH451" s="72"/>
      <c r="BI451" s="72"/>
      <c r="BJ451" s="72"/>
      <c r="BK451" s="72"/>
      <c r="BL451" s="72"/>
      <c r="BM451" s="72"/>
      <c r="BN451" s="72"/>
      <c r="BO451" s="72"/>
      <c r="BP451" s="72"/>
      <c r="BQ451" s="72"/>
      <c r="BR451" s="72"/>
      <c r="BS451" s="72"/>
      <c r="BT451" s="72"/>
      <c r="BU451" s="72"/>
      <c r="BV451" s="72"/>
      <c r="BW451" s="72"/>
      <c r="BX451" s="72"/>
      <c r="BY451" s="72"/>
      <c r="BZ451" s="72"/>
      <c r="CA451" s="72"/>
      <c r="CB451" s="72"/>
      <c r="CC451" s="72"/>
      <c r="CD451" s="72"/>
      <c r="CE451" s="72"/>
      <c r="CF451" s="72"/>
      <c r="CG451" s="72"/>
      <c r="CH451" s="72"/>
      <c r="CI451" s="72"/>
      <c r="CJ451" s="72"/>
      <c r="CK451" s="72"/>
      <c r="CL451" s="72"/>
      <c r="CM451" s="72"/>
      <c r="CN451" s="72"/>
      <c r="CO451" s="72"/>
      <c r="CP451" s="72"/>
      <c r="CQ451" s="72"/>
      <c r="CR451" s="72"/>
      <c r="CS451" s="72"/>
      <c r="CT451" s="72"/>
      <c r="CU451" s="72"/>
      <c r="CV451" s="72"/>
      <c r="CW451" s="72"/>
      <c r="CX451" s="72"/>
      <c r="CY451" s="72"/>
      <c r="CZ451" s="72"/>
      <c r="DA451" s="72"/>
      <c r="DB451" s="72"/>
      <c r="DC451" s="72"/>
      <c r="DD451" s="72"/>
      <c r="DE451" s="72"/>
      <c r="DF451" s="72"/>
      <c r="DG451" s="72"/>
      <c r="DH451" s="72"/>
      <c r="DI451" s="72"/>
      <c r="DJ451" s="72"/>
      <c r="DK451" s="72"/>
      <c r="DL451" s="72"/>
      <c r="DM451" s="72"/>
      <c r="DN451" s="72"/>
      <c r="DO451" s="72"/>
      <c r="DP451" s="72"/>
      <c r="DQ451" s="72"/>
      <c r="DR451" s="72"/>
      <c r="DS451" s="72"/>
      <c r="DT451" s="72"/>
      <c r="DU451" s="72"/>
    </row>
    <row r="452" spans="3:125" x14ac:dyDescent="0.2"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  <c r="AI452" s="72"/>
      <c r="AJ452" s="72"/>
      <c r="AK452" s="72"/>
      <c r="AL452" s="72"/>
      <c r="AM452" s="72"/>
      <c r="AN452" s="72"/>
      <c r="AO452" s="72"/>
      <c r="AP452" s="72"/>
      <c r="AQ452" s="72"/>
      <c r="AR452" s="72"/>
      <c r="AS452" s="72"/>
      <c r="AT452" s="72"/>
      <c r="AU452" s="72"/>
      <c r="AV452" s="72"/>
      <c r="AW452" s="72"/>
      <c r="AX452" s="72"/>
      <c r="AY452" s="72"/>
      <c r="AZ452" s="72"/>
      <c r="BA452" s="72"/>
      <c r="BB452" s="72"/>
      <c r="BC452" s="72"/>
      <c r="BD452" s="72"/>
      <c r="BE452" s="72"/>
      <c r="BF452" s="72"/>
      <c r="BG452" s="72"/>
      <c r="BH452" s="72"/>
      <c r="BI452" s="72"/>
      <c r="BJ452" s="72"/>
      <c r="BK452" s="72"/>
      <c r="BL452" s="72"/>
      <c r="BM452" s="72"/>
      <c r="BN452" s="72"/>
      <c r="BO452" s="72"/>
      <c r="BP452" s="72"/>
      <c r="BQ452" s="72"/>
      <c r="BR452" s="72"/>
      <c r="BS452" s="72"/>
      <c r="BT452" s="72"/>
      <c r="BU452" s="72"/>
      <c r="BV452" s="72"/>
      <c r="BW452" s="72"/>
      <c r="BX452" s="72"/>
      <c r="BY452" s="72"/>
      <c r="BZ452" s="72"/>
      <c r="CA452" s="72"/>
      <c r="CB452" s="72"/>
      <c r="CC452" s="72"/>
      <c r="CD452" s="72"/>
      <c r="CE452" s="72"/>
      <c r="CF452" s="72"/>
      <c r="CG452" s="72"/>
      <c r="CH452" s="72"/>
      <c r="CI452" s="72"/>
      <c r="CJ452" s="72"/>
      <c r="CK452" s="72"/>
      <c r="CL452" s="72"/>
      <c r="CM452" s="72"/>
      <c r="CN452" s="72"/>
      <c r="CO452" s="72"/>
      <c r="CP452" s="72"/>
      <c r="CQ452" s="72"/>
      <c r="CR452" s="72"/>
      <c r="CS452" s="72"/>
      <c r="CT452" s="72"/>
      <c r="CU452" s="72"/>
      <c r="CV452" s="72"/>
      <c r="CW452" s="72"/>
      <c r="CX452" s="72"/>
      <c r="CY452" s="72"/>
      <c r="CZ452" s="72"/>
      <c r="DA452" s="72"/>
      <c r="DB452" s="72"/>
      <c r="DC452" s="72"/>
      <c r="DD452" s="72"/>
      <c r="DE452" s="72"/>
      <c r="DF452" s="72"/>
      <c r="DG452" s="72"/>
      <c r="DH452" s="72"/>
      <c r="DI452" s="72"/>
      <c r="DJ452" s="72"/>
      <c r="DK452" s="72"/>
      <c r="DL452" s="72"/>
      <c r="DM452" s="72"/>
      <c r="DN452" s="72"/>
      <c r="DO452" s="72"/>
      <c r="DP452" s="72"/>
      <c r="DQ452" s="72"/>
      <c r="DR452" s="72"/>
      <c r="DS452" s="72"/>
      <c r="DT452" s="72"/>
      <c r="DU452" s="72"/>
    </row>
    <row r="453" spans="3:125" x14ac:dyDescent="0.2"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  <c r="AI453" s="72"/>
      <c r="AJ453" s="72"/>
      <c r="AK453" s="72"/>
      <c r="AL453" s="72"/>
      <c r="AM453" s="72"/>
      <c r="AN453" s="72"/>
      <c r="AO453" s="72"/>
      <c r="AP453" s="72"/>
      <c r="AQ453" s="72"/>
      <c r="AR453" s="72"/>
      <c r="AS453" s="72"/>
      <c r="AT453" s="72"/>
      <c r="AU453" s="72"/>
      <c r="AV453" s="72"/>
      <c r="AW453" s="72"/>
      <c r="AX453" s="72"/>
      <c r="AY453" s="72"/>
      <c r="AZ453" s="72"/>
      <c r="BA453" s="72"/>
      <c r="BB453" s="72"/>
      <c r="BC453" s="72"/>
      <c r="BD453" s="72"/>
      <c r="BE453" s="72"/>
      <c r="BF453" s="72"/>
      <c r="BG453" s="72"/>
      <c r="BH453" s="72"/>
      <c r="BI453" s="72"/>
      <c r="BJ453" s="72"/>
      <c r="BK453" s="72"/>
      <c r="BL453" s="72"/>
      <c r="BM453" s="72"/>
      <c r="BN453" s="72"/>
      <c r="BO453" s="72"/>
      <c r="BP453" s="72"/>
      <c r="BQ453" s="72"/>
      <c r="BR453" s="72"/>
      <c r="BS453" s="72"/>
      <c r="BT453" s="72"/>
      <c r="BU453" s="72"/>
      <c r="BV453" s="72"/>
      <c r="BW453" s="72"/>
      <c r="BX453" s="72"/>
      <c r="BY453" s="72"/>
      <c r="BZ453" s="72"/>
      <c r="CA453" s="72"/>
      <c r="CB453" s="72"/>
      <c r="CC453" s="72"/>
      <c r="CD453" s="72"/>
      <c r="CE453" s="72"/>
      <c r="CF453" s="72"/>
      <c r="CG453" s="72"/>
      <c r="CH453" s="72"/>
      <c r="CI453" s="72"/>
      <c r="CJ453" s="72"/>
      <c r="CK453" s="72"/>
      <c r="CL453" s="72"/>
      <c r="CM453" s="72"/>
      <c r="CN453" s="72"/>
      <c r="CO453" s="72"/>
      <c r="CP453" s="72"/>
      <c r="CQ453" s="72"/>
      <c r="CR453" s="72"/>
      <c r="CS453" s="72"/>
      <c r="CT453" s="72"/>
      <c r="CU453" s="72"/>
      <c r="CV453" s="72"/>
      <c r="CW453" s="72"/>
      <c r="CX453" s="72"/>
      <c r="CY453" s="72"/>
      <c r="CZ453" s="72"/>
      <c r="DA453" s="72"/>
      <c r="DB453" s="72"/>
      <c r="DC453" s="72"/>
      <c r="DD453" s="72"/>
      <c r="DE453" s="72"/>
      <c r="DF453" s="72"/>
      <c r="DG453" s="72"/>
      <c r="DH453" s="72"/>
      <c r="DI453" s="72"/>
      <c r="DJ453" s="72"/>
      <c r="DK453" s="72"/>
      <c r="DL453" s="72"/>
      <c r="DM453" s="72"/>
      <c r="DN453" s="72"/>
      <c r="DO453" s="72"/>
      <c r="DP453" s="72"/>
      <c r="DQ453" s="72"/>
      <c r="DR453" s="72"/>
      <c r="DS453" s="72"/>
      <c r="DT453" s="72"/>
      <c r="DU453" s="72"/>
    </row>
    <row r="454" spans="3:125" x14ac:dyDescent="0.2"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  <c r="AI454" s="72"/>
      <c r="AJ454" s="72"/>
      <c r="AK454" s="72"/>
      <c r="AL454" s="72"/>
      <c r="AM454" s="72"/>
      <c r="AN454" s="72"/>
      <c r="AO454" s="72"/>
      <c r="AP454" s="72"/>
      <c r="AQ454" s="72"/>
      <c r="AR454" s="72"/>
      <c r="AS454" s="72"/>
      <c r="AT454" s="72"/>
      <c r="AU454" s="72"/>
      <c r="AV454" s="72"/>
      <c r="AW454" s="72"/>
      <c r="AX454" s="72"/>
      <c r="AY454" s="72"/>
      <c r="AZ454" s="72"/>
      <c r="BA454" s="72"/>
      <c r="BB454" s="72"/>
      <c r="BC454" s="72"/>
      <c r="BD454" s="72"/>
      <c r="BE454" s="72"/>
      <c r="BF454" s="72"/>
      <c r="BG454" s="72"/>
      <c r="BH454" s="72"/>
      <c r="BI454" s="72"/>
      <c r="BJ454" s="72"/>
      <c r="BK454" s="72"/>
      <c r="BL454" s="72"/>
      <c r="BM454" s="72"/>
      <c r="BN454" s="72"/>
      <c r="BO454" s="72"/>
      <c r="BP454" s="72"/>
      <c r="BQ454" s="72"/>
      <c r="BR454" s="72"/>
      <c r="BS454" s="72"/>
      <c r="BT454" s="72"/>
      <c r="BU454" s="72"/>
      <c r="BV454" s="72"/>
      <c r="BW454" s="72"/>
      <c r="BX454" s="72"/>
      <c r="BY454" s="72"/>
      <c r="BZ454" s="72"/>
      <c r="CA454" s="72"/>
      <c r="CB454" s="72"/>
      <c r="CC454" s="72"/>
      <c r="CD454" s="72"/>
      <c r="CE454" s="72"/>
      <c r="CF454" s="72"/>
      <c r="CG454" s="72"/>
      <c r="CH454" s="72"/>
      <c r="CI454" s="72"/>
      <c r="CJ454" s="72"/>
      <c r="CK454" s="72"/>
      <c r="CL454" s="72"/>
      <c r="CM454" s="72"/>
      <c r="CN454" s="72"/>
      <c r="CO454" s="72"/>
      <c r="CP454" s="72"/>
      <c r="CQ454" s="72"/>
      <c r="CR454" s="72"/>
      <c r="CS454" s="72"/>
      <c r="CT454" s="72"/>
      <c r="CU454" s="72"/>
      <c r="CV454" s="72"/>
      <c r="CW454" s="72"/>
      <c r="CX454" s="72"/>
      <c r="CY454" s="72"/>
      <c r="CZ454" s="72"/>
      <c r="DA454" s="72"/>
      <c r="DB454" s="72"/>
      <c r="DC454" s="72"/>
      <c r="DD454" s="72"/>
      <c r="DE454" s="72"/>
      <c r="DF454" s="72"/>
      <c r="DG454" s="72"/>
      <c r="DH454" s="72"/>
      <c r="DI454" s="72"/>
      <c r="DJ454" s="72"/>
      <c r="DK454" s="72"/>
      <c r="DL454" s="72"/>
      <c r="DM454" s="72"/>
      <c r="DN454" s="72"/>
      <c r="DO454" s="72"/>
      <c r="DP454" s="72"/>
      <c r="DQ454" s="72"/>
      <c r="DR454" s="72"/>
      <c r="DS454" s="72"/>
      <c r="DT454" s="72"/>
      <c r="DU454" s="72"/>
    </row>
    <row r="455" spans="3:125" x14ac:dyDescent="0.2"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  <c r="AI455" s="72"/>
      <c r="AJ455" s="72"/>
      <c r="AK455" s="72"/>
      <c r="AL455" s="72"/>
      <c r="AM455" s="72"/>
      <c r="AN455" s="72"/>
      <c r="AO455" s="72"/>
      <c r="AP455" s="72"/>
      <c r="AQ455" s="72"/>
      <c r="AR455" s="72"/>
      <c r="AS455" s="72"/>
      <c r="AT455" s="72"/>
      <c r="AU455" s="72"/>
      <c r="AV455" s="72"/>
      <c r="AW455" s="72"/>
      <c r="AX455" s="72"/>
      <c r="AY455" s="72"/>
      <c r="AZ455" s="72"/>
      <c r="BA455" s="72"/>
      <c r="BB455" s="72"/>
      <c r="BC455" s="72"/>
      <c r="BD455" s="72"/>
      <c r="BE455" s="72"/>
      <c r="BF455" s="72"/>
      <c r="BG455" s="72"/>
      <c r="BH455" s="72"/>
      <c r="BI455" s="72"/>
      <c r="BJ455" s="72"/>
      <c r="BK455" s="72"/>
      <c r="BL455" s="72"/>
      <c r="BM455" s="72"/>
      <c r="BN455" s="72"/>
      <c r="BO455" s="72"/>
      <c r="BP455" s="72"/>
      <c r="BQ455" s="72"/>
      <c r="BR455" s="72"/>
      <c r="BS455" s="72"/>
      <c r="BT455" s="72"/>
      <c r="BU455" s="72"/>
      <c r="BV455" s="72"/>
      <c r="BW455" s="72"/>
      <c r="BX455" s="72"/>
      <c r="BY455" s="72"/>
      <c r="BZ455" s="72"/>
      <c r="CA455" s="72"/>
      <c r="CB455" s="72"/>
      <c r="CC455" s="72"/>
      <c r="CD455" s="72"/>
      <c r="CE455" s="72"/>
      <c r="CF455" s="72"/>
      <c r="CG455" s="72"/>
      <c r="CH455" s="72"/>
      <c r="CI455" s="72"/>
      <c r="CJ455" s="72"/>
      <c r="CK455" s="72"/>
      <c r="CL455" s="72"/>
      <c r="CM455" s="72"/>
      <c r="CN455" s="72"/>
      <c r="CO455" s="72"/>
      <c r="CP455" s="72"/>
      <c r="CQ455" s="72"/>
      <c r="CR455" s="72"/>
      <c r="CS455" s="72"/>
      <c r="CT455" s="72"/>
      <c r="CU455" s="72"/>
      <c r="CV455" s="72"/>
      <c r="CW455" s="72"/>
      <c r="CX455" s="72"/>
      <c r="CY455" s="72"/>
      <c r="CZ455" s="72"/>
      <c r="DA455" s="72"/>
      <c r="DB455" s="72"/>
      <c r="DC455" s="72"/>
      <c r="DD455" s="72"/>
      <c r="DE455" s="72"/>
      <c r="DF455" s="72"/>
      <c r="DG455" s="72"/>
      <c r="DH455" s="72"/>
      <c r="DI455" s="72"/>
      <c r="DJ455" s="72"/>
      <c r="DK455" s="72"/>
      <c r="DL455" s="72"/>
      <c r="DM455" s="72"/>
      <c r="DN455" s="72"/>
      <c r="DO455" s="72"/>
      <c r="DP455" s="72"/>
      <c r="DQ455" s="72"/>
      <c r="DR455" s="72"/>
      <c r="DS455" s="72"/>
      <c r="DT455" s="72"/>
      <c r="DU455" s="72"/>
    </row>
    <row r="456" spans="3:125" x14ac:dyDescent="0.2"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72"/>
      <c r="AH456" s="72"/>
      <c r="AI456" s="72"/>
      <c r="AJ456" s="72"/>
      <c r="AK456" s="72"/>
      <c r="AL456" s="72"/>
      <c r="AM456" s="72"/>
      <c r="AN456" s="72"/>
      <c r="AO456" s="72"/>
      <c r="AP456" s="72"/>
      <c r="AQ456" s="72"/>
      <c r="AR456" s="72"/>
      <c r="AS456" s="72"/>
      <c r="AT456" s="72"/>
      <c r="AU456" s="72"/>
      <c r="AV456" s="72"/>
      <c r="AW456" s="72"/>
      <c r="AX456" s="72"/>
      <c r="AY456" s="72"/>
      <c r="AZ456" s="72"/>
      <c r="BA456" s="72"/>
      <c r="BB456" s="72"/>
      <c r="BC456" s="72"/>
      <c r="BD456" s="72"/>
      <c r="BE456" s="72"/>
      <c r="BF456" s="72"/>
      <c r="BG456" s="72"/>
      <c r="BH456" s="72"/>
      <c r="BI456" s="72"/>
      <c r="BJ456" s="72"/>
      <c r="BK456" s="72"/>
      <c r="BL456" s="72"/>
      <c r="BM456" s="72"/>
      <c r="BN456" s="72"/>
      <c r="BO456" s="72"/>
      <c r="BP456" s="72"/>
      <c r="BQ456" s="72"/>
      <c r="BR456" s="72"/>
      <c r="BS456" s="72"/>
      <c r="BT456" s="72"/>
      <c r="BU456" s="72"/>
      <c r="BV456" s="72"/>
      <c r="BW456" s="72"/>
      <c r="BX456" s="72"/>
      <c r="BY456" s="72"/>
      <c r="BZ456" s="72"/>
      <c r="CA456" s="72"/>
      <c r="CB456" s="72"/>
      <c r="CC456" s="72"/>
      <c r="CD456" s="72"/>
      <c r="CE456" s="72"/>
      <c r="CF456" s="72"/>
      <c r="CG456" s="72"/>
      <c r="CH456" s="72"/>
      <c r="CI456" s="72"/>
      <c r="CJ456" s="72"/>
      <c r="CK456" s="72"/>
      <c r="CL456" s="72"/>
      <c r="CM456" s="72"/>
      <c r="CN456" s="72"/>
      <c r="CO456" s="72"/>
      <c r="CP456" s="72"/>
      <c r="CQ456" s="72"/>
      <c r="CR456" s="72"/>
      <c r="CS456" s="72"/>
      <c r="CT456" s="72"/>
      <c r="CU456" s="72"/>
      <c r="CV456" s="72"/>
      <c r="CW456" s="72"/>
      <c r="CX456" s="72"/>
      <c r="CY456" s="72"/>
      <c r="CZ456" s="72"/>
      <c r="DA456" s="72"/>
      <c r="DB456" s="72"/>
      <c r="DC456" s="72"/>
      <c r="DD456" s="72"/>
      <c r="DE456" s="72"/>
      <c r="DF456" s="72"/>
      <c r="DG456" s="72"/>
      <c r="DH456" s="72"/>
      <c r="DI456" s="72"/>
      <c r="DJ456" s="72"/>
      <c r="DK456" s="72"/>
      <c r="DL456" s="72"/>
      <c r="DM456" s="72"/>
      <c r="DN456" s="72"/>
      <c r="DO456" s="72"/>
      <c r="DP456" s="72"/>
      <c r="DQ456" s="72"/>
      <c r="DR456" s="72"/>
      <c r="DS456" s="72"/>
      <c r="DT456" s="72"/>
      <c r="DU456" s="72"/>
    </row>
    <row r="457" spans="3:125" x14ac:dyDescent="0.2"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</row>
    <row r="458" spans="3:125" x14ac:dyDescent="0.2"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</row>
    <row r="459" spans="3:125" x14ac:dyDescent="0.2"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</row>
    <row r="460" spans="3:125" x14ac:dyDescent="0.2"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72"/>
      <c r="AY460" s="72"/>
      <c r="AZ460" s="72"/>
      <c r="BA460" s="72"/>
      <c r="BB460" s="72"/>
      <c r="BC460" s="72"/>
      <c r="BD460" s="72"/>
      <c r="BE460" s="72"/>
      <c r="BF460" s="72"/>
      <c r="BG460" s="72"/>
      <c r="BH460" s="72"/>
      <c r="BI460" s="72"/>
      <c r="BJ460" s="72"/>
      <c r="BK460" s="72"/>
      <c r="BL460" s="72"/>
      <c r="BM460" s="72"/>
      <c r="BN460" s="72"/>
      <c r="BO460" s="72"/>
      <c r="BP460" s="72"/>
      <c r="BQ460" s="72"/>
      <c r="BR460" s="72"/>
      <c r="BS460" s="72"/>
      <c r="BT460" s="72"/>
      <c r="BU460" s="72"/>
      <c r="BV460" s="72"/>
      <c r="BW460" s="72"/>
      <c r="BX460" s="72"/>
      <c r="BY460" s="72"/>
      <c r="BZ460" s="72"/>
      <c r="CA460" s="72"/>
      <c r="CB460" s="72"/>
      <c r="CC460" s="72"/>
      <c r="CD460" s="72"/>
      <c r="CE460" s="72"/>
      <c r="CF460" s="72"/>
      <c r="CG460" s="72"/>
      <c r="CH460" s="72"/>
      <c r="CI460" s="72"/>
      <c r="CJ460" s="72"/>
      <c r="CK460" s="72"/>
      <c r="CL460" s="72"/>
      <c r="CM460" s="72"/>
      <c r="CN460" s="72"/>
      <c r="CO460" s="72"/>
      <c r="CP460" s="72"/>
      <c r="CQ460" s="72"/>
      <c r="CR460" s="72"/>
      <c r="CS460" s="72"/>
      <c r="CT460" s="72"/>
      <c r="CU460" s="72"/>
      <c r="CV460" s="72"/>
      <c r="CW460" s="72"/>
      <c r="CX460" s="72"/>
      <c r="CY460" s="72"/>
      <c r="CZ460" s="72"/>
      <c r="DA460" s="72"/>
      <c r="DB460" s="72"/>
      <c r="DC460" s="72"/>
      <c r="DD460" s="72"/>
      <c r="DE460" s="72"/>
      <c r="DF460" s="72"/>
      <c r="DG460" s="72"/>
      <c r="DH460" s="72"/>
      <c r="DI460" s="72"/>
      <c r="DJ460" s="72"/>
      <c r="DK460" s="72"/>
      <c r="DL460" s="72"/>
      <c r="DM460" s="72"/>
      <c r="DN460" s="72"/>
      <c r="DO460" s="72"/>
      <c r="DP460" s="72"/>
      <c r="DQ460" s="72"/>
      <c r="DR460" s="72"/>
      <c r="DS460" s="72"/>
      <c r="DT460" s="72"/>
      <c r="DU460" s="72"/>
    </row>
    <row r="461" spans="3:125" x14ac:dyDescent="0.2"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72"/>
      <c r="AR461" s="72"/>
      <c r="AS461" s="72"/>
      <c r="AT461" s="72"/>
      <c r="AU461" s="72"/>
      <c r="AV461" s="72"/>
      <c r="AW461" s="72"/>
      <c r="AX461" s="72"/>
      <c r="AY461" s="72"/>
      <c r="AZ461" s="72"/>
      <c r="BA461" s="72"/>
      <c r="BB461" s="72"/>
      <c r="BC461" s="72"/>
      <c r="BD461" s="72"/>
      <c r="BE461" s="72"/>
      <c r="BF461" s="72"/>
      <c r="BG461" s="72"/>
      <c r="BH461" s="72"/>
      <c r="BI461" s="72"/>
      <c r="BJ461" s="72"/>
      <c r="BK461" s="72"/>
      <c r="BL461" s="72"/>
      <c r="BM461" s="72"/>
      <c r="BN461" s="72"/>
      <c r="BO461" s="72"/>
      <c r="BP461" s="72"/>
      <c r="BQ461" s="72"/>
      <c r="BR461" s="72"/>
      <c r="BS461" s="72"/>
      <c r="BT461" s="72"/>
      <c r="BU461" s="72"/>
      <c r="BV461" s="72"/>
      <c r="BW461" s="72"/>
      <c r="BX461" s="72"/>
      <c r="BY461" s="72"/>
      <c r="BZ461" s="72"/>
      <c r="CA461" s="72"/>
      <c r="CB461" s="72"/>
      <c r="CC461" s="72"/>
      <c r="CD461" s="72"/>
      <c r="CE461" s="72"/>
      <c r="CF461" s="72"/>
      <c r="CG461" s="72"/>
      <c r="CH461" s="72"/>
      <c r="CI461" s="72"/>
      <c r="CJ461" s="72"/>
      <c r="CK461" s="72"/>
      <c r="CL461" s="72"/>
      <c r="CM461" s="72"/>
      <c r="CN461" s="72"/>
      <c r="CO461" s="72"/>
      <c r="CP461" s="72"/>
      <c r="CQ461" s="72"/>
      <c r="CR461" s="72"/>
      <c r="CS461" s="72"/>
      <c r="CT461" s="72"/>
      <c r="CU461" s="72"/>
      <c r="CV461" s="72"/>
      <c r="CW461" s="72"/>
      <c r="CX461" s="72"/>
      <c r="CY461" s="72"/>
      <c r="CZ461" s="72"/>
      <c r="DA461" s="72"/>
      <c r="DB461" s="72"/>
      <c r="DC461" s="72"/>
      <c r="DD461" s="72"/>
      <c r="DE461" s="72"/>
      <c r="DF461" s="72"/>
      <c r="DG461" s="72"/>
      <c r="DH461" s="72"/>
      <c r="DI461" s="72"/>
      <c r="DJ461" s="72"/>
      <c r="DK461" s="72"/>
      <c r="DL461" s="72"/>
      <c r="DM461" s="72"/>
      <c r="DN461" s="72"/>
      <c r="DO461" s="72"/>
      <c r="DP461" s="72"/>
      <c r="DQ461" s="72"/>
      <c r="DR461" s="72"/>
      <c r="DS461" s="72"/>
      <c r="DT461" s="72"/>
      <c r="DU461" s="72"/>
    </row>
    <row r="462" spans="3:125" x14ac:dyDescent="0.2"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2"/>
      <c r="AH462" s="72"/>
      <c r="AI462" s="72"/>
      <c r="AJ462" s="72"/>
      <c r="AK462" s="72"/>
      <c r="AL462" s="72"/>
      <c r="AM462" s="72"/>
      <c r="AN462" s="72"/>
      <c r="AO462" s="72"/>
      <c r="AP462" s="72"/>
      <c r="AQ462" s="72"/>
      <c r="AR462" s="72"/>
      <c r="AS462" s="72"/>
      <c r="AT462" s="72"/>
      <c r="AU462" s="72"/>
      <c r="AV462" s="72"/>
      <c r="AW462" s="72"/>
      <c r="AX462" s="72"/>
      <c r="AY462" s="72"/>
      <c r="AZ462" s="72"/>
      <c r="BA462" s="72"/>
      <c r="BB462" s="72"/>
      <c r="BC462" s="72"/>
      <c r="BD462" s="72"/>
      <c r="BE462" s="72"/>
      <c r="BF462" s="72"/>
      <c r="BG462" s="72"/>
      <c r="BH462" s="72"/>
      <c r="BI462" s="72"/>
      <c r="BJ462" s="72"/>
      <c r="BK462" s="72"/>
      <c r="BL462" s="72"/>
      <c r="BM462" s="72"/>
      <c r="BN462" s="72"/>
      <c r="BO462" s="72"/>
      <c r="BP462" s="72"/>
      <c r="BQ462" s="72"/>
      <c r="BR462" s="72"/>
      <c r="BS462" s="72"/>
      <c r="BT462" s="72"/>
      <c r="BU462" s="72"/>
      <c r="BV462" s="72"/>
      <c r="BW462" s="72"/>
      <c r="BX462" s="72"/>
      <c r="BY462" s="72"/>
      <c r="BZ462" s="72"/>
      <c r="CA462" s="72"/>
      <c r="CB462" s="72"/>
      <c r="CC462" s="72"/>
      <c r="CD462" s="72"/>
      <c r="CE462" s="72"/>
      <c r="CF462" s="72"/>
      <c r="CG462" s="72"/>
      <c r="CH462" s="72"/>
      <c r="CI462" s="72"/>
      <c r="CJ462" s="72"/>
      <c r="CK462" s="72"/>
      <c r="CL462" s="72"/>
      <c r="CM462" s="72"/>
      <c r="CN462" s="72"/>
      <c r="CO462" s="72"/>
      <c r="CP462" s="72"/>
      <c r="CQ462" s="72"/>
      <c r="CR462" s="72"/>
      <c r="CS462" s="72"/>
      <c r="CT462" s="72"/>
      <c r="CU462" s="72"/>
      <c r="CV462" s="72"/>
      <c r="CW462" s="72"/>
      <c r="CX462" s="72"/>
      <c r="CY462" s="72"/>
      <c r="CZ462" s="72"/>
      <c r="DA462" s="72"/>
      <c r="DB462" s="72"/>
      <c r="DC462" s="72"/>
      <c r="DD462" s="72"/>
      <c r="DE462" s="72"/>
      <c r="DF462" s="72"/>
      <c r="DG462" s="72"/>
      <c r="DH462" s="72"/>
      <c r="DI462" s="72"/>
      <c r="DJ462" s="72"/>
      <c r="DK462" s="72"/>
      <c r="DL462" s="72"/>
      <c r="DM462" s="72"/>
      <c r="DN462" s="72"/>
      <c r="DO462" s="72"/>
      <c r="DP462" s="72"/>
      <c r="DQ462" s="72"/>
      <c r="DR462" s="72"/>
      <c r="DS462" s="72"/>
      <c r="DT462" s="72"/>
      <c r="DU462" s="72"/>
    </row>
    <row r="463" spans="3:125" x14ac:dyDescent="0.2"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2"/>
      <c r="AH463" s="72"/>
      <c r="AI463" s="72"/>
      <c r="AJ463" s="72"/>
      <c r="AK463" s="72"/>
      <c r="AL463" s="72"/>
      <c r="AM463" s="72"/>
      <c r="AN463" s="72"/>
      <c r="AO463" s="72"/>
      <c r="AP463" s="72"/>
      <c r="AQ463" s="72"/>
      <c r="AR463" s="72"/>
      <c r="AS463" s="72"/>
      <c r="AT463" s="72"/>
      <c r="AU463" s="72"/>
      <c r="AV463" s="72"/>
      <c r="AW463" s="72"/>
      <c r="AX463" s="72"/>
      <c r="AY463" s="72"/>
      <c r="AZ463" s="72"/>
      <c r="BA463" s="72"/>
      <c r="BB463" s="72"/>
      <c r="BC463" s="72"/>
      <c r="BD463" s="72"/>
      <c r="BE463" s="72"/>
      <c r="BF463" s="72"/>
      <c r="BG463" s="72"/>
      <c r="BH463" s="72"/>
      <c r="BI463" s="72"/>
      <c r="BJ463" s="72"/>
      <c r="BK463" s="72"/>
      <c r="BL463" s="72"/>
      <c r="BM463" s="72"/>
      <c r="BN463" s="72"/>
      <c r="BO463" s="72"/>
      <c r="BP463" s="72"/>
      <c r="BQ463" s="72"/>
      <c r="BR463" s="72"/>
      <c r="BS463" s="72"/>
      <c r="BT463" s="72"/>
      <c r="BU463" s="72"/>
      <c r="BV463" s="72"/>
      <c r="BW463" s="72"/>
      <c r="BX463" s="72"/>
      <c r="BY463" s="72"/>
      <c r="BZ463" s="72"/>
      <c r="CA463" s="72"/>
      <c r="CB463" s="72"/>
      <c r="CC463" s="72"/>
      <c r="CD463" s="72"/>
      <c r="CE463" s="72"/>
      <c r="CF463" s="72"/>
      <c r="CG463" s="72"/>
      <c r="CH463" s="72"/>
      <c r="CI463" s="72"/>
      <c r="CJ463" s="72"/>
      <c r="CK463" s="72"/>
      <c r="CL463" s="72"/>
      <c r="CM463" s="72"/>
      <c r="CN463" s="72"/>
      <c r="CO463" s="72"/>
      <c r="CP463" s="72"/>
      <c r="CQ463" s="72"/>
      <c r="CR463" s="72"/>
      <c r="CS463" s="72"/>
      <c r="CT463" s="72"/>
      <c r="CU463" s="72"/>
      <c r="CV463" s="72"/>
      <c r="CW463" s="72"/>
      <c r="CX463" s="72"/>
      <c r="CY463" s="72"/>
      <c r="CZ463" s="72"/>
      <c r="DA463" s="72"/>
      <c r="DB463" s="72"/>
      <c r="DC463" s="72"/>
      <c r="DD463" s="72"/>
      <c r="DE463" s="72"/>
      <c r="DF463" s="72"/>
      <c r="DG463" s="72"/>
      <c r="DH463" s="72"/>
      <c r="DI463" s="72"/>
      <c r="DJ463" s="72"/>
      <c r="DK463" s="72"/>
      <c r="DL463" s="72"/>
      <c r="DM463" s="72"/>
      <c r="DN463" s="72"/>
      <c r="DO463" s="72"/>
      <c r="DP463" s="72"/>
      <c r="DQ463" s="72"/>
      <c r="DR463" s="72"/>
      <c r="DS463" s="72"/>
      <c r="DT463" s="72"/>
      <c r="DU463" s="72"/>
    </row>
    <row r="464" spans="3:125" x14ac:dyDescent="0.2"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  <c r="AI464" s="72"/>
      <c r="AJ464" s="72"/>
      <c r="AK464" s="72"/>
      <c r="AL464" s="72"/>
      <c r="AM464" s="72"/>
      <c r="AN464" s="72"/>
      <c r="AO464" s="72"/>
      <c r="AP464" s="72"/>
      <c r="AQ464" s="72"/>
      <c r="AR464" s="72"/>
      <c r="AS464" s="72"/>
      <c r="AT464" s="72"/>
      <c r="AU464" s="72"/>
      <c r="AV464" s="72"/>
      <c r="AW464" s="72"/>
      <c r="AX464" s="72"/>
      <c r="AY464" s="72"/>
      <c r="AZ464" s="72"/>
      <c r="BA464" s="72"/>
      <c r="BB464" s="72"/>
      <c r="BC464" s="72"/>
      <c r="BD464" s="72"/>
      <c r="BE464" s="72"/>
      <c r="BF464" s="72"/>
      <c r="BG464" s="72"/>
      <c r="BH464" s="72"/>
      <c r="BI464" s="72"/>
      <c r="BJ464" s="72"/>
      <c r="BK464" s="72"/>
      <c r="BL464" s="72"/>
      <c r="BM464" s="72"/>
      <c r="BN464" s="72"/>
      <c r="BO464" s="72"/>
      <c r="BP464" s="72"/>
      <c r="BQ464" s="72"/>
      <c r="BR464" s="72"/>
      <c r="BS464" s="72"/>
      <c r="BT464" s="72"/>
      <c r="BU464" s="72"/>
      <c r="BV464" s="72"/>
      <c r="BW464" s="72"/>
      <c r="BX464" s="72"/>
      <c r="BY464" s="72"/>
      <c r="BZ464" s="72"/>
      <c r="CA464" s="72"/>
      <c r="CB464" s="72"/>
      <c r="CC464" s="72"/>
      <c r="CD464" s="72"/>
      <c r="CE464" s="72"/>
      <c r="CF464" s="72"/>
      <c r="CG464" s="72"/>
      <c r="CH464" s="72"/>
      <c r="CI464" s="72"/>
      <c r="CJ464" s="72"/>
      <c r="CK464" s="72"/>
      <c r="CL464" s="72"/>
      <c r="CM464" s="72"/>
      <c r="CN464" s="72"/>
      <c r="CO464" s="72"/>
      <c r="CP464" s="72"/>
      <c r="CQ464" s="72"/>
      <c r="CR464" s="72"/>
      <c r="CS464" s="72"/>
      <c r="CT464" s="72"/>
      <c r="CU464" s="72"/>
      <c r="CV464" s="72"/>
      <c r="CW464" s="72"/>
      <c r="CX464" s="72"/>
      <c r="CY464" s="72"/>
      <c r="CZ464" s="72"/>
      <c r="DA464" s="72"/>
      <c r="DB464" s="72"/>
      <c r="DC464" s="72"/>
      <c r="DD464" s="72"/>
      <c r="DE464" s="72"/>
      <c r="DF464" s="72"/>
      <c r="DG464" s="72"/>
      <c r="DH464" s="72"/>
      <c r="DI464" s="72"/>
      <c r="DJ464" s="72"/>
      <c r="DK464" s="72"/>
      <c r="DL464" s="72"/>
      <c r="DM464" s="72"/>
      <c r="DN464" s="72"/>
      <c r="DO464" s="72"/>
      <c r="DP464" s="72"/>
      <c r="DQ464" s="72"/>
      <c r="DR464" s="72"/>
      <c r="DS464" s="72"/>
      <c r="DT464" s="72"/>
      <c r="DU464" s="72"/>
    </row>
    <row r="465" spans="3:125" x14ac:dyDescent="0.2"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2"/>
      <c r="AH465" s="72"/>
      <c r="AI465" s="72"/>
      <c r="AJ465" s="72"/>
      <c r="AK465" s="72"/>
      <c r="AL465" s="72"/>
      <c r="AM465" s="72"/>
      <c r="AN465" s="72"/>
      <c r="AO465" s="72"/>
      <c r="AP465" s="72"/>
      <c r="AQ465" s="72"/>
      <c r="AR465" s="72"/>
      <c r="AS465" s="72"/>
      <c r="AT465" s="72"/>
      <c r="AU465" s="72"/>
      <c r="AV465" s="72"/>
      <c r="AW465" s="72"/>
      <c r="AX465" s="72"/>
      <c r="AY465" s="72"/>
      <c r="AZ465" s="72"/>
      <c r="BA465" s="72"/>
      <c r="BB465" s="72"/>
      <c r="BC465" s="72"/>
      <c r="BD465" s="72"/>
      <c r="BE465" s="72"/>
      <c r="BF465" s="72"/>
      <c r="BG465" s="72"/>
      <c r="BH465" s="72"/>
      <c r="BI465" s="72"/>
      <c r="BJ465" s="72"/>
      <c r="BK465" s="72"/>
      <c r="BL465" s="72"/>
      <c r="BM465" s="72"/>
      <c r="BN465" s="72"/>
      <c r="BO465" s="72"/>
      <c r="BP465" s="72"/>
      <c r="BQ465" s="72"/>
      <c r="BR465" s="72"/>
      <c r="BS465" s="72"/>
      <c r="BT465" s="72"/>
      <c r="BU465" s="72"/>
      <c r="BV465" s="72"/>
      <c r="BW465" s="72"/>
      <c r="BX465" s="72"/>
      <c r="BY465" s="72"/>
      <c r="BZ465" s="72"/>
      <c r="CA465" s="72"/>
      <c r="CB465" s="72"/>
      <c r="CC465" s="72"/>
      <c r="CD465" s="72"/>
      <c r="CE465" s="72"/>
      <c r="CF465" s="72"/>
      <c r="CG465" s="72"/>
      <c r="CH465" s="72"/>
      <c r="CI465" s="72"/>
      <c r="CJ465" s="72"/>
      <c r="CK465" s="72"/>
      <c r="CL465" s="72"/>
      <c r="CM465" s="72"/>
      <c r="CN465" s="72"/>
      <c r="CO465" s="72"/>
      <c r="CP465" s="72"/>
      <c r="CQ465" s="72"/>
      <c r="CR465" s="72"/>
      <c r="CS465" s="72"/>
      <c r="CT465" s="72"/>
      <c r="CU465" s="72"/>
      <c r="CV465" s="72"/>
      <c r="CW465" s="72"/>
      <c r="CX465" s="72"/>
      <c r="CY465" s="72"/>
      <c r="CZ465" s="72"/>
      <c r="DA465" s="72"/>
      <c r="DB465" s="72"/>
      <c r="DC465" s="72"/>
      <c r="DD465" s="72"/>
      <c r="DE465" s="72"/>
      <c r="DF465" s="72"/>
      <c r="DG465" s="72"/>
      <c r="DH465" s="72"/>
      <c r="DI465" s="72"/>
      <c r="DJ465" s="72"/>
      <c r="DK465" s="72"/>
      <c r="DL465" s="72"/>
      <c r="DM465" s="72"/>
      <c r="DN465" s="72"/>
      <c r="DO465" s="72"/>
      <c r="DP465" s="72"/>
      <c r="DQ465" s="72"/>
      <c r="DR465" s="72"/>
      <c r="DS465" s="72"/>
      <c r="DT465" s="72"/>
      <c r="DU465" s="72"/>
    </row>
    <row r="466" spans="3:125" x14ac:dyDescent="0.2"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  <c r="AI466" s="72"/>
      <c r="AJ466" s="72"/>
      <c r="AK466" s="72"/>
      <c r="AL466" s="72"/>
      <c r="AM466" s="72"/>
      <c r="AN466" s="72"/>
      <c r="AO466" s="72"/>
      <c r="AP466" s="72"/>
      <c r="AQ466" s="72"/>
      <c r="AR466" s="72"/>
      <c r="AS466" s="72"/>
      <c r="AT466" s="72"/>
      <c r="AU466" s="72"/>
      <c r="AV466" s="72"/>
      <c r="AW466" s="72"/>
      <c r="AX466" s="72"/>
      <c r="AY466" s="72"/>
      <c r="AZ466" s="72"/>
      <c r="BA466" s="72"/>
      <c r="BB466" s="72"/>
      <c r="BC466" s="72"/>
      <c r="BD466" s="72"/>
      <c r="BE466" s="72"/>
      <c r="BF466" s="72"/>
      <c r="BG466" s="72"/>
      <c r="BH466" s="72"/>
      <c r="BI466" s="72"/>
      <c r="BJ466" s="72"/>
      <c r="BK466" s="72"/>
      <c r="BL466" s="72"/>
      <c r="BM466" s="72"/>
      <c r="BN466" s="72"/>
      <c r="BO466" s="72"/>
      <c r="BP466" s="72"/>
      <c r="BQ466" s="72"/>
      <c r="BR466" s="72"/>
      <c r="BS466" s="72"/>
      <c r="BT466" s="72"/>
      <c r="BU466" s="72"/>
      <c r="BV466" s="72"/>
      <c r="BW466" s="72"/>
      <c r="BX466" s="72"/>
      <c r="BY466" s="72"/>
      <c r="BZ466" s="72"/>
      <c r="CA466" s="72"/>
      <c r="CB466" s="72"/>
      <c r="CC466" s="72"/>
      <c r="CD466" s="72"/>
      <c r="CE466" s="72"/>
      <c r="CF466" s="72"/>
      <c r="CG466" s="72"/>
      <c r="CH466" s="72"/>
      <c r="CI466" s="72"/>
      <c r="CJ466" s="72"/>
      <c r="CK466" s="72"/>
      <c r="CL466" s="72"/>
      <c r="CM466" s="72"/>
      <c r="CN466" s="72"/>
      <c r="CO466" s="72"/>
      <c r="CP466" s="72"/>
      <c r="CQ466" s="72"/>
      <c r="CR466" s="72"/>
      <c r="CS466" s="72"/>
      <c r="CT466" s="72"/>
      <c r="CU466" s="72"/>
      <c r="CV466" s="72"/>
      <c r="CW466" s="72"/>
      <c r="CX466" s="72"/>
      <c r="CY466" s="72"/>
      <c r="CZ466" s="72"/>
      <c r="DA466" s="72"/>
      <c r="DB466" s="72"/>
      <c r="DC466" s="72"/>
      <c r="DD466" s="72"/>
      <c r="DE466" s="72"/>
      <c r="DF466" s="72"/>
      <c r="DG466" s="72"/>
      <c r="DH466" s="72"/>
      <c r="DI466" s="72"/>
      <c r="DJ466" s="72"/>
      <c r="DK466" s="72"/>
      <c r="DL466" s="72"/>
      <c r="DM466" s="72"/>
      <c r="DN466" s="72"/>
      <c r="DO466" s="72"/>
      <c r="DP466" s="72"/>
      <c r="DQ466" s="72"/>
      <c r="DR466" s="72"/>
      <c r="DS466" s="72"/>
      <c r="DT466" s="72"/>
      <c r="DU466" s="72"/>
    </row>
    <row r="467" spans="3:125" x14ac:dyDescent="0.2"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2"/>
      <c r="AH467" s="72"/>
      <c r="AI467" s="72"/>
      <c r="AJ467" s="72"/>
      <c r="AK467" s="72"/>
      <c r="AL467" s="72"/>
      <c r="AM467" s="72"/>
      <c r="AN467" s="72"/>
      <c r="AO467" s="72"/>
      <c r="AP467" s="72"/>
      <c r="AQ467" s="72"/>
      <c r="AR467" s="72"/>
      <c r="AS467" s="72"/>
      <c r="AT467" s="72"/>
      <c r="AU467" s="72"/>
      <c r="AV467" s="72"/>
      <c r="AW467" s="72"/>
      <c r="AX467" s="72"/>
      <c r="AY467" s="72"/>
      <c r="AZ467" s="72"/>
      <c r="BA467" s="72"/>
      <c r="BB467" s="72"/>
      <c r="BC467" s="72"/>
      <c r="BD467" s="72"/>
      <c r="BE467" s="72"/>
      <c r="BF467" s="72"/>
      <c r="BG467" s="72"/>
      <c r="BH467" s="72"/>
      <c r="BI467" s="72"/>
      <c r="BJ467" s="72"/>
      <c r="BK467" s="72"/>
      <c r="BL467" s="72"/>
      <c r="BM467" s="72"/>
      <c r="BN467" s="72"/>
      <c r="BO467" s="72"/>
      <c r="BP467" s="72"/>
      <c r="BQ467" s="72"/>
      <c r="BR467" s="72"/>
      <c r="BS467" s="72"/>
      <c r="BT467" s="72"/>
      <c r="BU467" s="72"/>
      <c r="BV467" s="72"/>
      <c r="BW467" s="72"/>
      <c r="BX467" s="72"/>
      <c r="BY467" s="72"/>
      <c r="BZ467" s="72"/>
      <c r="CA467" s="72"/>
      <c r="CB467" s="72"/>
      <c r="CC467" s="72"/>
      <c r="CD467" s="72"/>
      <c r="CE467" s="72"/>
      <c r="CF467" s="72"/>
      <c r="CG467" s="72"/>
      <c r="CH467" s="72"/>
      <c r="CI467" s="72"/>
      <c r="CJ467" s="72"/>
      <c r="CK467" s="72"/>
      <c r="CL467" s="72"/>
      <c r="CM467" s="72"/>
      <c r="CN467" s="72"/>
      <c r="CO467" s="72"/>
      <c r="CP467" s="72"/>
      <c r="CQ467" s="72"/>
      <c r="CR467" s="72"/>
      <c r="CS467" s="72"/>
      <c r="CT467" s="72"/>
      <c r="CU467" s="72"/>
      <c r="CV467" s="72"/>
      <c r="CW467" s="72"/>
      <c r="CX467" s="72"/>
      <c r="CY467" s="72"/>
      <c r="CZ467" s="72"/>
      <c r="DA467" s="72"/>
      <c r="DB467" s="72"/>
      <c r="DC467" s="72"/>
      <c r="DD467" s="72"/>
      <c r="DE467" s="72"/>
      <c r="DF467" s="72"/>
      <c r="DG467" s="72"/>
      <c r="DH467" s="72"/>
      <c r="DI467" s="72"/>
      <c r="DJ467" s="72"/>
      <c r="DK467" s="72"/>
      <c r="DL467" s="72"/>
      <c r="DM467" s="72"/>
      <c r="DN467" s="72"/>
      <c r="DO467" s="72"/>
      <c r="DP467" s="72"/>
      <c r="DQ467" s="72"/>
      <c r="DR467" s="72"/>
      <c r="DS467" s="72"/>
      <c r="DT467" s="72"/>
      <c r="DU467" s="72"/>
    </row>
    <row r="468" spans="3:125" x14ac:dyDescent="0.2"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  <c r="AI468" s="72"/>
      <c r="AJ468" s="72"/>
      <c r="AK468" s="72"/>
      <c r="AL468" s="72"/>
      <c r="AM468" s="72"/>
      <c r="AN468" s="72"/>
      <c r="AO468" s="72"/>
      <c r="AP468" s="72"/>
      <c r="AQ468" s="72"/>
      <c r="AR468" s="72"/>
      <c r="AS468" s="72"/>
      <c r="AT468" s="72"/>
      <c r="AU468" s="72"/>
      <c r="AV468" s="72"/>
      <c r="AW468" s="72"/>
      <c r="AX468" s="72"/>
      <c r="AY468" s="72"/>
      <c r="AZ468" s="72"/>
      <c r="BA468" s="72"/>
      <c r="BB468" s="72"/>
      <c r="BC468" s="72"/>
      <c r="BD468" s="72"/>
      <c r="BE468" s="72"/>
      <c r="BF468" s="72"/>
      <c r="BG468" s="72"/>
      <c r="BH468" s="72"/>
      <c r="BI468" s="72"/>
      <c r="BJ468" s="72"/>
      <c r="BK468" s="72"/>
      <c r="BL468" s="72"/>
      <c r="BM468" s="72"/>
      <c r="BN468" s="72"/>
      <c r="BO468" s="72"/>
      <c r="BP468" s="72"/>
      <c r="BQ468" s="72"/>
      <c r="BR468" s="72"/>
      <c r="BS468" s="72"/>
      <c r="BT468" s="72"/>
      <c r="BU468" s="72"/>
      <c r="BV468" s="72"/>
      <c r="BW468" s="72"/>
      <c r="BX468" s="72"/>
      <c r="BY468" s="72"/>
      <c r="BZ468" s="72"/>
      <c r="CA468" s="72"/>
      <c r="CB468" s="72"/>
      <c r="CC468" s="72"/>
      <c r="CD468" s="72"/>
      <c r="CE468" s="72"/>
      <c r="CF468" s="72"/>
      <c r="CG468" s="72"/>
      <c r="CH468" s="72"/>
      <c r="CI468" s="72"/>
      <c r="CJ468" s="72"/>
      <c r="CK468" s="72"/>
      <c r="CL468" s="72"/>
      <c r="CM468" s="72"/>
      <c r="CN468" s="72"/>
      <c r="CO468" s="72"/>
      <c r="CP468" s="72"/>
      <c r="CQ468" s="72"/>
      <c r="CR468" s="72"/>
      <c r="CS468" s="72"/>
      <c r="CT468" s="72"/>
      <c r="CU468" s="72"/>
      <c r="CV468" s="72"/>
      <c r="CW468" s="72"/>
      <c r="CX468" s="72"/>
      <c r="CY468" s="72"/>
      <c r="CZ468" s="72"/>
      <c r="DA468" s="72"/>
      <c r="DB468" s="72"/>
      <c r="DC468" s="72"/>
      <c r="DD468" s="72"/>
      <c r="DE468" s="72"/>
      <c r="DF468" s="72"/>
      <c r="DG468" s="72"/>
      <c r="DH468" s="72"/>
      <c r="DI468" s="72"/>
      <c r="DJ468" s="72"/>
      <c r="DK468" s="72"/>
      <c r="DL468" s="72"/>
      <c r="DM468" s="72"/>
      <c r="DN468" s="72"/>
      <c r="DO468" s="72"/>
      <c r="DP468" s="72"/>
      <c r="DQ468" s="72"/>
      <c r="DR468" s="72"/>
      <c r="DS468" s="72"/>
      <c r="DT468" s="72"/>
      <c r="DU468" s="72"/>
    </row>
    <row r="469" spans="3:125" x14ac:dyDescent="0.2"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  <c r="AI469" s="72"/>
      <c r="AJ469" s="72"/>
      <c r="AK469" s="72"/>
      <c r="AL469" s="72"/>
      <c r="AM469" s="72"/>
      <c r="AN469" s="72"/>
      <c r="AO469" s="72"/>
      <c r="AP469" s="72"/>
      <c r="AQ469" s="72"/>
      <c r="AR469" s="72"/>
      <c r="AS469" s="72"/>
      <c r="AT469" s="72"/>
      <c r="AU469" s="72"/>
      <c r="AV469" s="72"/>
      <c r="AW469" s="72"/>
      <c r="AX469" s="72"/>
      <c r="AY469" s="72"/>
      <c r="AZ469" s="72"/>
      <c r="BA469" s="72"/>
      <c r="BB469" s="72"/>
      <c r="BC469" s="72"/>
      <c r="BD469" s="72"/>
      <c r="BE469" s="72"/>
      <c r="BF469" s="72"/>
      <c r="BG469" s="72"/>
      <c r="BH469" s="72"/>
      <c r="BI469" s="72"/>
      <c r="BJ469" s="72"/>
      <c r="BK469" s="72"/>
      <c r="BL469" s="72"/>
      <c r="BM469" s="72"/>
      <c r="BN469" s="72"/>
      <c r="BO469" s="72"/>
      <c r="BP469" s="72"/>
      <c r="BQ469" s="72"/>
      <c r="BR469" s="72"/>
      <c r="BS469" s="72"/>
      <c r="BT469" s="72"/>
      <c r="BU469" s="72"/>
      <c r="BV469" s="72"/>
      <c r="BW469" s="72"/>
      <c r="BX469" s="72"/>
      <c r="BY469" s="72"/>
      <c r="BZ469" s="72"/>
      <c r="CA469" s="72"/>
      <c r="CB469" s="72"/>
      <c r="CC469" s="72"/>
      <c r="CD469" s="72"/>
      <c r="CE469" s="72"/>
      <c r="CF469" s="72"/>
      <c r="CG469" s="72"/>
      <c r="CH469" s="72"/>
      <c r="CI469" s="72"/>
      <c r="CJ469" s="72"/>
      <c r="CK469" s="72"/>
      <c r="CL469" s="72"/>
      <c r="CM469" s="72"/>
      <c r="CN469" s="72"/>
      <c r="CO469" s="72"/>
      <c r="CP469" s="72"/>
      <c r="CQ469" s="72"/>
      <c r="CR469" s="72"/>
      <c r="CS469" s="72"/>
      <c r="CT469" s="72"/>
      <c r="CU469" s="72"/>
      <c r="CV469" s="72"/>
      <c r="CW469" s="72"/>
      <c r="CX469" s="72"/>
      <c r="CY469" s="72"/>
      <c r="CZ469" s="72"/>
      <c r="DA469" s="72"/>
      <c r="DB469" s="72"/>
      <c r="DC469" s="72"/>
      <c r="DD469" s="72"/>
      <c r="DE469" s="72"/>
      <c r="DF469" s="72"/>
      <c r="DG469" s="72"/>
      <c r="DH469" s="72"/>
      <c r="DI469" s="72"/>
      <c r="DJ469" s="72"/>
      <c r="DK469" s="72"/>
      <c r="DL469" s="72"/>
      <c r="DM469" s="72"/>
      <c r="DN469" s="72"/>
      <c r="DO469" s="72"/>
      <c r="DP469" s="72"/>
      <c r="DQ469" s="72"/>
      <c r="DR469" s="72"/>
      <c r="DS469" s="72"/>
      <c r="DT469" s="72"/>
      <c r="DU469" s="72"/>
    </row>
    <row r="470" spans="3:125" x14ac:dyDescent="0.2"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2"/>
      <c r="AH470" s="72"/>
      <c r="AI470" s="72"/>
      <c r="AJ470" s="72"/>
      <c r="AK470" s="72"/>
      <c r="AL470" s="72"/>
      <c r="AM470" s="72"/>
      <c r="AN470" s="72"/>
      <c r="AO470" s="72"/>
      <c r="AP470" s="72"/>
      <c r="AQ470" s="72"/>
      <c r="AR470" s="72"/>
      <c r="AS470" s="72"/>
      <c r="AT470" s="72"/>
      <c r="AU470" s="72"/>
      <c r="AV470" s="72"/>
      <c r="AW470" s="72"/>
      <c r="AX470" s="72"/>
      <c r="AY470" s="72"/>
      <c r="AZ470" s="72"/>
      <c r="BA470" s="72"/>
      <c r="BB470" s="72"/>
      <c r="BC470" s="72"/>
      <c r="BD470" s="72"/>
      <c r="BE470" s="72"/>
      <c r="BF470" s="72"/>
      <c r="BG470" s="72"/>
      <c r="BH470" s="72"/>
      <c r="BI470" s="72"/>
      <c r="BJ470" s="72"/>
      <c r="BK470" s="72"/>
      <c r="BL470" s="72"/>
      <c r="BM470" s="72"/>
      <c r="BN470" s="72"/>
      <c r="BO470" s="72"/>
      <c r="BP470" s="72"/>
      <c r="BQ470" s="72"/>
      <c r="BR470" s="72"/>
      <c r="BS470" s="72"/>
      <c r="BT470" s="72"/>
      <c r="BU470" s="72"/>
      <c r="BV470" s="72"/>
      <c r="BW470" s="72"/>
      <c r="BX470" s="72"/>
      <c r="BY470" s="72"/>
      <c r="BZ470" s="72"/>
      <c r="CA470" s="72"/>
      <c r="CB470" s="72"/>
      <c r="CC470" s="72"/>
      <c r="CD470" s="72"/>
      <c r="CE470" s="72"/>
      <c r="CF470" s="72"/>
      <c r="CG470" s="72"/>
      <c r="CH470" s="72"/>
      <c r="CI470" s="72"/>
      <c r="CJ470" s="72"/>
      <c r="CK470" s="72"/>
      <c r="CL470" s="72"/>
      <c r="CM470" s="72"/>
      <c r="CN470" s="72"/>
      <c r="CO470" s="72"/>
      <c r="CP470" s="72"/>
      <c r="CQ470" s="72"/>
      <c r="CR470" s="72"/>
      <c r="CS470" s="72"/>
      <c r="CT470" s="72"/>
      <c r="CU470" s="72"/>
      <c r="CV470" s="72"/>
      <c r="CW470" s="72"/>
      <c r="CX470" s="72"/>
      <c r="CY470" s="72"/>
      <c r="CZ470" s="72"/>
      <c r="DA470" s="72"/>
      <c r="DB470" s="72"/>
      <c r="DC470" s="72"/>
      <c r="DD470" s="72"/>
      <c r="DE470" s="72"/>
      <c r="DF470" s="72"/>
      <c r="DG470" s="72"/>
      <c r="DH470" s="72"/>
      <c r="DI470" s="72"/>
      <c r="DJ470" s="72"/>
      <c r="DK470" s="72"/>
      <c r="DL470" s="72"/>
      <c r="DM470" s="72"/>
      <c r="DN470" s="72"/>
      <c r="DO470" s="72"/>
      <c r="DP470" s="72"/>
      <c r="DQ470" s="72"/>
      <c r="DR470" s="72"/>
      <c r="DS470" s="72"/>
      <c r="DT470" s="72"/>
      <c r="DU470" s="72"/>
    </row>
    <row r="471" spans="3:125" x14ac:dyDescent="0.2"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  <c r="AI471" s="72"/>
      <c r="AJ471" s="72"/>
      <c r="AK471" s="72"/>
      <c r="AL471" s="72"/>
      <c r="AM471" s="72"/>
      <c r="AN471" s="72"/>
      <c r="AO471" s="72"/>
      <c r="AP471" s="72"/>
      <c r="AQ471" s="72"/>
      <c r="AR471" s="72"/>
      <c r="AS471" s="72"/>
      <c r="AT471" s="72"/>
      <c r="AU471" s="72"/>
      <c r="AV471" s="72"/>
      <c r="AW471" s="72"/>
      <c r="AX471" s="72"/>
      <c r="AY471" s="72"/>
      <c r="AZ471" s="72"/>
      <c r="BA471" s="72"/>
      <c r="BB471" s="72"/>
      <c r="BC471" s="72"/>
      <c r="BD471" s="72"/>
      <c r="BE471" s="72"/>
      <c r="BF471" s="72"/>
      <c r="BG471" s="72"/>
      <c r="BH471" s="72"/>
      <c r="BI471" s="72"/>
      <c r="BJ471" s="72"/>
      <c r="BK471" s="72"/>
      <c r="BL471" s="72"/>
      <c r="BM471" s="72"/>
      <c r="BN471" s="72"/>
      <c r="BO471" s="72"/>
      <c r="BP471" s="72"/>
      <c r="BQ471" s="72"/>
      <c r="BR471" s="72"/>
      <c r="BS471" s="72"/>
      <c r="BT471" s="72"/>
      <c r="BU471" s="72"/>
      <c r="BV471" s="72"/>
      <c r="BW471" s="72"/>
      <c r="BX471" s="72"/>
      <c r="BY471" s="72"/>
      <c r="BZ471" s="72"/>
      <c r="CA471" s="72"/>
      <c r="CB471" s="72"/>
      <c r="CC471" s="72"/>
      <c r="CD471" s="72"/>
      <c r="CE471" s="72"/>
      <c r="CF471" s="72"/>
      <c r="CG471" s="72"/>
      <c r="CH471" s="72"/>
      <c r="CI471" s="72"/>
      <c r="CJ471" s="72"/>
      <c r="CK471" s="72"/>
      <c r="CL471" s="72"/>
      <c r="CM471" s="72"/>
      <c r="CN471" s="72"/>
      <c r="CO471" s="72"/>
      <c r="CP471" s="72"/>
      <c r="CQ471" s="72"/>
      <c r="CR471" s="72"/>
      <c r="CS471" s="72"/>
      <c r="CT471" s="72"/>
      <c r="CU471" s="72"/>
      <c r="CV471" s="72"/>
      <c r="CW471" s="72"/>
      <c r="CX471" s="72"/>
      <c r="CY471" s="72"/>
      <c r="CZ471" s="72"/>
      <c r="DA471" s="72"/>
      <c r="DB471" s="72"/>
      <c r="DC471" s="72"/>
      <c r="DD471" s="72"/>
      <c r="DE471" s="72"/>
      <c r="DF471" s="72"/>
      <c r="DG471" s="72"/>
      <c r="DH471" s="72"/>
      <c r="DI471" s="72"/>
      <c r="DJ471" s="72"/>
      <c r="DK471" s="72"/>
      <c r="DL471" s="72"/>
      <c r="DM471" s="72"/>
      <c r="DN471" s="72"/>
      <c r="DO471" s="72"/>
      <c r="DP471" s="72"/>
      <c r="DQ471" s="72"/>
      <c r="DR471" s="72"/>
      <c r="DS471" s="72"/>
      <c r="DT471" s="72"/>
      <c r="DU471" s="72"/>
    </row>
    <row r="472" spans="3:125" x14ac:dyDescent="0.2"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72"/>
      <c r="AH472" s="72"/>
      <c r="AI472" s="72"/>
      <c r="AJ472" s="72"/>
      <c r="AK472" s="72"/>
      <c r="AL472" s="72"/>
      <c r="AM472" s="72"/>
      <c r="AN472" s="72"/>
      <c r="AO472" s="72"/>
      <c r="AP472" s="72"/>
      <c r="AQ472" s="72"/>
      <c r="AR472" s="72"/>
      <c r="AS472" s="72"/>
      <c r="AT472" s="72"/>
      <c r="AU472" s="72"/>
      <c r="AV472" s="72"/>
      <c r="AW472" s="72"/>
      <c r="AX472" s="72"/>
      <c r="AY472" s="72"/>
      <c r="AZ472" s="72"/>
      <c r="BA472" s="72"/>
      <c r="BB472" s="72"/>
      <c r="BC472" s="72"/>
      <c r="BD472" s="72"/>
      <c r="BE472" s="72"/>
      <c r="BF472" s="72"/>
      <c r="BG472" s="72"/>
      <c r="BH472" s="72"/>
      <c r="BI472" s="72"/>
      <c r="BJ472" s="72"/>
      <c r="BK472" s="72"/>
      <c r="BL472" s="72"/>
      <c r="BM472" s="72"/>
      <c r="BN472" s="72"/>
      <c r="BO472" s="72"/>
      <c r="BP472" s="72"/>
      <c r="BQ472" s="72"/>
      <c r="BR472" s="72"/>
      <c r="BS472" s="72"/>
      <c r="BT472" s="72"/>
      <c r="BU472" s="72"/>
      <c r="BV472" s="72"/>
      <c r="BW472" s="72"/>
      <c r="BX472" s="72"/>
      <c r="BY472" s="72"/>
      <c r="BZ472" s="72"/>
      <c r="CA472" s="72"/>
      <c r="CB472" s="72"/>
      <c r="CC472" s="72"/>
      <c r="CD472" s="72"/>
      <c r="CE472" s="72"/>
      <c r="CF472" s="72"/>
      <c r="CG472" s="72"/>
      <c r="CH472" s="72"/>
      <c r="CI472" s="72"/>
      <c r="CJ472" s="72"/>
      <c r="CK472" s="72"/>
      <c r="CL472" s="72"/>
      <c r="CM472" s="72"/>
      <c r="CN472" s="72"/>
      <c r="CO472" s="72"/>
      <c r="CP472" s="72"/>
      <c r="CQ472" s="72"/>
      <c r="CR472" s="72"/>
      <c r="CS472" s="72"/>
      <c r="CT472" s="72"/>
      <c r="CU472" s="72"/>
      <c r="CV472" s="72"/>
      <c r="CW472" s="72"/>
      <c r="CX472" s="72"/>
      <c r="CY472" s="72"/>
      <c r="CZ472" s="72"/>
      <c r="DA472" s="72"/>
      <c r="DB472" s="72"/>
      <c r="DC472" s="72"/>
      <c r="DD472" s="72"/>
      <c r="DE472" s="72"/>
      <c r="DF472" s="72"/>
      <c r="DG472" s="72"/>
      <c r="DH472" s="72"/>
      <c r="DI472" s="72"/>
      <c r="DJ472" s="72"/>
      <c r="DK472" s="72"/>
      <c r="DL472" s="72"/>
      <c r="DM472" s="72"/>
      <c r="DN472" s="72"/>
      <c r="DO472" s="72"/>
      <c r="DP472" s="72"/>
      <c r="DQ472" s="72"/>
      <c r="DR472" s="72"/>
      <c r="DS472" s="72"/>
      <c r="DT472" s="72"/>
      <c r="DU472" s="72"/>
    </row>
    <row r="473" spans="3:125" x14ac:dyDescent="0.2"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72"/>
      <c r="AH473" s="72"/>
      <c r="AI473" s="72"/>
      <c r="AJ473" s="72"/>
      <c r="AK473" s="72"/>
      <c r="AL473" s="72"/>
      <c r="AM473" s="72"/>
      <c r="AN473" s="72"/>
      <c r="AO473" s="72"/>
      <c r="AP473" s="72"/>
      <c r="AQ473" s="72"/>
      <c r="AR473" s="72"/>
      <c r="AS473" s="72"/>
      <c r="AT473" s="72"/>
      <c r="AU473" s="72"/>
      <c r="AV473" s="72"/>
      <c r="AW473" s="72"/>
      <c r="AX473" s="72"/>
      <c r="AY473" s="72"/>
      <c r="AZ473" s="72"/>
      <c r="BA473" s="72"/>
      <c r="BB473" s="72"/>
      <c r="BC473" s="72"/>
      <c r="BD473" s="72"/>
      <c r="BE473" s="72"/>
      <c r="BF473" s="72"/>
      <c r="BG473" s="72"/>
      <c r="BH473" s="72"/>
      <c r="BI473" s="72"/>
      <c r="BJ473" s="72"/>
      <c r="BK473" s="72"/>
      <c r="BL473" s="72"/>
      <c r="BM473" s="72"/>
      <c r="BN473" s="72"/>
      <c r="BO473" s="72"/>
      <c r="BP473" s="72"/>
      <c r="BQ473" s="72"/>
      <c r="BR473" s="72"/>
      <c r="BS473" s="72"/>
      <c r="BT473" s="72"/>
      <c r="BU473" s="72"/>
      <c r="BV473" s="72"/>
      <c r="BW473" s="72"/>
      <c r="BX473" s="72"/>
      <c r="BY473" s="72"/>
      <c r="BZ473" s="72"/>
      <c r="CA473" s="72"/>
      <c r="CB473" s="72"/>
      <c r="CC473" s="72"/>
      <c r="CD473" s="72"/>
      <c r="CE473" s="72"/>
      <c r="CF473" s="72"/>
      <c r="CG473" s="72"/>
      <c r="CH473" s="72"/>
      <c r="CI473" s="72"/>
      <c r="CJ473" s="72"/>
      <c r="CK473" s="72"/>
      <c r="CL473" s="72"/>
      <c r="CM473" s="72"/>
      <c r="CN473" s="72"/>
      <c r="CO473" s="72"/>
      <c r="CP473" s="72"/>
      <c r="CQ473" s="72"/>
      <c r="CR473" s="72"/>
      <c r="CS473" s="72"/>
      <c r="CT473" s="72"/>
      <c r="CU473" s="72"/>
      <c r="CV473" s="72"/>
      <c r="CW473" s="72"/>
      <c r="CX473" s="72"/>
      <c r="CY473" s="72"/>
      <c r="CZ473" s="72"/>
      <c r="DA473" s="72"/>
      <c r="DB473" s="72"/>
      <c r="DC473" s="72"/>
      <c r="DD473" s="72"/>
      <c r="DE473" s="72"/>
      <c r="DF473" s="72"/>
      <c r="DG473" s="72"/>
      <c r="DH473" s="72"/>
      <c r="DI473" s="72"/>
      <c r="DJ473" s="72"/>
      <c r="DK473" s="72"/>
      <c r="DL473" s="72"/>
      <c r="DM473" s="72"/>
      <c r="DN473" s="72"/>
      <c r="DO473" s="72"/>
      <c r="DP473" s="72"/>
      <c r="DQ473" s="72"/>
      <c r="DR473" s="72"/>
      <c r="DS473" s="72"/>
      <c r="DT473" s="72"/>
      <c r="DU473" s="72"/>
    </row>
    <row r="474" spans="3:125" x14ac:dyDescent="0.2"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2"/>
      <c r="AH474" s="72"/>
      <c r="AI474" s="72"/>
      <c r="AJ474" s="72"/>
      <c r="AK474" s="72"/>
      <c r="AL474" s="72"/>
      <c r="AM474" s="72"/>
      <c r="AN474" s="72"/>
      <c r="AO474" s="72"/>
      <c r="AP474" s="72"/>
      <c r="AQ474" s="72"/>
      <c r="AR474" s="72"/>
      <c r="AS474" s="72"/>
      <c r="AT474" s="72"/>
      <c r="AU474" s="72"/>
      <c r="AV474" s="72"/>
      <c r="AW474" s="72"/>
      <c r="AX474" s="72"/>
      <c r="AY474" s="72"/>
      <c r="AZ474" s="72"/>
      <c r="BA474" s="72"/>
      <c r="BB474" s="72"/>
      <c r="BC474" s="72"/>
      <c r="BD474" s="72"/>
      <c r="BE474" s="72"/>
      <c r="BF474" s="72"/>
      <c r="BG474" s="72"/>
      <c r="BH474" s="72"/>
      <c r="BI474" s="72"/>
      <c r="BJ474" s="72"/>
      <c r="BK474" s="72"/>
      <c r="BL474" s="72"/>
      <c r="BM474" s="72"/>
      <c r="BN474" s="72"/>
      <c r="BO474" s="72"/>
      <c r="BP474" s="72"/>
      <c r="BQ474" s="72"/>
      <c r="BR474" s="72"/>
      <c r="BS474" s="72"/>
      <c r="BT474" s="72"/>
      <c r="BU474" s="72"/>
      <c r="BV474" s="72"/>
      <c r="BW474" s="72"/>
      <c r="BX474" s="72"/>
      <c r="BY474" s="72"/>
      <c r="BZ474" s="72"/>
      <c r="CA474" s="72"/>
      <c r="CB474" s="72"/>
      <c r="CC474" s="72"/>
      <c r="CD474" s="72"/>
      <c r="CE474" s="72"/>
      <c r="CF474" s="72"/>
      <c r="CG474" s="72"/>
      <c r="CH474" s="72"/>
      <c r="CI474" s="72"/>
      <c r="CJ474" s="72"/>
      <c r="CK474" s="72"/>
      <c r="CL474" s="72"/>
      <c r="CM474" s="72"/>
      <c r="CN474" s="72"/>
      <c r="CO474" s="72"/>
      <c r="CP474" s="72"/>
      <c r="CQ474" s="72"/>
      <c r="CR474" s="72"/>
      <c r="CS474" s="72"/>
      <c r="CT474" s="72"/>
      <c r="CU474" s="72"/>
      <c r="CV474" s="72"/>
      <c r="CW474" s="72"/>
      <c r="CX474" s="72"/>
      <c r="CY474" s="72"/>
      <c r="CZ474" s="72"/>
      <c r="DA474" s="72"/>
      <c r="DB474" s="72"/>
      <c r="DC474" s="72"/>
      <c r="DD474" s="72"/>
      <c r="DE474" s="72"/>
      <c r="DF474" s="72"/>
      <c r="DG474" s="72"/>
      <c r="DH474" s="72"/>
      <c r="DI474" s="72"/>
      <c r="DJ474" s="72"/>
      <c r="DK474" s="72"/>
      <c r="DL474" s="72"/>
      <c r="DM474" s="72"/>
      <c r="DN474" s="72"/>
      <c r="DO474" s="72"/>
      <c r="DP474" s="72"/>
      <c r="DQ474" s="72"/>
      <c r="DR474" s="72"/>
      <c r="DS474" s="72"/>
      <c r="DT474" s="72"/>
      <c r="DU474" s="72"/>
    </row>
    <row r="475" spans="3:125" x14ac:dyDescent="0.2"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  <c r="AH475" s="72"/>
      <c r="AI475" s="72"/>
      <c r="AJ475" s="72"/>
      <c r="AK475" s="72"/>
      <c r="AL475" s="72"/>
      <c r="AM475" s="72"/>
      <c r="AN475" s="72"/>
      <c r="AO475" s="72"/>
      <c r="AP475" s="72"/>
      <c r="AQ475" s="72"/>
      <c r="AR475" s="72"/>
      <c r="AS475" s="72"/>
      <c r="AT475" s="72"/>
      <c r="AU475" s="72"/>
      <c r="AV475" s="72"/>
      <c r="AW475" s="72"/>
      <c r="AX475" s="72"/>
      <c r="AY475" s="72"/>
      <c r="AZ475" s="72"/>
      <c r="BA475" s="72"/>
      <c r="BB475" s="72"/>
      <c r="BC475" s="72"/>
      <c r="BD475" s="72"/>
      <c r="BE475" s="72"/>
      <c r="BF475" s="72"/>
      <c r="BG475" s="72"/>
      <c r="BH475" s="72"/>
      <c r="BI475" s="72"/>
      <c r="BJ475" s="72"/>
      <c r="BK475" s="72"/>
      <c r="BL475" s="72"/>
      <c r="BM475" s="72"/>
      <c r="BN475" s="72"/>
      <c r="BO475" s="72"/>
      <c r="BP475" s="72"/>
      <c r="BQ475" s="72"/>
      <c r="BR475" s="72"/>
      <c r="BS475" s="72"/>
      <c r="BT475" s="72"/>
      <c r="BU475" s="72"/>
      <c r="BV475" s="72"/>
      <c r="BW475" s="72"/>
      <c r="BX475" s="72"/>
      <c r="BY475" s="72"/>
      <c r="BZ475" s="72"/>
      <c r="CA475" s="72"/>
      <c r="CB475" s="72"/>
      <c r="CC475" s="72"/>
      <c r="CD475" s="72"/>
      <c r="CE475" s="72"/>
      <c r="CF475" s="72"/>
      <c r="CG475" s="72"/>
      <c r="CH475" s="72"/>
      <c r="CI475" s="72"/>
      <c r="CJ475" s="72"/>
      <c r="CK475" s="72"/>
      <c r="CL475" s="72"/>
      <c r="CM475" s="72"/>
      <c r="CN475" s="72"/>
      <c r="CO475" s="72"/>
      <c r="CP475" s="72"/>
      <c r="CQ475" s="72"/>
      <c r="CR475" s="72"/>
      <c r="CS475" s="72"/>
      <c r="CT475" s="72"/>
      <c r="CU475" s="72"/>
      <c r="CV475" s="72"/>
      <c r="CW475" s="72"/>
      <c r="CX475" s="72"/>
      <c r="CY475" s="72"/>
      <c r="CZ475" s="72"/>
      <c r="DA475" s="72"/>
      <c r="DB475" s="72"/>
      <c r="DC475" s="72"/>
      <c r="DD475" s="72"/>
      <c r="DE475" s="72"/>
      <c r="DF475" s="72"/>
      <c r="DG475" s="72"/>
      <c r="DH475" s="72"/>
      <c r="DI475" s="72"/>
      <c r="DJ475" s="72"/>
      <c r="DK475" s="72"/>
      <c r="DL475" s="72"/>
      <c r="DM475" s="72"/>
      <c r="DN475" s="72"/>
      <c r="DO475" s="72"/>
      <c r="DP475" s="72"/>
      <c r="DQ475" s="72"/>
      <c r="DR475" s="72"/>
      <c r="DS475" s="72"/>
      <c r="DT475" s="72"/>
      <c r="DU475" s="72"/>
    </row>
    <row r="476" spans="3:125" x14ac:dyDescent="0.2"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2"/>
      <c r="AH476" s="72"/>
      <c r="AI476" s="72"/>
      <c r="AJ476" s="72"/>
      <c r="AK476" s="72"/>
      <c r="AL476" s="72"/>
      <c r="AM476" s="72"/>
      <c r="AN476" s="72"/>
      <c r="AO476" s="72"/>
      <c r="AP476" s="72"/>
      <c r="AQ476" s="72"/>
      <c r="AR476" s="72"/>
      <c r="AS476" s="72"/>
      <c r="AT476" s="72"/>
      <c r="AU476" s="72"/>
      <c r="AV476" s="72"/>
      <c r="AW476" s="72"/>
      <c r="AX476" s="72"/>
      <c r="AY476" s="72"/>
      <c r="AZ476" s="72"/>
      <c r="BA476" s="72"/>
      <c r="BB476" s="72"/>
      <c r="BC476" s="72"/>
      <c r="BD476" s="72"/>
      <c r="BE476" s="72"/>
      <c r="BF476" s="72"/>
      <c r="BG476" s="72"/>
      <c r="BH476" s="72"/>
      <c r="BI476" s="72"/>
      <c r="BJ476" s="72"/>
      <c r="BK476" s="72"/>
      <c r="BL476" s="72"/>
      <c r="BM476" s="72"/>
      <c r="BN476" s="72"/>
      <c r="BO476" s="72"/>
      <c r="BP476" s="72"/>
      <c r="BQ476" s="72"/>
      <c r="BR476" s="72"/>
      <c r="BS476" s="72"/>
      <c r="BT476" s="72"/>
      <c r="BU476" s="72"/>
      <c r="BV476" s="72"/>
      <c r="BW476" s="72"/>
      <c r="BX476" s="72"/>
      <c r="BY476" s="72"/>
      <c r="BZ476" s="72"/>
      <c r="CA476" s="72"/>
      <c r="CB476" s="72"/>
      <c r="CC476" s="72"/>
      <c r="CD476" s="72"/>
      <c r="CE476" s="72"/>
      <c r="CF476" s="72"/>
      <c r="CG476" s="72"/>
      <c r="CH476" s="72"/>
      <c r="CI476" s="72"/>
      <c r="CJ476" s="72"/>
      <c r="CK476" s="72"/>
      <c r="CL476" s="72"/>
      <c r="CM476" s="72"/>
      <c r="CN476" s="72"/>
      <c r="CO476" s="72"/>
      <c r="CP476" s="72"/>
      <c r="CQ476" s="72"/>
      <c r="CR476" s="72"/>
      <c r="CS476" s="72"/>
      <c r="CT476" s="72"/>
      <c r="CU476" s="72"/>
      <c r="CV476" s="72"/>
      <c r="CW476" s="72"/>
      <c r="CX476" s="72"/>
      <c r="CY476" s="72"/>
      <c r="CZ476" s="72"/>
      <c r="DA476" s="72"/>
      <c r="DB476" s="72"/>
      <c r="DC476" s="72"/>
      <c r="DD476" s="72"/>
      <c r="DE476" s="72"/>
      <c r="DF476" s="72"/>
      <c r="DG476" s="72"/>
      <c r="DH476" s="72"/>
      <c r="DI476" s="72"/>
      <c r="DJ476" s="72"/>
      <c r="DK476" s="72"/>
      <c r="DL476" s="72"/>
      <c r="DM476" s="72"/>
      <c r="DN476" s="72"/>
      <c r="DO476" s="72"/>
      <c r="DP476" s="72"/>
      <c r="DQ476" s="72"/>
      <c r="DR476" s="72"/>
      <c r="DS476" s="72"/>
      <c r="DT476" s="72"/>
      <c r="DU476" s="72"/>
    </row>
    <row r="477" spans="3:125" x14ac:dyDescent="0.2"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  <c r="AI477" s="72"/>
      <c r="AJ477" s="72"/>
      <c r="AK477" s="72"/>
      <c r="AL477" s="72"/>
      <c r="AM477" s="72"/>
      <c r="AN477" s="72"/>
      <c r="AO477" s="72"/>
      <c r="AP477" s="72"/>
      <c r="AQ477" s="72"/>
      <c r="AR477" s="72"/>
      <c r="AS477" s="72"/>
      <c r="AT477" s="72"/>
      <c r="AU477" s="72"/>
      <c r="AV477" s="72"/>
      <c r="AW477" s="72"/>
      <c r="AX477" s="72"/>
      <c r="AY477" s="72"/>
      <c r="AZ477" s="72"/>
      <c r="BA477" s="72"/>
      <c r="BB477" s="72"/>
      <c r="BC477" s="72"/>
      <c r="BD477" s="72"/>
      <c r="BE477" s="72"/>
      <c r="BF477" s="72"/>
      <c r="BG477" s="72"/>
      <c r="BH477" s="72"/>
      <c r="BI477" s="72"/>
      <c r="BJ477" s="72"/>
      <c r="BK477" s="72"/>
      <c r="BL477" s="72"/>
      <c r="BM477" s="72"/>
      <c r="BN477" s="72"/>
      <c r="BO477" s="72"/>
      <c r="BP477" s="72"/>
      <c r="BQ477" s="72"/>
      <c r="BR477" s="72"/>
      <c r="BS477" s="72"/>
      <c r="BT477" s="72"/>
      <c r="BU477" s="72"/>
      <c r="BV477" s="72"/>
      <c r="BW477" s="72"/>
      <c r="BX477" s="72"/>
      <c r="BY477" s="72"/>
      <c r="BZ477" s="72"/>
      <c r="CA477" s="72"/>
      <c r="CB477" s="72"/>
      <c r="CC477" s="72"/>
      <c r="CD477" s="72"/>
      <c r="CE477" s="72"/>
      <c r="CF477" s="72"/>
      <c r="CG477" s="72"/>
      <c r="CH477" s="72"/>
      <c r="CI477" s="72"/>
      <c r="CJ477" s="72"/>
      <c r="CK477" s="72"/>
      <c r="CL477" s="72"/>
      <c r="CM477" s="72"/>
      <c r="CN477" s="72"/>
      <c r="CO477" s="72"/>
      <c r="CP477" s="72"/>
      <c r="CQ477" s="72"/>
      <c r="CR477" s="72"/>
      <c r="CS477" s="72"/>
      <c r="CT477" s="72"/>
      <c r="CU477" s="72"/>
      <c r="CV477" s="72"/>
      <c r="CW477" s="72"/>
      <c r="CX477" s="72"/>
      <c r="CY477" s="72"/>
      <c r="CZ477" s="72"/>
      <c r="DA477" s="72"/>
      <c r="DB477" s="72"/>
      <c r="DC477" s="72"/>
      <c r="DD477" s="72"/>
      <c r="DE477" s="72"/>
      <c r="DF477" s="72"/>
      <c r="DG477" s="72"/>
      <c r="DH477" s="72"/>
      <c r="DI477" s="72"/>
      <c r="DJ477" s="72"/>
      <c r="DK477" s="72"/>
      <c r="DL477" s="72"/>
      <c r="DM477" s="72"/>
      <c r="DN477" s="72"/>
      <c r="DO477" s="72"/>
      <c r="DP477" s="72"/>
      <c r="DQ477" s="72"/>
      <c r="DR477" s="72"/>
      <c r="DS477" s="72"/>
      <c r="DT477" s="72"/>
      <c r="DU477" s="72"/>
    </row>
    <row r="478" spans="3:125" x14ac:dyDescent="0.2"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  <c r="AI478" s="72"/>
      <c r="AJ478" s="72"/>
      <c r="AK478" s="72"/>
      <c r="AL478" s="72"/>
      <c r="AM478" s="72"/>
      <c r="AN478" s="72"/>
      <c r="AO478" s="72"/>
      <c r="AP478" s="72"/>
      <c r="AQ478" s="72"/>
      <c r="AR478" s="72"/>
      <c r="AS478" s="72"/>
      <c r="AT478" s="72"/>
      <c r="AU478" s="72"/>
      <c r="AV478" s="72"/>
      <c r="AW478" s="72"/>
      <c r="AX478" s="72"/>
      <c r="AY478" s="72"/>
      <c r="AZ478" s="72"/>
      <c r="BA478" s="72"/>
      <c r="BB478" s="72"/>
      <c r="BC478" s="72"/>
      <c r="BD478" s="72"/>
      <c r="BE478" s="72"/>
      <c r="BF478" s="72"/>
      <c r="BG478" s="72"/>
      <c r="BH478" s="72"/>
      <c r="BI478" s="72"/>
      <c r="BJ478" s="72"/>
      <c r="BK478" s="72"/>
      <c r="BL478" s="72"/>
      <c r="BM478" s="72"/>
      <c r="BN478" s="72"/>
      <c r="BO478" s="72"/>
      <c r="BP478" s="72"/>
      <c r="BQ478" s="72"/>
      <c r="BR478" s="72"/>
      <c r="BS478" s="72"/>
      <c r="BT478" s="72"/>
      <c r="BU478" s="72"/>
      <c r="BV478" s="72"/>
      <c r="BW478" s="72"/>
      <c r="BX478" s="72"/>
      <c r="BY478" s="72"/>
      <c r="BZ478" s="72"/>
      <c r="CA478" s="72"/>
      <c r="CB478" s="72"/>
      <c r="CC478" s="72"/>
      <c r="CD478" s="72"/>
      <c r="CE478" s="72"/>
      <c r="CF478" s="72"/>
      <c r="CG478" s="72"/>
      <c r="CH478" s="72"/>
      <c r="CI478" s="72"/>
      <c r="CJ478" s="72"/>
      <c r="CK478" s="72"/>
      <c r="CL478" s="72"/>
      <c r="CM478" s="72"/>
      <c r="CN478" s="72"/>
      <c r="CO478" s="72"/>
      <c r="CP478" s="72"/>
      <c r="CQ478" s="72"/>
      <c r="CR478" s="72"/>
      <c r="CS478" s="72"/>
      <c r="CT478" s="72"/>
      <c r="CU478" s="72"/>
      <c r="CV478" s="72"/>
      <c r="CW478" s="72"/>
      <c r="CX478" s="72"/>
      <c r="CY478" s="72"/>
      <c r="CZ478" s="72"/>
      <c r="DA478" s="72"/>
      <c r="DB478" s="72"/>
      <c r="DC478" s="72"/>
      <c r="DD478" s="72"/>
      <c r="DE478" s="72"/>
      <c r="DF478" s="72"/>
      <c r="DG478" s="72"/>
      <c r="DH478" s="72"/>
      <c r="DI478" s="72"/>
      <c r="DJ478" s="72"/>
      <c r="DK478" s="72"/>
      <c r="DL478" s="72"/>
      <c r="DM478" s="72"/>
      <c r="DN478" s="72"/>
      <c r="DO478" s="72"/>
      <c r="DP478" s="72"/>
      <c r="DQ478" s="72"/>
      <c r="DR478" s="72"/>
      <c r="DS478" s="72"/>
      <c r="DT478" s="72"/>
      <c r="DU478" s="72"/>
    </row>
    <row r="479" spans="3:125" x14ac:dyDescent="0.2"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2"/>
      <c r="AH479" s="72"/>
      <c r="AI479" s="72"/>
      <c r="AJ479" s="72"/>
      <c r="AK479" s="72"/>
      <c r="AL479" s="72"/>
      <c r="AM479" s="72"/>
      <c r="AN479" s="72"/>
      <c r="AO479" s="72"/>
      <c r="AP479" s="72"/>
      <c r="AQ479" s="72"/>
      <c r="AR479" s="72"/>
      <c r="AS479" s="72"/>
      <c r="AT479" s="72"/>
      <c r="AU479" s="72"/>
      <c r="AV479" s="72"/>
      <c r="AW479" s="72"/>
      <c r="AX479" s="72"/>
      <c r="AY479" s="72"/>
      <c r="AZ479" s="72"/>
      <c r="BA479" s="72"/>
      <c r="BB479" s="72"/>
      <c r="BC479" s="72"/>
      <c r="BD479" s="72"/>
      <c r="BE479" s="72"/>
      <c r="BF479" s="72"/>
      <c r="BG479" s="72"/>
      <c r="BH479" s="72"/>
      <c r="BI479" s="72"/>
      <c r="BJ479" s="72"/>
      <c r="BK479" s="72"/>
      <c r="BL479" s="72"/>
      <c r="BM479" s="72"/>
      <c r="BN479" s="72"/>
      <c r="BO479" s="72"/>
      <c r="BP479" s="72"/>
      <c r="BQ479" s="72"/>
      <c r="BR479" s="72"/>
      <c r="BS479" s="72"/>
      <c r="BT479" s="72"/>
      <c r="BU479" s="72"/>
      <c r="BV479" s="72"/>
      <c r="BW479" s="72"/>
      <c r="BX479" s="72"/>
      <c r="BY479" s="72"/>
      <c r="BZ479" s="72"/>
      <c r="CA479" s="72"/>
      <c r="CB479" s="72"/>
      <c r="CC479" s="72"/>
      <c r="CD479" s="72"/>
      <c r="CE479" s="72"/>
      <c r="CF479" s="72"/>
      <c r="CG479" s="72"/>
      <c r="CH479" s="72"/>
      <c r="CI479" s="72"/>
      <c r="CJ479" s="72"/>
      <c r="CK479" s="72"/>
      <c r="CL479" s="72"/>
      <c r="CM479" s="72"/>
      <c r="CN479" s="72"/>
      <c r="CO479" s="72"/>
      <c r="CP479" s="72"/>
      <c r="CQ479" s="72"/>
      <c r="CR479" s="72"/>
      <c r="CS479" s="72"/>
      <c r="CT479" s="72"/>
      <c r="CU479" s="72"/>
      <c r="CV479" s="72"/>
      <c r="CW479" s="72"/>
      <c r="CX479" s="72"/>
      <c r="CY479" s="72"/>
      <c r="CZ479" s="72"/>
      <c r="DA479" s="72"/>
      <c r="DB479" s="72"/>
      <c r="DC479" s="72"/>
      <c r="DD479" s="72"/>
      <c r="DE479" s="72"/>
      <c r="DF479" s="72"/>
      <c r="DG479" s="72"/>
      <c r="DH479" s="72"/>
      <c r="DI479" s="72"/>
      <c r="DJ479" s="72"/>
      <c r="DK479" s="72"/>
      <c r="DL479" s="72"/>
      <c r="DM479" s="72"/>
      <c r="DN479" s="72"/>
      <c r="DO479" s="72"/>
      <c r="DP479" s="72"/>
      <c r="DQ479" s="72"/>
      <c r="DR479" s="72"/>
      <c r="DS479" s="72"/>
      <c r="DT479" s="72"/>
      <c r="DU479" s="72"/>
    </row>
    <row r="480" spans="3:125" x14ac:dyDescent="0.2"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72"/>
      <c r="AH480" s="72"/>
      <c r="AI480" s="72"/>
      <c r="AJ480" s="72"/>
      <c r="AK480" s="72"/>
      <c r="AL480" s="72"/>
      <c r="AM480" s="72"/>
      <c r="AN480" s="72"/>
      <c r="AO480" s="72"/>
      <c r="AP480" s="72"/>
      <c r="AQ480" s="72"/>
      <c r="AR480" s="72"/>
      <c r="AS480" s="72"/>
      <c r="AT480" s="72"/>
      <c r="AU480" s="72"/>
      <c r="AV480" s="72"/>
      <c r="AW480" s="72"/>
      <c r="AX480" s="72"/>
      <c r="AY480" s="72"/>
      <c r="AZ480" s="72"/>
      <c r="BA480" s="72"/>
      <c r="BB480" s="72"/>
      <c r="BC480" s="72"/>
      <c r="BD480" s="72"/>
      <c r="BE480" s="72"/>
      <c r="BF480" s="72"/>
      <c r="BG480" s="72"/>
      <c r="BH480" s="72"/>
      <c r="BI480" s="72"/>
      <c r="BJ480" s="72"/>
      <c r="BK480" s="72"/>
      <c r="BL480" s="72"/>
      <c r="BM480" s="72"/>
      <c r="BN480" s="72"/>
      <c r="BO480" s="72"/>
      <c r="BP480" s="72"/>
      <c r="BQ480" s="72"/>
      <c r="BR480" s="72"/>
      <c r="BS480" s="72"/>
      <c r="BT480" s="72"/>
      <c r="BU480" s="72"/>
      <c r="BV480" s="72"/>
      <c r="BW480" s="72"/>
      <c r="BX480" s="72"/>
      <c r="BY480" s="72"/>
      <c r="BZ480" s="72"/>
      <c r="CA480" s="72"/>
      <c r="CB480" s="72"/>
      <c r="CC480" s="72"/>
      <c r="CD480" s="72"/>
      <c r="CE480" s="72"/>
      <c r="CF480" s="72"/>
      <c r="CG480" s="72"/>
      <c r="CH480" s="72"/>
      <c r="CI480" s="72"/>
      <c r="CJ480" s="72"/>
      <c r="CK480" s="72"/>
      <c r="CL480" s="72"/>
      <c r="CM480" s="72"/>
      <c r="CN480" s="72"/>
      <c r="CO480" s="72"/>
      <c r="CP480" s="72"/>
      <c r="CQ480" s="72"/>
      <c r="CR480" s="72"/>
      <c r="CS480" s="72"/>
      <c r="CT480" s="72"/>
      <c r="CU480" s="72"/>
      <c r="CV480" s="72"/>
      <c r="CW480" s="72"/>
      <c r="CX480" s="72"/>
      <c r="CY480" s="72"/>
      <c r="CZ480" s="72"/>
      <c r="DA480" s="72"/>
      <c r="DB480" s="72"/>
      <c r="DC480" s="72"/>
      <c r="DD480" s="72"/>
      <c r="DE480" s="72"/>
      <c r="DF480" s="72"/>
      <c r="DG480" s="72"/>
      <c r="DH480" s="72"/>
      <c r="DI480" s="72"/>
      <c r="DJ480" s="72"/>
      <c r="DK480" s="72"/>
      <c r="DL480" s="72"/>
      <c r="DM480" s="72"/>
      <c r="DN480" s="72"/>
      <c r="DO480" s="72"/>
      <c r="DP480" s="72"/>
      <c r="DQ480" s="72"/>
      <c r="DR480" s="72"/>
      <c r="DS480" s="72"/>
      <c r="DT480" s="72"/>
      <c r="DU480" s="72"/>
    </row>
    <row r="481" spans="3:125" x14ac:dyDescent="0.2"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  <c r="AI481" s="72"/>
      <c r="AJ481" s="72"/>
      <c r="AK481" s="72"/>
      <c r="AL481" s="72"/>
      <c r="AM481" s="72"/>
      <c r="AN481" s="72"/>
      <c r="AO481" s="72"/>
      <c r="AP481" s="72"/>
      <c r="AQ481" s="72"/>
      <c r="AR481" s="72"/>
      <c r="AS481" s="72"/>
      <c r="AT481" s="72"/>
      <c r="AU481" s="72"/>
      <c r="AV481" s="72"/>
      <c r="AW481" s="72"/>
      <c r="AX481" s="72"/>
      <c r="AY481" s="72"/>
      <c r="AZ481" s="72"/>
      <c r="BA481" s="72"/>
      <c r="BB481" s="72"/>
      <c r="BC481" s="72"/>
      <c r="BD481" s="72"/>
      <c r="BE481" s="72"/>
      <c r="BF481" s="72"/>
      <c r="BG481" s="72"/>
      <c r="BH481" s="72"/>
      <c r="BI481" s="72"/>
      <c r="BJ481" s="72"/>
      <c r="BK481" s="72"/>
      <c r="BL481" s="72"/>
      <c r="BM481" s="72"/>
      <c r="BN481" s="72"/>
      <c r="BO481" s="72"/>
      <c r="BP481" s="72"/>
      <c r="BQ481" s="72"/>
      <c r="BR481" s="72"/>
      <c r="BS481" s="72"/>
      <c r="BT481" s="72"/>
      <c r="BU481" s="72"/>
      <c r="BV481" s="72"/>
      <c r="BW481" s="72"/>
      <c r="BX481" s="72"/>
      <c r="BY481" s="72"/>
      <c r="BZ481" s="72"/>
      <c r="CA481" s="72"/>
      <c r="CB481" s="72"/>
      <c r="CC481" s="72"/>
      <c r="CD481" s="72"/>
      <c r="CE481" s="72"/>
      <c r="CF481" s="72"/>
      <c r="CG481" s="72"/>
      <c r="CH481" s="72"/>
      <c r="CI481" s="72"/>
      <c r="CJ481" s="72"/>
      <c r="CK481" s="72"/>
      <c r="CL481" s="72"/>
      <c r="CM481" s="72"/>
      <c r="CN481" s="72"/>
      <c r="CO481" s="72"/>
      <c r="CP481" s="72"/>
      <c r="CQ481" s="72"/>
      <c r="CR481" s="72"/>
      <c r="CS481" s="72"/>
      <c r="CT481" s="72"/>
      <c r="CU481" s="72"/>
      <c r="CV481" s="72"/>
      <c r="CW481" s="72"/>
      <c r="CX481" s="72"/>
      <c r="CY481" s="72"/>
      <c r="CZ481" s="72"/>
      <c r="DA481" s="72"/>
      <c r="DB481" s="72"/>
      <c r="DC481" s="72"/>
      <c r="DD481" s="72"/>
      <c r="DE481" s="72"/>
      <c r="DF481" s="72"/>
      <c r="DG481" s="72"/>
      <c r="DH481" s="72"/>
      <c r="DI481" s="72"/>
      <c r="DJ481" s="72"/>
      <c r="DK481" s="72"/>
      <c r="DL481" s="72"/>
      <c r="DM481" s="72"/>
      <c r="DN481" s="72"/>
      <c r="DO481" s="72"/>
      <c r="DP481" s="72"/>
      <c r="DQ481" s="72"/>
      <c r="DR481" s="72"/>
      <c r="DS481" s="72"/>
      <c r="DT481" s="72"/>
      <c r="DU481" s="72"/>
    </row>
    <row r="482" spans="3:125" x14ac:dyDescent="0.2"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  <c r="AI482" s="72"/>
      <c r="AJ482" s="72"/>
      <c r="AK482" s="72"/>
      <c r="AL482" s="72"/>
      <c r="AM482" s="72"/>
      <c r="AN482" s="72"/>
      <c r="AO482" s="72"/>
      <c r="AP482" s="72"/>
      <c r="AQ482" s="72"/>
      <c r="AR482" s="72"/>
      <c r="AS482" s="72"/>
      <c r="AT482" s="72"/>
      <c r="AU482" s="72"/>
      <c r="AV482" s="72"/>
      <c r="AW482" s="72"/>
      <c r="AX482" s="72"/>
      <c r="AY482" s="72"/>
      <c r="AZ482" s="72"/>
      <c r="BA482" s="72"/>
      <c r="BB482" s="72"/>
      <c r="BC482" s="72"/>
      <c r="BD482" s="72"/>
      <c r="BE482" s="72"/>
      <c r="BF482" s="72"/>
      <c r="BG482" s="72"/>
      <c r="BH482" s="72"/>
      <c r="BI482" s="72"/>
      <c r="BJ482" s="72"/>
      <c r="BK482" s="72"/>
      <c r="BL482" s="72"/>
      <c r="BM482" s="72"/>
      <c r="BN482" s="72"/>
      <c r="BO482" s="72"/>
      <c r="BP482" s="72"/>
      <c r="BQ482" s="72"/>
      <c r="BR482" s="72"/>
      <c r="BS482" s="72"/>
      <c r="BT482" s="72"/>
      <c r="BU482" s="72"/>
      <c r="BV482" s="72"/>
      <c r="BW482" s="72"/>
      <c r="BX482" s="72"/>
      <c r="BY482" s="72"/>
      <c r="BZ482" s="72"/>
      <c r="CA482" s="72"/>
      <c r="CB482" s="72"/>
      <c r="CC482" s="72"/>
      <c r="CD482" s="72"/>
      <c r="CE482" s="72"/>
      <c r="CF482" s="72"/>
      <c r="CG482" s="72"/>
      <c r="CH482" s="72"/>
      <c r="CI482" s="72"/>
      <c r="CJ482" s="72"/>
      <c r="CK482" s="72"/>
      <c r="CL482" s="72"/>
      <c r="CM482" s="72"/>
      <c r="CN482" s="72"/>
      <c r="CO482" s="72"/>
      <c r="CP482" s="72"/>
      <c r="CQ482" s="72"/>
      <c r="CR482" s="72"/>
      <c r="CS482" s="72"/>
      <c r="CT482" s="72"/>
      <c r="CU482" s="72"/>
      <c r="CV482" s="72"/>
      <c r="CW482" s="72"/>
      <c r="CX482" s="72"/>
      <c r="CY482" s="72"/>
      <c r="CZ482" s="72"/>
      <c r="DA482" s="72"/>
      <c r="DB482" s="72"/>
      <c r="DC482" s="72"/>
      <c r="DD482" s="72"/>
      <c r="DE482" s="72"/>
      <c r="DF482" s="72"/>
      <c r="DG482" s="72"/>
      <c r="DH482" s="72"/>
      <c r="DI482" s="72"/>
      <c r="DJ482" s="72"/>
      <c r="DK482" s="72"/>
      <c r="DL482" s="72"/>
      <c r="DM482" s="72"/>
      <c r="DN482" s="72"/>
      <c r="DO482" s="72"/>
      <c r="DP482" s="72"/>
      <c r="DQ482" s="72"/>
      <c r="DR482" s="72"/>
      <c r="DS482" s="72"/>
      <c r="DT482" s="72"/>
      <c r="DU482" s="72"/>
    </row>
    <row r="483" spans="3:125" x14ac:dyDescent="0.2"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72"/>
      <c r="AH483" s="72"/>
      <c r="AI483" s="72"/>
      <c r="AJ483" s="72"/>
      <c r="AK483" s="72"/>
      <c r="AL483" s="72"/>
      <c r="AM483" s="72"/>
      <c r="AN483" s="72"/>
      <c r="AO483" s="72"/>
      <c r="AP483" s="72"/>
      <c r="AQ483" s="72"/>
      <c r="AR483" s="72"/>
      <c r="AS483" s="72"/>
      <c r="AT483" s="72"/>
      <c r="AU483" s="72"/>
      <c r="AV483" s="72"/>
      <c r="AW483" s="72"/>
      <c r="AX483" s="72"/>
      <c r="AY483" s="72"/>
      <c r="AZ483" s="72"/>
      <c r="BA483" s="72"/>
      <c r="BB483" s="72"/>
      <c r="BC483" s="72"/>
      <c r="BD483" s="72"/>
      <c r="BE483" s="72"/>
      <c r="BF483" s="72"/>
      <c r="BG483" s="72"/>
      <c r="BH483" s="72"/>
      <c r="BI483" s="72"/>
      <c r="BJ483" s="72"/>
      <c r="BK483" s="72"/>
      <c r="BL483" s="72"/>
      <c r="BM483" s="72"/>
      <c r="BN483" s="72"/>
      <c r="BO483" s="72"/>
      <c r="BP483" s="72"/>
      <c r="BQ483" s="72"/>
      <c r="BR483" s="72"/>
      <c r="BS483" s="72"/>
      <c r="BT483" s="72"/>
      <c r="BU483" s="72"/>
      <c r="BV483" s="72"/>
      <c r="BW483" s="72"/>
      <c r="BX483" s="72"/>
      <c r="BY483" s="72"/>
      <c r="BZ483" s="72"/>
      <c r="CA483" s="72"/>
      <c r="CB483" s="72"/>
      <c r="CC483" s="72"/>
      <c r="CD483" s="72"/>
      <c r="CE483" s="72"/>
      <c r="CF483" s="72"/>
      <c r="CG483" s="72"/>
      <c r="CH483" s="72"/>
      <c r="CI483" s="72"/>
      <c r="CJ483" s="72"/>
      <c r="CK483" s="72"/>
      <c r="CL483" s="72"/>
      <c r="CM483" s="72"/>
      <c r="CN483" s="72"/>
      <c r="CO483" s="72"/>
      <c r="CP483" s="72"/>
      <c r="CQ483" s="72"/>
      <c r="CR483" s="72"/>
      <c r="CS483" s="72"/>
      <c r="CT483" s="72"/>
      <c r="CU483" s="72"/>
      <c r="CV483" s="72"/>
      <c r="CW483" s="72"/>
      <c r="CX483" s="72"/>
      <c r="CY483" s="72"/>
      <c r="CZ483" s="72"/>
      <c r="DA483" s="72"/>
      <c r="DB483" s="72"/>
      <c r="DC483" s="72"/>
      <c r="DD483" s="72"/>
      <c r="DE483" s="72"/>
      <c r="DF483" s="72"/>
      <c r="DG483" s="72"/>
      <c r="DH483" s="72"/>
      <c r="DI483" s="72"/>
      <c r="DJ483" s="72"/>
      <c r="DK483" s="72"/>
      <c r="DL483" s="72"/>
      <c r="DM483" s="72"/>
      <c r="DN483" s="72"/>
      <c r="DO483" s="72"/>
      <c r="DP483" s="72"/>
      <c r="DQ483" s="72"/>
      <c r="DR483" s="72"/>
      <c r="DS483" s="72"/>
      <c r="DT483" s="72"/>
      <c r="DU483" s="72"/>
    </row>
    <row r="484" spans="3:125" x14ac:dyDescent="0.2"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  <c r="AH484" s="72"/>
      <c r="AI484" s="72"/>
      <c r="AJ484" s="72"/>
      <c r="AK484" s="72"/>
      <c r="AL484" s="72"/>
      <c r="AM484" s="72"/>
      <c r="AN484" s="72"/>
      <c r="AO484" s="72"/>
      <c r="AP484" s="72"/>
      <c r="AQ484" s="72"/>
      <c r="AR484" s="72"/>
      <c r="AS484" s="72"/>
      <c r="AT484" s="72"/>
      <c r="AU484" s="72"/>
      <c r="AV484" s="72"/>
      <c r="AW484" s="72"/>
      <c r="AX484" s="72"/>
      <c r="AY484" s="72"/>
      <c r="AZ484" s="72"/>
      <c r="BA484" s="72"/>
      <c r="BB484" s="72"/>
      <c r="BC484" s="72"/>
      <c r="BD484" s="72"/>
      <c r="BE484" s="72"/>
      <c r="BF484" s="72"/>
      <c r="BG484" s="72"/>
      <c r="BH484" s="72"/>
      <c r="BI484" s="72"/>
      <c r="BJ484" s="72"/>
      <c r="BK484" s="72"/>
      <c r="BL484" s="72"/>
      <c r="BM484" s="72"/>
      <c r="BN484" s="72"/>
      <c r="BO484" s="72"/>
      <c r="BP484" s="72"/>
      <c r="BQ484" s="72"/>
      <c r="BR484" s="72"/>
      <c r="BS484" s="72"/>
      <c r="BT484" s="72"/>
      <c r="BU484" s="72"/>
      <c r="BV484" s="72"/>
      <c r="BW484" s="72"/>
      <c r="BX484" s="72"/>
      <c r="BY484" s="72"/>
      <c r="BZ484" s="72"/>
      <c r="CA484" s="72"/>
      <c r="CB484" s="72"/>
      <c r="CC484" s="72"/>
      <c r="CD484" s="72"/>
      <c r="CE484" s="72"/>
      <c r="CF484" s="72"/>
      <c r="CG484" s="72"/>
      <c r="CH484" s="72"/>
      <c r="CI484" s="72"/>
      <c r="CJ484" s="72"/>
      <c r="CK484" s="72"/>
      <c r="CL484" s="72"/>
      <c r="CM484" s="72"/>
      <c r="CN484" s="72"/>
      <c r="CO484" s="72"/>
      <c r="CP484" s="72"/>
      <c r="CQ484" s="72"/>
      <c r="CR484" s="72"/>
      <c r="CS484" s="72"/>
      <c r="CT484" s="72"/>
      <c r="CU484" s="72"/>
      <c r="CV484" s="72"/>
      <c r="CW484" s="72"/>
      <c r="CX484" s="72"/>
      <c r="CY484" s="72"/>
      <c r="CZ484" s="72"/>
      <c r="DA484" s="72"/>
      <c r="DB484" s="72"/>
      <c r="DC484" s="72"/>
      <c r="DD484" s="72"/>
      <c r="DE484" s="72"/>
      <c r="DF484" s="72"/>
      <c r="DG484" s="72"/>
      <c r="DH484" s="72"/>
      <c r="DI484" s="72"/>
      <c r="DJ484" s="72"/>
      <c r="DK484" s="72"/>
      <c r="DL484" s="72"/>
      <c r="DM484" s="72"/>
      <c r="DN484" s="72"/>
      <c r="DO484" s="72"/>
      <c r="DP484" s="72"/>
      <c r="DQ484" s="72"/>
      <c r="DR484" s="72"/>
      <c r="DS484" s="72"/>
      <c r="DT484" s="72"/>
      <c r="DU484" s="72"/>
    </row>
    <row r="485" spans="3:125" x14ac:dyDescent="0.2"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72"/>
      <c r="AH485" s="72"/>
      <c r="AI485" s="72"/>
      <c r="AJ485" s="72"/>
      <c r="AK485" s="72"/>
      <c r="AL485" s="72"/>
      <c r="AM485" s="72"/>
      <c r="AN485" s="72"/>
      <c r="AO485" s="72"/>
      <c r="AP485" s="72"/>
      <c r="AQ485" s="72"/>
      <c r="AR485" s="72"/>
      <c r="AS485" s="72"/>
      <c r="AT485" s="72"/>
      <c r="AU485" s="72"/>
      <c r="AV485" s="72"/>
      <c r="AW485" s="72"/>
      <c r="AX485" s="72"/>
      <c r="AY485" s="72"/>
      <c r="AZ485" s="72"/>
      <c r="BA485" s="72"/>
      <c r="BB485" s="72"/>
      <c r="BC485" s="72"/>
      <c r="BD485" s="72"/>
      <c r="BE485" s="72"/>
      <c r="BF485" s="72"/>
      <c r="BG485" s="72"/>
      <c r="BH485" s="72"/>
      <c r="BI485" s="72"/>
      <c r="BJ485" s="72"/>
      <c r="BK485" s="72"/>
      <c r="BL485" s="72"/>
      <c r="BM485" s="72"/>
      <c r="BN485" s="72"/>
      <c r="BO485" s="72"/>
      <c r="BP485" s="72"/>
      <c r="BQ485" s="72"/>
      <c r="BR485" s="72"/>
      <c r="BS485" s="72"/>
      <c r="BT485" s="72"/>
      <c r="BU485" s="72"/>
      <c r="BV485" s="72"/>
      <c r="BW485" s="72"/>
      <c r="BX485" s="72"/>
      <c r="BY485" s="72"/>
      <c r="BZ485" s="72"/>
      <c r="CA485" s="72"/>
      <c r="CB485" s="72"/>
      <c r="CC485" s="72"/>
      <c r="CD485" s="72"/>
      <c r="CE485" s="72"/>
      <c r="CF485" s="72"/>
      <c r="CG485" s="72"/>
      <c r="CH485" s="72"/>
      <c r="CI485" s="72"/>
      <c r="CJ485" s="72"/>
      <c r="CK485" s="72"/>
      <c r="CL485" s="72"/>
      <c r="CM485" s="72"/>
      <c r="CN485" s="72"/>
      <c r="CO485" s="72"/>
      <c r="CP485" s="72"/>
      <c r="CQ485" s="72"/>
      <c r="CR485" s="72"/>
      <c r="CS485" s="72"/>
      <c r="CT485" s="72"/>
      <c r="CU485" s="72"/>
      <c r="CV485" s="72"/>
      <c r="CW485" s="72"/>
      <c r="CX485" s="72"/>
      <c r="CY485" s="72"/>
      <c r="CZ485" s="72"/>
      <c r="DA485" s="72"/>
      <c r="DB485" s="72"/>
      <c r="DC485" s="72"/>
      <c r="DD485" s="72"/>
      <c r="DE485" s="72"/>
      <c r="DF485" s="72"/>
      <c r="DG485" s="72"/>
      <c r="DH485" s="72"/>
      <c r="DI485" s="72"/>
      <c r="DJ485" s="72"/>
      <c r="DK485" s="72"/>
      <c r="DL485" s="72"/>
      <c r="DM485" s="72"/>
      <c r="DN485" s="72"/>
      <c r="DO485" s="72"/>
      <c r="DP485" s="72"/>
      <c r="DQ485" s="72"/>
      <c r="DR485" s="72"/>
      <c r="DS485" s="72"/>
      <c r="DT485" s="72"/>
      <c r="DU485" s="72"/>
    </row>
    <row r="486" spans="3:125" x14ac:dyDescent="0.2"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</row>
    <row r="487" spans="3:125" x14ac:dyDescent="0.2"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</row>
    <row r="488" spans="3:125" x14ac:dyDescent="0.2"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</row>
    <row r="489" spans="3:125" x14ac:dyDescent="0.2"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72"/>
      <c r="AY489" s="72"/>
      <c r="AZ489" s="72"/>
      <c r="BA489" s="72"/>
      <c r="BB489" s="72"/>
      <c r="BC489" s="72"/>
      <c r="BD489" s="72"/>
      <c r="BE489" s="72"/>
      <c r="BF489" s="72"/>
      <c r="BG489" s="72"/>
      <c r="BH489" s="72"/>
      <c r="BI489" s="72"/>
      <c r="BJ489" s="72"/>
      <c r="BK489" s="72"/>
      <c r="BL489" s="72"/>
      <c r="BM489" s="72"/>
      <c r="BN489" s="72"/>
      <c r="BO489" s="72"/>
      <c r="BP489" s="72"/>
      <c r="BQ489" s="72"/>
      <c r="BR489" s="72"/>
      <c r="BS489" s="72"/>
      <c r="BT489" s="72"/>
      <c r="BU489" s="72"/>
      <c r="BV489" s="72"/>
      <c r="BW489" s="72"/>
      <c r="BX489" s="72"/>
      <c r="BY489" s="72"/>
      <c r="BZ489" s="72"/>
      <c r="CA489" s="72"/>
      <c r="CB489" s="72"/>
      <c r="CC489" s="72"/>
      <c r="CD489" s="72"/>
      <c r="CE489" s="72"/>
      <c r="CF489" s="72"/>
      <c r="CG489" s="72"/>
      <c r="CH489" s="72"/>
      <c r="CI489" s="72"/>
      <c r="CJ489" s="72"/>
      <c r="CK489" s="72"/>
      <c r="CL489" s="72"/>
      <c r="CM489" s="72"/>
      <c r="CN489" s="72"/>
      <c r="CO489" s="72"/>
      <c r="CP489" s="72"/>
      <c r="CQ489" s="72"/>
      <c r="CR489" s="72"/>
      <c r="CS489" s="72"/>
      <c r="CT489" s="72"/>
      <c r="CU489" s="72"/>
      <c r="CV489" s="72"/>
      <c r="CW489" s="72"/>
      <c r="CX489" s="72"/>
      <c r="CY489" s="72"/>
      <c r="CZ489" s="72"/>
      <c r="DA489" s="72"/>
      <c r="DB489" s="72"/>
      <c r="DC489" s="72"/>
      <c r="DD489" s="72"/>
      <c r="DE489" s="72"/>
      <c r="DF489" s="72"/>
      <c r="DG489" s="72"/>
      <c r="DH489" s="72"/>
      <c r="DI489" s="72"/>
      <c r="DJ489" s="72"/>
      <c r="DK489" s="72"/>
      <c r="DL489" s="72"/>
      <c r="DM489" s="72"/>
      <c r="DN489" s="72"/>
      <c r="DO489" s="72"/>
      <c r="DP489" s="72"/>
      <c r="DQ489" s="72"/>
      <c r="DR489" s="72"/>
      <c r="DS489" s="72"/>
      <c r="DT489" s="72"/>
      <c r="DU489" s="72"/>
    </row>
    <row r="490" spans="3:125" x14ac:dyDescent="0.2"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  <c r="AQ490" s="72"/>
      <c r="AR490" s="72"/>
      <c r="AS490" s="72"/>
      <c r="AT490" s="72"/>
      <c r="AU490" s="72"/>
      <c r="AV490" s="72"/>
      <c r="AW490" s="72"/>
      <c r="AX490" s="72"/>
      <c r="AY490" s="72"/>
      <c r="AZ490" s="72"/>
      <c r="BA490" s="72"/>
      <c r="BB490" s="72"/>
      <c r="BC490" s="72"/>
      <c r="BD490" s="72"/>
      <c r="BE490" s="72"/>
      <c r="BF490" s="72"/>
      <c r="BG490" s="72"/>
      <c r="BH490" s="72"/>
      <c r="BI490" s="72"/>
      <c r="BJ490" s="72"/>
      <c r="BK490" s="72"/>
      <c r="BL490" s="72"/>
      <c r="BM490" s="72"/>
      <c r="BN490" s="72"/>
      <c r="BO490" s="72"/>
      <c r="BP490" s="72"/>
      <c r="BQ490" s="72"/>
      <c r="BR490" s="72"/>
      <c r="BS490" s="72"/>
      <c r="BT490" s="72"/>
      <c r="BU490" s="72"/>
      <c r="BV490" s="72"/>
      <c r="BW490" s="72"/>
      <c r="BX490" s="72"/>
      <c r="BY490" s="72"/>
      <c r="BZ490" s="72"/>
      <c r="CA490" s="72"/>
      <c r="CB490" s="72"/>
      <c r="CC490" s="72"/>
      <c r="CD490" s="72"/>
      <c r="CE490" s="72"/>
      <c r="CF490" s="72"/>
      <c r="CG490" s="72"/>
      <c r="CH490" s="72"/>
      <c r="CI490" s="72"/>
      <c r="CJ490" s="72"/>
      <c r="CK490" s="72"/>
      <c r="CL490" s="72"/>
      <c r="CM490" s="72"/>
      <c r="CN490" s="72"/>
      <c r="CO490" s="72"/>
      <c r="CP490" s="72"/>
      <c r="CQ490" s="72"/>
      <c r="CR490" s="72"/>
      <c r="CS490" s="72"/>
      <c r="CT490" s="72"/>
      <c r="CU490" s="72"/>
      <c r="CV490" s="72"/>
      <c r="CW490" s="72"/>
      <c r="CX490" s="72"/>
      <c r="CY490" s="72"/>
      <c r="CZ490" s="72"/>
      <c r="DA490" s="72"/>
      <c r="DB490" s="72"/>
      <c r="DC490" s="72"/>
      <c r="DD490" s="72"/>
      <c r="DE490" s="72"/>
      <c r="DF490" s="72"/>
      <c r="DG490" s="72"/>
      <c r="DH490" s="72"/>
      <c r="DI490" s="72"/>
      <c r="DJ490" s="72"/>
      <c r="DK490" s="72"/>
      <c r="DL490" s="72"/>
      <c r="DM490" s="72"/>
      <c r="DN490" s="72"/>
      <c r="DO490" s="72"/>
      <c r="DP490" s="72"/>
      <c r="DQ490" s="72"/>
      <c r="DR490" s="72"/>
      <c r="DS490" s="72"/>
      <c r="DT490" s="72"/>
      <c r="DU490" s="72"/>
    </row>
    <row r="491" spans="3:125" x14ac:dyDescent="0.2"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/>
      <c r="AN491" s="72"/>
      <c r="AO491" s="72"/>
      <c r="AP491" s="72"/>
      <c r="AQ491" s="72"/>
      <c r="AR491" s="72"/>
      <c r="AS491" s="72"/>
      <c r="AT491" s="72"/>
      <c r="AU491" s="72"/>
      <c r="AV491" s="72"/>
      <c r="AW491" s="72"/>
      <c r="AX491" s="72"/>
      <c r="AY491" s="72"/>
      <c r="AZ491" s="72"/>
      <c r="BA491" s="72"/>
      <c r="BB491" s="72"/>
      <c r="BC491" s="72"/>
      <c r="BD491" s="72"/>
      <c r="BE491" s="72"/>
      <c r="BF491" s="72"/>
      <c r="BG491" s="72"/>
      <c r="BH491" s="72"/>
      <c r="BI491" s="72"/>
      <c r="BJ491" s="72"/>
      <c r="BK491" s="72"/>
      <c r="BL491" s="72"/>
      <c r="BM491" s="72"/>
      <c r="BN491" s="72"/>
      <c r="BO491" s="72"/>
      <c r="BP491" s="72"/>
      <c r="BQ491" s="72"/>
      <c r="BR491" s="72"/>
      <c r="BS491" s="72"/>
      <c r="BT491" s="72"/>
      <c r="BU491" s="72"/>
      <c r="BV491" s="72"/>
      <c r="BW491" s="72"/>
      <c r="BX491" s="72"/>
      <c r="BY491" s="72"/>
      <c r="BZ491" s="72"/>
      <c r="CA491" s="72"/>
      <c r="CB491" s="72"/>
      <c r="CC491" s="72"/>
      <c r="CD491" s="72"/>
      <c r="CE491" s="72"/>
      <c r="CF491" s="72"/>
      <c r="CG491" s="72"/>
      <c r="CH491" s="72"/>
      <c r="CI491" s="72"/>
      <c r="CJ491" s="72"/>
      <c r="CK491" s="72"/>
      <c r="CL491" s="72"/>
      <c r="CM491" s="72"/>
      <c r="CN491" s="72"/>
      <c r="CO491" s="72"/>
      <c r="CP491" s="72"/>
      <c r="CQ491" s="72"/>
      <c r="CR491" s="72"/>
      <c r="CS491" s="72"/>
      <c r="CT491" s="72"/>
      <c r="CU491" s="72"/>
      <c r="CV491" s="72"/>
      <c r="CW491" s="72"/>
      <c r="CX491" s="72"/>
      <c r="CY491" s="72"/>
      <c r="CZ491" s="72"/>
      <c r="DA491" s="72"/>
      <c r="DB491" s="72"/>
      <c r="DC491" s="72"/>
      <c r="DD491" s="72"/>
      <c r="DE491" s="72"/>
      <c r="DF491" s="72"/>
      <c r="DG491" s="72"/>
      <c r="DH491" s="72"/>
      <c r="DI491" s="72"/>
      <c r="DJ491" s="72"/>
      <c r="DK491" s="72"/>
      <c r="DL491" s="72"/>
      <c r="DM491" s="72"/>
      <c r="DN491" s="72"/>
      <c r="DO491" s="72"/>
      <c r="DP491" s="72"/>
      <c r="DQ491" s="72"/>
      <c r="DR491" s="72"/>
      <c r="DS491" s="72"/>
      <c r="DT491" s="72"/>
      <c r="DU491" s="72"/>
    </row>
    <row r="492" spans="3:125" x14ac:dyDescent="0.2"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72"/>
      <c r="AH492" s="72"/>
      <c r="AI492" s="72"/>
      <c r="AJ492" s="72"/>
      <c r="AK492" s="72"/>
      <c r="AL492" s="72"/>
      <c r="AM492" s="72"/>
      <c r="AN492" s="72"/>
      <c r="AO492" s="72"/>
      <c r="AP492" s="72"/>
      <c r="AQ492" s="72"/>
      <c r="AR492" s="72"/>
      <c r="AS492" s="72"/>
      <c r="AT492" s="72"/>
      <c r="AU492" s="72"/>
      <c r="AV492" s="72"/>
      <c r="AW492" s="72"/>
      <c r="AX492" s="72"/>
      <c r="AY492" s="72"/>
      <c r="AZ492" s="72"/>
      <c r="BA492" s="72"/>
      <c r="BB492" s="72"/>
      <c r="BC492" s="72"/>
      <c r="BD492" s="72"/>
      <c r="BE492" s="72"/>
      <c r="BF492" s="72"/>
      <c r="BG492" s="72"/>
      <c r="BH492" s="72"/>
      <c r="BI492" s="72"/>
      <c r="BJ492" s="72"/>
      <c r="BK492" s="72"/>
      <c r="BL492" s="72"/>
      <c r="BM492" s="72"/>
      <c r="BN492" s="72"/>
      <c r="BO492" s="72"/>
      <c r="BP492" s="72"/>
      <c r="BQ492" s="72"/>
      <c r="BR492" s="72"/>
      <c r="BS492" s="72"/>
      <c r="BT492" s="72"/>
      <c r="BU492" s="72"/>
      <c r="BV492" s="72"/>
      <c r="BW492" s="72"/>
      <c r="BX492" s="72"/>
      <c r="BY492" s="72"/>
      <c r="BZ492" s="72"/>
      <c r="CA492" s="72"/>
      <c r="CB492" s="72"/>
      <c r="CC492" s="72"/>
      <c r="CD492" s="72"/>
      <c r="CE492" s="72"/>
      <c r="CF492" s="72"/>
      <c r="CG492" s="72"/>
      <c r="CH492" s="72"/>
      <c r="CI492" s="72"/>
      <c r="CJ492" s="72"/>
      <c r="CK492" s="72"/>
      <c r="CL492" s="72"/>
      <c r="CM492" s="72"/>
      <c r="CN492" s="72"/>
      <c r="CO492" s="72"/>
      <c r="CP492" s="72"/>
      <c r="CQ492" s="72"/>
      <c r="CR492" s="72"/>
      <c r="CS492" s="72"/>
      <c r="CT492" s="72"/>
      <c r="CU492" s="72"/>
      <c r="CV492" s="72"/>
      <c r="CW492" s="72"/>
      <c r="CX492" s="72"/>
      <c r="CY492" s="72"/>
      <c r="CZ492" s="72"/>
      <c r="DA492" s="72"/>
      <c r="DB492" s="72"/>
      <c r="DC492" s="72"/>
      <c r="DD492" s="72"/>
      <c r="DE492" s="72"/>
      <c r="DF492" s="72"/>
      <c r="DG492" s="72"/>
      <c r="DH492" s="72"/>
      <c r="DI492" s="72"/>
      <c r="DJ492" s="72"/>
      <c r="DK492" s="72"/>
      <c r="DL492" s="72"/>
      <c r="DM492" s="72"/>
      <c r="DN492" s="72"/>
      <c r="DO492" s="72"/>
      <c r="DP492" s="72"/>
      <c r="DQ492" s="72"/>
      <c r="DR492" s="72"/>
      <c r="DS492" s="72"/>
      <c r="DT492" s="72"/>
      <c r="DU492" s="72"/>
    </row>
    <row r="493" spans="3:125" x14ac:dyDescent="0.2"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  <c r="AQ493" s="72"/>
      <c r="AR493" s="72"/>
      <c r="AS493" s="72"/>
      <c r="AT493" s="72"/>
      <c r="AU493" s="72"/>
      <c r="AV493" s="72"/>
      <c r="AW493" s="72"/>
      <c r="AX493" s="72"/>
      <c r="AY493" s="72"/>
      <c r="AZ493" s="72"/>
      <c r="BA493" s="72"/>
      <c r="BB493" s="72"/>
      <c r="BC493" s="72"/>
      <c r="BD493" s="72"/>
      <c r="BE493" s="72"/>
      <c r="BF493" s="72"/>
      <c r="BG493" s="72"/>
      <c r="BH493" s="72"/>
      <c r="BI493" s="72"/>
      <c r="BJ493" s="72"/>
      <c r="BK493" s="72"/>
      <c r="BL493" s="72"/>
      <c r="BM493" s="72"/>
      <c r="BN493" s="72"/>
      <c r="BO493" s="72"/>
      <c r="BP493" s="72"/>
      <c r="BQ493" s="72"/>
      <c r="BR493" s="72"/>
      <c r="BS493" s="72"/>
      <c r="BT493" s="72"/>
      <c r="BU493" s="72"/>
      <c r="BV493" s="72"/>
      <c r="BW493" s="72"/>
      <c r="BX493" s="72"/>
      <c r="BY493" s="72"/>
      <c r="BZ493" s="72"/>
      <c r="CA493" s="72"/>
      <c r="CB493" s="72"/>
      <c r="CC493" s="72"/>
      <c r="CD493" s="72"/>
      <c r="CE493" s="72"/>
      <c r="CF493" s="72"/>
      <c r="CG493" s="72"/>
      <c r="CH493" s="72"/>
      <c r="CI493" s="72"/>
      <c r="CJ493" s="72"/>
      <c r="CK493" s="72"/>
      <c r="CL493" s="72"/>
      <c r="CM493" s="72"/>
      <c r="CN493" s="72"/>
      <c r="CO493" s="72"/>
      <c r="CP493" s="72"/>
      <c r="CQ493" s="72"/>
      <c r="CR493" s="72"/>
      <c r="CS493" s="72"/>
      <c r="CT493" s="72"/>
      <c r="CU493" s="72"/>
      <c r="CV493" s="72"/>
      <c r="CW493" s="72"/>
      <c r="CX493" s="72"/>
      <c r="CY493" s="72"/>
      <c r="CZ493" s="72"/>
      <c r="DA493" s="72"/>
      <c r="DB493" s="72"/>
      <c r="DC493" s="72"/>
      <c r="DD493" s="72"/>
      <c r="DE493" s="72"/>
      <c r="DF493" s="72"/>
      <c r="DG493" s="72"/>
      <c r="DH493" s="72"/>
      <c r="DI493" s="72"/>
      <c r="DJ493" s="72"/>
      <c r="DK493" s="72"/>
      <c r="DL493" s="72"/>
      <c r="DM493" s="72"/>
      <c r="DN493" s="72"/>
      <c r="DO493" s="72"/>
      <c r="DP493" s="72"/>
      <c r="DQ493" s="72"/>
      <c r="DR493" s="72"/>
      <c r="DS493" s="72"/>
      <c r="DT493" s="72"/>
      <c r="DU493" s="72"/>
    </row>
    <row r="494" spans="3:125" x14ac:dyDescent="0.2"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72"/>
      <c r="AH494" s="72"/>
      <c r="AI494" s="72"/>
      <c r="AJ494" s="72"/>
      <c r="AK494" s="72"/>
      <c r="AL494" s="72"/>
      <c r="AM494" s="72"/>
      <c r="AN494" s="72"/>
      <c r="AO494" s="72"/>
      <c r="AP494" s="72"/>
      <c r="AQ494" s="72"/>
      <c r="AR494" s="72"/>
      <c r="AS494" s="72"/>
      <c r="AT494" s="72"/>
      <c r="AU494" s="72"/>
      <c r="AV494" s="72"/>
      <c r="AW494" s="72"/>
      <c r="AX494" s="72"/>
      <c r="AY494" s="72"/>
      <c r="AZ494" s="72"/>
      <c r="BA494" s="72"/>
      <c r="BB494" s="72"/>
      <c r="BC494" s="72"/>
      <c r="BD494" s="72"/>
      <c r="BE494" s="72"/>
      <c r="BF494" s="72"/>
      <c r="BG494" s="72"/>
      <c r="BH494" s="72"/>
      <c r="BI494" s="72"/>
      <c r="BJ494" s="72"/>
      <c r="BK494" s="72"/>
      <c r="BL494" s="72"/>
      <c r="BM494" s="72"/>
      <c r="BN494" s="72"/>
      <c r="BO494" s="72"/>
      <c r="BP494" s="72"/>
      <c r="BQ494" s="72"/>
      <c r="BR494" s="72"/>
      <c r="BS494" s="72"/>
      <c r="BT494" s="72"/>
      <c r="BU494" s="72"/>
      <c r="BV494" s="72"/>
      <c r="BW494" s="72"/>
      <c r="BX494" s="72"/>
      <c r="BY494" s="72"/>
      <c r="BZ494" s="72"/>
      <c r="CA494" s="72"/>
      <c r="CB494" s="72"/>
      <c r="CC494" s="72"/>
      <c r="CD494" s="72"/>
      <c r="CE494" s="72"/>
      <c r="CF494" s="72"/>
      <c r="CG494" s="72"/>
      <c r="CH494" s="72"/>
      <c r="CI494" s="72"/>
      <c r="CJ494" s="72"/>
      <c r="CK494" s="72"/>
      <c r="CL494" s="72"/>
      <c r="CM494" s="72"/>
      <c r="CN494" s="72"/>
      <c r="CO494" s="72"/>
      <c r="CP494" s="72"/>
      <c r="CQ494" s="72"/>
      <c r="CR494" s="72"/>
      <c r="CS494" s="72"/>
      <c r="CT494" s="72"/>
      <c r="CU494" s="72"/>
      <c r="CV494" s="72"/>
      <c r="CW494" s="72"/>
      <c r="CX494" s="72"/>
      <c r="CY494" s="72"/>
      <c r="CZ494" s="72"/>
      <c r="DA494" s="72"/>
      <c r="DB494" s="72"/>
      <c r="DC494" s="72"/>
      <c r="DD494" s="72"/>
      <c r="DE494" s="72"/>
      <c r="DF494" s="72"/>
      <c r="DG494" s="72"/>
      <c r="DH494" s="72"/>
      <c r="DI494" s="72"/>
      <c r="DJ494" s="72"/>
      <c r="DK494" s="72"/>
      <c r="DL494" s="72"/>
      <c r="DM494" s="72"/>
      <c r="DN494" s="72"/>
      <c r="DO494" s="72"/>
      <c r="DP494" s="72"/>
      <c r="DQ494" s="72"/>
      <c r="DR494" s="72"/>
      <c r="DS494" s="72"/>
      <c r="DT494" s="72"/>
      <c r="DU494" s="72"/>
    </row>
    <row r="495" spans="3:125" x14ac:dyDescent="0.2"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2"/>
      <c r="AH495" s="72"/>
      <c r="AI495" s="72"/>
      <c r="AJ495" s="72"/>
      <c r="AK495" s="72"/>
      <c r="AL495" s="72"/>
      <c r="AM495" s="72"/>
      <c r="AN495" s="72"/>
      <c r="AO495" s="72"/>
      <c r="AP495" s="72"/>
      <c r="AQ495" s="72"/>
      <c r="AR495" s="72"/>
      <c r="AS495" s="72"/>
      <c r="AT495" s="72"/>
      <c r="AU495" s="72"/>
      <c r="AV495" s="72"/>
      <c r="AW495" s="72"/>
      <c r="AX495" s="72"/>
      <c r="AY495" s="72"/>
      <c r="AZ495" s="72"/>
      <c r="BA495" s="72"/>
      <c r="BB495" s="72"/>
      <c r="BC495" s="72"/>
      <c r="BD495" s="72"/>
      <c r="BE495" s="72"/>
      <c r="BF495" s="72"/>
      <c r="BG495" s="72"/>
      <c r="BH495" s="72"/>
      <c r="BI495" s="72"/>
      <c r="BJ495" s="72"/>
      <c r="BK495" s="72"/>
      <c r="BL495" s="72"/>
      <c r="BM495" s="72"/>
      <c r="BN495" s="72"/>
      <c r="BO495" s="72"/>
      <c r="BP495" s="72"/>
      <c r="BQ495" s="72"/>
      <c r="BR495" s="72"/>
      <c r="BS495" s="72"/>
      <c r="BT495" s="72"/>
      <c r="BU495" s="72"/>
      <c r="BV495" s="72"/>
      <c r="BW495" s="72"/>
      <c r="BX495" s="72"/>
      <c r="BY495" s="72"/>
      <c r="BZ495" s="72"/>
      <c r="CA495" s="72"/>
      <c r="CB495" s="72"/>
      <c r="CC495" s="72"/>
      <c r="CD495" s="72"/>
      <c r="CE495" s="72"/>
      <c r="CF495" s="72"/>
      <c r="CG495" s="72"/>
      <c r="CH495" s="72"/>
      <c r="CI495" s="72"/>
      <c r="CJ495" s="72"/>
      <c r="CK495" s="72"/>
      <c r="CL495" s="72"/>
      <c r="CM495" s="72"/>
      <c r="CN495" s="72"/>
      <c r="CO495" s="72"/>
      <c r="CP495" s="72"/>
      <c r="CQ495" s="72"/>
      <c r="CR495" s="72"/>
      <c r="CS495" s="72"/>
      <c r="CT495" s="72"/>
      <c r="CU495" s="72"/>
      <c r="CV495" s="72"/>
      <c r="CW495" s="72"/>
      <c r="CX495" s="72"/>
      <c r="CY495" s="72"/>
      <c r="CZ495" s="72"/>
      <c r="DA495" s="72"/>
      <c r="DB495" s="72"/>
      <c r="DC495" s="72"/>
      <c r="DD495" s="72"/>
      <c r="DE495" s="72"/>
      <c r="DF495" s="72"/>
      <c r="DG495" s="72"/>
      <c r="DH495" s="72"/>
      <c r="DI495" s="72"/>
      <c r="DJ495" s="72"/>
      <c r="DK495" s="72"/>
      <c r="DL495" s="72"/>
      <c r="DM495" s="72"/>
      <c r="DN495" s="72"/>
      <c r="DO495" s="72"/>
      <c r="DP495" s="72"/>
      <c r="DQ495" s="72"/>
      <c r="DR495" s="72"/>
      <c r="DS495" s="72"/>
      <c r="DT495" s="72"/>
      <c r="DU495" s="72"/>
    </row>
    <row r="496" spans="3:125" x14ac:dyDescent="0.2"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2"/>
      <c r="AH496" s="72"/>
      <c r="AI496" s="72"/>
      <c r="AJ496" s="72"/>
      <c r="AK496" s="72"/>
      <c r="AL496" s="72"/>
      <c r="AM496" s="72"/>
      <c r="AN496" s="72"/>
      <c r="AO496" s="72"/>
      <c r="AP496" s="72"/>
      <c r="AQ496" s="72"/>
      <c r="AR496" s="72"/>
      <c r="AS496" s="72"/>
      <c r="AT496" s="72"/>
      <c r="AU496" s="72"/>
      <c r="AV496" s="72"/>
      <c r="AW496" s="72"/>
      <c r="AX496" s="72"/>
      <c r="AY496" s="72"/>
      <c r="AZ496" s="72"/>
      <c r="BA496" s="72"/>
      <c r="BB496" s="72"/>
      <c r="BC496" s="72"/>
      <c r="BD496" s="72"/>
      <c r="BE496" s="72"/>
      <c r="BF496" s="72"/>
      <c r="BG496" s="72"/>
      <c r="BH496" s="72"/>
      <c r="BI496" s="72"/>
      <c r="BJ496" s="72"/>
      <c r="BK496" s="72"/>
      <c r="BL496" s="72"/>
      <c r="BM496" s="72"/>
      <c r="BN496" s="72"/>
      <c r="BO496" s="72"/>
      <c r="BP496" s="72"/>
      <c r="BQ496" s="72"/>
      <c r="BR496" s="72"/>
      <c r="BS496" s="72"/>
      <c r="BT496" s="72"/>
      <c r="BU496" s="72"/>
      <c r="BV496" s="72"/>
      <c r="BW496" s="72"/>
      <c r="BX496" s="72"/>
      <c r="BY496" s="72"/>
      <c r="BZ496" s="72"/>
      <c r="CA496" s="72"/>
      <c r="CB496" s="72"/>
      <c r="CC496" s="72"/>
      <c r="CD496" s="72"/>
      <c r="CE496" s="72"/>
      <c r="CF496" s="72"/>
      <c r="CG496" s="72"/>
      <c r="CH496" s="72"/>
      <c r="CI496" s="72"/>
      <c r="CJ496" s="72"/>
      <c r="CK496" s="72"/>
      <c r="CL496" s="72"/>
      <c r="CM496" s="72"/>
      <c r="CN496" s="72"/>
      <c r="CO496" s="72"/>
      <c r="CP496" s="72"/>
      <c r="CQ496" s="72"/>
      <c r="CR496" s="72"/>
      <c r="CS496" s="72"/>
      <c r="CT496" s="72"/>
      <c r="CU496" s="72"/>
      <c r="CV496" s="72"/>
      <c r="CW496" s="72"/>
      <c r="CX496" s="72"/>
      <c r="CY496" s="72"/>
      <c r="CZ496" s="72"/>
      <c r="DA496" s="72"/>
      <c r="DB496" s="72"/>
      <c r="DC496" s="72"/>
      <c r="DD496" s="72"/>
      <c r="DE496" s="72"/>
      <c r="DF496" s="72"/>
      <c r="DG496" s="72"/>
      <c r="DH496" s="72"/>
      <c r="DI496" s="72"/>
      <c r="DJ496" s="72"/>
      <c r="DK496" s="72"/>
      <c r="DL496" s="72"/>
      <c r="DM496" s="72"/>
      <c r="DN496" s="72"/>
      <c r="DO496" s="72"/>
      <c r="DP496" s="72"/>
      <c r="DQ496" s="72"/>
      <c r="DR496" s="72"/>
      <c r="DS496" s="72"/>
      <c r="DT496" s="72"/>
      <c r="DU496" s="72"/>
    </row>
    <row r="497" spans="3:125" x14ac:dyDescent="0.2"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72"/>
      <c r="AH497" s="72"/>
      <c r="AI497" s="72"/>
      <c r="AJ497" s="72"/>
      <c r="AK497" s="72"/>
      <c r="AL497" s="72"/>
      <c r="AM497" s="72"/>
      <c r="AN497" s="72"/>
      <c r="AO497" s="72"/>
      <c r="AP497" s="72"/>
      <c r="AQ497" s="72"/>
      <c r="AR497" s="72"/>
      <c r="AS497" s="72"/>
      <c r="AT497" s="72"/>
      <c r="AU497" s="72"/>
      <c r="AV497" s="72"/>
      <c r="AW497" s="72"/>
      <c r="AX497" s="72"/>
      <c r="AY497" s="72"/>
      <c r="AZ497" s="72"/>
      <c r="BA497" s="72"/>
      <c r="BB497" s="72"/>
      <c r="BC497" s="72"/>
      <c r="BD497" s="72"/>
      <c r="BE497" s="72"/>
      <c r="BF497" s="72"/>
      <c r="BG497" s="72"/>
      <c r="BH497" s="72"/>
      <c r="BI497" s="72"/>
      <c r="BJ497" s="72"/>
      <c r="BK497" s="72"/>
      <c r="BL497" s="72"/>
      <c r="BM497" s="72"/>
      <c r="BN497" s="72"/>
      <c r="BO497" s="72"/>
      <c r="BP497" s="72"/>
      <c r="BQ497" s="72"/>
      <c r="BR497" s="72"/>
      <c r="BS497" s="72"/>
      <c r="BT497" s="72"/>
      <c r="BU497" s="72"/>
      <c r="BV497" s="72"/>
      <c r="BW497" s="72"/>
      <c r="BX497" s="72"/>
      <c r="BY497" s="72"/>
      <c r="BZ497" s="72"/>
      <c r="CA497" s="72"/>
      <c r="CB497" s="72"/>
      <c r="CC497" s="72"/>
      <c r="CD497" s="72"/>
      <c r="CE497" s="72"/>
      <c r="CF497" s="72"/>
      <c r="CG497" s="72"/>
      <c r="CH497" s="72"/>
      <c r="CI497" s="72"/>
      <c r="CJ497" s="72"/>
      <c r="CK497" s="72"/>
      <c r="CL497" s="72"/>
      <c r="CM497" s="72"/>
      <c r="CN497" s="72"/>
      <c r="CO497" s="72"/>
      <c r="CP497" s="72"/>
      <c r="CQ497" s="72"/>
      <c r="CR497" s="72"/>
      <c r="CS497" s="72"/>
      <c r="CT497" s="72"/>
      <c r="CU497" s="72"/>
      <c r="CV497" s="72"/>
      <c r="CW497" s="72"/>
      <c r="CX497" s="72"/>
      <c r="CY497" s="72"/>
      <c r="CZ497" s="72"/>
      <c r="DA497" s="72"/>
      <c r="DB497" s="72"/>
      <c r="DC497" s="72"/>
      <c r="DD497" s="72"/>
      <c r="DE497" s="72"/>
      <c r="DF497" s="72"/>
      <c r="DG497" s="72"/>
      <c r="DH497" s="72"/>
      <c r="DI497" s="72"/>
      <c r="DJ497" s="72"/>
      <c r="DK497" s="72"/>
      <c r="DL497" s="72"/>
      <c r="DM497" s="72"/>
      <c r="DN497" s="72"/>
      <c r="DO497" s="72"/>
      <c r="DP497" s="72"/>
      <c r="DQ497" s="72"/>
      <c r="DR497" s="72"/>
      <c r="DS497" s="72"/>
      <c r="DT497" s="72"/>
      <c r="DU497" s="72"/>
    </row>
    <row r="498" spans="3:125" x14ac:dyDescent="0.2"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72"/>
      <c r="AH498" s="72"/>
      <c r="AI498" s="72"/>
      <c r="AJ498" s="72"/>
      <c r="AK498" s="72"/>
      <c r="AL498" s="72"/>
      <c r="AM498" s="72"/>
      <c r="AN498" s="72"/>
      <c r="AO498" s="72"/>
      <c r="AP498" s="72"/>
      <c r="AQ498" s="72"/>
      <c r="AR498" s="72"/>
      <c r="AS498" s="72"/>
      <c r="AT498" s="72"/>
      <c r="AU498" s="72"/>
      <c r="AV498" s="72"/>
      <c r="AW498" s="72"/>
      <c r="AX498" s="72"/>
      <c r="AY498" s="72"/>
      <c r="AZ498" s="72"/>
      <c r="BA498" s="72"/>
      <c r="BB498" s="72"/>
      <c r="BC498" s="72"/>
      <c r="BD498" s="72"/>
      <c r="BE498" s="72"/>
      <c r="BF498" s="72"/>
      <c r="BG498" s="72"/>
      <c r="BH498" s="72"/>
      <c r="BI498" s="72"/>
      <c r="BJ498" s="72"/>
      <c r="BK498" s="72"/>
      <c r="BL498" s="72"/>
      <c r="BM498" s="72"/>
      <c r="BN498" s="72"/>
      <c r="BO498" s="72"/>
      <c r="BP498" s="72"/>
      <c r="BQ498" s="72"/>
      <c r="BR498" s="72"/>
      <c r="BS498" s="72"/>
      <c r="BT498" s="72"/>
      <c r="BU498" s="72"/>
      <c r="BV498" s="72"/>
      <c r="BW498" s="72"/>
      <c r="BX498" s="72"/>
      <c r="BY498" s="72"/>
      <c r="BZ498" s="72"/>
      <c r="CA498" s="72"/>
      <c r="CB498" s="72"/>
      <c r="CC498" s="72"/>
      <c r="CD498" s="72"/>
      <c r="CE498" s="72"/>
      <c r="CF498" s="72"/>
      <c r="CG498" s="72"/>
      <c r="CH498" s="72"/>
      <c r="CI498" s="72"/>
      <c r="CJ498" s="72"/>
      <c r="CK498" s="72"/>
      <c r="CL498" s="72"/>
      <c r="CM498" s="72"/>
      <c r="CN498" s="72"/>
      <c r="CO498" s="72"/>
      <c r="CP498" s="72"/>
      <c r="CQ498" s="72"/>
      <c r="CR498" s="72"/>
      <c r="CS498" s="72"/>
      <c r="CT498" s="72"/>
      <c r="CU498" s="72"/>
      <c r="CV498" s="72"/>
      <c r="CW498" s="72"/>
      <c r="CX498" s="72"/>
      <c r="CY498" s="72"/>
      <c r="CZ498" s="72"/>
      <c r="DA498" s="72"/>
      <c r="DB498" s="72"/>
      <c r="DC498" s="72"/>
      <c r="DD498" s="72"/>
      <c r="DE498" s="72"/>
      <c r="DF498" s="72"/>
      <c r="DG498" s="72"/>
      <c r="DH498" s="72"/>
      <c r="DI498" s="72"/>
      <c r="DJ498" s="72"/>
      <c r="DK498" s="72"/>
      <c r="DL498" s="72"/>
      <c r="DM498" s="72"/>
      <c r="DN498" s="72"/>
      <c r="DO498" s="72"/>
      <c r="DP498" s="72"/>
      <c r="DQ498" s="72"/>
      <c r="DR498" s="72"/>
      <c r="DS498" s="72"/>
      <c r="DT498" s="72"/>
      <c r="DU498" s="72"/>
    </row>
    <row r="499" spans="3:125" x14ac:dyDescent="0.2"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72"/>
      <c r="AH499" s="72"/>
      <c r="AI499" s="72"/>
      <c r="AJ499" s="72"/>
      <c r="AK499" s="72"/>
      <c r="AL499" s="72"/>
      <c r="AM499" s="72"/>
      <c r="AN499" s="72"/>
      <c r="AO499" s="72"/>
      <c r="AP499" s="72"/>
      <c r="AQ499" s="72"/>
      <c r="AR499" s="72"/>
      <c r="AS499" s="72"/>
      <c r="AT499" s="72"/>
      <c r="AU499" s="72"/>
      <c r="AV499" s="72"/>
      <c r="AW499" s="72"/>
      <c r="AX499" s="72"/>
      <c r="AY499" s="72"/>
      <c r="AZ499" s="72"/>
      <c r="BA499" s="72"/>
      <c r="BB499" s="72"/>
      <c r="BC499" s="72"/>
      <c r="BD499" s="72"/>
      <c r="BE499" s="72"/>
      <c r="BF499" s="72"/>
      <c r="BG499" s="72"/>
      <c r="BH499" s="72"/>
      <c r="BI499" s="72"/>
      <c r="BJ499" s="72"/>
      <c r="BK499" s="72"/>
      <c r="BL499" s="72"/>
      <c r="BM499" s="72"/>
      <c r="BN499" s="72"/>
      <c r="BO499" s="72"/>
      <c r="BP499" s="72"/>
      <c r="BQ499" s="72"/>
      <c r="BR499" s="72"/>
      <c r="BS499" s="72"/>
      <c r="BT499" s="72"/>
      <c r="BU499" s="72"/>
      <c r="BV499" s="72"/>
      <c r="BW499" s="72"/>
      <c r="BX499" s="72"/>
      <c r="BY499" s="72"/>
      <c r="BZ499" s="72"/>
      <c r="CA499" s="72"/>
      <c r="CB499" s="72"/>
      <c r="CC499" s="72"/>
      <c r="CD499" s="72"/>
      <c r="CE499" s="72"/>
      <c r="CF499" s="72"/>
      <c r="CG499" s="72"/>
      <c r="CH499" s="72"/>
      <c r="CI499" s="72"/>
      <c r="CJ499" s="72"/>
      <c r="CK499" s="72"/>
      <c r="CL499" s="72"/>
      <c r="CM499" s="72"/>
      <c r="CN499" s="72"/>
      <c r="CO499" s="72"/>
      <c r="CP499" s="72"/>
      <c r="CQ499" s="72"/>
      <c r="CR499" s="72"/>
      <c r="CS499" s="72"/>
      <c r="CT499" s="72"/>
      <c r="CU499" s="72"/>
      <c r="CV499" s="72"/>
      <c r="CW499" s="72"/>
      <c r="CX499" s="72"/>
      <c r="CY499" s="72"/>
      <c r="CZ499" s="72"/>
      <c r="DA499" s="72"/>
      <c r="DB499" s="72"/>
      <c r="DC499" s="72"/>
      <c r="DD499" s="72"/>
      <c r="DE499" s="72"/>
      <c r="DF499" s="72"/>
      <c r="DG499" s="72"/>
      <c r="DH499" s="72"/>
      <c r="DI499" s="72"/>
      <c r="DJ499" s="72"/>
      <c r="DK499" s="72"/>
      <c r="DL499" s="72"/>
      <c r="DM499" s="72"/>
      <c r="DN499" s="72"/>
      <c r="DO499" s="72"/>
      <c r="DP499" s="72"/>
      <c r="DQ499" s="72"/>
      <c r="DR499" s="72"/>
      <c r="DS499" s="72"/>
      <c r="DT499" s="72"/>
      <c r="DU499" s="72"/>
    </row>
    <row r="500" spans="3:125" x14ac:dyDescent="0.2"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  <c r="AI500" s="72"/>
      <c r="AJ500" s="72"/>
      <c r="AK500" s="72"/>
      <c r="AL500" s="72"/>
      <c r="AM500" s="72"/>
      <c r="AN500" s="72"/>
      <c r="AO500" s="72"/>
      <c r="AP500" s="72"/>
      <c r="AQ500" s="72"/>
      <c r="AR500" s="72"/>
      <c r="AS500" s="72"/>
      <c r="AT500" s="72"/>
      <c r="AU500" s="72"/>
      <c r="AV500" s="72"/>
      <c r="AW500" s="72"/>
      <c r="AX500" s="72"/>
      <c r="AY500" s="72"/>
      <c r="AZ500" s="72"/>
      <c r="BA500" s="72"/>
      <c r="BB500" s="72"/>
      <c r="BC500" s="72"/>
      <c r="BD500" s="72"/>
      <c r="BE500" s="72"/>
      <c r="BF500" s="72"/>
      <c r="BG500" s="72"/>
      <c r="BH500" s="72"/>
      <c r="BI500" s="72"/>
      <c r="BJ500" s="72"/>
      <c r="BK500" s="72"/>
      <c r="BL500" s="72"/>
      <c r="BM500" s="72"/>
      <c r="BN500" s="72"/>
      <c r="BO500" s="72"/>
      <c r="BP500" s="72"/>
      <c r="BQ500" s="72"/>
      <c r="BR500" s="72"/>
      <c r="BS500" s="72"/>
      <c r="BT500" s="72"/>
      <c r="BU500" s="72"/>
      <c r="BV500" s="72"/>
      <c r="BW500" s="72"/>
      <c r="BX500" s="72"/>
      <c r="BY500" s="72"/>
      <c r="BZ500" s="72"/>
      <c r="CA500" s="72"/>
      <c r="CB500" s="72"/>
      <c r="CC500" s="72"/>
      <c r="CD500" s="72"/>
      <c r="CE500" s="72"/>
      <c r="CF500" s="72"/>
      <c r="CG500" s="72"/>
      <c r="CH500" s="72"/>
      <c r="CI500" s="72"/>
      <c r="CJ500" s="72"/>
      <c r="CK500" s="72"/>
      <c r="CL500" s="72"/>
      <c r="CM500" s="72"/>
      <c r="CN500" s="72"/>
      <c r="CO500" s="72"/>
      <c r="CP500" s="72"/>
      <c r="CQ500" s="72"/>
      <c r="CR500" s="72"/>
      <c r="CS500" s="72"/>
      <c r="CT500" s="72"/>
      <c r="CU500" s="72"/>
      <c r="CV500" s="72"/>
      <c r="CW500" s="72"/>
      <c r="CX500" s="72"/>
      <c r="CY500" s="72"/>
      <c r="CZ500" s="72"/>
      <c r="DA500" s="72"/>
      <c r="DB500" s="72"/>
      <c r="DC500" s="72"/>
      <c r="DD500" s="72"/>
      <c r="DE500" s="72"/>
      <c r="DF500" s="72"/>
      <c r="DG500" s="72"/>
      <c r="DH500" s="72"/>
      <c r="DI500" s="72"/>
      <c r="DJ500" s="72"/>
      <c r="DK500" s="72"/>
      <c r="DL500" s="72"/>
      <c r="DM500" s="72"/>
      <c r="DN500" s="72"/>
      <c r="DO500" s="72"/>
      <c r="DP500" s="72"/>
      <c r="DQ500" s="72"/>
      <c r="DR500" s="72"/>
      <c r="DS500" s="72"/>
      <c r="DT500" s="72"/>
      <c r="DU500" s="72"/>
    </row>
    <row r="501" spans="3:125" x14ac:dyDescent="0.2"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2"/>
      <c r="AH501" s="72"/>
      <c r="AI501" s="72"/>
      <c r="AJ501" s="72"/>
      <c r="AK501" s="72"/>
      <c r="AL501" s="72"/>
      <c r="AM501" s="72"/>
      <c r="AN501" s="72"/>
      <c r="AO501" s="72"/>
      <c r="AP501" s="72"/>
      <c r="AQ501" s="72"/>
      <c r="AR501" s="72"/>
      <c r="AS501" s="72"/>
      <c r="AT501" s="72"/>
      <c r="AU501" s="72"/>
      <c r="AV501" s="72"/>
      <c r="AW501" s="72"/>
      <c r="AX501" s="72"/>
      <c r="AY501" s="72"/>
      <c r="AZ501" s="72"/>
      <c r="BA501" s="72"/>
      <c r="BB501" s="72"/>
      <c r="BC501" s="72"/>
      <c r="BD501" s="72"/>
      <c r="BE501" s="72"/>
      <c r="BF501" s="72"/>
      <c r="BG501" s="72"/>
      <c r="BH501" s="72"/>
      <c r="BI501" s="72"/>
      <c r="BJ501" s="72"/>
      <c r="BK501" s="72"/>
      <c r="BL501" s="72"/>
      <c r="BM501" s="72"/>
      <c r="BN501" s="72"/>
      <c r="BO501" s="72"/>
      <c r="BP501" s="72"/>
      <c r="BQ501" s="72"/>
      <c r="BR501" s="72"/>
      <c r="BS501" s="72"/>
      <c r="BT501" s="72"/>
      <c r="BU501" s="72"/>
      <c r="BV501" s="72"/>
      <c r="BW501" s="72"/>
      <c r="BX501" s="72"/>
      <c r="BY501" s="72"/>
      <c r="BZ501" s="72"/>
      <c r="CA501" s="72"/>
      <c r="CB501" s="72"/>
      <c r="CC501" s="72"/>
      <c r="CD501" s="72"/>
      <c r="CE501" s="72"/>
      <c r="CF501" s="72"/>
      <c r="CG501" s="72"/>
      <c r="CH501" s="72"/>
      <c r="CI501" s="72"/>
      <c r="CJ501" s="72"/>
      <c r="CK501" s="72"/>
      <c r="CL501" s="72"/>
      <c r="CM501" s="72"/>
      <c r="CN501" s="72"/>
      <c r="CO501" s="72"/>
      <c r="CP501" s="72"/>
      <c r="CQ501" s="72"/>
      <c r="CR501" s="72"/>
      <c r="CS501" s="72"/>
      <c r="CT501" s="72"/>
      <c r="CU501" s="72"/>
      <c r="CV501" s="72"/>
      <c r="CW501" s="72"/>
      <c r="CX501" s="72"/>
      <c r="CY501" s="72"/>
      <c r="CZ501" s="72"/>
      <c r="DA501" s="72"/>
      <c r="DB501" s="72"/>
      <c r="DC501" s="72"/>
      <c r="DD501" s="72"/>
      <c r="DE501" s="72"/>
      <c r="DF501" s="72"/>
      <c r="DG501" s="72"/>
      <c r="DH501" s="72"/>
      <c r="DI501" s="72"/>
      <c r="DJ501" s="72"/>
      <c r="DK501" s="72"/>
      <c r="DL501" s="72"/>
      <c r="DM501" s="72"/>
      <c r="DN501" s="72"/>
      <c r="DO501" s="72"/>
      <c r="DP501" s="72"/>
      <c r="DQ501" s="72"/>
      <c r="DR501" s="72"/>
      <c r="DS501" s="72"/>
      <c r="DT501" s="72"/>
      <c r="DU501" s="72"/>
    </row>
    <row r="502" spans="3:125" x14ac:dyDescent="0.2"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2"/>
      <c r="AH502" s="72"/>
      <c r="AI502" s="72"/>
      <c r="AJ502" s="72"/>
      <c r="AK502" s="72"/>
      <c r="AL502" s="72"/>
      <c r="AM502" s="72"/>
      <c r="AN502" s="72"/>
      <c r="AO502" s="72"/>
      <c r="AP502" s="72"/>
      <c r="AQ502" s="72"/>
      <c r="AR502" s="72"/>
      <c r="AS502" s="72"/>
      <c r="AT502" s="72"/>
      <c r="AU502" s="72"/>
      <c r="AV502" s="72"/>
      <c r="AW502" s="72"/>
      <c r="AX502" s="72"/>
      <c r="AY502" s="72"/>
      <c r="AZ502" s="72"/>
      <c r="BA502" s="72"/>
      <c r="BB502" s="72"/>
      <c r="BC502" s="72"/>
      <c r="BD502" s="72"/>
      <c r="BE502" s="72"/>
      <c r="BF502" s="72"/>
      <c r="BG502" s="72"/>
      <c r="BH502" s="72"/>
      <c r="BI502" s="72"/>
      <c r="BJ502" s="72"/>
      <c r="BK502" s="72"/>
      <c r="BL502" s="72"/>
      <c r="BM502" s="72"/>
      <c r="BN502" s="72"/>
      <c r="BO502" s="72"/>
      <c r="BP502" s="72"/>
      <c r="BQ502" s="72"/>
      <c r="BR502" s="72"/>
      <c r="BS502" s="72"/>
      <c r="BT502" s="72"/>
      <c r="BU502" s="72"/>
      <c r="BV502" s="72"/>
      <c r="BW502" s="72"/>
      <c r="BX502" s="72"/>
      <c r="BY502" s="72"/>
      <c r="BZ502" s="72"/>
      <c r="CA502" s="72"/>
      <c r="CB502" s="72"/>
      <c r="CC502" s="72"/>
      <c r="CD502" s="72"/>
      <c r="CE502" s="72"/>
      <c r="CF502" s="72"/>
      <c r="CG502" s="72"/>
      <c r="CH502" s="72"/>
      <c r="CI502" s="72"/>
      <c r="CJ502" s="72"/>
      <c r="CK502" s="72"/>
      <c r="CL502" s="72"/>
      <c r="CM502" s="72"/>
      <c r="CN502" s="72"/>
      <c r="CO502" s="72"/>
      <c r="CP502" s="72"/>
      <c r="CQ502" s="72"/>
      <c r="CR502" s="72"/>
      <c r="CS502" s="72"/>
      <c r="CT502" s="72"/>
      <c r="CU502" s="72"/>
      <c r="CV502" s="72"/>
      <c r="CW502" s="72"/>
      <c r="CX502" s="72"/>
      <c r="CY502" s="72"/>
      <c r="CZ502" s="72"/>
      <c r="DA502" s="72"/>
      <c r="DB502" s="72"/>
      <c r="DC502" s="72"/>
      <c r="DD502" s="72"/>
      <c r="DE502" s="72"/>
      <c r="DF502" s="72"/>
      <c r="DG502" s="72"/>
      <c r="DH502" s="72"/>
      <c r="DI502" s="72"/>
      <c r="DJ502" s="72"/>
      <c r="DK502" s="72"/>
      <c r="DL502" s="72"/>
      <c r="DM502" s="72"/>
      <c r="DN502" s="72"/>
      <c r="DO502" s="72"/>
      <c r="DP502" s="72"/>
      <c r="DQ502" s="72"/>
      <c r="DR502" s="72"/>
      <c r="DS502" s="72"/>
      <c r="DT502" s="72"/>
      <c r="DU502" s="72"/>
    </row>
    <row r="503" spans="3:125" x14ac:dyDescent="0.2"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72"/>
      <c r="AH503" s="72"/>
      <c r="AI503" s="72"/>
      <c r="AJ503" s="72"/>
      <c r="AK503" s="72"/>
      <c r="AL503" s="72"/>
      <c r="AM503" s="72"/>
      <c r="AN503" s="72"/>
      <c r="AO503" s="72"/>
      <c r="AP503" s="72"/>
      <c r="AQ503" s="72"/>
      <c r="AR503" s="72"/>
      <c r="AS503" s="72"/>
      <c r="AT503" s="72"/>
      <c r="AU503" s="72"/>
      <c r="AV503" s="72"/>
      <c r="AW503" s="72"/>
      <c r="AX503" s="72"/>
      <c r="AY503" s="72"/>
      <c r="AZ503" s="72"/>
      <c r="BA503" s="72"/>
      <c r="BB503" s="72"/>
      <c r="BC503" s="72"/>
      <c r="BD503" s="72"/>
      <c r="BE503" s="72"/>
      <c r="BF503" s="72"/>
      <c r="BG503" s="72"/>
      <c r="BH503" s="72"/>
      <c r="BI503" s="72"/>
      <c r="BJ503" s="72"/>
      <c r="BK503" s="72"/>
      <c r="BL503" s="72"/>
      <c r="BM503" s="72"/>
      <c r="BN503" s="72"/>
      <c r="BO503" s="72"/>
      <c r="BP503" s="72"/>
      <c r="BQ503" s="72"/>
      <c r="BR503" s="72"/>
      <c r="BS503" s="72"/>
      <c r="BT503" s="72"/>
      <c r="BU503" s="72"/>
      <c r="BV503" s="72"/>
      <c r="BW503" s="72"/>
      <c r="BX503" s="72"/>
      <c r="BY503" s="72"/>
      <c r="BZ503" s="72"/>
      <c r="CA503" s="72"/>
      <c r="CB503" s="72"/>
      <c r="CC503" s="72"/>
      <c r="CD503" s="72"/>
      <c r="CE503" s="72"/>
      <c r="CF503" s="72"/>
      <c r="CG503" s="72"/>
      <c r="CH503" s="72"/>
      <c r="CI503" s="72"/>
      <c r="CJ503" s="72"/>
      <c r="CK503" s="72"/>
      <c r="CL503" s="72"/>
      <c r="CM503" s="72"/>
      <c r="CN503" s="72"/>
      <c r="CO503" s="72"/>
      <c r="CP503" s="72"/>
      <c r="CQ503" s="72"/>
      <c r="CR503" s="72"/>
      <c r="CS503" s="72"/>
      <c r="CT503" s="72"/>
      <c r="CU503" s="72"/>
      <c r="CV503" s="72"/>
      <c r="CW503" s="72"/>
      <c r="CX503" s="72"/>
      <c r="CY503" s="72"/>
      <c r="CZ503" s="72"/>
      <c r="DA503" s="72"/>
      <c r="DB503" s="72"/>
      <c r="DC503" s="72"/>
      <c r="DD503" s="72"/>
      <c r="DE503" s="72"/>
      <c r="DF503" s="72"/>
      <c r="DG503" s="72"/>
      <c r="DH503" s="72"/>
      <c r="DI503" s="72"/>
      <c r="DJ503" s="72"/>
      <c r="DK503" s="72"/>
      <c r="DL503" s="72"/>
      <c r="DM503" s="72"/>
      <c r="DN503" s="72"/>
      <c r="DO503" s="72"/>
      <c r="DP503" s="72"/>
      <c r="DQ503" s="72"/>
      <c r="DR503" s="72"/>
      <c r="DS503" s="72"/>
      <c r="DT503" s="72"/>
      <c r="DU503" s="72"/>
    </row>
    <row r="504" spans="3:125" x14ac:dyDescent="0.2"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72"/>
      <c r="AH504" s="72"/>
      <c r="AI504" s="72"/>
      <c r="AJ504" s="72"/>
      <c r="AK504" s="72"/>
      <c r="AL504" s="72"/>
      <c r="AM504" s="72"/>
      <c r="AN504" s="72"/>
      <c r="AO504" s="72"/>
      <c r="AP504" s="72"/>
      <c r="AQ504" s="72"/>
      <c r="AR504" s="72"/>
      <c r="AS504" s="72"/>
      <c r="AT504" s="72"/>
      <c r="AU504" s="72"/>
      <c r="AV504" s="72"/>
      <c r="AW504" s="72"/>
      <c r="AX504" s="72"/>
      <c r="AY504" s="72"/>
      <c r="AZ504" s="72"/>
      <c r="BA504" s="72"/>
      <c r="BB504" s="72"/>
      <c r="BC504" s="72"/>
      <c r="BD504" s="72"/>
      <c r="BE504" s="72"/>
      <c r="BF504" s="72"/>
      <c r="BG504" s="72"/>
      <c r="BH504" s="72"/>
      <c r="BI504" s="72"/>
      <c r="BJ504" s="72"/>
      <c r="BK504" s="72"/>
      <c r="BL504" s="72"/>
      <c r="BM504" s="72"/>
      <c r="BN504" s="72"/>
      <c r="BO504" s="72"/>
      <c r="BP504" s="72"/>
      <c r="BQ504" s="72"/>
      <c r="BR504" s="72"/>
      <c r="BS504" s="72"/>
      <c r="BT504" s="72"/>
      <c r="BU504" s="72"/>
      <c r="BV504" s="72"/>
      <c r="BW504" s="72"/>
      <c r="BX504" s="72"/>
      <c r="BY504" s="72"/>
      <c r="BZ504" s="72"/>
      <c r="CA504" s="72"/>
      <c r="CB504" s="72"/>
      <c r="CC504" s="72"/>
      <c r="CD504" s="72"/>
      <c r="CE504" s="72"/>
      <c r="CF504" s="72"/>
      <c r="CG504" s="72"/>
      <c r="CH504" s="72"/>
      <c r="CI504" s="72"/>
      <c r="CJ504" s="72"/>
      <c r="CK504" s="72"/>
      <c r="CL504" s="72"/>
      <c r="CM504" s="72"/>
      <c r="CN504" s="72"/>
      <c r="CO504" s="72"/>
      <c r="CP504" s="72"/>
      <c r="CQ504" s="72"/>
      <c r="CR504" s="72"/>
      <c r="CS504" s="72"/>
      <c r="CT504" s="72"/>
      <c r="CU504" s="72"/>
      <c r="CV504" s="72"/>
      <c r="CW504" s="72"/>
      <c r="CX504" s="72"/>
      <c r="CY504" s="72"/>
      <c r="CZ504" s="72"/>
      <c r="DA504" s="72"/>
      <c r="DB504" s="72"/>
      <c r="DC504" s="72"/>
      <c r="DD504" s="72"/>
      <c r="DE504" s="72"/>
      <c r="DF504" s="72"/>
      <c r="DG504" s="72"/>
      <c r="DH504" s="72"/>
      <c r="DI504" s="72"/>
      <c r="DJ504" s="72"/>
      <c r="DK504" s="72"/>
      <c r="DL504" s="72"/>
      <c r="DM504" s="72"/>
      <c r="DN504" s="72"/>
      <c r="DO504" s="72"/>
      <c r="DP504" s="72"/>
      <c r="DQ504" s="72"/>
      <c r="DR504" s="72"/>
      <c r="DS504" s="72"/>
      <c r="DT504" s="72"/>
      <c r="DU504" s="72"/>
    </row>
    <row r="505" spans="3:125" x14ac:dyDescent="0.2"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72"/>
      <c r="AH505" s="72"/>
      <c r="AI505" s="72"/>
      <c r="AJ505" s="72"/>
      <c r="AK505" s="72"/>
      <c r="AL505" s="72"/>
      <c r="AM505" s="72"/>
      <c r="AN505" s="72"/>
      <c r="AO505" s="72"/>
      <c r="AP505" s="72"/>
      <c r="AQ505" s="72"/>
      <c r="AR505" s="72"/>
      <c r="AS505" s="72"/>
      <c r="AT505" s="72"/>
      <c r="AU505" s="72"/>
      <c r="AV505" s="72"/>
      <c r="AW505" s="72"/>
      <c r="AX505" s="72"/>
      <c r="AY505" s="72"/>
      <c r="AZ505" s="72"/>
      <c r="BA505" s="72"/>
      <c r="BB505" s="72"/>
      <c r="BC505" s="72"/>
      <c r="BD505" s="72"/>
      <c r="BE505" s="72"/>
      <c r="BF505" s="72"/>
      <c r="BG505" s="72"/>
      <c r="BH505" s="72"/>
      <c r="BI505" s="72"/>
      <c r="BJ505" s="72"/>
      <c r="BK505" s="72"/>
      <c r="BL505" s="72"/>
      <c r="BM505" s="72"/>
      <c r="BN505" s="72"/>
      <c r="BO505" s="72"/>
      <c r="BP505" s="72"/>
      <c r="BQ505" s="72"/>
      <c r="BR505" s="72"/>
      <c r="BS505" s="72"/>
      <c r="BT505" s="72"/>
      <c r="BU505" s="72"/>
      <c r="BV505" s="72"/>
      <c r="BW505" s="72"/>
      <c r="BX505" s="72"/>
      <c r="BY505" s="72"/>
      <c r="BZ505" s="72"/>
      <c r="CA505" s="72"/>
      <c r="CB505" s="72"/>
      <c r="CC505" s="72"/>
      <c r="CD505" s="72"/>
      <c r="CE505" s="72"/>
      <c r="CF505" s="72"/>
      <c r="CG505" s="72"/>
      <c r="CH505" s="72"/>
      <c r="CI505" s="72"/>
      <c r="CJ505" s="72"/>
      <c r="CK505" s="72"/>
      <c r="CL505" s="72"/>
      <c r="CM505" s="72"/>
      <c r="CN505" s="72"/>
      <c r="CO505" s="72"/>
      <c r="CP505" s="72"/>
      <c r="CQ505" s="72"/>
      <c r="CR505" s="72"/>
      <c r="CS505" s="72"/>
      <c r="CT505" s="72"/>
      <c r="CU505" s="72"/>
      <c r="CV505" s="72"/>
      <c r="CW505" s="72"/>
      <c r="CX505" s="72"/>
      <c r="CY505" s="72"/>
      <c r="CZ505" s="72"/>
      <c r="DA505" s="72"/>
      <c r="DB505" s="72"/>
      <c r="DC505" s="72"/>
      <c r="DD505" s="72"/>
      <c r="DE505" s="72"/>
      <c r="DF505" s="72"/>
      <c r="DG505" s="72"/>
      <c r="DH505" s="72"/>
      <c r="DI505" s="72"/>
      <c r="DJ505" s="72"/>
      <c r="DK505" s="72"/>
      <c r="DL505" s="72"/>
      <c r="DM505" s="72"/>
      <c r="DN505" s="72"/>
      <c r="DO505" s="72"/>
      <c r="DP505" s="72"/>
      <c r="DQ505" s="72"/>
      <c r="DR505" s="72"/>
      <c r="DS505" s="72"/>
      <c r="DT505" s="72"/>
      <c r="DU505" s="72"/>
    </row>
    <row r="506" spans="3:125" x14ac:dyDescent="0.2"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2"/>
      <c r="AH506" s="72"/>
      <c r="AI506" s="72"/>
      <c r="AJ506" s="72"/>
      <c r="AK506" s="72"/>
      <c r="AL506" s="72"/>
      <c r="AM506" s="72"/>
      <c r="AN506" s="72"/>
      <c r="AO506" s="72"/>
      <c r="AP506" s="72"/>
      <c r="AQ506" s="72"/>
      <c r="AR506" s="72"/>
      <c r="AS506" s="72"/>
      <c r="AT506" s="72"/>
      <c r="AU506" s="72"/>
      <c r="AV506" s="72"/>
      <c r="AW506" s="72"/>
      <c r="AX506" s="72"/>
      <c r="AY506" s="72"/>
      <c r="AZ506" s="72"/>
      <c r="BA506" s="72"/>
      <c r="BB506" s="72"/>
      <c r="BC506" s="72"/>
      <c r="BD506" s="72"/>
      <c r="BE506" s="72"/>
      <c r="BF506" s="72"/>
      <c r="BG506" s="72"/>
      <c r="BH506" s="72"/>
      <c r="BI506" s="72"/>
      <c r="BJ506" s="72"/>
      <c r="BK506" s="72"/>
      <c r="BL506" s="72"/>
      <c r="BM506" s="72"/>
      <c r="BN506" s="72"/>
      <c r="BO506" s="72"/>
      <c r="BP506" s="72"/>
      <c r="BQ506" s="72"/>
      <c r="BR506" s="72"/>
      <c r="BS506" s="72"/>
      <c r="BT506" s="72"/>
      <c r="BU506" s="72"/>
      <c r="BV506" s="72"/>
      <c r="BW506" s="72"/>
      <c r="BX506" s="72"/>
      <c r="BY506" s="72"/>
      <c r="BZ506" s="72"/>
      <c r="CA506" s="72"/>
      <c r="CB506" s="72"/>
      <c r="CC506" s="72"/>
      <c r="CD506" s="72"/>
      <c r="CE506" s="72"/>
      <c r="CF506" s="72"/>
      <c r="CG506" s="72"/>
      <c r="CH506" s="72"/>
      <c r="CI506" s="72"/>
      <c r="CJ506" s="72"/>
      <c r="CK506" s="72"/>
      <c r="CL506" s="72"/>
      <c r="CM506" s="72"/>
      <c r="CN506" s="72"/>
      <c r="CO506" s="72"/>
      <c r="CP506" s="72"/>
      <c r="CQ506" s="72"/>
      <c r="CR506" s="72"/>
      <c r="CS506" s="72"/>
      <c r="CT506" s="72"/>
      <c r="CU506" s="72"/>
      <c r="CV506" s="72"/>
      <c r="CW506" s="72"/>
      <c r="CX506" s="72"/>
      <c r="CY506" s="72"/>
      <c r="CZ506" s="72"/>
      <c r="DA506" s="72"/>
      <c r="DB506" s="72"/>
      <c r="DC506" s="72"/>
      <c r="DD506" s="72"/>
      <c r="DE506" s="72"/>
      <c r="DF506" s="72"/>
      <c r="DG506" s="72"/>
      <c r="DH506" s="72"/>
      <c r="DI506" s="72"/>
      <c r="DJ506" s="72"/>
      <c r="DK506" s="72"/>
      <c r="DL506" s="72"/>
      <c r="DM506" s="72"/>
      <c r="DN506" s="72"/>
      <c r="DO506" s="72"/>
      <c r="DP506" s="72"/>
      <c r="DQ506" s="72"/>
      <c r="DR506" s="72"/>
      <c r="DS506" s="72"/>
      <c r="DT506" s="72"/>
      <c r="DU506" s="72"/>
    </row>
    <row r="507" spans="3:125" x14ac:dyDescent="0.2"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  <c r="AI507" s="72"/>
      <c r="AJ507" s="72"/>
      <c r="AK507" s="72"/>
      <c r="AL507" s="72"/>
      <c r="AM507" s="72"/>
      <c r="AN507" s="72"/>
      <c r="AO507" s="72"/>
      <c r="AP507" s="72"/>
      <c r="AQ507" s="72"/>
      <c r="AR507" s="72"/>
      <c r="AS507" s="72"/>
      <c r="AT507" s="72"/>
      <c r="AU507" s="72"/>
      <c r="AV507" s="72"/>
      <c r="AW507" s="72"/>
      <c r="AX507" s="72"/>
      <c r="AY507" s="72"/>
      <c r="AZ507" s="72"/>
      <c r="BA507" s="72"/>
      <c r="BB507" s="72"/>
      <c r="BC507" s="72"/>
      <c r="BD507" s="72"/>
      <c r="BE507" s="72"/>
      <c r="BF507" s="72"/>
      <c r="BG507" s="72"/>
      <c r="BH507" s="72"/>
      <c r="BI507" s="72"/>
      <c r="BJ507" s="72"/>
      <c r="BK507" s="72"/>
      <c r="BL507" s="72"/>
      <c r="BM507" s="72"/>
      <c r="BN507" s="72"/>
      <c r="BO507" s="72"/>
      <c r="BP507" s="72"/>
      <c r="BQ507" s="72"/>
      <c r="BR507" s="72"/>
      <c r="BS507" s="72"/>
      <c r="BT507" s="72"/>
      <c r="BU507" s="72"/>
      <c r="BV507" s="72"/>
      <c r="BW507" s="72"/>
      <c r="BX507" s="72"/>
      <c r="BY507" s="72"/>
      <c r="BZ507" s="72"/>
      <c r="CA507" s="72"/>
      <c r="CB507" s="72"/>
      <c r="CC507" s="72"/>
      <c r="CD507" s="72"/>
      <c r="CE507" s="72"/>
      <c r="CF507" s="72"/>
      <c r="CG507" s="72"/>
      <c r="CH507" s="72"/>
      <c r="CI507" s="72"/>
      <c r="CJ507" s="72"/>
      <c r="CK507" s="72"/>
      <c r="CL507" s="72"/>
      <c r="CM507" s="72"/>
      <c r="CN507" s="72"/>
      <c r="CO507" s="72"/>
      <c r="CP507" s="72"/>
      <c r="CQ507" s="72"/>
      <c r="CR507" s="72"/>
      <c r="CS507" s="72"/>
      <c r="CT507" s="72"/>
      <c r="CU507" s="72"/>
      <c r="CV507" s="72"/>
      <c r="CW507" s="72"/>
      <c r="CX507" s="72"/>
      <c r="CY507" s="72"/>
      <c r="CZ507" s="72"/>
      <c r="DA507" s="72"/>
      <c r="DB507" s="72"/>
      <c r="DC507" s="72"/>
      <c r="DD507" s="72"/>
      <c r="DE507" s="72"/>
      <c r="DF507" s="72"/>
      <c r="DG507" s="72"/>
      <c r="DH507" s="72"/>
      <c r="DI507" s="72"/>
      <c r="DJ507" s="72"/>
      <c r="DK507" s="72"/>
      <c r="DL507" s="72"/>
      <c r="DM507" s="72"/>
      <c r="DN507" s="72"/>
      <c r="DO507" s="72"/>
      <c r="DP507" s="72"/>
      <c r="DQ507" s="72"/>
      <c r="DR507" s="72"/>
      <c r="DS507" s="72"/>
      <c r="DT507" s="72"/>
      <c r="DU507" s="72"/>
    </row>
    <row r="508" spans="3:125" x14ac:dyDescent="0.2"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2"/>
      <c r="AH508" s="72"/>
      <c r="AI508" s="72"/>
      <c r="AJ508" s="72"/>
      <c r="AK508" s="72"/>
      <c r="AL508" s="72"/>
      <c r="AM508" s="72"/>
      <c r="AN508" s="72"/>
      <c r="AO508" s="72"/>
      <c r="AP508" s="72"/>
      <c r="AQ508" s="72"/>
      <c r="AR508" s="72"/>
      <c r="AS508" s="72"/>
      <c r="AT508" s="72"/>
      <c r="AU508" s="72"/>
      <c r="AV508" s="72"/>
      <c r="AW508" s="72"/>
      <c r="AX508" s="72"/>
      <c r="AY508" s="72"/>
      <c r="AZ508" s="72"/>
      <c r="BA508" s="72"/>
      <c r="BB508" s="72"/>
      <c r="BC508" s="72"/>
      <c r="BD508" s="72"/>
      <c r="BE508" s="72"/>
      <c r="BF508" s="72"/>
      <c r="BG508" s="72"/>
      <c r="BH508" s="72"/>
      <c r="BI508" s="72"/>
      <c r="BJ508" s="72"/>
      <c r="BK508" s="72"/>
      <c r="BL508" s="72"/>
      <c r="BM508" s="72"/>
      <c r="BN508" s="72"/>
      <c r="BO508" s="72"/>
      <c r="BP508" s="72"/>
      <c r="BQ508" s="72"/>
      <c r="BR508" s="72"/>
      <c r="BS508" s="72"/>
      <c r="BT508" s="72"/>
      <c r="BU508" s="72"/>
      <c r="BV508" s="72"/>
      <c r="BW508" s="72"/>
      <c r="BX508" s="72"/>
      <c r="BY508" s="72"/>
      <c r="BZ508" s="72"/>
      <c r="CA508" s="72"/>
      <c r="CB508" s="72"/>
      <c r="CC508" s="72"/>
      <c r="CD508" s="72"/>
      <c r="CE508" s="72"/>
      <c r="CF508" s="72"/>
      <c r="CG508" s="72"/>
      <c r="CH508" s="72"/>
      <c r="CI508" s="72"/>
      <c r="CJ508" s="72"/>
      <c r="CK508" s="72"/>
      <c r="CL508" s="72"/>
      <c r="CM508" s="72"/>
      <c r="CN508" s="72"/>
      <c r="CO508" s="72"/>
      <c r="CP508" s="72"/>
      <c r="CQ508" s="72"/>
      <c r="CR508" s="72"/>
      <c r="CS508" s="72"/>
      <c r="CT508" s="72"/>
      <c r="CU508" s="72"/>
      <c r="CV508" s="72"/>
      <c r="CW508" s="72"/>
      <c r="CX508" s="72"/>
      <c r="CY508" s="72"/>
      <c r="CZ508" s="72"/>
      <c r="DA508" s="72"/>
      <c r="DB508" s="72"/>
      <c r="DC508" s="72"/>
      <c r="DD508" s="72"/>
      <c r="DE508" s="72"/>
      <c r="DF508" s="72"/>
      <c r="DG508" s="72"/>
      <c r="DH508" s="72"/>
      <c r="DI508" s="72"/>
      <c r="DJ508" s="72"/>
      <c r="DK508" s="72"/>
      <c r="DL508" s="72"/>
      <c r="DM508" s="72"/>
      <c r="DN508" s="72"/>
      <c r="DO508" s="72"/>
      <c r="DP508" s="72"/>
      <c r="DQ508" s="72"/>
      <c r="DR508" s="72"/>
      <c r="DS508" s="72"/>
      <c r="DT508" s="72"/>
      <c r="DU508" s="72"/>
    </row>
    <row r="509" spans="3:125" x14ac:dyDescent="0.2"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2"/>
      <c r="AH509" s="72"/>
      <c r="AI509" s="72"/>
      <c r="AJ509" s="72"/>
      <c r="AK509" s="72"/>
      <c r="AL509" s="72"/>
      <c r="AM509" s="72"/>
      <c r="AN509" s="72"/>
      <c r="AO509" s="72"/>
      <c r="AP509" s="72"/>
      <c r="AQ509" s="72"/>
      <c r="AR509" s="72"/>
      <c r="AS509" s="72"/>
      <c r="AT509" s="72"/>
      <c r="AU509" s="72"/>
      <c r="AV509" s="72"/>
      <c r="AW509" s="72"/>
      <c r="AX509" s="72"/>
      <c r="AY509" s="72"/>
      <c r="AZ509" s="72"/>
      <c r="BA509" s="72"/>
      <c r="BB509" s="72"/>
      <c r="BC509" s="72"/>
      <c r="BD509" s="72"/>
      <c r="BE509" s="72"/>
      <c r="BF509" s="72"/>
      <c r="BG509" s="72"/>
      <c r="BH509" s="72"/>
      <c r="BI509" s="72"/>
      <c r="BJ509" s="72"/>
      <c r="BK509" s="72"/>
      <c r="BL509" s="72"/>
      <c r="BM509" s="72"/>
      <c r="BN509" s="72"/>
      <c r="BO509" s="72"/>
      <c r="BP509" s="72"/>
      <c r="BQ509" s="72"/>
      <c r="BR509" s="72"/>
      <c r="BS509" s="72"/>
      <c r="BT509" s="72"/>
      <c r="BU509" s="72"/>
      <c r="BV509" s="72"/>
      <c r="BW509" s="72"/>
      <c r="BX509" s="72"/>
      <c r="BY509" s="72"/>
      <c r="BZ509" s="72"/>
      <c r="CA509" s="72"/>
      <c r="CB509" s="72"/>
      <c r="CC509" s="72"/>
      <c r="CD509" s="72"/>
      <c r="CE509" s="72"/>
      <c r="CF509" s="72"/>
      <c r="CG509" s="72"/>
      <c r="CH509" s="72"/>
      <c r="CI509" s="72"/>
      <c r="CJ509" s="72"/>
      <c r="CK509" s="72"/>
      <c r="CL509" s="72"/>
      <c r="CM509" s="72"/>
      <c r="CN509" s="72"/>
      <c r="CO509" s="72"/>
      <c r="CP509" s="72"/>
      <c r="CQ509" s="72"/>
      <c r="CR509" s="72"/>
      <c r="CS509" s="72"/>
      <c r="CT509" s="72"/>
      <c r="CU509" s="72"/>
      <c r="CV509" s="72"/>
      <c r="CW509" s="72"/>
      <c r="CX509" s="72"/>
      <c r="CY509" s="72"/>
      <c r="CZ509" s="72"/>
      <c r="DA509" s="72"/>
      <c r="DB509" s="72"/>
      <c r="DC509" s="72"/>
      <c r="DD509" s="72"/>
      <c r="DE509" s="72"/>
      <c r="DF509" s="72"/>
      <c r="DG509" s="72"/>
      <c r="DH509" s="72"/>
      <c r="DI509" s="72"/>
      <c r="DJ509" s="72"/>
      <c r="DK509" s="72"/>
      <c r="DL509" s="72"/>
      <c r="DM509" s="72"/>
      <c r="DN509" s="72"/>
      <c r="DO509" s="72"/>
      <c r="DP509" s="72"/>
      <c r="DQ509" s="72"/>
      <c r="DR509" s="72"/>
      <c r="DS509" s="72"/>
      <c r="DT509" s="72"/>
      <c r="DU509" s="72"/>
    </row>
    <row r="510" spans="3:125" x14ac:dyDescent="0.2"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72"/>
      <c r="AH510" s="72"/>
      <c r="AI510" s="72"/>
      <c r="AJ510" s="72"/>
      <c r="AK510" s="72"/>
      <c r="AL510" s="72"/>
      <c r="AM510" s="72"/>
      <c r="AN510" s="72"/>
      <c r="AO510" s="72"/>
      <c r="AP510" s="72"/>
      <c r="AQ510" s="72"/>
      <c r="AR510" s="72"/>
      <c r="AS510" s="72"/>
      <c r="AT510" s="72"/>
      <c r="AU510" s="72"/>
      <c r="AV510" s="72"/>
      <c r="AW510" s="72"/>
      <c r="AX510" s="72"/>
      <c r="AY510" s="72"/>
      <c r="AZ510" s="72"/>
      <c r="BA510" s="72"/>
      <c r="BB510" s="72"/>
      <c r="BC510" s="72"/>
      <c r="BD510" s="72"/>
      <c r="BE510" s="72"/>
      <c r="BF510" s="72"/>
      <c r="BG510" s="72"/>
      <c r="BH510" s="72"/>
      <c r="BI510" s="72"/>
      <c r="BJ510" s="72"/>
      <c r="BK510" s="72"/>
      <c r="BL510" s="72"/>
      <c r="BM510" s="72"/>
      <c r="BN510" s="72"/>
      <c r="BO510" s="72"/>
      <c r="BP510" s="72"/>
      <c r="BQ510" s="72"/>
      <c r="BR510" s="72"/>
      <c r="BS510" s="72"/>
      <c r="BT510" s="72"/>
      <c r="BU510" s="72"/>
      <c r="BV510" s="72"/>
      <c r="BW510" s="72"/>
      <c r="BX510" s="72"/>
      <c r="BY510" s="72"/>
      <c r="BZ510" s="72"/>
      <c r="CA510" s="72"/>
      <c r="CB510" s="72"/>
      <c r="CC510" s="72"/>
      <c r="CD510" s="72"/>
      <c r="CE510" s="72"/>
      <c r="CF510" s="72"/>
      <c r="CG510" s="72"/>
      <c r="CH510" s="72"/>
      <c r="CI510" s="72"/>
      <c r="CJ510" s="72"/>
      <c r="CK510" s="72"/>
      <c r="CL510" s="72"/>
      <c r="CM510" s="72"/>
      <c r="CN510" s="72"/>
      <c r="CO510" s="72"/>
      <c r="CP510" s="72"/>
      <c r="CQ510" s="72"/>
      <c r="CR510" s="72"/>
      <c r="CS510" s="72"/>
      <c r="CT510" s="72"/>
      <c r="CU510" s="72"/>
      <c r="CV510" s="72"/>
      <c r="CW510" s="72"/>
      <c r="CX510" s="72"/>
      <c r="CY510" s="72"/>
      <c r="CZ510" s="72"/>
      <c r="DA510" s="72"/>
      <c r="DB510" s="72"/>
      <c r="DC510" s="72"/>
      <c r="DD510" s="72"/>
      <c r="DE510" s="72"/>
      <c r="DF510" s="72"/>
      <c r="DG510" s="72"/>
      <c r="DH510" s="72"/>
      <c r="DI510" s="72"/>
      <c r="DJ510" s="72"/>
      <c r="DK510" s="72"/>
      <c r="DL510" s="72"/>
      <c r="DM510" s="72"/>
      <c r="DN510" s="72"/>
      <c r="DO510" s="72"/>
      <c r="DP510" s="72"/>
      <c r="DQ510" s="72"/>
      <c r="DR510" s="72"/>
      <c r="DS510" s="72"/>
      <c r="DT510" s="72"/>
      <c r="DU510" s="72"/>
    </row>
    <row r="511" spans="3:125" x14ac:dyDescent="0.2"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  <c r="AH511" s="72"/>
      <c r="AI511" s="72"/>
      <c r="AJ511" s="72"/>
      <c r="AK511" s="72"/>
      <c r="AL511" s="72"/>
      <c r="AM511" s="72"/>
      <c r="AN511" s="72"/>
      <c r="AO511" s="72"/>
      <c r="AP511" s="72"/>
      <c r="AQ511" s="72"/>
      <c r="AR511" s="72"/>
      <c r="AS511" s="72"/>
      <c r="AT511" s="72"/>
      <c r="AU511" s="72"/>
      <c r="AV511" s="72"/>
      <c r="AW511" s="72"/>
      <c r="AX511" s="72"/>
      <c r="AY511" s="72"/>
      <c r="AZ511" s="72"/>
      <c r="BA511" s="72"/>
      <c r="BB511" s="72"/>
      <c r="BC511" s="72"/>
      <c r="BD511" s="72"/>
      <c r="BE511" s="72"/>
      <c r="BF511" s="72"/>
      <c r="BG511" s="72"/>
      <c r="BH511" s="72"/>
      <c r="BI511" s="72"/>
      <c r="BJ511" s="72"/>
      <c r="BK511" s="72"/>
      <c r="BL511" s="72"/>
      <c r="BM511" s="72"/>
      <c r="BN511" s="72"/>
      <c r="BO511" s="72"/>
      <c r="BP511" s="72"/>
      <c r="BQ511" s="72"/>
      <c r="BR511" s="72"/>
      <c r="BS511" s="72"/>
      <c r="BT511" s="72"/>
      <c r="BU511" s="72"/>
      <c r="BV511" s="72"/>
      <c r="BW511" s="72"/>
      <c r="BX511" s="72"/>
      <c r="BY511" s="72"/>
      <c r="BZ511" s="72"/>
      <c r="CA511" s="72"/>
      <c r="CB511" s="72"/>
      <c r="CC511" s="72"/>
      <c r="CD511" s="72"/>
      <c r="CE511" s="72"/>
      <c r="CF511" s="72"/>
      <c r="CG511" s="72"/>
      <c r="CH511" s="72"/>
      <c r="CI511" s="72"/>
      <c r="CJ511" s="72"/>
      <c r="CK511" s="72"/>
      <c r="CL511" s="72"/>
      <c r="CM511" s="72"/>
      <c r="CN511" s="72"/>
      <c r="CO511" s="72"/>
      <c r="CP511" s="72"/>
      <c r="CQ511" s="72"/>
      <c r="CR511" s="72"/>
      <c r="CS511" s="72"/>
      <c r="CT511" s="72"/>
      <c r="CU511" s="72"/>
      <c r="CV511" s="72"/>
      <c r="CW511" s="72"/>
      <c r="CX511" s="72"/>
      <c r="CY511" s="72"/>
      <c r="CZ511" s="72"/>
      <c r="DA511" s="72"/>
      <c r="DB511" s="72"/>
      <c r="DC511" s="72"/>
      <c r="DD511" s="72"/>
      <c r="DE511" s="72"/>
      <c r="DF511" s="72"/>
      <c r="DG511" s="72"/>
      <c r="DH511" s="72"/>
      <c r="DI511" s="72"/>
      <c r="DJ511" s="72"/>
      <c r="DK511" s="72"/>
      <c r="DL511" s="72"/>
      <c r="DM511" s="72"/>
      <c r="DN511" s="72"/>
      <c r="DO511" s="72"/>
      <c r="DP511" s="72"/>
      <c r="DQ511" s="72"/>
      <c r="DR511" s="72"/>
      <c r="DS511" s="72"/>
      <c r="DT511" s="72"/>
      <c r="DU511" s="72"/>
    </row>
    <row r="512" spans="3:125" x14ac:dyDescent="0.2"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2"/>
      <c r="AH512" s="72"/>
      <c r="AI512" s="72"/>
      <c r="AJ512" s="72"/>
      <c r="AK512" s="72"/>
      <c r="AL512" s="72"/>
      <c r="AM512" s="72"/>
      <c r="AN512" s="72"/>
      <c r="AO512" s="72"/>
      <c r="AP512" s="72"/>
      <c r="AQ512" s="72"/>
      <c r="AR512" s="72"/>
      <c r="AS512" s="72"/>
      <c r="AT512" s="72"/>
      <c r="AU512" s="72"/>
      <c r="AV512" s="72"/>
      <c r="AW512" s="72"/>
      <c r="AX512" s="72"/>
      <c r="AY512" s="72"/>
      <c r="AZ512" s="72"/>
      <c r="BA512" s="72"/>
      <c r="BB512" s="72"/>
      <c r="BC512" s="72"/>
      <c r="BD512" s="72"/>
      <c r="BE512" s="72"/>
      <c r="BF512" s="72"/>
      <c r="BG512" s="72"/>
      <c r="BH512" s="72"/>
      <c r="BI512" s="72"/>
      <c r="BJ512" s="72"/>
      <c r="BK512" s="72"/>
      <c r="BL512" s="72"/>
      <c r="BM512" s="72"/>
      <c r="BN512" s="72"/>
      <c r="BO512" s="72"/>
      <c r="BP512" s="72"/>
      <c r="BQ512" s="72"/>
      <c r="BR512" s="72"/>
      <c r="BS512" s="72"/>
      <c r="BT512" s="72"/>
      <c r="BU512" s="72"/>
      <c r="BV512" s="72"/>
      <c r="BW512" s="72"/>
      <c r="BX512" s="72"/>
      <c r="BY512" s="72"/>
      <c r="BZ512" s="72"/>
      <c r="CA512" s="72"/>
      <c r="CB512" s="72"/>
      <c r="CC512" s="72"/>
      <c r="CD512" s="72"/>
      <c r="CE512" s="72"/>
      <c r="CF512" s="72"/>
      <c r="CG512" s="72"/>
      <c r="CH512" s="72"/>
      <c r="CI512" s="72"/>
      <c r="CJ512" s="72"/>
      <c r="CK512" s="72"/>
      <c r="CL512" s="72"/>
      <c r="CM512" s="72"/>
      <c r="CN512" s="72"/>
      <c r="CO512" s="72"/>
      <c r="CP512" s="72"/>
      <c r="CQ512" s="72"/>
      <c r="CR512" s="72"/>
      <c r="CS512" s="72"/>
      <c r="CT512" s="72"/>
      <c r="CU512" s="72"/>
      <c r="CV512" s="72"/>
      <c r="CW512" s="72"/>
      <c r="CX512" s="72"/>
      <c r="CY512" s="72"/>
      <c r="CZ512" s="72"/>
      <c r="DA512" s="72"/>
      <c r="DB512" s="72"/>
      <c r="DC512" s="72"/>
      <c r="DD512" s="72"/>
      <c r="DE512" s="72"/>
      <c r="DF512" s="72"/>
      <c r="DG512" s="72"/>
      <c r="DH512" s="72"/>
      <c r="DI512" s="72"/>
      <c r="DJ512" s="72"/>
      <c r="DK512" s="72"/>
      <c r="DL512" s="72"/>
      <c r="DM512" s="72"/>
      <c r="DN512" s="72"/>
      <c r="DO512" s="72"/>
      <c r="DP512" s="72"/>
      <c r="DQ512" s="72"/>
      <c r="DR512" s="72"/>
      <c r="DS512" s="72"/>
      <c r="DT512" s="72"/>
      <c r="DU512" s="72"/>
    </row>
    <row r="513" spans="3:125" x14ac:dyDescent="0.2"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72"/>
      <c r="AH513" s="72"/>
      <c r="AI513" s="72"/>
      <c r="AJ513" s="72"/>
      <c r="AK513" s="72"/>
      <c r="AL513" s="72"/>
      <c r="AM513" s="72"/>
      <c r="AN513" s="72"/>
      <c r="AO513" s="72"/>
      <c r="AP513" s="72"/>
      <c r="AQ513" s="72"/>
      <c r="AR513" s="72"/>
      <c r="AS513" s="72"/>
      <c r="AT513" s="72"/>
      <c r="AU513" s="72"/>
      <c r="AV513" s="72"/>
      <c r="AW513" s="72"/>
      <c r="AX513" s="72"/>
      <c r="AY513" s="72"/>
      <c r="AZ513" s="72"/>
      <c r="BA513" s="72"/>
      <c r="BB513" s="72"/>
      <c r="BC513" s="72"/>
      <c r="BD513" s="72"/>
      <c r="BE513" s="72"/>
      <c r="BF513" s="72"/>
      <c r="BG513" s="72"/>
      <c r="BH513" s="72"/>
      <c r="BI513" s="72"/>
      <c r="BJ513" s="72"/>
      <c r="BK513" s="72"/>
      <c r="BL513" s="72"/>
      <c r="BM513" s="72"/>
      <c r="BN513" s="72"/>
      <c r="BO513" s="72"/>
      <c r="BP513" s="72"/>
      <c r="BQ513" s="72"/>
      <c r="BR513" s="72"/>
      <c r="BS513" s="72"/>
      <c r="BT513" s="72"/>
      <c r="BU513" s="72"/>
      <c r="BV513" s="72"/>
      <c r="BW513" s="72"/>
      <c r="BX513" s="72"/>
      <c r="BY513" s="72"/>
      <c r="BZ513" s="72"/>
      <c r="CA513" s="72"/>
      <c r="CB513" s="72"/>
      <c r="CC513" s="72"/>
      <c r="CD513" s="72"/>
      <c r="CE513" s="72"/>
      <c r="CF513" s="72"/>
      <c r="CG513" s="72"/>
      <c r="CH513" s="72"/>
      <c r="CI513" s="72"/>
      <c r="CJ513" s="72"/>
      <c r="CK513" s="72"/>
      <c r="CL513" s="72"/>
      <c r="CM513" s="72"/>
      <c r="CN513" s="72"/>
      <c r="CO513" s="72"/>
      <c r="CP513" s="72"/>
      <c r="CQ513" s="72"/>
      <c r="CR513" s="72"/>
      <c r="CS513" s="72"/>
      <c r="CT513" s="72"/>
      <c r="CU513" s="72"/>
      <c r="CV513" s="72"/>
      <c r="CW513" s="72"/>
      <c r="CX513" s="72"/>
      <c r="CY513" s="72"/>
      <c r="CZ513" s="72"/>
      <c r="DA513" s="72"/>
      <c r="DB513" s="72"/>
      <c r="DC513" s="72"/>
      <c r="DD513" s="72"/>
      <c r="DE513" s="72"/>
      <c r="DF513" s="72"/>
      <c r="DG513" s="72"/>
      <c r="DH513" s="72"/>
      <c r="DI513" s="72"/>
      <c r="DJ513" s="72"/>
      <c r="DK513" s="72"/>
      <c r="DL513" s="72"/>
      <c r="DM513" s="72"/>
      <c r="DN513" s="72"/>
      <c r="DO513" s="72"/>
      <c r="DP513" s="72"/>
      <c r="DQ513" s="72"/>
      <c r="DR513" s="72"/>
      <c r="DS513" s="72"/>
      <c r="DT513" s="72"/>
      <c r="DU513" s="72"/>
    </row>
    <row r="514" spans="3:125" x14ac:dyDescent="0.2"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72"/>
      <c r="AH514" s="72"/>
      <c r="AI514" s="72"/>
      <c r="AJ514" s="72"/>
      <c r="AK514" s="72"/>
      <c r="AL514" s="72"/>
      <c r="AM514" s="72"/>
      <c r="AN514" s="72"/>
      <c r="AO514" s="72"/>
      <c r="AP514" s="72"/>
      <c r="AQ514" s="72"/>
      <c r="AR514" s="72"/>
      <c r="AS514" s="72"/>
      <c r="AT514" s="72"/>
      <c r="AU514" s="72"/>
      <c r="AV514" s="72"/>
      <c r="AW514" s="72"/>
      <c r="AX514" s="72"/>
      <c r="AY514" s="72"/>
      <c r="AZ514" s="72"/>
      <c r="BA514" s="72"/>
      <c r="BB514" s="72"/>
      <c r="BC514" s="72"/>
      <c r="BD514" s="72"/>
      <c r="BE514" s="72"/>
      <c r="BF514" s="72"/>
      <c r="BG514" s="72"/>
      <c r="BH514" s="72"/>
      <c r="BI514" s="72"/>
      <c r="BJ514" s="72"/>
      <c r="BK514" s="72"/>
      <c r="BL514" s="72"/>
      <c r="BM514" s="72"/>
      <c r="BN514" s="72"/>
      <c r="BO514" s="72"/>
      <c r="BP514" s="72"/>
      <c r="BQ514" s="72"/>
      <c r="BR514" s="72"/>
      <c r="BS514" s="72"/>
      <c r="BT514" s="72"/>
      <c r="BU514" s="72"/>
      <c r="BV514" s="72"/>
      <c r="BW514" s="72"/>
      <c r="BX514" s="72"/>
      <c r="BY514" s="72"/>
      <c r="BZ514" s="72"/>
      <c r="CA514" s="72"/>
      <c r="CB514" s="72"/>
      <c r="CC514" s="72"/>
      <c r="CD514" s="72"/>
      <c r="CE514" s="72"/>
      <c r="CF514" s="72"/>
      <c r="CG514" s="72"/>
      <c r="CH514" s="72"/>
      <c r="CI514" s="72"/>
      <c r="CJ514" s="72"/>
      <c r="CK514" s="72"/>
      <c r="CL514" s="72"/>
      <c r="CM514" s="72"/>
      <c r="CN514" s="72"/>
      <c r="CO514" s="72"/>
      <c r="CP514" s="72"/>
      <c r="CQ514" s="72"/>
      <c r="CR514" s="72"/>
      <c r="CS514" s="72"/>
      <c r="CT514" s="72"/>
      <c r="CU514" s="72"/>
      <c r="CV514" s="72"/>
      <c r="CW514" s="72"/>
      <c r="CX514" s="72"/>
      <c r="CY514" s="72"/>
      <c r="CZ514" s="72"/>
      <c r="DA514" s="72"/>
      <c r="DB514" s="72"/>
      <c r="DC514" s="72"/>
      <c r="DD514" s="72"/>
      <c r="DE514" s="72"/>
      <c r="DF514" s="72"/>
      <c r="DG514" s="72"/>
      <c r="DH514" s="72"/>
      <c r="DI514" s="72"/>
      <c r="DJ514" s="72"/>
      <c r="DK514" s="72"/>
      <c r="DL514" s="72"/>
      <c r="DM514" s="72"/>
      <c r="DN514" s="72"/>
      <c r="DO514" s="72"/>
      <c r="DP514" s="72"/>
      <c r="DQ514" s="72"/>
      <c r="DR514" s="72"/>
      <c r="DS514" s="72"/>
      <c r="DT514" s="72"/>
      <c r="DU514" s="72"/>
    </row>
    <row r="515" spans="3:125" x14ac:dyDescent="0.2"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</row>
    <row r="516" spans="3:125" x14ac:dyDescent="0.2"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</row>
    <row r="517" spans="3:125" x14ac:dyDescent="0.2"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</row>
    <row r="518" spans="3:125" x14ac:dyDescent="0.2"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72"/>
      <c r="AR518" s="72"/>
      <c r="AS518" s="72"/>
      <c r="AT518" s="72"/>
      <c r="AU518" s="72"/>
      <c r="AV518" s="72"/>
      <c r="AW518" s="72"/>
      <c r="AX518" s="72"/>
      <c r="AY518" s="72"/>
      <c r="AZ518" s="72"/>
      <c r="BA518" s="72"/>
      <c r="BB518" s="72"/>
      <c r="BC518" s="72"/>
      <c r="BD518" s="72"/>
      <c r="BE518" s="72"/>
      <c r="BF518" s="72"/>
      <c r="BG518" s="72"/>
      <c r="BH518" s="72"/>
      <c r="BI518" s="72"/>
      <c r="BJ518" s="72"/>
      <c r="BK518" s="72"/>
      <c r="BL518" s="72"/>
      <c r="BM518" s="72"/>
      <c r="BN518" s="72"/>
      <c r="BO518" s="72"/>
      <c r="BP518" s="72"/>
      <c r="BQ518" s="72"/>
      <c r="BR518" s="72"/>
      <c r="BS518" s="72"/>
      <c r="BT518" s="72"/>
      <c r="BU518" s="72"/>
      <c r="BV518" s="72"/>
      <c r="BW518" s="72"/>
      <c r="BX518" s="72"/>
      <c r="BY518" s="72"/>
      <c r="BZ518" s="72"/>
      <c r="CA518" s="72"/>
      <c r="CB518" s="72"/>
      <c r="CC518" s="72"/>
      <c r="CD518" s="72"/>
      <c r="CE518" s="72"/>
      <c r="CF518" s="72"/>
      <c r="CG518" s="72"/>
      <c r="CH518" s="72"/>
      <c r="CI518" s="72"/>
      <c r="CJ518" s="72"/>
      <c r="CK518" s="72"/>
      <c r="CL518" s="72"/>
      <c r="CM518" s="72"/>
      <c r="CN518" s="72"/>
      <c r="CO518" s="72"/>
      <c r="CP518" s="72"/>
      <c r="CQ518" s="72"/>
      <c r="CR518" s="72"/>
      <c r="CS518" s="72"/>
      <c r="CT518" s="72"/>
      <c r="CU518" s="72"/>
      <c r="CV518" s="72"/>
      <c r="CW518" s="72"/>
      <c r="CX518" s="72"/>
      <c r="CY518" s="72"/>
      <c r="CZ518" s="72"/>
      <c r="DA518" s="72"/>
      <c r="DB518" s="72"/>
      <c r="DC518" s="72"/>
      <c r="DD518" s="72"/>
      <c r="DE518" s="72"/>
      <c r="DF518" s="72"/>
      <c r="DG518" s="72"/>
      <c r="DH518" s="72"/>
      <c r="DI518" s="72"/>
      <c r="DJ518" s="72"/>
      <c r="DK518" s="72"/>
      <c r="DL518" s="72"/>
      <c r="DM518" s="72"/>
      <c r="DN518" s="72"/>
      <c r="DO518" s="72"/>
      <c r="DP518" s="72"/>
      <c r="DQ518" s="72"/>
      <c r="DR518" s="72"/>
      <c r="DS518" s="72"/>
      <c r="DT518" s="72"/>
      <c r="DU518" s="72"/>
    </row>
    <row r="519" spans="3:125" x14ac:dyDescent="0.2"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  <c r="AP519" s="72"/>
      <c r="AQ519" s="72"/>
      <c r="AR519" s="72"/>
      <c r="AS519" s="72"/>
      <c r="AT519" s="72"/>
      <c r="AU519" s="72"/>
      <c r="AV519" s="72"/>
      <c r="AW519" s="72"/>
      <c r="AX519" s="72"/>
      <c r="AY519" s="72"/>
      <c r="AZ519" s="72"/>
      <c r="BA519" s="72"/>
      <c r="BB519" s="72"/>
      <c r="BC519" s="72"/>
      <c r="BD519" s="72"/>
      <c r="BE519" s="72"/>
      <c r="BF519" s="72"/>
      <c r="BG519" s="72"/>
      <c r="BH519" s="72"/>
      <c r="BI519" s="72"/>
      <c r="BJ519" s="72"/>
      <c r="BK519" s="72"/>
      <c r="BL519" s="72"/>
      <c r="BM519" s="72"/>
      <c r="BN519" s="72"/>
      <c r="BO519" s="72"/>
      <c r="BP519" s="72"/>
      <c r="BQ519" s="72"/>
      <c r="BR519" s="72"/>
      <c r="BS519" s="72"/>
      <c r="BT519" s="72"/>
      <c r="BU519" s="72"/>
      <c r="BV519" s="72"/>
      <c r="BW519" s="72"/>
      <c r="BX519" s="72"/>
      <c r="BY519" s="72"/>
      <c r="BZ519" s="72"/>
      <c r="CA519" s="72"/>
      <c r="CB519" s="72"/>
      <c r="CC519" s="72"/>
      <c r="CD519" s="72"/>
      <c r="CE519" s="72"/>
      <c r="CF519" s="72"/>
      <c r="CG519" s="72"/>
      <c r="CH519" s="72"/>
      <c r="CI519" s="72"/>
      <c r="CJ519" s="72"/>
      <c r="CK519" s="72"/>
      <c r="CL519" s="72"/>
      <c r="CM519" s="72"/>
      <c r="CN519" s="72"/>
      <c r="CO519" s="72"/>
      <c r="CP519" s="72"/>
      <c r="CQ519" s="72"/>
      <c r="CR519" s="72"/>
      <c r="CS519" s="72"/>
      <c r="CT519" s="72"/>
      <c r="CU519" s="72"/>
      <c r="CV519" s="72"/>
      <c r="CW519" s="72"/>
      <c r="CX519" s="72"/>
      <c r="CY519" s="72"/>
      <c r="CZ519" s="72"/>
      <c r="DA519" s="72"/>
      <c r="DB519" s="72"/>
      <c r="DC519" s="72"/>
      <c r="DD519" s="72"/>
      <c r="DE519" s="72"/>
      <c r="DF519" s="72"/>
      <c r="DG519" s="72"/>
      <c r="DH519" s="72"/>
      <c r="DI519" s="72"/>
      <c r="DJ519" s="72"/>
      <c r="DK519" s="72"/>
      <c r="DL519" s="72"/>
      <c r="DM519" s="72"/>
      <c r="DN519" s="72"/>
      <c r="DO519" s="72"/>
      <c r="DP519" s="72"/>
      <c r="DQ519" s="72"/>
      <c r="DR519" s="72"/>
      <c r="DS519" s="72"/>
      <c r="DT519" s="72"/>
      <c r="DU519" s="72"/>
    </row>
    <row r="520" spans="3:125" x14ac:dyDescent="0.2"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2"/>
      <c r="AG520" s="72"/>
      <c r="AH520" s="72"/>
      <c r="AI520" s="72"/>
      <c r="AJ520" s="72"/>
      <c r="AK520" s="72"/>
      <c r="AL520" s="72"/>
      <c r="AM520" s="72"/>
      <c r="AN520" s="72"/>
      <c r="AO520" s="72"/>
      <c r="AP520" s="72"/>
      <c r="AQ520" s="72"/>
      <c r="AR520" s="72"/>
      <c r="AS520" s="72"/>
      <c r="AT520" s="72"/>
      <c r="AU520" s="72"/>
      <c r="AV520" s="72"/>
      <c r="AW520" s="72"/>
      <c r="AX520" s="72"/>
      <c r="AY520" s="72"/>
      <c r="AZ520" s="72"/>
      <c r="BA520" s="72"/>
      <c r="BB520" s="72"/>
      <c r="BC520" s="72"/>
      <c r="BD520" s="72"/>
      <c r="BE520" s="72"/>
      <c r="BF520" s="72"/>
      <c r="BG520" s="72"/>
      <c r="BH520" s="72"/>
      <c r="BI520" s="72"/>
      <c r="BJ520" s="72"/>
      <c r="BK520" s="72"/>
      <c r="BL520" s="72"/>
      <c r="BM520" s="72"/>
      <c r="BN520" s="72"/>
      <c r="BO520" s="72"/>
      <c r="BP520" s="72"/>
      <c r="BQ520" s="72"/>
      <c r="BR520" s="72"/>
      <c r="BS520" s="72"/>
      <c r="BT520" s="72"/>
      <c r="BU520" s="72"/>
      <c r="BV520" s="72"/>
      <c r="BW520" s="72"/>
      <c r="BX520" s="72"/>
      <c r="BY520" s="72"/>
      <c r="BZ520" s="72"/>
      <c r="CA520" s="72"/>
      <c r="CB520" s="72"/>
      <c r="CC520" s="72"/>
      <c r="CD520" s="72"/>
      <c r="CE520" s="72"/>
      <c r="CF520" s="72"/>
      <c r="CG520" s="72"/>
      <c r="CH520" s="72"/>
      <c r="CI520" s="72"/>
      <c r="CJ520" s="72"/>
      <c r="CK520" s="72"/>
      <c r="CL520" s="72"/>
      <c r="CM520" s="72"/>
      <c r="CN520" s="72"/>
      <c r="CO520" s="72"/>
      <c r="CP520" s="72"/>
      <c r="CQ520" s="72"/>
      <c r="CR520" s="72"/>
      <c r="CS520" s="72"/>
      <c r="CT520" s="72"/>
      <c r="CU520" s="72"/>
      <c r="CV520" s="72"/>
      <c r="CW520" s="72"/>
      <c r="CX520" s="72"/>
      <c r="CY520" s="72"/>
      <c r="CZ520" s="72"/>
      <c r="DA520" s="72"/>
      <c r="DB520" s="72"/>
      <c r="DC520" s="72"/>
      <c r="DD520" s="72"/>
      <c r="DE520" s="72"/>
      <c r="DF520" s="72"/>
      <c r="DG520" s="72"/>
      <c r="DH520" s="72"/>
      <c r="DI520" s="72"/>
      <c r="DJ520" s="72"/>
      <c r="DK520" s="72"/>
      <c r="DL520" s="72"/>
      <c r="DM520" s="72"/>
      <c r="DN520" s="72"/>
      <c r="DO520" s="72"/>
      <c r="DP520" s="72"/>
      <c r="DQ520" s="72"/>
      <c r="DR520" s="72"/>
      <c r="DS520" s="72"/>
      <c r="DT520" s="72"/>
      <c r="DU520" s="72"/>
    </row>
    <row r="521" spans="3:125" x14ac:dyDescent="0.2"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72"/>
      <c r="AH521" s="72"/>
      <c r="AI521" s="72"/>
      <c r="AJ521" s="72"/>
      <c r="AK521" s="72"/>
      <c r="AL521" s="72"/>
      <c r="AM521" s="72"/>
      <c r="AN521" s="72"/>
      <c r="AO521" s="72"/>
      <c r="AP521" s="72"/>
      <c r="AQ521" s="72"/>
      <c r="AR521" s="72"/>
      <c r="AS521" s="72"/>
      <c r="AT521" s="72"/>
      <c r="AU521" s="72"/>
      <c r="AV521" s="72"/>
      <c r="AW521" s="72"/>
      <c r="AX521" s="72"/>
      <c r="AY521" s="72"/>
      <c r="AZ521" s="72"/>
      <c r="BA521" s="72"/>
      <c r="BB521" s="72"/>
      <c r="BC521" s="72"/>
      <c r="BD521" s="72"/>
      <c r="BE521" s="72"/>
      <c r="BF521" s="72"/>
      <c r="BG521" s="72"/>
      <c r="BH521" s="72"/>
      <c r="BI521" s="72"/>
      <c r="BJ521" s="72"/>
      <c r="BK521" s="72"/>
      <c r="BL521" s="72"/>
      <c r="BM521" s="72"/>
      <c r="BN521" s="72"/>
      <c r="BO521" s="72"/>
      <c r="BP521" s="72"/>
      <c r="BQ521" s="72"/>
      <c r="BR521" s="72"/>
      <c r="BS521" s="72"/>
      <c r="BT521" s="72"/>
      <c r="BU521" s="72"/>
      <c r="BV521" s="72"/>
      <c r="BW521" s="72"/>
      <c r="BX521" s="72"/>
      <c r="BY521" s="72"/>
      <c r="BZ521" s="72"/>
      <c r="CA521" s="72"/>
      <c r="CB521" s="72"/>
      <c r="CC521" s="72"/>
      <c r="CD521" s="72"/>
      <c r="CE521" s="72"/>
      <c r="CF521" s="72"/>
      <c r="CG521" s="72"/>
      <c r="CH521" s="72"/>
      <c r="CI521" s="72"/>
      <c r="CJ521" s="72"/>
      <c r="CK521" s="72"/>
      <c r="CL521" s="72"/>
      <c r="CM521" s="72"/>
      <c r="CN521" s="72"/>
      <c r="CO521" s="72"/>
      <c r="CP521" s="72"/>
      <c r="CQ521" s="72"/>
      <c r="CR521" s="72"/>
      <c r="CS521" s="72"/>
      <c r="CT521" s="72"/>
      <c r="CU521" s="72"/>
      <c r="CV521" s="72"/>
      <c r="CW521" s="72"/>
      <c r="CX521" s="72"/>
      <c r="CY521" s="72"/>
      <c r="CZ521" s="72"/>
      <c r="DA521" s="72"/>
      <c r="DB521" s="72"/>
      <c r="DC521" s="72"/>
      <c r="DD521" s="72"/>
      <c r="DE521" s="72"/>
      <c r="DF521" s="72"/>
      <c r="DG521" s="72"/>
      <c r="DH521" s="72"/>
      <c r="DI521" s="72"/>
      <c r="DJ521" s="72"/>
      <c r="DK521" s="72"/>
      <c r="DL521" s="72"/>
      <c r="DM521" s="72"/>
      <c r="DN521" s="72"/>
      <c r="DO521" s="72"/>
      <c r="DP521" s="72"/>
      <c r="DQ521" s="72"/>
      <c r="DR521" s="72"/>
      <c r="DS521" s="72"/>
      <c r="DT521" s="72"/>
      <c r="DU521" s="72"/>
    </row>
    <row r="522" spans="3:125" x14ac:dyDescent="0.2"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  <c r="AF522" s="72"/>
      <c r="AG522" s="72"/>
      <c r="AH522" s="72"/>
      <c r="AI522" s="72"/>
      <c r="AJ522" s="72"/>
      <c r="AK522" s="72"/>
      <c r="AL522" s="72"/>
      <c r="AM522" s="72"/>
      <c r="AN522" s="72"/>
      <c r="AO522" s="72"/>
      <c r="AP522" s="72"/>
      <c r="AQ522" s="72"/>
      <c r="AR522" s="72"/>
      <c r="AS522" s="72"/>
      <c r="AT522" s="72"/>
      <c r="AU522" s="72"/>
      <c r="AV522" s="72"/>
      <c r="AW522" s="72"/>
      <c r="AX522" s="72"/>
      <c r="AY522" s="72"/>
      <c r="AZ522" s="72"/>
      <c r="BA522" s="72"/>
      <c r="BB522" s="72"/>
      <c r="BC522" s="72"/>
      <c r="BD522" s="72"/>
      <c r="BE522" s="72"/>
      <c r="BF522" s="72"/>
      <c r="BG522" s="72"/>
      <c r="BH522" s="72"/>
      <c r="BI522" s="72"/>
      <c r="BJ522" s="72"/>
      <c r="BK522" s="72"/>
      <c r="BL522" s="72"/>
      <c r="BM522" s="72"/>
      <c r="BN522" s="72"/>
      <c r="BO522" s="72"/>
      <c r="BP522" s="72"/>
      <c r="BQ522" s="72"/>
      <c r="BR522" s="72"/>
      <c r="BS522" s="72"/>
      <c r="BT522" s="72"/>
      <c r="BU522" s="72"/>
      <c r="BV522" s="72"/>
      <c r="BW522" s="72"/>
      <c r="BX522" s="72"/>
      <c r="BY522" s="72"/>
      <c r="BZ522" s="72"/>
      <c r="CA522" s="72"/>
      <c r="CB522" s="72"/>
      <c r="CC522" s="72"/>
      <c r="CD522" s="72"/>
      <c r="CE522" s="72"/>
      <c r="CF522" s="72"/>
      <c r="CG522" s="72"/>
      <c r="CH522" s="72"/>
      <c r="CI522" s="72"/>
      <c r="CJ522" s="72"/>
      <c r="CK522" s="72"/>
      <c r="CL522" s="72"/>
      <c r="CM522" s="72"/>
      <c r="CN522" s="72"/>
      <c r="CO522" s="72"/>
      <c r="CP522" s="72"/>
      <c r="CQ522" s="72"/>
      <c r="CR522" s="72"/>
      <c r="CS522" s="72"/>
      <c r="CT522" s="72"/>
      <c r="CU522" s="72"/>
      <c r="CV522" s="72"/>
      <c r="CW522" s="72"/>
      <c r="CX522" s="72"/>
      <c r="CY522" s="72"/>
      <c r="CZ522" s="72"/>
      <c r="DA522" s="72"/>
      <c r="DB522" s="72"/>
      <c r="DC522" s="72"/>
      <c r="DD522" s="72"/>
      <c r="DE522" s="72"/>
      <c r="DF522" s="72"/>
      <c r="DG522" s="72"/>
      <c r="DH522" s="72"/>
      <c r="DI522" s="72"/>
      <c r="DJ522" s="72"/>
      <c r="DK522" s="72"/>
      <c r="DL522" s="72"/>
      <c r="DM522" s="72"/>
      <c r="DN522" s="72"/>
      <c r="DO522" s="72"/>
      <c r="DP522" s="72"/>
      <c r="DQ522" s="72"/>
      <c r="DR522" s="72"/>
      <c r="DS522" s="72"/>
      <c r="DT522" s="72"/>
      <c r="DU522" s="72"/>
    </row>
    <row r="523" spans="3:125" x14ac:dyDescent="0.2"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72"/>
      <c r="AH523" s="72"/>
      <c r="AI523" s="72"/>
      <c r="AJ523" s="72"/>
      <c r="AK523" s="72"/>
      <c r="AL523" s="72"/>
      <c r="AM523" s="72"/>
      <c r="AN523" s="72"/>
      <c r="AO523" s="72"/>
      <c r="AP523" s="72"/>
      <c r="AQ523" s="72"/>
      <c r="AR523" s="72"/>
      <c r="AS523" s="72"/>
      <c r="AT523" s="72"/>
      <c r="AU523" s="72"/>
      <c r="AV523" s="72"/>
      <c r="AW523" s="72"/>
      <c r="AX523" s="72"/>
      <c r="AY523" s="72"/>
      <c r="AZ523" s="72"/>
      <c r="BA523" s="72"/>
      <c r="BB523" s="72"/>
      <c r="BC523" s="72"/>
      <c r="BD523" s="72"/>
      <c r="BE523" s="72"/>
      <c r="BF523" s="72"/>
      <c r="BG523" s="72"/>
      <c r="BH523" s="72"/>
      <c r="BI523" s="72"/>
      <c r="BJ523" s="72"/>
      <c r="BK523" s="72"/>
      <c r="BL523" s="72"/>
      <c r="BM523" s="72"/>
      <c r="BN523" s="72"/>
      <c r="BO523" s="72"/>
      <c r="BP523" s="72"/>
      <c r="BQ523" s="72"/>
      <c r="BR523" s="72"/>
      <c r="BS523" s="72"/>
      <c r="BT523" s="72"/>
      <c r="BU523" s="72"/>
      <c r="BV523" s="72"/>
      <c r="BW523" s="72"/>
      <c r="BX523" s="72"/>
      <c r="BY523" s="72"/>
      <c r="BZ523" s="72"/>
      <c r="CA523" s="72"/>
      <c r="CB523" s="72"/>
      <c r="CC523" s="72"/>
      <c r="CD523" s="72"/>
      <c r="CE523" s="72"/>
      <c r="CF523" s="72"/>
      <c r="CG523" s="72"/>
      <c r="CH523" s="72"/>
      <c r="CI523" s="72"/>
      <c r="CJ523" s="72"/>
      <c r="CK523" s="72"/>
      <c r="CL523" s="72"/>
      <c r="CM523" s="72"/>
      <c r="CN523" s="72"/>
      <c r="CO523" s="72"/>
      <c r="CP523" s="72"/>
      <c r="CQ523" s="72"/>
      <c r="CR523" s="72"/>
      <c r="CS523" s="72"/>
      <c r="CT523" s="72"/>
      <c r="CU523" s="72"/>
      <c r="CV523" s="72"/>
      <c r="CW523" s="72"/>
      <c r="CX523" s="72"/>
      <c r="CY523" s="72"/>
      <c r="CZ523" s="72"/>
      <c r="DA523" s="72"/>
      <c r="DB523" s="72"/>
      <c r="DC523" s="72"/>
      <c r="DD523" s="72"/>
      <c r="DE523" s="72"/>
      <c r="DF523" s="72"/>
      <c r="DG523" s="72"/>
      <c r="DH523" s="72"/>
      <c r="DI523" s="72"/>
      <c r="DJ523" s="72"/>
      <c r="DK523" s="72"/>
      <c r="DL523" s="72"/>
      <c r="DM523" s="72"/>
      <c r="DN523" s="72"/>
      <c r="DO523" s="72"/>
      <c r="DP523" s="72"/>
      <c r="DQ523" s="72"/>
      <c r="DR523" s="72"/>
      <c r="DS523" s="72"/>
      <c r="DT523" s="72"/>
      <c r="DU523" s="72"/>
    </row>
    <row r="524" spans="3:125" x14ac:dyDescent="0.2"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2"/>
      <c r="AG524" s="72"/>
      <c r="AH524" s="72"/>
      <c r="AI524" s="72"/>
      <c r="AJ524" s="72"/>
      <c r="AK524" s="72"/>
      <c r="AL524" s="72"/>
      <c r="AM524" s="72"/>
      <c r="AN524" s="72"/>
      <c r="AO524" s="72"/>
      <c r="AP524" s="72"/>
      <c r="AQ524" s="72"/>
      <c r="AR524" s="72"/>
      <c r="AS524" s="72"/>
      <c r="AT524" s="72"/>
      <c r="AU524" s="72"/>
      <c r="AV524" s="72"/>
      <c r="AW524" s="72"/>
      <c r="AX524" s="72"/>
      <c r="AY524" s="72"/>
      <c r="AZ524" s="72"/>
      <c r="BA524" s="72"/>
      <c r="BB524" s="72"/>
      <c r="BC524" s="72"/>
      <c r="BD524" s="72"/>
      <c r="BE524" s="72"/>
      <c r="BF524" s="72"/>
      <c r="BG524" s="72"/>
      <c r="BH524" s="72"/>
      <c r="BI524" s="72"/>
      <c r="BJ524" s="72"/>
      <c r="BK524" s="72"/>
      <c r="BL524" s="72"/>
      <c r="BM524" s="72"/>
      <c r="BN524" s="72"/>
      <c r="BO524" s="72"/>
      <c r="BP524" s="72"/>
      <c r="BQ524" s="72"/>
      <c r="BR524" s="72"/>
      <c r="BS524" s="72"/>
      <c r="BT524" s="72"/>
      <c r="BU524" s="72"/>
      <c r="BV524" s="72"/>
      <c r="BW524" s="72"/>
      <c r="BX524" s="72"/>
      <c r="BY524" s="72"/>
      <c r="BZ524" s="72"/>
      <c r="CA524" s="72"/>
      <c r="CB524" s="72"/>
      <c r="CC524" s="72"/>
      <c r="CD524" s="72"/>
      <c r="CE524" s="72"/>
      <c r="CF524" s="72"/>
      <c r="CG524" s="72"/>
      <c r="CH524" s="72"/>
      <c r="CI524" s="72"/>
      <c r="CJ524" s="72"/>
      <c r="CK524" s="72"/>
      <c r="CL524" s="72"/>
      <c r="CM524" s="72"/>
      <c r="CN524" s="72"/>
      <c r="CO524" s="72"/>
      <c r="CP524" s="72"/>
      <c r="CQ524" s="72"/>
      <c r="CR524" s="72"/>
      <c r="CS524" s="72"/>
      <c r="CT524" s="72"/>
      <c r="CU524" s="72"/>
      <c r="CV524" s="72"/>
      <c r="CW524" s="72"/>
      <c r="CX524" s="72"/>
      <c r="CY524" s="72"/>
      <c r="CZ524" s="72"/>
      <c r="DA524" s="72"/>
      <c r="DB524" s="72"/>
      <c r="DC524" s="72"/>
      <c r="DD524" s="72"/>
      <c r="DE524" s="72"/>
      <c r="DF524" s="72"/>
      <c r="DG524" s="72"/>
      <c r="DH524" s="72"/>
      <c r="DI524" s="72"/>
      <c r="DJ524" s="72"/>
      <c r="DK524" s="72"/>
      <c r="DL524" s="72"/>
      <c r="DM524" s="72"/>
      <c r="DN524" s="72"/>
      <c r="DO524" s="72"/>
      <c r="DP524" s="72"/>
      <c r="DQ524" s="72"/>
      <c r="DR524" s="72"/>
      <c r="DS524" s="72"/>
      <c r="DT524" s="72"/>
      <c r="DU524" s="72"/>
    </row>
    <row r="525" spans="3:125" x14ac:dyDescent="0.2"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  <c r="AF525" s="72"/>
      <c r="AG525" s="72"/>
      <c r="AH525" s="72"/>
      <c r="AI525" s="72"/>
      <c r="AJ525" s="72"/>
      <c r="AK525" s="72"/>
      <c r="AL525" s="72"/>
      <c r="AM525" s="72"/>
      <c r="AN525" s="72"/>
      <c r="AO525" s="72"/>
      <c r="AP525" s="72"/>
      <c r="AQ525" s="72"/>
      <c r="AR525" s="72"/>
      <c r="AS525" s="72"/>
      <c r="AT525" s="72"/>
      <c r="AU525" s="72"/>
      <c r="AV525" s="72"/>
      <c r="AW525" s="72"/>
      <c r="AX525" s="72"/>
      <c r="AY525" s="72"/>
      <c r="AZ525" s="72"/>
      <c r="BA525" s="72"/>
      <c r="BB525" s="72"/>
      <c r="BC525" s="72"/>
      <c r="BD525" s="72"/>
      <c r="BE525" s="72"/>
      <c r="BF525" s="72"/>
      <c r="BG525" s="72"/>
      <c r="BH525" s="72"/>
      <c r="BI525" s="72"/>
      <c r="BJ525" s="72"/>
      <c r="BK525" s="72"/>
      <c r="BL525" s="72"/>
      <c r="BM525" s="72"/>
      <c r="BN525" s="72"/>
      <c r="BO525" s="72"/>
      <c r="BP525" s="72"/>
      <c r="BQ525" s="72"/>
      <c r="BR525" s="72"/>
      <c r="BS525" s="72"/>
      <c r="BT525" s="72"/>
      <c r="BU525" s="72"/>
      <c r="BV525" s="72"/>
      <c r="BW525" s="72"/>
      <c r="BX525" s="72"/>
      <c r="BY525" s="72"/>
      <c r="BZ525" s="72"/>
      <c r="CA525" s="72"/>
      <c r="CB525" s="72"/>
      <c r="CC525" s="72"/>
      <c r="CD525" s="72"/>
      <c r="CE525" s="72"/>
      <c r="CF525" s="72"/>
      <c r="CG525" s="72"/>
      <c r="CH525" s="72"/>
      <c r="CI525" s="72"/>
      <c r="CJ525" s="72"/>
      <c r="CK525" s="72"/>
      <c r="CL525" s="72"/>
      <c r="CM525" s="72"/>
      <c r="CN525" s="72"/>
      <c r="CO525" s="72"/>
      <c r="CP525" s="72"/>
      <c r="CQ525" s="72"/>
      <c r="CR525" s="72"/>
      <c r="CS525" s="72"/>
      <c r="CT525" s="72"/>
      <c r="CU525" s="72"/>
      <c r="CV525" s="72"/>
      <c r="CW525" s="72"/>
      <c r="CX525" s="72"/>
      <c r="CY525" s="72"/>
      <c r="CZ525" s="72"/>
      <c r="DA525" s="72"/>
      <c r="DB525" s="72"/>
      <c r="DC525" s="72"/>
      <c r="DD525" s="72"/>
      <c r="DE525" s="72"/>
      <c r="DF525" s="72"/>
      <c r="DG525" s="72"/>
      <c r="DH525" s="72"/>
      <c r="DI525" s="72"/>
      <c r="DJ525" s="72"/>
      <c r="DK525" s="72"/>
      <c r="DL525" s="72"/>
      <c r="DM525" s="72"/>
      <c r="DN525" s="72"/>
      <c r="DO525" s="72"/>
      <c r="DP525" s="72"/>
      <c r="DQ525" s="72"/>
      <c r="DR525" s="72"/>
      <c r="DS525" s="72"/>
      <c r="DT525" s="72"/>
      <c r="DU525" s="72"/>
    </row>
    <row r="526" spans="3:125" x14ac:dyDescent="0.2"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2"/>
      <c r="AG526" s="72"/>
      <c r="AH526" s="72"/>
      <c r="AI526" s="72"/>
      <c r="AJ526" s="72"/>
      <c r="AK526" s="72"/>
      <c r="AL526" s="72"/>
      <c r="AM526" s="72"/>
      <c r="AN526" s="72"/>
      <c r="AO526" s="72"/>
      <c r="AP526" s="72"/>
      <c r="AQ526" s="72"/>
      <c r="AR526" s="72"/>
      <c r="AS526" s="72"/>
      <c r="AT526" s="72"/>
      <c r="AU526" s="72"/>
      <c r="AV526" s="72"/>
      <c r="AW526" s="72"/>
      <c r="AX526" s="72"/>
      <c r="AY526" s="72"/>
      <c r="AZ526" s="72"/>
      <c r="BA526" s="72"/>
      <c r="BB526" s="72"/>
      <c r="BC526" s="72"/>
      <c r="BD526" s="72"/>
      <c r="BE526" s="72"/>
      <c r="BF526" s="72"/>
      <c r="BG526" s="72"/>
      <c r="BH526" s="72"/>
      <c r="BI526" s="72"/>
      <c r="BJ526" s="72"/>
      <c r="BK526" s="72"/>
      <c r="BL526" s="72"/>
      <c r="BM526" s="72"/>
      <c r="BN526" s="72"/>
      <c r="BO526" s="72"/>
      <c r="BP526" s="72"/>
      <c r="BQ526" s="72"/>
      <c r="BR526" s="72"/>
      <c r="BS526" s="72"/>
      <c r="BT526" s="72"/>
      <c r="BU526" s="72"/>
      <c r="BV526" s="72"/>
      <c r="BW526" s="72"/>
      <c r="BX526" s="72"/>
      <c r="BY526" s="72"/>
      <c r="BZ526" s="72"/>
      <c r="CA526" s="72"/>
      <c r="CB526" s="72"/>
      <c r="CC526" s="72"/>
      <c r="CD526" s="72"/>
      <c r="CE526" s="72"/>
      <c r="CF526" s="72"/>
      <c r="CG526" s="72"/>
      <c r="CH526" s="72"/>
      <c r="CI526" s="72"/>
      <c r="CJ526" s="72"/>
      <c r="CK526" s="72"/>
      <c r="CL526" s="72"/>
      <c r="CM526" s="72"/>
      <c r="CN526" s="72"/>
      <c r="CO526" s="72"/>
      <c r="CP526" s="72"/>
      <c r="CQ526" s="72"/>
      <c r="CR526" s="72"/>
      <c r="CS526" s="72"/>
      <c r="CT526" s="72"/>
      <c r="CU526" s="72"/>
      <c r="CV526" s="72"/>
      <c r="CW526" s="72"/>
      <c r="CX526" s="72"/>
      <c r="CY526" s="72"/>
      <c r="CZ526" s="72"/>
      <c r="DA526" s="72"/>
      <c r="DB526" s="72"/>
      <c r="DC526" s="72"/>
      <c r="DD526" s="72"/>
      <c r="DE526" s="72"/>
      <c r="DF526" s="72"/>
      <c r="DG526" s="72"/>
      <c r="DH526" s="72"/>
      <c r="DI526" s="72"/>
      <c r="DJ526" s="72"/>
      <c r="DK526" s="72"/>
      <c r="DL526" s="72"/>
      <c r="DM526" s="72"/>
      <c r="DN526" s="72"/>
      <c r="DO526" s="72"/>
      <c r="DP526" s="72"/>
      <c r="DQ526" s="72"/>
      <c r="DR526" s="72"/>
      <c r="DS526" s="72"/>
      <c r="DT526" s="72"/>
      <c r="DU526" s="72"/>
    </row>
    <row r="527" spans="3:125" x14ac:dyDescent="0.2"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  <c r="AE527" s="72"/>
      <c r="AF527" s="72"/>
      <c r="AG527" s="72"/>
      <c r="AH527" s="72"/>
      <c r="AI527" s="72"/>
      <c r="AJ527" s="72"/>
      <c r="AK527" s="72"/>
      <c r="AL527" s="72"/>
      <c r="AM527" s="72"/>
      <c r="AN527" s="72"/>
      <c r="AO527" s="72"/>
      <c r="AP527" s="72"/>
      <c r="AQ527" s="72"/>
      <c r="AR527" s="72"/>
      <c r="AS527" s="72"/>
      <c r="AT527" s="72"/>
      <c r="AU527" s="72"/>
      <c r="AV527" s="72"/>
      <c r="AW527" s="72"/>
      <c r="AX527" s="72"/>
      <c r="AY527" s="72"/>
      <c r="AZ527" s="72"/>
      <c r="BA527" s="72"/>
      <c r="BB527" s="72"/>
      <c r="BC527" s="72"/>
      <c r="BD527" s="72"/>
      <c r="BE527" s="72"/>
      <c r="BF527" s="72"/>
      <c r="BG527" s="72"/>
      <c r="BH527" s="72"/>
      <c r="BI527" s="72"/>
      <c r="BJ527" s="72"/>
      <c r="BK527" s="72"/>
      <c r="BL527" s="72"/>
      <c r="BM527" s="72"/>
      <c r="BN527" s="72"/>
      <c r="BO527" s="72"/>
      <c r="BP527" s="72"/>
      <c r="BQ527" s="72"/>
      <c r="BR527" s="72"/>
      <c r="BS527" s="72"/>
      <c r="BT527" s="72"/>
      <c r="BU527" s="72"/>
      <c r="BV527" s="72"/>
      <c r="BW527" s="72"/>
      <c r="BX527" s="72"/>
      <c r="BY527" s="72"/>
      <c r="BZ527" s="72"/>
      <c r="CA527" s="72"/>
      <c r="CB527" s="72"/>
      <c r="CC527" s="72"/>
      <c r="CD527" s="72"/>
      <c r="CE527" s="72"/>
      <c r="CF527" s="72"/>
      <c r="CG527" s="72"/>
      <c r="CH527" s="72"/>
      <c r="CI527" s="72"/>
      <c r="CJ527" s="72"/>
      <c r="CK527" s="72"/>
      <c r="CL527" s="72"/>
      <c r="CM527" s="72"/>
      <c r="CN527" s="72"/>
      <c r="CO527" s="72"/>
      <c r="CP527" s="72"/>
      <c r="CQ527" s="72"/>
      <c r="CR527" s="72"/>
      <c r="CS527" s="72"/>
      <c r="CT527" s="72"/>
      <c r="CU527" s="72"/>
      <c r="CV527" s="72"/>
      <c r="CW527" s="72"/>
      <c r="CX527" s="72"/>
      <c r="CY527" s="72"/>
      <c r="CZ527" s="72"/>
      <c r="DA527" s="72"/>
      <c r="DB527" s="72"/>
      <c r="DC527" s="72"/>
      <c r="DD527" s="72"/>
      <c r="DE527" s="72"/>
      <c r="DF527" s="72"/>
      <c r="DG527" s="72"/>
      <c r="DH527" s="72"/>
      <c r="DI527" s="72"/>
      <c r="DJ527" s="72"/>
      <c r="DK527" s="72"/>
      <c r="DL527" s="72"/>
      <c r="DM527" s="72"/>
      <c r="DN527" s="72"/>
      <c r="DO527" s="72"/>
      <c r="DP527" s="72"/>
      <c r="DQ527" s="72"/>
      <c r="DR527" s="72"/>
      <c r="DS527" s="72"/>
      <c r="DT527" s="72"/>
      <c r="DU527" s="72"/>
    </row>
    <row r="528" spans="3:125" x14ac:dyDescent="0.2"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  <c r="AF528" s="72"/>
      <c r="AG528" s="72"/>
      <c r="AH528" s="72"/>
      <c r="AI528" s="72"/>
      <c r="AJ528" s="72"/>
      <c r="AK528" s="72"/>
      <c r="AL528" s="72"/>
      <c r="AM528" s="72"/>
      <c r="AN528" s="72"/>
      <c r="AO528" s="72"/>
      <c r="AP528" s="72"/>
      <c r="AQ528" s="72"/>
      <c r="AR528" s="72"/>
      <c r="AS528" s="72"/>
      <c r="AT528" s="72"/>
      <c r="AU528" s="72"/>
      <c r="AV528" s="72"/>
      <c r="AW528" s="72"/>
      <c r="AX528" s="72"/>
      <c r="AY528" s="72"/>
      <c r="AZ528" s="72"/>
      <c r="BA528" s="72"/>
      <c r="BB528" s="72"/>
      <c r="BC528" s="72"/>
      <c r="BD528" s="72"/>
      <c r="BE528" s="72"/>
      <c r="BF528" s="72"/>
      <c r="BG528" s="72"/>
      <c r="BH528" s="72"/>
      <c r="BI528" s="72"/>
      <c r="BJ528" s="72"/>
      <c r="BK528" s="72"/>
      <c r="BL528" s="72"/>
      <c r="BM528" s="72"/>
      <c r="BN528" s="72"/>
      <c r="BO528" s="72"/>
      <c r="BP528" s="72"/>
      <c r="BQ528" s="72"/>
      <c r="BR528" s="72"/>
      <c r="BS528" s="72"/>
      <c r="BT528" s="72"/>
      <c r="BU528" s="72"/>
      <c r="BV528" s="72"/>
      <c r="BW528" s="72"/>
      <c r="BX528" s="72"/>
      <c r="BY528" s="72"/>
      <c r="BZ528" s="72"/>
      <c r="CA528" s="72"/>
      <c r="CB528" s="72"/>
      <c r="CC528" s="72"/>
      <c r="CD528" s="72"/>
      <c r="CE528" s="72"/>
      <c r="CF528" s="72"/>
      <c r="CG528" s="72"/>
      <c r="CH528" s="72"/>
      <c r="CI528" s="72"/>
      <c r="CJ528" s="72"/>
      <c r="CK528" s="72"/>
      <c r="CL528" s="72"/>
      <c r="CM528" s="72"/>
      <c r="CN528" s="72"/>
      <c r="CO528" s="72"/>
      <c r="CP528" s="72"/>
      <c r="CQ528" s="72"/>
      <c r="CR528" s="72"/>
      <c r="CS528" s="72"/>
      <c r="CT528" s="72"/>
      <c r="CU528" s="72"/>
      <c r="CV528" s="72"/>
      <c r="CW528" s="72"/>
      <c r="CX528" s="72"/>
      <c r="CY528" s="72"/>
      <c r="CZ528" s="72"/>
      <c r="DA528" s="72"/>
      <c r="DB528" s="72"/>
      <c r="DC528" s="72"/>
      <c r="DD528" s="72"/>
      <c r="DE528" s="72"/>
      <c r="DF528" s="72"/>
      <c r="DG528" s="72"/>
      <c r="DH528" s="72"/>
      <c r="DI528" s="72"/>
      <c r="DJ528" s="72"/>
      <c r="DK528" s="72"/>
      <c r="DL528" s="72"/>
      <c r="DM528" s="72"/>
      <c r="DN528" s="72"/>
      <c r="DO528" s="72"/>
      <c r="DP528" s="72"/>
      <c r="DQ528" s="72"/>
      <c r="DR528" s="72"/>
      <c r="DS528" s="72"/>
      <c r="DT528" s="72"/>
      <c r="DU528" s="72"/>
    </row>
    <row r="529" spans="3:125" x14ac:dyDescent="0.2"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  <c r="AF529" s="72"/>
      <c r="AG529" s="72"/>
      <c r="AH529" s="72"/>
      <c r="AI529" s="72"/>
      <c r="AJ529" s="72"/>
      <c r="AK529" s="72"/>
      <c r="AL529" s="72"/>
      <c r="AM529" s="72"/>
      <c r="AN529" s="72"/>
      <c r="AO529" s="72"/>
      <c r="AP529" s="72"/>
      <c r="AQ529" s="72"/>
      <c r="AR529" s="72"/>
      <c r="AS529" s="72"/>
      <c r="AT529" s="72"/>
      <c r="AU529" s="72"/>
      <c r="AV529" s="72"/>
      <c r="AW529" s="72"/>
      <c r="AX529" s="72"/>
      <c r="AY529" s="72"/>
      <c r="AZ529" s="72"/>
      <c r="BA529" s="72"/>
      <c r="BB529" s="72"/>
      <c r="BC529" s="72"/>
      <c r="BD529" s="72"/>
      <c r="BE529" s="72"/>
      <c r="BF529" s="72"/>
      <c r="BG529" s="72"/>
      <c r="BH529" s="72"/>
      <c r="BI529" s="72"/>
      <c r="BJ529" s="72"/>
      <c r="BK529" s="72"/>
      <c r="BL529" s="72"/>
      <c r="BM529" s="72"/>
      <c r="BN529" s="72"/>
      <c r="BO529" s="72"/>
      <c r="BP529" s="72"/>
      <c r="BQ529" s="72"/>
      <c r="BR529" s="72"/>
      <c r="BS529" s="72"/>
      <c r="BT529" s="72"/>
      <c r="BU529" s="72"/>
      <c r="BV529" s="72"/>
      <c r="BW529" s="72"/>
      <c r="BX529" s="72"/>
      <c r="BY529" s="72"/>
      <c r="BZ529" s="72"/>
      <c r="CA529" s="72"/>
      <c r="CB529" s="72"/>
      <c r="CC529" s="72"/>
      <c r="CD529" s="72"/>
      <c r="CE529" s="72"/>
      <c r="CF529" s="72"/>
      <c r="CG529" s="72"/>
      <c r="CH529" s="72"/>
      <c r="CI529" s="72"/>
      <c r="CJ529" s="72"/>
      <c r="CK529" s="72"/>
      <c r="CL529" s="72"/>
      <c r="CM529" s="72"/>
      <c r="CN529" s="72"/>
      <c r="CO529" s="72"/>
      <c r="CP529" s="72"/>
      <c r="CQ529" s="72"/>
      <c r="CR529" s="72"/>
      <c r="CS529" s="72"/>
      <c r="CT529" s="72"/>
      <c r="CU529" s="72"/>
      <c r="CV529" s="72"/>
      <c r="CW529" s="72"/>
      <c r="CX529" s="72"/>
      <c r="CY529" s="72"/>
      <c r="CZ529" s="72"/>
      <c r="DA529" s="72"/>
      <c r="DB529" s="72"/>
      <c r="DC529" s="72"/>
      <c r="DD529" s="72"/>
      <c r="DE529" s="72"/>
      <c r="DF529" s="72"/>
      <c r="DG529" s="72"/>
      <c r="DH529" s="72"/>
      <c r="DI529" s="72"/>
      <c r="DJ529" s="72"/>
      <c r="DK529" s="72"/>
      <c r="DL529" s="72"/>
      <c r="DM529" s="72"/>
      <c r="DN529" s="72"/>
      <c r="DO529" s="72"/>
      <c r="DP529" s="72"/>
      <c r="DQ529" s="72"/>
      <c r="DR529" s="72"/>
      <c r="DS529" s="72"/>
      <c r="DT529" s="72"/>
      <c r="DU529" s="72"/>
    </row>
    <row r="530" spans="3:125" x14ac:dyDescent="0.2"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  <c r="AE530" s="72"/>
      <c r="AF530" s="72"/>
      <c r="AG530" s="72"/>
      <c r="AH530" s="72"/>
      <c r="AI530" s="72"/>
      <c r="AJ530" s="72"/>
      <c r="AK530" s="72"/>
      <c r="AL530" s="72"/>
      <c r="AM530" s="72"/>
      <c r="AN530" s="72"/>
      <c r="AO530" s="72"/>
      <c r="AP530" s="72"/>
      <c r="AQ530" s="72"/>
      <c r="AR530" s="72"/>
      <c r="AS530" s="72"/>
      <c r="AT530" s="72"/>
      <c r="AU530" s="72"/>
      <c r="AV530" s="72"/>
      <c r="AW530" s="72"/>
      <c r="AX530" s="72"/>
      <c r="AY530" s="72"/>
      <c r="AZ530" s="72"/>
      <c r="BA530" s="72"/>
      <c r="BB530" s="72"/>
      <c r="BC530" s="72"/>
      <c r="BD530" s="72"/>
      <c r="BE530" s="72"/>
      <c r="BF530" s="72"/>
      <c r="BG530" s="72"/>
      <c r="BH530" s="72"/>
      <c r="BI530" s="72"/>
      <c r="BJ530" s="72"/>
      <c r="BK530" s="72"/>
      <c r="BL530" s="72"/>
      <c r="BM530" s="72"/>
      <c r="BN530" s="72"/>
      <c r="BO530" s="72"/>
      <c r="BP530" s="72"/>
      <c r="BQ530" s="72"/>
      <c r="BR530" s="72"/>
      <c r="BS530" s="72"/>
      <c r="BT530" s="72"/>
      <c r="BU530" s="72"/>
      <c r="BV530" s="72"/>
      <c r="BW530" s="72"/>
      <c r="BX530" s="72"/>
      <c r="BY530" s="72"/>
      <c r="BZ530" s="72"/>
      <c r="CA530" s="72"/>
      <c r="CB530" s="72"/>
      <c r="CC530" s="72"/>
      <c r="CD530" s="72"/>
      <c r="CE530" s="72"/>
      <c r="CF530" s="72"/>
      <c r="CG530" s="72"/>
      <c r="CH530" s="72"/>
      <c r="CI530" s="72"/>
      <c r="CJ530" s="72"/>
      <c r="CK530" s="72"/>
      <c r="CL530" s="72"/>
      <c r="CM530" s="72"/>
      <c r="CN530" s="72"/>
      <c r="CO530" s="72"/>
      <c r="CP530" s="72"/>
      <c r="CQ530" s="72"/>
      <c r="CR530" s="72"/>
      <c r="CS530" s="72"/>
      <c r="CT530" s="72"/>
      <c r="CU530" s="72"/>
      <c r="CV530" s="72"/>
      <c r="CW530" s="72"/>
      <c r="CX530" s="72"/>
      <c r="CY530" s="72"/>
      <c r="CZ530" s="72"/>
      <c r="DA530" s="72"/>
      <c r="DB530" s="72"/>
      <c r="DC530" s="72"/>
      <c r="DD530" s="72"/>
      <c r="DE530" s="72"/>
      <c r="DF530" s="72"/>
      <c r="DG530" s="72"/>
      <c r="DH530" s="72"/>
      <c r="DI530" s="72"/>
      <c r="DJ530" s="72"/>
      <c r="DK530" s="72"/>
      <c r="DL530" s="72"/>
      <c r="DM530" s="72"/>
      <c r="DN530" s="72"/>
      <c r="DO530" s="72"/>
      <c r="DP530" s="72"/>
      <c r="DQ530" s="72"/>
      <c r="DR530" s="72"/>
      <c r="DS530" s="72"/>
      <c r="DT530" s="72"/>
      <c r="DU530" s="72"/>
    </row>
    <row r="531" spans="3:125" x14ac:dyDescent="0.2"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2"/>
      <c r="AG531" s="72"/>
      <c r="AH531" s="72"/>
      <c r="AI531" s="72"/>
      <c r="AJ531" s="72"/>
      <c r="AK531" s="72"/>
      <c r="AL531" s="72"/>
      <c r="AM531" s="72"/>
      <c r="AN531" s="72"/>
      <c r="AO531" s="72"/>
      <c r="AP531" s="72"/>
      <c r="AQ531" s="72"/>
      <c r="AR531" s="72"/>
      <c r="AS531" s="72"/>
      <c r="AT531" s="72"/>
      <c r="AU531" s="72"/>
      <c r="AV531" s="72"/>
      <c r="AW531" s="72"/>
      <c r="AX531" s="72"/>
      <c r="AY531" s="72"/>
      <c r="AZ531" s="72"/>
      <c r="BA531" s="72"/>
      <c r="BB531" s="72"/>
      <c r="BC531" s="72"/>
      <c r="BD531" s="72"/>
      <c r="BE531" s="72"/>
      <c r="BF531" s="72"/>
      <c r="BG531" s="72"/>
      <c r="BH531" s="72"/>
      <c r="BI531" s="72"/>
      <c r="BJ531" s="72"/>
      <c r="BK531" s="72"/>
      <c r="BL531" s="72"/>
      <c r="BM531" s="72"/>
      <c r="BN531" s="72"/>
      <c r="BO531" s="72"/>
      <c r="BP531" s="72"/>
      <c r="BQ531" s="72"/>
      <c r="BR531" s="72"/>
      <c r="BS531" s="72"/>
      <c r="BT531" s="72"/>
      <c r="BU531" s="72"/>
      <c r="BV531" s="72"/>
      <c r="BW531" s="72"/>
      <c r="BX531" s="72"/>
      <c r="BY531" s="72"/>
      <c r="BZ531" s="72"/>
      <c r="CA531" s="72"/>
      <c r="CB531" s="72"/>
      <c r="CC531" s="72"/>
      <c r="CD531" s="72"/>
      <c r="CE531" s="72"/>
      <c r="CF531" s="72"/>
      <c r="CG531" s="72"/>
      <c r="CH531" s="72"/>
      <c r="CI531" s="72"/>
      <c r="CJ531" s="72"/>
      <c r="CK531" s="72"/>
      <c r="CL531" s="72"/>
      <c r="CM531" s="72"/>
      <c r="CN531" s="72"/>
      <c r="CO531" s="72"/>
      <c r="CP531" s="72"/>
      <c r="CQ531" s="72"/>
      <c r="CR531" s="72"/>
      <c r="CS531" s="72"/>
      <c r="CT531" s="72"/>
      <c r="CU531" s="72"/>
      <c r="CV531" s="72"/>
      <c r="CW531" s="72"/>
      <c r="CX531" s="72"/>
      <c r="CY531" s="72"/>
      <c r="CZ531" s="72"/>
      <c r="DA531" s="72"/>
      <c r="DB531" s="72"/>
      <c r="DC531" s="72"/>
      <c r="DD531" s="72"/>
      <c r="DE531" s="72"/>
      <c r="DF531" s="72"/>
      <c r="DG531" s="72"/>
      <c r="DH531" s="72"/>
      <c r="DI531" s="72"/>
      <c r="DJ531" s="72"/>
      <c r="DK531" s="72"/>
      <c r="DL531" s="72"/>
      <c r="DM531" s="72"/>
      <c r="DN531" s="72"/>
      <c r="DO531" s="72"/>
      <c r="DP531" s="72"/>
      <c r="DQ531" s="72"/>
      <c r="DR531" s="72"/>
      <c r="DS531" s="72"/>
      <c r="DT531" s="72"/>
      <c r="DU531" s="72"/>
    </row>
    <row r="532" spans="3:125" x14ac:dyDescent="0.2"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  <c r="AE532" s="72"/>
      <c r="AF532" s="72"/>
      <c r="AG532" s="72"/>
      <c r="AH532" s="72"/>
      <c r="AI532" s="72"/>
      <c r="AJ532" s="72"/>
      <c r="AK532" s="72"/>
      <c r="AL532" s="72"/>
      <c r="AM532" s="72"/>
      <c r="AN532" s="72"/>
      <c r="AO532" s="72"/>
      <c r="AP532" s="72"/>
      <c r="AQ532" s="72"/>
      <c r="AR532" s="72"/>
      <c r="AS532" s="72"/>
      <c r="AT532" s="72"/>
      <c r="AU532" s="72"/>
      <c r="AV532" s="72"/>
      <c r="AW532" s="72"/>
      <c r="AX532" s="72"/>
      <c r="AY532" s="72"/>
      <c r="AZ532" s="72"/>
      <c r="BA532" s="72"/>
      <c r="BB532" s="72"/>
      <c r="BC532" s="72"/>
      <c r="BD532" s="72"/>
      <c r="BE532" s="72"/>
      <c r="BF532" s="72"/>
      <c r="BG532" s="72"/>
      <c r="BH532" s="72"/>
      <c r="BI532" s="72"/>
      <c r="BJ532" s="72"/>
      <c r="BK532" s="72"/>
      <c r="BL532" s="72"/>
      <c r="BM532" s="72"/>
      <c r="BN532" s="72"/>
      <c r="BO532" s="72"/>
      <c r="BP532" s="72"/>
      <c r="BQ532" s="72"/>
      <c r="BR532" s="72"/>
      <c r="BS532" s="72"/>
      <c r="BT532" s="72"/>
      <c r="BU532" s="72"/>
      <c r="BV532" s="72"/>
      <c r="BW532" s="72"/>
      <c r="BX532" s="72"/>
      <c r="BY532" s="72"/>
      <c r="BZ532" s="72"/>
      <c r="CA532" s="72"/>
      <c r="CB532" s="72"/>
      <c r="CC532" s="72"/>
      <c r="CD532" s="72"/>
      <c r="CE532" s="72"/>
      <c r="CF532" s="72"/>
      <c r="CG532" s="72"/>
      <c r="CH532" s="72"/>
      <c r="CI532" s="72"/>
      <c r="CJ532" s="72"/>
      <c r="CK532" s="72"/>
      <c r="CL532" s="72"/>
      <c r="CM532" s="72"/>
      <c r="CN532" s="72"/>
      <c r="CO532" s="72"/>
      <c r="CP532" s="72"/>
      <c r="CQ532" s="72"/>
      <c r="CR532" s="72"/>
      <c r="CS532" s="72"/>
      <c r="CT532" s="72"/>
      <c r="CU532" s="72"/>
      <c r="CV532" s="72"/>
      <c r="CW532" s="72"/>
      <c r="CX532" s="72"/>
      <c r="CY532" s="72"/>
      <c r="CZ532" s="72"/>
      <c r="DA532" s="72"/>
      <c r="DB532" s="72"/>
      <c r="DC532" s="72"/>
      <c r="DD532" s="72"/>
      <c r="DE532" s="72"/>
      <c r="DF532" s="72"/>
      <c r="DG532" s="72"/>
      <c r="DH532" s="72"/>
      <c r="DI532" s="72"/>
      <c r="DJ532" s="72"/>
      <c r="DK532" s="72"/>
      <c r="DL532" s="72"/>
      <c r="DM532" s="72"/>
      <c r="DN532" s="72"/>
      <c r="DO532" s="72"/>
      <c r="DP532" s="72"/>
      <c r="DQ532" s="72"/>
      <c r="DR532" s="72"/>
      <c r="DS532" s="72"/>
      <c r="DT532" s="72"/>
      <c r="DU532" s="72"/>
    </row>
    <row r="533" spans="3:125" x14ac:dyDescent="0.2"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  <c r="AF533" s="72"/>
      <c r="AG533" s="72"/>
      <c r="AH533" s="72"/>
      <c r="AI533" s="72"/>
      <c r="AJ533" s="72"/>
      <c r="AK533" s="72"/>
      <c r="AL533" s="72"/>
      <c r="AM533" s="72"/>
      <c r="AN533" s="72"/>
      <c r="AO533" s="72"/>
      <c r="AP533" s="72"/>
      <c r="AQ533" s="72"/>
      <c r="AR533" s="72"/>
      <c r="AS533" s="72"/>
      <c r="AT533" s="72"/>
      <c r="AU533" s="72"/>
      <c r="AV533" s="72"/>
      <c r="AW533" s="72"/>
      <c r="AX533" s="72"/>
      <c r="AY533" s="72"/>
      <c r="AZ533" s="72"/>
      <c r="BA533" s="72"/>
      <c r="BB533" s="72"/>
      <c r="BC533" s="72"/>
      <c r="BD533" s="72"/>
      <c r="BE533" s="72"/>
      <c r="BF533" s="72"/>
      <c r="BG533" s="72"/>
      <c r="BH533" s="72"/>
      <c r="BI533" s="72"/>
      <c r="BJ533" s="72"/>
      <c r="BK533" s="72"/>
      <c r="BL533" s="72"/>
      <c r="BM533" s="72"/>
      <c r="BN533" s="72"/>
      <c r="BO533" s="72"/>
      <c r="BP533" s="72"/>
      <c r="BQ533" s="72"/>
      <c r="BR533" s="72"/>
      <c r="BS533" s="72"/>
      <c r="BT533" s="72"/>
      <c r="BU533" s="72"/>
      <c r="BV533" s="72"/>
      <c r="BW533" s="72"/>
      <c r="BX533" s="72"/>
      <c r="BY533" s="72"/>
      <c r="BZ533" s="72"/>
      <c r="CA533" s="72"/>
      <c r="CB533" s="72"/>
      <c r="CC533" s="72"/>
      <c r="CD533" s="72"/>
      <c r="CE533" s="72"/>
      <c r="CF533" s="72"/>
      <c r="CG533" s="72"/>
      <c r="CH533" s="72"/>
      <c r="CI533" s="72"/>
      <c r="CJ533" s="72"/>
      <c r="CK533" s="72"/>
      <c r="CL533" s="72"/>
      <c r="CM533" s="72"/>
      <c r="CN533" s="72"/>
      <c r="CO533" s="72"/>
      <c r="CP533" s="72"/>
      <c r="CQ533" s="72"/>
      <c r="CR533" s="72"/>
      <c r="CS533" s="72"/>
      <c r="CT533" s="72"/>
      <c r="CU533" s="72"/>
      <c r="CV533" s="72"/>
      <c r="CW533" s="72"/>
      <c r="CX533" s="72"/>
      <c r="CY533" s="72"/>
      <c r="CZ533" s="72"/>
      <c r="DA533" s="72"/>
      <c r="DB533" s="72"/>
      <c r="DC533" s="72"/>
      <c r="DD533" s="72"/>
      <c r="DE533" s="72"/>
      <c r="DF533" s="72"/>
      <c r="DG533" s="72"/>
      <c r="DH533" s="72"/>
      <c r="DI533" s="72"/>
      <c r="DJ533" s="72"/>
      <c r="DK533" s="72"/>
      <c r="DL533" s="72"/>
      <c r="DM533" s="72"/>
      <c r="DN533" s="72"/>
      <c r="DO533" s="72"/>
      <c r="DP533" s="72"/>
      <c r="DQ533" s="72"/>
      <c r="DR533" s="72"/>
      <c r="DS533" s="72"/>
      <c r="DT533" s="72"/>
      <c r="DU533" s="72"/>
    </row>
    <row r="534" spans="3:125" x14ac:dyDescent="0.2"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  <c r="AF534" s="72"/>
      <c r="AG534" s="72"/>
      <c r="AH534" s="72"/>
      <c r="AI534" s="72"/>
      <c r="AJ534" s="72"/>
      <c r="AK534" s="72"/>
      <c r="AL534" s="72"/>
      <c r="AM534" s="72"/>
      <c r="AN534" s="72"/>
      <c r="AO534" s="72"/>
      <c r="AP534" s="72"/>
      <c r="AQ534" s="72"/>
      <c r="AR534" s="72"/>
      <c r="AS534" s="72"/>
      <c r="AT534" s="72"/>
      <c r="AU534" s="72"/>
      <c r="AV534" s="72"/>
      <c r="AW534" s="72"/>
      <c r="AX534" s="72"/>
      <c r="AY534" s="72"/>
      <c r="AZ534" s="72"/>
      <c r="BA534" s="72"/>
      <c r="BB534" s="72"/>
      <c r="BC534" s="72"/>
      <c r="BD534" s="72"/>
      <c r="BE534" s="72"/>
      <c r="BF534" s="72"/>
      <c r="BG534" s="72"/>
      <c r="BH534" s="72"/>
      <c r="BI534" s="72"/>
      <c r="BJ534" s="72"/>
      <c r="BK534" s="72"/>
      <c r="BL534" s="72"/>
      <c r="BM534" s="72"/>
      <c r="BN534" s="72"/>
      <c r="BO534" s="72"/>
      <c r="BP534" s="72"/>
      <c r="BQ534" s="72"/>
      <c r="BR534" s="72"/>
      <c r="BS534" s="72"/>
      <c r="BT534" s="72"/>
      <c r="BU534" s="72"/>
      <c r="BV534" s="72"/>
      <c r="BW534" s="72"/>
      <c r="BX534" s="72"/>
      <c r="BY534" s="72"/>
      <c r="BZ534" s="72"/>
      <c r="CA534" s="72"/>
      <c r="CB534" s="72"/>
      <c r="CC534" s="72"/>
      <c r="CD534" s="72"/>
      <c r="CE534" s="72"/>
      <c r="CF534" s="72"/>
      <c r="CG534" s="72"/>
      <c r="CH534" s="72"/>
      <c r="CI534" s="72"/>
      <c r="CJ534" s="72"/>
      <c r="CK534" s="72"/>
      <c r="CL534" s="72"/>
      <c r="CM534" s="72"/>
      <c r="CN534" s="72"/>
      <c r="CO534" s="72"/>
      <c r="CP534" s="72"/>
      <c r="CQ534" s="72"/>
      <c r="CR534" s="72"/>
      <c r="CS534" s="72"/>
      <c r="CT534" s="72"/>
      <c r="CU534" s="72"/>
      <c r="CV534" s="72"/>
      <c r="CW534" s="72"/>
      <c r="CX534" s="72"/>
      <c r="CY534" s="72"/>
      <c r="CZ534" s="72"/>
      <c r="DA534" s="72"/>
      <c r="DB534" s="72"/>
      <c r="DC534" s="72"/>
      <c r="DD534" s="72"/>
      <c r="DE534" s="72"/>
      <c r="DF534" s="72"/>
      <c r="DG534" s="72"/>
      <c r="DH534" s="72"/>
      <c r="DI534" s="72"/>
      <c r="DJ534" s="72"/>
      <c r="DK534" s="72"/>
      <c r="DL534" s="72"/>
      <c r="DM534" s="72"/>
      <c r="DN534" s="72"/>
      <c r="DO534" s="72"/>
      <c r="DP534" s="72"/>
      <c r="DQ534" s="72"/>
      <c r="DR534" s="72"/>
      <c r="DS534" s="72"/>
      <c r="DT534" s="72"/>
      <c r="DU534" s="72"/>
    </row>
    <row r="535" spans="3:125" x14ac:dyDescent="0.2"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  <c r="AE535" s="72"/>
      <c r="AF535" s="72"/>
      <c r="AG535" s="72"/>
      <c r="AH535" s="72"/>
      <c r="AI535" s="72"/>
      <c r="AJ535" s="72"/>
      <c r="AK535" s="72"/>
      <c r="AL535" s="72"/>
      <c r="AM535" s="72"/>
      <c r="AN535" s="72"/>
      <c r="AO535" s="72"/>
      <c r="AP535" s="72"/>
      <c r="AQ535" s="72"/>
      <c r="AR535" s="72"/>
      <c r="AS535" s="72"/>
      <c r="AT535" s="72"/>
      <c r="AU535" s="72"/>
      <c r="AV535" s="72"/>
      <c r="AW535" s="72"/>
      <c r="AX535" s="72"/>
      <c r="AY535" s="72"/>
      <c r="AZ535" s="72"/>
      <c r="BA535" s="72"/>
      <c r="BB535" s="72"/>
      <c r="BC535" s="72"/>
      <c r="BD535" s="72"/>
      <c r="BE535" s="72"/>
      <c r="BF535" s="72"/>
      <c r="BG535" s="72"/>
      <c r="BH535" s="72"/>
      <c r="BI535" s="72"/>
      <c r="BJ535" s="72"/>
      <c r="BK535" s="72"/>
      <c r="BL535" s="72"/>
      <c r="BM535" s="72"/>
      <c r="BN535" s="72"/>
      <c r="BO535" s="72"/>
      <c r="BP535" s="72"/>
      <c r="BQ535" s="72"/>
      <c r="BR535" s="72"/>
      <c r="BS535" s="72"/>
      <c r="BT535" s="72"/>
      <c r="BU535" s="72"/>
      <c r="BV535" s="72"/>
      <c r="BW535" s="72"/>
      <c r="BX535" s="72"/>
      <c r="BY535" s="72"/>
      <c r="BZ535" s="72"/>
      <c r="CA535" s="72"/>
      <c r="CB535" s="72"/>
      <c r="CC535" s="72"/>
      <c r="CD535" s="72"/>
      <c r="CE535" s="72"/>
      <c r="CF535" s="72"/>
      <c r="CG535" s="72"/>
      <c r="CH535" s="72"/>
      <c r="CI535" s="72"/>
      <c r="CJ535" s="72"/>
      <c r="CK535" s="72"/>
      <c r="CL535" s="72"/>
      <c r="CM535" s="72"/>
      <c r="CN535" s="72"/>
      <c r="CO535" s="72"/>
      <c r="CP535" s="72"/>
      <c r="CQ535" s="72"/>
      <c r="CR535" s="72"/>
      <c r="CS535" s="72"/>
      <c r="CT535" s="72"/>
      <c r="CU535" s="72"/>
      <c r="CV535" s="72"/>
      <c r="CW535" s="72"/>
      <c r="CX535" s="72"/>
      <c r="CY535" s="72"/>
      <c r="CZ535" s="72"/>
      <c r="DA535" s="72"/>
      <c r="DB535" s="72"/>
      <c r="DC535" s="72"/>
      <c r="DD535" s="72"/>
      <c r="DE535" s="72"/>
      <c r="DF535" s="72"/>
      <c r="DG535" s="72"/>
      <c r="DH535" s="72"/>
      <c r="DI535" s="72"/>
      <c r="DJ535" s="72"/>
      <c r="DK535" s="72"/>
      <c r="DL535" s="72"/>
      <c r="DM535" s="72"/>
      <c r="DN535" s="72"/>
      <c r="DO535" s="72"/>
      <c r="DP535" s="72"/>
      <c r="DQ535" s="72"/>
      <c r="DR535" s="72"/>
      <c r="DS535" s="72"/>
      <c r="DT535" s="72"/>
      <c r="DU535" s="72"/>
    </row>
    <row r="536" spans="3:125" x14ac:dyDescent="0.2"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2"/>
      <c r="AG536" s="72"/>
      <c r="AH536" s="72"/>
      <c r="AI536" s="72"/>
      <c r="AJ536" s="72"/>
      <c r="AK536" s="72"/>
      <c r="AL536" s="72"/>
      <c r="AM536" s="72"/>
      <c r="AN536" s="72"/>
      <c r="AO536" s="72"/>
      <c r="AP536" s="72"/>
      <c r="AQ536" s="72"/>
      <c r="AR536" s="72"/>
      <c r="AS536" s="72"/>
      <c r="AT536" s="72"/>
      <c r="AU536" s="72"/>
      <c r="AV536" s="72"/>
      <c r="AW536" s="72"/>
      <c r="AX536" s="72"/>
      <c r="AY536" s="72"/>
      <c r="AZ536" s="72"/>
      <c r="BA536" s="72"/>
      <c r="BB536" s="72"/>
      <c r="BC536" s="72"/>
      <c r="BD536" s="72"/>
      <c r="BE536" s="72"/>
      <c r="BF536" s="72"/>
      <c r="BG536" s="72"/>
      <c r="BH536" s="72"/>
      <c r="BI536" s="72"/>
      <c r="BJ536" s="72"/>
      <c r="BK536" s="72"/>
      <c r="BL536" s="72"/>
      <c r="BM536" s="72"/>
      <c r="BN536" s="72"/>
      <c r="BO536" s="72"/>
      <c r="BP536" s="72"/>
      <c r="BQ536" s="72"/>
      <c r="BR536" s="72"/>
      <c r="BS536" s="72"/>
      <c r="BT536" s="72"/>
      <c r="BU536" s="72"/>
      <c r="BV536" s="72"/>
      <c r="BW536" s="72"/>
      <c r="BX536" s="72"/>
      <c r="BY536" s="72"/>
      <c r="BZ536" s="72"/>
      <c r="CA536" s="72"/>
      <c r="CB536" s="72"/>
      <c r="CC536" s="72"/>
      <c r="CD536" s="72"/>
      <c r="CE536" s="72"/>
      <c r="CF536" s="72"/>
      <c r="CG536" s="72"/>
      <c r="CH536" s="72"/>
      <c r="CI536" s="72"/>
      <c r="CJ536" s="72"/>
      <c r="CK536" s="72"/>
      <c r="CL536" s="72"/>
      <c r="CM536" s="72"/>
      <c r="CN536" s="72"/>
      <c r="CO536" s="72"/>
      <c r="CP536" s="72"/>
      <c r="CQ536" s="72"/>
      <c r="CR536" s="72"/>
      <c r="CS536" s="72"/>
      <c r="CT536" s="72"/>
      <c r="CU536" s="72"/>
      <c r="CV536" s="72"/>
      <c r="CW536" s="72"/>
      <c r="CX536" s="72"/>
      <c r="CY536" s="72"/>
      <c r="CZ536" s="72"/>
      <c r="DA536" s="72"/>
      <c r="DB536" s="72"/>
      <c r="DC536" s="72"/>
      <c r="DD536" s="72"/>
      <c r="DE536" s="72"/>
      <c r="DF536" s="72"/>
      <c r="DG536" s="72"/>
      <c r="DH536" s="72"/>
      <c r="DI536" s="72"/>
      <c r="DJ536" s="72"/>
      <c r="DK536" s="72"/>
      <c r="DL536" s="72"/>
      <c r="DM536" s="72"/>
      <c r="DN536" s="72"/>
      <c r="DO536" s="72"/>
      <c r="DP536" s="72"/>
      <c r="DQ536" s="72"/>
      <c r="DR536" s="72"/>
      <c r="DS536" s="72"/>
      <c r="DT536" s="72"/>
      <c r="DU536" s="72"/>
    </row>
    <row r="537" spans="3:125" x14ac:dyDescent="0.2"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2"/>
      <c r="AG537" s="72"/>
      <c r="AH537" s="72"/>
      <c r="AI537" s="72"/>
      <c r="AJ537" s="72"/>
      <c r="AK537" s="72"/>
      <c r="AL537" s="72"/>
      <c r="AM537" s="72"/>
      <c r="AN537" s="72"/>
      <c r="AO537" s="72"/>
      <c r="AP537" s="72"/>
      <c r="AQ537" s="72"/>
      <c r="AR537" s="72"/>
      <c r="AS537" s="72"/>
      <c r="AT537" s="72"/>
      <c r="AU537" s="72"/>
      <c r="AV537" s="72"/>
      <c r="AW537" s="72"/>
      <c r="AX537" s="72"/>
      <c r="AY537" s="72"/>
      <c r="AZ537" s="72"/>
      <c r="BA537" s="72"/>
      <c r="BB537" s="72"/>
      <c r="BC537" s="72"/>
      <c r="BD537" s="72"/>
      <c r="BE537" s="72"/>
      <c r="BF537" s="72"/>
      <c r="BG537" s="72"/>
      <c r="BH537" s="72"/>
      <c r="BI537" s="72"/>
      <c r="BJ537" s="72"/>
      <c r="BK537" s="72"/>
      <c r="BL537" s="72"/>
      <c r="BM537" s="72"/>
      <c r="BN537" s="72"/>
      <c r="BO537" s="72"/>
      <c r="BP537" s="72"/>
      <c r="BQ537" s="72"/>
      <c r="BR537" s="72"/>
      <c r="BS537" s="72"/>
      <c r="BT537" s="72"/>
      <c r="BU537" s="72"/>
      <c r="BV537" s="72"/>
      <c r="BW537" s="72"/>
      <c r="BX537" s="72"/>
      <c r="BY537" s="72"/>
      <c r="BZ537" s="72"/>
      <c r="CA537" s="72"/>
      <c r="CB537" s="72"/>
      <c r="CC537" s="72"/>
      <c r="CD537" s="72"/>
      <c r="CE537" s="72"/>
      <c r="CF537" s="72"/>
      <c r="CG537" s="72"/>
      <c r="CH537" s="72"/>
      <c r="CI537" s="72"/>
      <c r="CJ537" s="72"/>
      <c r="CK537" s="72"/>
      <c r="CL537" s="72"/>
      <c r="CM537" s="72"/>
      <c r="CN537" s="72"/>
      <c r="CO537" s="72"/>
      <c r="CP537" s="72"/>
      <c r="CQ537" s="72"/>
      <c r="CR537" s="72"/>
      <c r="CS537" s="72"/>
      <c r="CT537" s="72"/>
      <c r="CU537" s="72"/>
      <c r="CV537" s="72"/>
      <c r="CW537" s="72"/>
      <c r="CX537" s="72"/>
      <c r="CY537" s="72"/>
      <c r="CZ537" s="72"/>
      <c r="DA537" s="72"/>
      <c r="DB537" s="72"/>
      <c r="DC537" s="72"/>
      <c r="DD537" s="72"/>
      <c r="DE537" s="72"/>
      <c r="DF537" s="72"/>
      <c r="DG537" s="72"/>
      <c r="DH537" s="72"/>
      <c r="DI537" s="72"/>
      <c r="DJ537" s="72"/>
      <c r="DK537" s="72"/>
      <c r="DL537" s="72"/>
      <c r="DM537" s="72"/>
      <c r="DN537" s="72"/>
      <c r="DO537" s="72"/>
      <c r="DP537" s="72"/>
      <c r="DQ537" s="72"/>
      <c r="DR537" s="72"/>
      <c r="DS537" s="72"/>
      <c r="DT537" s="72"/>
      <c r="DU537" s="72"/>
    </row>
    <row r="538" spans="3:125" x14ac:dyDescent="0.2"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  <c r="AF538" s="72"/>
      <c r="AG538" s="72"/>
      <c r="AH538" s="72"/>
      <c r="AI538" s="72"/>
      <c r="AJ538" s="72"/>
      <c r="AK538" s="72"/>
      <c r="AL538" s="72"/>
      <c r="AM538" s="72"/>
      <c r="AN538" s="72"/>
      <c r="AO538" s="72"/>
      <c r="AP538" s="72"/>
      <c r="AQ538" s="72"/>
      <c r="AR538" s="72"/>
      <c r="AS538" s="72"/>
      <c r="AT538" s="72"/>
      <c r="AU538" s="72"/>
      <c r="AV538" s="72"/>
      <c r="AW538" s="72"/>
      <c r="AX538" s="72"/>
      <c r="AY538" s="72"/>
      <c r="AZ538" s="72"/>
      <c r="BA538" s="72"/>
      <c r="BB538" s="72"/>
      <c r="BC538" s="72"/>
      <c r="BD538" s="72"/>
      <c r="BE538" s="72"/>
      <c r="BF538" s="72"/>
      <c r="BG538" s="72"/>
      <c r="BH538" s="72"/>
      <c r="BI538" s="72"/>
      <c r="BJ538" s="72"/>
      <c r="BK538" s="72"/>
      <c r="BL538" s="72"/>
      <c r="BM538" s="72"/>
      <c r="BN538" s="72"/>
      <c r="BO538" s="72"/>
      <c r="BP538" s="72"/>
      <c r="BQ538" s="72"/>
      <c r="BR538" s="72"/>
      <c r="BS538" s="72"/>
      <c r="BT538" s="72"/>
      <c r="BU538" s="72"/>
      <c r="BV538" s="72"/>
      <c r="BW538" s="72"/>
      <c r="BX538" s="72"/>
      <c r="BY538" s="72"/>
      <c r="BZ538" s="72"/>
      <c r="CA538" s="72"/>
      <c r="CB538" s="72"/>
      <c r="CC538" s="72"/>
      <c r="CD538" s="72"/>
      <c r="CE538" s="72"/>
      <c r="CF538" s="72"/>
      <c r="CG538" s="72"/>
      <c r="CH538" s="72"/>
      <c r="CI538" s="72"/>
      <c r="CJ538" s="72"/>
      <c r="CK538" s="72"/>
      <c r="CL538" s="72"/>
      <c r="CM538" s="72"/>
      <c r="CN538" s="72"/>
      <c r="CO538" s="72"/>
      <c r="CP538" s="72"/>
      <c r="CQ538" s="72"/>
      <c r="CR538" s="72"/>
      <c r="CS538" s="72"/>
      <c r="CT538" s="72"/>
      <c r="CU538" s="72"/>
      <c r="CV538" s="72"/>
      <c r="CW538" s="72"/>
      <c r="CX538" s="72"/>
      <c r="CY538" s="72"/>
      <c r="CZ538" s="72"/>
      <c r="DA538" s="72"/>
      <c r="DB538" s="72"/>
      <c r="DC538" s="72"/>
      <c r="DD538" s="72"/>
      <c r="DE538" s="72"/>
      <c r="DF538" s="72"/>
      <c r="DG538" s="72"/>
      <c r="DH538" s="72"/>
      <c r="DI538" s="72"/>
      <c r="DJ538" s="72"/>
      <c r="DK538" s="72"/>
      <c r="DL538" s="72"/>
      <c r="DM538" s="72"/>
      <c r="DN538" s="72"/>
      <c r="DO538" s="72"/>
      <c r="DP538" s="72"/>
      <c r="DQ538" s="72"/>
      <c r="DR538" s="72"/>
      <c r="DS538" s="72"/>
      <c r="DT538" s="72"/>
      <c r="DU538" s="72"/>
    </row>
    <row r="539" spans="3:125" x14ac:dyDescent="0.2"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2"/>
      <c r="AG539" s="72"/>
      <c r="AH539" s="72"/>
      <c r="AI539" s="72"/>
      <c r="AJ539" s="72"/>
      <c r="AK539" s="72"/>
      <c r="AL539" s="72"/>
      <c r="AM539" s="72"/>
      <c r="AN539" s="72"/>
      <c r="AO539" s="72"/>
      <c r="AP539" s="72"/>
      <c r="AQ539" s="72"/>
      <c r="AR539" s="72"/>
      <c r="AS539" s="72"/>
      <c r="AT539" s="72"/>
      <c r="AU539" s="72"/>
      <c r="AV539" s="72"/>
      <c r="AW539" s="72"/>
      <c r="AX539" s="72"/>
      <c r="AY539" s="72"/>
      <c r="AZ539" s="72"/>
      <c r="BA539" s="72"/>
      <c r="BB539" s="72"/>
      <c r="BC539" s="72"/>
      <c r="BD539" s="72"/>
      <c r="BE539" s="72"/>
      <c r="BF539" s="72"/>
      <c r="BG539" s="72"/>
      <c r="BH539" s="72"/>
      <c r="BI539" s="72"/>
      <c r="BJ539" s="72"/>
      <c r="BK539" s="72"/>
      <c r="BL539" s="72"/>
      <c r="BM539" s="72"/>
      <c r="BN539" s="72"/>
      <c r="BO539" s="72"/>
      <c r="BP539" s="72"/>
      <c r="BQ539" s="72"/>
      <c r="BR539" s="72"/>
      <c r="BS539" s="72"/>
      <c r="BT539" s="72"/>
      <c r="BU539" s="72"/>
      <c r="BV539" s="72"/>
      <c r="BW539" s="72"/>
      <c r="BX539" s="72"/>
      <c r="BY539" s="72"/>
      <c r="BZ539" s="72"/>
      <c r="CA539" s="72"/>
      <c r="CB539" s="72"/>
      <c r="CC539" s="72"/>
      <c r="CD539" s="72"/>
      <c r="CE539" s="72"/>
      <c r="CF539" s="72"/>
      <c r="CG539" s="72"/>
      <c r="CH539" s="72"/>
      <c r="CI539" s="72"/>
      <c r="CJ539" s="72"/>
      <c r="CK539" s="72"/>
      <c r="CL539" s="72"/>
      <c r="CM539" s="72"/>
      <c r="CN539" s="72"/>
      <c r="CO539" s="72"/>
      <c r="CP539" s="72"/>
      <c r="CQ539" s="72"/>
      <c r="CR539" s="72"/>
      <c r="CS539" s="72"/>
      <c r="CT539" s="72"/>
      <c r="CU539" s="72"/>
      <c r="CV539" s="72"/>
      <c r="CW539" s="72"/>
      <c r="CX539" s="72"/>
      <c r="CY539" s="72"/>
      <c r="CZ539" s="72"/>
      <c r="DA539" s="72"/>
      <c r="DB539" s="72"/>
      <c r="DC539" s="72"/>
      <c r="DD539" s="72"/>
      <c r="DE539" s="72"/>
      <c r="DF539" s="72"/>
      <c r="DG539" s="72"/>
      <c r="DH539" s="72"/>
      <c r="DI539" s="72"/>
      <c r="DJ539" s="72"/>
      <c r="DK539" s="72"/>
      <c r="DL539" s="72"/>
      <c r="DM539" s="72"/>
      <c r="DN539" s="72"/>
      <c r="DO539" s="72"/>
      <c r="DP539" s="72"/>
      <c r="DQ539" s="72"/>
      <c r="DR539" s="72"/>
      <c r="DS539" s="72"/>
      <c r="DT539" s="72"/>
      <c r="DU539" s="72"/>
    </row>
    <row r="540" spans="3:125" x14ac:dyDescent="0.2"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2"/>
      <c r="AG540" s="72"/>
      <c r="AH540" s="72"/>
      <c r="AI540" s="72"/>
      <c r="AJ540" s="72"/>
      <c r="AK540" s="72"/>
      <c r="AL540" s="72"/>
      <c r="AM540" s="72"/>
      <c r="AN540" s="72"/>
      <c r="AO540" s="72"/>
      <c r="AP540" s="72"/>
      <c r="AQ540" s="72"/>
      <c r="AR540" s="72"/>
      <c r="AS540" s="72"/>
      <c r="AT540" s="72"/>
      <c r="AU540" s="72"/>
      <c r="AV540" s="72"/>
      <c r="AW540" s="72"/>
      <c r="AX540" s="72"/>
      <c r="AY540" s="72"/>
      <c r="AZ540" s="72"/>
      <c r="BA540" s="72"/>
      <c r="BB540" s="72"/>
      <c r="BC540" s="72"/>
      <c r="BD540" s="72"/>
      <c r="BE540" s="72"/>
      <c r="BF540" s="72"/>
      <c r="BG540" s="72"/>
      <c r="BH540" s="72"/>
      <c r="BI540" s="72"/>
      <c r="BJ540" s="72"/>
      <c r="BK540" s="72"/>
      <c r="BL540" s="72"/>
      <c r="BM540" s="72"/>
      <c r="BN540" s="72"/>
      <c r="BO540" s="72"/>
      <c r="BP540" s="72"/>
      <c r="BQ540" s="72"/>
      <c r="BR540" s="72"/>
      <c r="BS540" s="72"/>
      <c r="BT540" s="72"/>
      <c r="BU540" s="72"/>
      <c r="BV540" s="72"/>
      <c r="BW540" s="72"/>
      <c r="BX540" s="72"/>
      <c r="BY540" s="72"/>
      <c r="BZ540" s="72"/>
      <c r="CA540" s="72"/>
      <c r="CB540" s="72"/>
      <c r="CC540" s="72"/>
      <c r="CD540" s="72"/>
      <c r="CE540" s="72"/>
      <c r="CF540" s="72"/>
      <c r="CG540" s="72"/>
      <c r="CH540" s="72"/>
      <c r="CI540" s="72"/>
      <c r="CJ540" s="72"/>
      <c r="CK540" s="72"/>
      <c r="CL540" s="72"/>
      <c r="CM540" s="72"/>
      <c r="CN540" s="72"/>
      <c r="CO540" s="72"/>
      <c r="CP540" s="72"/>
      <c r="CQ540" s="72"/>
      <c r="CR540" s="72"/>
      <c r="CS540" s="72"/>
      <c r="CT540" s="72"/>
      <c r="CU540" s="72"/>
      <c r="CV540" s="72"/>
      <c r="CW540" s="72"/>
      <c r="CX540" s="72"/>
      <c r="CY540" s="72"/>
      <c r="CZ540" s="72"/>
      <c r="DA540" s="72"/>
      <c r="DB540" s="72"/>
      <c r="DC540" s="72"/>
      <c r="DD540" s="72"/>
      <c r="DE540" s="72"/>
      <c r="DF540" s="72"/>
      <c r="DG540" s="72"/>
      <c r="DH540" s="72"/>
      <c r="DI540" s="72"/>
      <c r="DJ540" s="72"/>
      <c r="DK540" s="72"/>
      <c r="DL540" s="72"/>
      <c r="DM540" s="72"/>
      <c r="DN540" s="72"/>
      <c r="DO540" s="72"/>
      <c r="DP540" s="72"/>
      <c r="DQ540" s="72"/>
      <c r="DR540" s="72"/>
      <c r="DS540" s="72"/>
      <c r="DT540" s="72"/>
      <c r="DU540" s="72"/>
    </row>
    <row r="541" spans="3:125" x14ac:dyDescent="0.2"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2"/>
      <c r="AG541" s="72"/>
      <c r="AH541" s="72"/>
      <c r="AI541" s="72"/>
      <c r="AJ541" s="72"/>
      <c r="AK541" s="72"/>
      <c r="AL541" s="72"/>
      <c r="AM541" s="72"/>
      <c r="AN541" s="72"/>
      <c r="AO541" s="72"/>
      <c r="AP541" s="72"/>
      <c r="AQ541" s="72"/>
      <c r="AR541" s="72"/>
      <c r="AS541" s="72"/>
      <c r="AT541" s="72"/>
      <c r="AU541" s="72"/>
      <c r="AV541" s="72"/>
      <c r="AW541" s="72"/>
      <c r="AX541" s="72"/>
      <c r="AY541" s="72"/>
      <c r="AZ541" s="72"/>
      <c r="BA541" s="72"/>
      <c r="BB541" s="72"/>
      <c r="BC541" s="72"/>
      <c r="BD541" s="72"/>
      <c r="BE541" s="72"/>
      <c r="BF541" s="72"/>
      <c r="BG541" s="72"/>
      <c r="BH541" s="72"/>
      <c r="BI541" s="72"/>
      <c r="BJ541" s="72"/>
      <c r="BK541" s="72"/>
      <c r="BL541" s="72"/>
      <c r="BM541" s="72"/>
      <c r="BN541" s="72"/>
      <c r="BO541" s="72"/>
      <c r="BP541" s="72"/>
      <c r="BQ541" s="72"/>
      <c r="BR541" s="72"/>
      <c r="BS541" s="72"/>
      <c r="BT541" s="72"/>
      <c r="BU541" s="72"/>
      <c r="BV541" s="72"/>
      <c r="BW541" s="72"/>
      <c r="BX541" s="72"/>
      <c r="BY541" s="72"/>
      <c r="BZ541" s="72"/>
      <c r="CA541" s="72"/>
      <c r="CB541" s="72"/>
      <c r="CC541" s="72"/>
      <c r="CD541" s="72"/>
      <c r="CE541" s="72"/>
      <c r="CF541" s="72"/>
      <c r="CG541" s="72"/>
      <c r="CH541" s="72"/>
      <c r="CI541" s="72"/>
      <c r="CJ541" s="72"/>
      <c r="CK541" s="72"/>
      <c r="CL541" s="72"/>
      <c r="CM541" s="72"/>
      <c r="CN541" s="72"/>
      <c r="CO541" s="72"/>
      <c r="CP541" s="72"/>
      <c r="CQ541" s="72"/>
      <c r="CR541" s="72"/>
      <c r="CS541" s="72"/>
      <c r="CT541" s="72"/>
      <c r="CU541" s="72"/>
      <c r="CV541" s="72"/>
      <c r="CW541" s="72"/>
      <c r="CX541" s="72"/>
      <c r="CY541" s="72"/>
      <c r="CZ541" s="72"/>
      <c r="DA541" s="72"/>
      <c r="DB541" s="72"/>
      <c r="DC541" s="72"/>
      <c r="DD541" s="72"/>
      <c r="DE541" s="72"/>
      <c r="DF541" s="72"/>
      <c r="DG541" s="72"/>
      <c r="DH541" s="72"/>
      <c r="DI541" s="72"/>
      <c r="DJ541" s="72"/>
      <c r="DK541" s="72"/>
      <c r="DL541" s="72"/>
      <c r="DM541" s="72"/>
      <c r="DN541" s="72"/>
      <c r="DO541" s="72"/>
      <c r="DP541" s="72"/>
      <c r="DQ541" s="72"/>
      <c r="DR541" s="72"/>
      <c r="DS541" s="72"/>
      <c r="DT541" s="72"/>
      <c r="DU541" s="72"/>
    </row>
    <row r="542" spans="3:125" x14ac:dyDescent="0.2"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2"/>
      <c r="AG542" s="72"/>
      <c r="AH542" s="72"/>
      <c r="AI542" s="72"/>
      <c r="AJ542" s="72"/>
      <c r="AK542" s="72"/>
      <c r="AL542" s="72"/>
      <c r="AM542" s="72"/>
      <c r="AN542" s="72"/>
      <c r="AO542" s="72"/>
      <c r="AP542" s="72"/>
      <c r="AQ542" s="72"/>
      <c r="AR542" s="72"/>
      <c r="AS542" s="72"/>
      <c r="AT542" s="72"/>
      <c r="AU542" s="72"/>
      <c r="AV542" s="72"/>
      <c r="AW542" s="72"/>
      <c r="AX542" s="72"/>
      <c r="AY542" s="72"/>
      <c r="AZ542" s="72"/>
      <c r="BA542" s="72"/>
      <c r="BB542" s="72"/>
      <c r="BC542" s="72"/>
      <c r="BD542" s="72"/>
      <c r="BE542" s="72"/>
      <c r="BF542" s="72"/>
      <c r="BG542" s="72"/>
      <c r="BH542" s="72"/>
      <c r="BI542" s="72"/>
      <c r="BJ542" s="72"/>
      <c r="BK542" s="72"/>
      <c r="BL542" s="72"/>
      <c r="BM542" s="72"/>
      <c r="BN542" s="72"/>
      <c r="BO542" s="72"/>
      <c r="BP542" s="72"/>
      <c r="BQ542" s="72"/>
      <c r="BR542" s="72"/>
      <c r="BS542" s="72"/>
      <c r="BT542" s="72"/>
      <c r="BU542" s="72"/>
      <c r="BV542" s="72"/>
      <c r="BW542" s="72"/>
      <c r="BX542" s="72"/>
      <c r="BY542" s="72"/>
      <c r="BZ542" s="72"/>
      <c r="CA542" s="72"/>
      <c r="CB542" s="72"/>
      <c r="CC542" s="72"/>
      <c r="CD542" s="72"/>
      <c r="CE542" s="72"/>
      <c r="CF542" s="72"/>
      <c r="CG542" s="72"/>
      <c r="CH542" s="72"/>
      <c r="CI542" s="72"/>
      <c r="CJ542" s="72"/>
      <c r="CK542" s="72"/>
      <c r="CL542" s="72"/>
      <c r="CM542" s="72"/>
      <c r="CN542" s="72"/>
      <c r="CO542" s="72"/>
      <c r="CP542" s="72"/>
      <c r="CQ542" s="72"/>
      <c r="CR542" s="72"/>
      <c r="CS542" s="72"/>
      <c r="CT542" s="72"/>
      <c r="CU542" s="72"/>
      <c r="CV542" s="72"/>
      <c r="CW542" s="72"/>
      <c r="CX542" s="72"/>
      <c r="CY542" s="72"/>
      <c r="CZ542" s="72"/>
      <c r="DA542" s="72"/>
      <c r="DB542" s="72"/>
      <c r="DC542" s="72"/>
      <c r="DD542" s="72"/>
      <c r="DE542" s="72"/>
      <c r="DF542" s="72"/>
      <c r="DG542" s="72"/>
      <c r="DH542" s="72"/>
      <c r="DI542" s="72"/>
      <c r="DJ542" s="72"/>
      <c r="DK542" s="72"/>
      <c r="DL542" s="72"/>
      <c r="DM542" s="72"/>
      <c r="DN542" s="72"/>
      <c r="DO542" s="72"/>
      <c r="DP542" s="72"/>
      <c r="DQ542" s="72"/>
      <c r="DR542" s="72"/>
      <c r="DS542" s="72"/>
      <c r="DT542" s="72"/>
      <c r="DU542" s="72"/>
    </row>
    <row r="543" spans="3:125" x14ac:dyDescent="0.2"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72"/>
      <c r="AH543" s="72"/>
      <c r="AI543" s="72"/>
      <c r="AJ543" s="72"/>
      <c r="AK543" s="72"/>
      <c r="AL543" s="72"/>
      <c r="AM543" s="72"/>
      <c r="AN543" s="72"/>
      <c r="AO543" s="72"/>
      <c r="AP543" s="72"/>
      <c r="AQ543" s="72"/>
      <c r="AR543" s="72"/>
      <c r="AS543" s="72"/>
      <c r="AT543" s="72"/>
      <c r="AU543" s="72"/>
      <c r="AV543" s="72"/>
      <c r="AW543" s="72"/>
      <c r="AX543" s="72"/>
      <c r="AY543" s="72"/>
      <c r="AZ543" s="72"/>
      <c r="BA543" s="72"/>
      <c r="BB543" s="72"/>
      <c r="BC543" s="72"/>
      <c r="BD543" s="72"/>
      <c r="BE543" s="72"/>
      <c r="BF543" s="72"/>
      <c r="BG543" s="72"/>
      <c r="BH543" s="72"/>
      <c r="BI543" s="72"/>
      <c r="BJ543" s="72"/>
      <c r="BK543" s="72"/>
      <c r="BL543" s="72"/>
      <c r="BM543" s="72"/>
      <c r="BN543" s="72"/>
      <c r="BO543" s="72"/>
      <c r="BP543" s="72"/>
      <c r="BQ543" s="72"/>
      <c r="BR543" s="72"/>
      <c r="BS543" s="72"/>
      <c r="BT543" s="72"/>
      <c r="BU543" s="72"/>
      <c r="BV543" s="72"/>
      <c r="BW543" s="72"/>
      <c r="BX543" s="72"/>
      <c r="BY543" s="72"/>
      <c r="BZ543" s="72"/>
      <c r="CA543" s="72"/>
      <c r="CB543" s="72"/>
      <c r="CC543" s="72"/>
      <c r="CD543" s="72"/>
      <c r="CE543" s="72"/>
      <c r="CF543" s="72"/>
      <c r="CG543" s="72"/>
      <c r="CH543" s="72"/>
      <c r="CI543" s="72"/>
      <c r="CJ543" s="72"/>
      <c r="CK543" s="72"/>
      <c r="CL543" s="72"/>
      <c r="CM543" s="72"/>
      <c r="CN543" s="72"/>
      <c r="CO543" s="72"/>
      <c r="CP543" s="72"/>
      <c r="CQ543" s="72"/>
      <c r="CR543" s="72"/>
      <c r="CS543" s="72"/>
      <c r="CT543" s="72"/>
      <c r="CU543" s="72"/>
      <c r="CV543" s="72"/>
      <c r="CW543" s="72"/>
      <c r="CX543" s="72"/>
      <c r="CY543" s="72"/>
      <c r="CZ543" s="72"/>
      <c r="DA543" s="72"/>
      <c r="DB543" s="72"/>
      <c r="DC543" s="72"/>
      <c r="DD543" s="72"/>
      <c r="DE543" s="72"/>
      <c r="DF543" s="72"/>
      <c r="DG543" s="72"/>
      <c r="DH543" s="72"/>
      <c r="DI543" s="72"/>
      <c r="DJ543" s="72"/>
      <c r="DK543" s="72"/>
      <c r="DL543" s="72"/>
      <c r="DM543" s="72"/>
      <c r="DN543" s="72"/>
      <c r="DO543" s="72"/>
      <c r="DP543" s="72"/>
      <c r="DQ543" s="72"/>
      <c r="DR543" s="72"/>
      <c r="DS543" s="72"/>
      <c r="DT543" s="72"/>
      <c r="DU543" s="72"/>
    </row>
    <row r="544" spans="3:125" x14ac:dyDescent="0.2"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</row>
    <row r="545" spans="3:125" x14ac:dyDescent="0.2"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</row>
    <row r="546" spans="3:125" x14ac:dyDescent="0.2"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</row>
    <row r="547" spans="3:125" x14ac:dyDescent="0.2"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72"/>
      <c r="AR547" s="72"/>
      <c r="AS547" s="72"/>
      <c r="AT547" s="72"/>
      <c r="AU547" s="72"/>
      <c r="AV547" s="72"/>
      <c r="AW547" s="72"/>
      <c r="AX547" s="72"/>
      <c r="AY547" s="72"/>
      <c r="AZ547" s="72"/>
      <c r="BA547" s="72"/>
      <c r="BB547" s="72"/>
      <c r="BC547" s="72"/>
      <c r="BD547" s="72"/>
      <c r="BE547" s="72"/>
      <c r="BF547" s="72"/>
      <c r="BG547" s="72"/>
      <c r="BH547" s="72"/>
      <c r="BI547" s="72"/>
      <c r="BJ547" s="72"/>
      <c r="BK547" s="72"/>
      <c r="BL547" s="72"/>
      <c r="BM547" s="72"/>
      <c r="BN547" s="72"/>
      <c r="BO547" s="72"/>
      <c r="BP547" s="72"/>
      <c r="BQ547" s="72"/>
      <c r="BR547" s="72"/>
      <c r="BS547" s="72"/>
      <c r="BT547" s="72"/>
      <c r="BU547" s="72"/>
      <c r="BV547" s="72"/>
      <c r="BW547" s="72"/>
      <c r="BX547" s="72"/>
      <c r="BY547" s="72"/>
      <c r="BZ547" s="72"/>
      <c r="CA547" s="72"/>
      <c r="CB547" s="72"/>
      <c r="CC547" s="72"/>
      <c r="CD547" s="72"/>
      <c r="CE547" s="72"/>
      <c r="CF547" s="72"/>
      <c r="CG547" s="72"/>
      <c r="CH547" s="72"/>
      <c r="CI547" s="72"/>
      <c r="CJ547" s="72"/>
      <c r="CK547" s="72"/>
      <c r="CL547" s="72"/>
      <c r="CM547" s="72"/>
      <c r="CN547" s="72"/>
      <c r="CO547" s="72"/>
      <c r="CP547" s="72"/>
      <c r="CQ547" s="72"/>
      <c r="CR547" s="72"/>
      <c r="CS547" s="72"/>
      <c r="CT547" s="72"/>
      <c r="CU547" s="72"/>
      <c r="CV547" s="72"/>
      <c r="CW547" s="72"/>
      <c r="CX547" s="72"/>
      <c r="CY547" s="72"/>
      <c r="CZ547" s="72"/>
      <c r="DA547" s="72"/>
      <c r="DB547" s="72"/>
      <c r="DC547" s="72"/>
      <c r="DD547" s="72"/>
      <c r="DE547" s="72"/>
      <c r="DF547" s="72"/>
      <c r="DG547" s="72"/>
      <c r="DH547" s="72"/>
      <c r="DI547" s="72"/>
      <c r="DJ547" s="72"/>
      <c r="DK547" s="72"/>
      <c r="DL547" s="72"/>
      <c r="DM547" s="72"/>
      <c r="DN547" s="72"/>
      <c r="DO547" s="72"/>
      <c r="DP547" s="72"/>
      <c r="DQ547" s="72"/>
      <c r="DR547" s="72"/>
      <c r="DS547" s="72"/>
      <c r="DT547" s="72"/>
      <c r="DU547" s="72"/>
    </row>
    <row r="548" spans="3:125" x14ac:dyDescent="0.2"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  <c r="AP548" s="72"/>
      <c r="AQ548" s="72"/>
      <c r="AR548" s="72"/>
      <c r="AS548" s="72"/>
      <c r="AT548" s="72"/>
      <c r="AU548" s="72"/>
      <c r="AV548" s="72"/>
      <c r="AW548" s="72"/>
      <c r="AX548" s="72"/>
      <c r="AY548" s="72"/>
      <c r="AZ548" s="72"/>
      <c r="BA548" s="72"/>
      <c r="BB548" s="72"/>
      <c r="BC548" s="72"/>
      <c r="BD548" s="72"/>
      <c r="BE548" s="72"/>
      <c r="BF548" s="72"/>
      <c r="BG548" s="72"/>
      <c r="BH548" s="72"/>
      <c r="BI548" s="72"/>
      <c r="BJ548" s="72"/>
      <c r="BK548" s="72"/>
      <c r="BL548" s="72"/>
      <c r="BM548" s="72"/>
      <c r="BN548" s="72"/>
      <c r="BO548" s="72"/>
      <c r="BP548" s="72"/>
      <c r="BQ548" s="72"/>
      <c r="BR548" s="72"/>
      <c r="BS548" s="72"/>
      <c r="BT548" s="72"/>
      <c r="BU548" s="72"/>
      <c r="BV548" s="72"/>
      <c r="BW548" s="72"/>
      <c r="BX548" s="72"/>
      <c r="BY548" s="72"/>
      <c r="BZ548" s="72"/>
      <c r="CA548" s="72"/>
      <c r="CB548" s="72"/>
      <c r="CC548" s="72"/>
      <c r="CD548" s="72"/>
      <c r="CE548" s="72"/>
      <c r="CF548" s="72"/>
      <c r="CG548" s="72"/>
      <c r="CH548" s="72"/>
      <c r="CI548" s="72"/>
      <c r="CJ548" s="72"/>
      <c r="CK548" s="72"/>
      <c r="CL548" s="72"/>
      <c r="CM548" s="72"/>
      <c r="CN548" s="72"/>
      <c r="CO548" s="72"/>
      <c r="CP548" s="72"/>
      <c r="CQ548" s="72"/>
      <c r="CR548" s="72"/>
      <c r="CS548" s="72"/>
      <c r="CT548" s="72"/>
      <c r="CU548" s="72"/>
      <c r="CV548" s="72"/>
      <c r="CW548" s="72"/>
      <c r="CX548" s="72"/>
      <c r="CY548" s="72"/>
      <c r="CZ548" s="72"/>
      <c r="DA548" s="72"/>
      <c r="DB548" s="72"/>
      <c r="DC548" s="72"/>
      <c r="DD548" s="72"/>
      <c r="DE548" s="72"/>
      <c r="DF548" s="72"/>
      <c r="DG548" s="72"/>
      <c r="DH548" s="72"/>
      <c r="DI548" s="72"/>
      <c r="DJ548" s="72"/>
      <c r="DK548" s="72"/>
      <c r="DL548" s="72"/>
      <c r="DM548" s="72"/>
      <c r="DN548" s="72"/>
      <c r="DO548" s="72"/>
      <c r="DP548" s="72"/>
      <c r="DQ548" s="72"/>
      <c r="DR548" s="72"/>
      <c r="DS548" s="72"/>
      <c r="DT548" s="72"/>
      <c r="DU548" s="72"/>
    </row>
    <row r="549" spans="3:125" x14ac:dyDescent="0.2"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2"/>
      <c r="AG549" s="72"/>
      <c r="AH549" s="72"/>
      <c r="AI549" s="72"/>
      <c r="AJ549" s="72"/>
      <c r="AK549" s="72"/>
      <c r="AL549" s="72"/>
      <c r="AM549" s="72"/>
      <c r="AN549" s="72"/>
      <c r="AO549" s="72"/>
      <c r="AP549" s="72"/>
      <c r="AQ549" s="72"/>
      <c r="AR549" s="72"/>
      <c r="AS549" s="72"/>
      <c r="AT549" s="72"/>
      <c r="AU549" s="72"/>
      <c r="AV549" s="72"/>
      <c r="AW549" s="72"/>
      <c r="AX549" s="72"/>
      <c r="AY549" s="72"/>
      <c r="AZ549" s="72"/>
      <c r="BA549" s="72"/>
      <c r="BB549" s="72"/>
      <c r="BC549" s="72"/>
      <c r="BD549" s="72"/>
      <c r="BE549" s="72"/>
      <c r="BF549" s="72"/>
      <c r="BG549" s="72"/>
      <c r="BH549" s="72"/>
      <c r="BI549" s="72"/>
      <c r="BJ549" s="72"/>
      <c r="BK549" s="72"/>
      <c r="BL549" s="72"/>
      <c r="BM549" s="72"/>
      <c r="BN549" s="72"/>
      <c r="BO549" s="72"/>
      <c r="BP549" s="72"/>
      <c r="BQ549" s="72"/>
      <c r="BR549" s="72"/>
      <c r="BS549" s="72"/>
      <c r="BT549" s="72"/>
      <c r="BU549" s="72"/>
      <c r="BV549" s="72"/>
      <c r="BW549" s="72"/>
      <c r="BX549" s="72"/>
      <c r="BY549" s="72"/>
      <c r="BZ549" s="72"/>
      <c r="CA549" s="72"/>
      <c r="CB549" s="72"/>
      <c r="CC549" s="72"/>
      <c r="CD549" s="72"/>
      <c r="CE549" s="72"/>
      <c r="CF549" s="72"/>
      <c r="CG549" s="72"/>
      <c r="CH549" s="72"/>
      <c r="CI549" s="72"/>
      <c r="CJ549" s="72"/>
      <c r="CK549" s="72"/>
      <c r="CL549" s="72"/>
      <c r="CM549" s="72"/>
      <c r="CN549" s="72"/>
      <c r="CO549" s="72"/>
      <c r="CP549" s="72"/>
      <c r="CQ549" s="72"/>
      <c r="CR549" s="72"/>
      <c r="CS549" s="72"/>
      <c r="CT549" s="72"/>
      <c r="CU549" s="72"/>
      <c r="CV549" s="72"/>
      <c r="CW549" s="72"/>
      <c r="CX549" s="72"/>
      <c r="CY549" s="72"/>
      <c r="CZ549" s="72"/>
      <c r="DA549" s="72"/>
      <c r="DB549" s="72"/>
      <c r="DC549" s="72"/>
      <c r="DD549" s="72"/>
      <c r="DE549" s="72"/>
      <c r="DF549" s="72"/>
      <c r="DG549" s="72"/>
      <c r="DH549" s="72"/>
      <c r="DI549" s="72"/>
      <c r="DJ549" s="72"/>
      <c r="DK549" s="72"/>
      <c r="DL549" s="72"/>
      <c r="DM549" s="72"/>
      <c r="DN549" s="72"/>
      <c r="DO549" s="72"/>
      <c r="DP549" s="72"/>
      <c r="DQ549" s="72"/>
      <c r="DR549" s="72"/>
      <c r="DS549" s="72"/>
      <c r="DT549" s="72"/>
      <c r="DU549" s="72"/>
    </row>
    <row r="550" spans="3:125" x14ac:dyDescent="0.2"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2"/>
      <c r="AG550" s="72"/>
      <c r="AH550" s="72"/>
      <c r="AI550" s="72"/>
      <c r="AJ550" s="72"/>
      <c r="AK550" s="72"/>
      <c r="AL550" s="72"/>
      <c r="AM550" s="72"/>
      <c r="AN550" s="72"/>
      <c r="AO550" s="72"/>
      <c r="AP550" s="72"/>
      <c r="AQ550" s="72"/>
      <c r="AR550" s="72"/>
      <c r="AS550" s="72"/>
      <c r="AT550" s="72"/>
      <c r="AU550" s="72"/>
      <c r="AV550" s="72"/>
      <c r="AW550" s="72"/>
      <c r="AX550" s="72"/>
      <c r="AY550" s="72"/>
      <c r="AZ550" s="72"/>
      <c r="BA550" s="72"/>
      <c r="BB550" s="72"/>
      <c r="BC550" s="72"/>
      <c r="BD550" s="72"/>
      <c r="BE550" s="72"/>
      <c r="BF550" s="72"/>
      <c r="BG550" s="72"/>
      <c r="BH550" s="72"/>
      <c r="BI550" s="72"/>
      <c r="BJ550" s="72"/>
      <c r="BK550" s="72"/>
      <c r="BL550" s="72"/>
      <c r="BM550" s="72"/>
      <c r="BN550" s="72"/>
      <c r="BO550" s="72"/>
      <c r="BP550" s="72"/>
      <c r="BQ550" s="72"/>
      <c r="BR550" s="72"/>
      <c r="BS550" s="72"/>
      <c r="BT550" s="72"/>
      <c r="BU550" s="72"/>
      <c r="BV550" s="72"/>
      <c r="BW550" s="72"/>
      <c r="BX550" s="72"/>
      <c r="BY550" s="72"/>
      <c r="BZ550" s="72"/>
      <c r="CA550" s="72"/>
      <c r="CB550" s="72"/>
      <c r="CC550" s="72"/>
      <c r="CD550" s="72"/>
      <c r="CE550" s="72"/>
      <c r="CF550" s="72"/>
      <c r="CG550" s="72"/>
      <c r="CH550" s="72"/>
      <c r="CI550" s="72"/>
      <c r="CJ550" s="72"/>
      <c r="CK550" s="72"/>
      <c r="CL550" s="72"/>
      <c r="CM550" s="72"/>
      <c r="CN550" s="72"/>
      <c r="CO550" s="72"/>
      <c r="CP550" s="72"/>
      <c r="CQ550" s="72"/>
      <c r="CR550" s="72"/>
      <c r="CS550" s="72"/>
      <c r="CT550" s="72"/>
      <c r="CU550" s="72"/>
      <c r="CV550" s="72"/>
      <c r="CW550" s="72"/>
      <c r="CX550" s="72"/>
      <c r="CY550" s="72"/>
      <c r="CZ550" s="72"/>
      <c r="DA550" s="72"/>
      <c r="DB550" s="72"/>
      <c r="DC550" s="72"/>
      <c r="DD550" s="72"/>
      <c r="DE550" s="72"/>
      <c r="DF550" s="72"/>
      <c r="DG550" s="72"/>
      <c r="DH550" s="72"/>
      <c r="DI550" s="72"/>
      <c r="DJ550" s="72"/>
      <c r="DK550" s="72"/>
      <c r="DL550" s="72"/>
      <c r="DM550" s="72"/>
      <c r="DN550" s="72"/>
      <c r="DO550" s="72"/>
      <c r="DP550" s="72"/>
      <c r="DQ550" s="72"/>
      <c r="DR550" s="72"/>
      <c r="DS550" s="72"/>
      <c r="DT550" s="72"/>
      <c r="DU550" s="72"/>
    </row>
    <row r="551" spans="3:125" x14ac:dyDescent="0.2"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2"/>
      <c r="AG551" s="72"/>
      <c r="AH551" s="72"/>
      <c r="AI551" s="72"/>
      <c r="AJ551" s="72"/>
      <c r="AK551" s="72"/>
      <c r="AL551" s="72"/>
      <c r="AM551" s="72"/>
      <c r="AN551" s="72"/>
      <c r="AO551" s="72"/>
      <c r="AP551" s="72"/>
      <c r="AQ551" s="72"/>
      <c r="AR551" s="72"/>
      <c r="AS551" s="72"/>
      <c r="AT551" s="72"/>
      <c r="AU551" s="72"/>
      <c r="AV551" s="72"/>
      <c r="AW551" s="72"/>
      <c r="AX551" s="72"/>
      <c r="AY551" s="72"/>
      <c r="AZ551" s="72"/>
      <c r="BA551" s="72"/>
      <c r="BB551" s="72"/>
      <c r="BC551" s="72"/>
      <c r="BD551" s="72"/>
      <c r="BE551" s="72"/>
      <c r="BF551" s="72"/>
      <c r="BG551" s="72"/>
      <c r="BH551" s="72"/>
      <c r="BI551" s="72"/>
      <c r="BJ551" s="72"/>
      <c r="BK551" s="72"/>
      <c r="BL551" s="72"/>
      <c r="BM551" s="72"/>
      <c r="BN551" s="72"/>
      <c r="BO551" s="72"/>
      <c r="BP551" s="72"/>
      <c r="BQ551" s="72"/>
      <c r="BR551" s="72"/>
      <c r="BS551" s="72"/>
      <c r="BT551" s="72"/>
      <c r="BU551" s="72"/>
      <c r="BV551" s="72"/>
      <c r="BW551" s="72"/>
      <c r="BX551" s="72"/>
      <c r="BY551" s="72"/>
      <c r="BZ551" s="72"/>
      <c r="CA551" s="72"/>
      <c r="CB551" s="72"/>
      <c r="CC551" s="72"/>
      <c r="CD551" s="72"/>
      <c r="CE551" s="72"/>
      <c r="CF551" s="72"/>
      <c r="CG551" s="72"/>
      <c r="CH551" s="72"/>
      <c r="CI551" s="72"/>
      <c r="CJ551" s="72"/>
      <c r="CK551" s="72"/>
      <c r="CL551" s="72"/>
      <c r="CM551" s="72"/>
      <c r="CN551" s="72"/>
      <c r="CO551" s="72"/>
      <c r="CP551" s="72"/>
      <c r="CQ551" s="72"/>
      <c r="CR551" s="72"/>
      <c r="CS551" s="72"/>
      <c r="CT551" s="72"/>
      <c r="CU551" s="72"/>
      <c r="CV551" s="72"/>
      <c r="CW551" s="72"/>
      <c r="CX551" s="72"/>
      <c r="CY551" s="72"/>
      <c r="CZ551" s="72"/>
      <c r="DA551" s="72"/>
      <c r="DB551" s="72"/>
      <c r="DC551" s="72"/>
      <c r="DD551" s="72"/>
      <c r="DE551" s="72"/>
      <c r="DF551" s="72"/>
      <c r="DG551" s="72"/>
      <c r="DH551" s="72"/>
      <c r="DI551" s="72"/>
      <c r="DJ551" s="72"/>
      <c r="DK551" s="72"/>
      <c r="DL551" s="72"/>
      <c r="DM551" s="72"/>
      <c r="DN551" s="72"/>
      <c r="DO551" s="72"/>
      <c r="DP551" s="72"/>
      <c r="DQ551" s="72"/>
      <c r="DR551" s="72"/>
      <c r="DS551" s="72"/>
      <c r="DT551" s="72"/>
      <c r="DU551" s="72"/>
    </row>
    <row r="552" spans="3:125" x14ac:dyDescent="0.2"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2"/>
      <c r="AG552" s="72"/>
      <c r="AH552" s="72"/>
      <c r="AI552" s="72"/>
      <c r="AJ552" s="72"/>
      <c r="AK552" s="72"/>
      <c r="AL552" s="72"/>
      <c r="AM552" s="72"/>
      <c r="AN552" s="72"/>
      <c r="AO552" s="72"/>
      <c r="AP552" s="72"/>
      <c r="AQ552" s="72"/>
      <c r="AR552" s="72"/>
      <c r="AS552" s="72"/>
      <c r="AT552" s="72"/>
      <c r="AU552" s="72"/>
      <c r="AV552" s="72"/>
      <c r="AW552" s="72"/>
      <c r="AX552" s="72"/>
      <c r="AY552" s="72"/>
      <c r="AZ552" s="72"/>
      <c r="BA552" s="72"/>
      <c r="BB552" s="72"/>
      <c r="BC552" s="72"/>
      <c r="BD552" s="72"/>
      <c r="BE552" s="72"/>
      <c r="BF552" s="72"/>
      <c r="BG552" s="72"/>
      <c r="BH552" s="72"/>
      <c r="BI552" s="72"/>
      <c r="BJ552" s="72"/>
      <c r="BK552" s="72"/>
      <c r="BL552" s="72"/>
      <c r="BM552" s="72"/>
      <c r="BN552" s="72"/>
      <c r="BO552" s="72"/>
      <c r="BP552" s="72"/>
      <c r="BQ552" s="72"/>
      <c r="BR552" s="72"/>
      <c r="BS552" s="72"/>
      <c r="BT552" s="72"/>
      <c r="BU552" s="72"/>
      <c r="BV552" s="72"/>
      <c r="BW552" s="72"/>
      <c r="BX552" s="72"/>
      <c r="BY552" s="72"/>
      <c r="BZ552" s="72"/>
      <c r="CA552" s="72"/>
      <c r="CB552" s="72"/>
      <c r="CC552" s="72"/>
      <c r="CD552" s="72"/>
      <c r="CE552" s="72"/>
      <c r="CF552" s="72"/>
      <c r="CG552" s="72"/>
      <c r="CH552" s="72"/>
      <c r="CI552" s="72"/>
      <c r="CJ552" s="72"/>
      <c r="CK552" s="72"/>
      <c r="CL552" s="72"/>
      <c r="CM552" s="72"/>
      <c r="CN552" s="72"/>
      <c r="CO552" s="72"/>
      <c r="CP552" s="72"/>
      <c r="CQ552" s="72"/>
      <c r="CR552" s="72"/>
      <c r="CS552" s="72"/>
      <c r="CT552" s="72"/>
      <c r="CU552" s="72"/>
      <c r="CV552" s="72"/>
      <c r="CW552" s="72"/>
      <c r="CX552" s="72"/>
      <c r="CY552" s="72"/>
      <c r="CZ552" s="72"/>
      <c r="DA552" s="72"/>
      <c r="DB552" s="72"/>
      <c r="DC552" s="72"/>
      <c r="DD552" s="72"/>
      <c r="DE552" s="72"/>
      <c r="DF552" s="72"/>
      <c r="DG552" s="72"/>
      <c r="DH552" s="72"/>
      <c r="DI552" s="72"/>
      <c r="DJ552" s="72"/>
      <c r="DK552" s="72"/>
      <c r="DL552" s="72"/>
      <c r="DM552" s="72"/>
      <c r="DN552" s="72"/>
      <c r="DO552" s="72"/>
      <c r="DP552" s="72"/>
      <c r="DQ552" s="72"/>
      <c r="DR552" s="72"/>
      <c r="DS552" s="72"/>
      <c r="DT552" s="72"/>
      <c r="DU552" s="72"/>
    </row>
    <row r="553" spans="3:125" x14ac:dyDescent="0.2"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2"/>
      <c r="AG553" s="72"/>
      <c r="AH553" s="72"/>
      <c r="AI553" s="72"/>
      <c r="AJ553" s="72"/>
      <c r="AK553" s="72"/>
      <c r="AL553" s="72"/>
      <c r="AM553" s="72"/>
      <c r="AN553" s="72"/>
      <c r="AO553" s="72"/>
      <c r="AP553" s="72"/>
      <c r="AQ553" s="72"/>
      <c r="AR553" s="72"/>
      <c r="AS553" s="72"/>
      <c r="AT553" s="72"/>
      <c r="AU553" s="72"/>
      <c r="AV553" s="72"/>
      <c r="AW553" s="72"/>
      <c r="AX553" s="72"/>
      <c r="AY553" s="72"/>
      <c r="AZ553" s="72"/>
      <c r="BA553" s="72"/>
      <c r="BB553" s="72"/>
      <c r="BC553" s="72"/>
      <c r="BD553" s="72"/>
      <c r="BE553" s="72"/>
      <c r="BF553" s="72"/>
      <c r="BG553" s="72"/>
      <c r="BH553" s="72"/>
      <c r="BI553" s="72"/>
      <c r="BJ553" s="72"/>
      <c r="BK553" s="72"/>
      <c r="BL553" s="72"/>
      <c r="BM553" s="72"/>
      <c r="BN553" s="72"/>
      <c r="BO553" s="72"/>
      <c r="BP553" s="72"/>
      <c r="BQ553" s="72"/>
      <c r="BR553" s="72"/>
      <c r="BS553" s="72"/>
      <c r="BT553" s="72"/>
      <c r="BU553" s="72"/>
      <c r="BV553" s="72"/>
      <c r="BW553" s="72"/>
      <c r="BX553" s="72"/>
      <c r="BY553" s="72"/>
      <c r="BZ553" s="72"/>
      <c r="CA553" s="72"/>
      <c r="CB553" s="72"/>
      <c r="CC553" s="72"/>
      <c r="CD553" s="72"/>
      <c r="CE553" s="72"/>
      <c r="CF553" s="72"/>
      <c r="CG553" s="72"/>
      <c r="CH553" s="72"/>
      <c r="CI553" s="72"/>
      <c r="CJ553" s="72"/>
      <c r="CK553" s="72"/>
      <c r="CL553" s="72"/>
      <c r="CM553" s="72"/>
      <c r="CN553" s="72"/>
      <c r="CO553" s="72"/>
      <c r="CP553" s="72"/>
      <c r="CQ553" s="72"/>
      <c r="CR553" s="72"/>
      <c r="CS553" s="72"/>
      <c r="CT553" s="72"/>
      <c r="CU553" s="72"/>
      <c r="CV553" s="72"/>
      <c r="CW553" s="72"/>
      <c r="CX553" s="72"/>
      <c r="CY553" s="72"/>
      <c r="CZ553" s="72"/>
      <c r="DA553" s="72"/>
      <c r="DB553" s="72"/>
      <c r="DC553" s="72"/>
      <c r="DD553" s="72"/>
      <c r="DE553" s="72"/>
      <c r="DF553" s="72"/>
      <c r="DG553" s="72"/>
      <c r="DH553" s="72"/>
      <c r="DI553" s="72"/>
      <c r="DJ553" s="72"/>
      <c r="DK553" s="72"/>
      <c r="DL553" s="72"/>
      <c r="DM553" s="72"/>
      <c r="DN553" s="72"/>
      <c r="DO553" s="72"/>
      <c r="DP553" s="72"/>
      <c r="DQ553" s="72"/>
      <c r="DR553" s="72"/>
      <c r="DS553" s="72"/>
      <c r="DT553" s="72"/>
      <c r="DU553" s="72"/>
    </row>
    <row r="554" spans="3:125" x14ac:dyDescent="0.2"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2"/>
      <c r="AG554" s="72"/>
      <c r="AH554" s="72"/>
      <c r="AI554" s="72"/>
      <c r="AJ554" s="72"/>
      <c r="AK554" s="72"/>
      <c r="AL554" s="72"/>
      <c r="AM554" s="72"/>
      <c r="AN554" s="72"/>
      <c r="AO554" s="72"/>
      <c r="AP554" s="72"/>
      <c r="AQ554" s="72"/>
      <c r="AR554" s="72"/>
      <c r="AS554" s="72"/>
      <c r="AT554" s="72"/>
      <c r="AU554" s="72"/>
      <c r="AV554" s="72"/>
      <c r="AW554" s="72"/>
      <c r="AX554" s="72"/>
      <c r="AY554" s="72"/>
      <c r="AZ554" s="72"/>
      <c r="BA554" s="72"/>
      <c r="BB554" s="72"/>
      <c r="BC554" s="72"/>
      <c r="BD554" s="72"/>
      <c r="BE554" s="72"/>
      <c r="BF554" s="72"/>
      <c r="BG554" s="72"/>
      <c r="BH554" s="72"/>
      <c r="BI554" s="72"/>
      <c r="BJ554" s="72"/>
      <c r="BK554" s="72"/>
      <c r="BL554" s="72"/>
      <c r="BM554" s="72"/>
      <c r="BN554" s="72"/>
      <c r="BO554" s="72"/>
      <c r="BP554" s="72"/>
      <c r="BQ554" s="72"/>
      <c r="BR554" s="72"/>
      <c r="BS554" s="72"/>
      <c r="BT554" s="72"/>
      <c r="BU554" s="72"/>
      <c r="BV554" s="72"/>
      <c r="BW554" s="72"/>
      <c r="BX554" s="72"/>
      <c r="BY554" s="72"/>
      <c r="BZ554" s="72"/>
      <c r="CA554" s="72"/>
      <c r="CB554" s="72"/>
      <c r="CC554" s="72"/>
      <c r="CD554" s="72"/>
      <c r="CE554" s="72"/>
      <c r="CF554" s="72"/>
      <c r="CG554" s="72"/>
      <c r="CH554" s="72"/>
      <c r="CI554" s="72"/>
      <c r="CJ554" s="72"/>
      <c r="CK554" s="72"/>
      <c r="CL554" s="72"/>
      <c r="CM554" s="72"/>
      <c r="CN554" s="72"/>
      <c r="CO554" s="72"/>
      <c r="CP554" s="72"/>
      <c r="CQ554" s="72"/>
      <c r="CR554" s="72"/>
      <c r="CS554" s="72"/>
      <c r="CT554" s="72"/>
      <c r="CU554" s="72"/>
      <c r="CV554" s="72"/>
      <c r="CW554" s="72"/>
      <c r="CX554" s="72"/>
      <c r="CY554" s="72"/>
      <c r="CZ554" s="72"/>
      <c r="DA554" s="72"/>
      <c r="DB554" s="72"/>
      <c r="DC554" s="72"/>
      <c r="DD554" s="72"/>
      <c r="DE554" s="72"/>
      <c r="DF554" s="72"/>
      <c r="DG554" s="72"/>
      <c r="DH554" s="72"/>
      <c r="DI554" s="72"/>
      <c r="DJ554" s="72"/>
      <c r="DK554" s="72"/>
      <c r="DL554" s="72"/>
      <c r="DM554" s="72"/>
      <c r="DN554" s="72"/>
      <c r="DO554" s="72"/>
      <c r="DP554" s="72"/>
      <c r="DQ554" s="72"/>
      <c r="DR554" s="72"/>
      <c r="DS554" s="72"/>
      <c r="DT554" s="72"/>
      <c r="DU554" s="72"/>
    </row>
    <row r="555" spans="3:125" x14ac:dyDescent="0.2"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72"/>
      <c r="AH555" s="72"/>
      <c r="AI555" s="72"/>
      <c r="AJ555" s="72"/>
      <c r="AK555" s="72"/>
      <c r="AL555" s="72"/>
      <c r="AM555" s="72"/>
      <c r="AN555" s="72"/>
      <c r="AO555" s="72"/>
      <c r="AP555" s="72"/>
      <c r="AQ555" s="72"/>
      <c r="AR555" s="72"/>
      <c r="AS555" s="72"/>
      <c r="AT555" s="72"/>
      <c r="AU555" s="72"/>
      <c r="AV555" s="72"/>
      <c r="AW555" s="72"/>
      <c r="AX555" s="72"/>
      <c r="AY555" s="72"/>
      <c r="AZ555" s="72"/>
      <c r="BA555" s="72"/>
      <c r="BB555" s="72"/>
      <c r="BC555" s="72"/>
      <c r="BD555" s="72"/>
      <c r="BE555" s="72"/>
      <c r="BF555" s="72"/>
      <c r="BG555" s="72"/>
      <c r="BH555" s="72"/>
      <c r="BI555" s="72"/>
      <c r="BJ555" s="72"/>
      <c r="BK555" s="72"/>
      <c r="BL555" s="72"/>
      <c r="BM555" s="72"/>
      <c r="BN555" s="72"/>
      <c r="BO555" s="72"/>
      <c r="BP555" s="72"/>
      <c r="BQ555" s="72"/>
      <c r="BR555" s="72"/>
      <c r="BS555" s="72"/>
      <c r="BT555" s="72"/>
      <c r="BU555" s="72"/>
      <c r="BV555" s="72"/>
      <c r="BW555" s="72"/>
      <c r="BX555" s="72"/>
      <c r="BY555" s="72"/>
      <c r="BZ555" s="72"/>
      <c r="CA555" s="72"/>
      <c r="CB555" s="72"/>
      <c r="CC555" s="72"/>
      <c r="CD555" s="72"/>
      <c r="CE555" s="72"/>
      <c r="CF555" s="72"/>
      <c r="CG555" s="72"/>
      <c r="CH555" s="72"/>
      <c r="CI555" s="72"/>
      <c r="CJ555" s="72"/>
      <c r="CK555" s="72"/>
      <c r="CL555" s="72"/>
      <c r="CM555" s="72"/>
      <c r="CN555" s="72"/>
      <c r="CO555" s="72"/>
      <c r="CP555" s="72"/>
      <c r="CQ555" s="72"/>
      <c r="CR555" s="72"/>
      <c r="CS555" s="72"/>
      <c r="CT555" s="72"/>
      <c r="CU555" s="72"/>
      <c r="CV555" s="72"/>
      <c r="CW555" s="72"/>
      <c r="CX555" s="72"/>
      <c r="CY555" s="72"/>
      <c r="CZ555" s="72"/>
      <c r="DA555" s="72"/>
      <c r="DB555" s="72"/>
      <c r="DC555" s="72"/>
      <c r="DD555" s="72"/>
      <c r="DE555" s="72"/>
      <c r="DF555" s="72"/>
      <c r="DG555" s="72"/>
      <c r="DH555" s="72"/>
      <c r="DI555" s="72"/>
      <c r="DJ555" s="72"/>
      <c r="DK555" s="72"/>
      <c r="DL555" s="72"/>
      <c r="DM555" s="72"/>
      <c r="DN555" s="72"/>
      <c r="DO555" s="72"/>
      <c r="DP555" s="72"/>
      <c r="DQ555" s="72"/>
      <c r="DR555" s="72"/>
      <c r="DS555" s="72"/>
      <c r="DT555" s="72"/>
      <c r="DU555" s="72"/>
    </row>
    <row r="556" spans="3:125" x14ac:dyDescent="0.2"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72"/>
      <c r="AH556" s="72"/>
      <c r="AI556" s="72"/>
      <c r="AJ556" s="72"/>
      <c r="AK556" s="72"/>
      <c r="AL556" s="72"/>
      <c r="AM556" s="72"/>
      <c r="AN556" s="72"/>
      <c r="AO556" s="72"/>
      <c r="AP556" s="72"/>
      <c r="AQ556" s="72"/>
      <c r="AR556" s="72"/>
      <c r="AS556" s="72"/>
      <c r="AT556" s="72"/>
      <c r="AU556" s="72"/>
      <c r="AV556" s="72"/>
      <c r="AW556" s="72"/>
      <c r="AX556" s="72"/>
      <c r="AY556" s="72"/>
      <c r="AZ556" s="72"/>
      <c r="BA556" s="72"/>
      <c r="BB556" s="72"/>
      <c r="BC556" s="72"/>
      <c r="BD556" s="72"/>
      <c r="BE556" s="72"/>
      <c r="BF556" s="72"/>
      <c r="BG556" s="72"/>
      <c r="BH556" s="72"/>
      <c r="BI556" s="72"/>
      <c r="BJ556" s="72"/>
      <c r="BK556" s="72"/>
      <c r="BL556" s="72"/>
      <c r="BM556" s="72"/>
      <c r="BN556" s="72"/>
      <c r="BO556" s="72"/>
      <c r="BP556" s="72"/>
      <c r="BQ556" s="72"/>
      <c r="BR556" s="72"/>
      <c r="BS556" s="72"/>
      <c r="BT556" s="72"/>
      <c r="BU556" s="72"/>
      <c r="BV556" s="72"/>
      <c r="BW556" s="72"/>
      <c r="BX556" s="72"/>
      <c r="BY556" s="72"/>
      <c r="BZ556" s="72"/>
      <c r="CA556" s="72"/>
      <c r="CB556" s="72"/>
      <c r="CC556" s="72"/>
      <c r="CD556" s="72"/>
      <c r="CE556" s="72"/>
      <c r="CF556" s="72"/>
      <c r="CG556" s="72"/>
      <c r="CH556" s="72"/>
      <c r="CI556" s="72"/>
      <c r="CJ556" s="72"/>
      <c r="CK556" s="72"/>
      <c r="CL556" s="72"/>
      <c r="CM556" s="72"/>
      <c r="CN556" s="72"/>
      <c r="CO556" s="72"/>
      <c r="CP556" s="72"/>
      <c r="CQ556" s="72"/>
      <c r="CR556" s="72"/>
      <c r="CS556" s="72"/>
      <c r="CT556" s="72"/>
      <c r="CU556" s="72"/>
      <c r="CV556" s="72"/>
      <c r="CW556" s="72"/>
      <c r="CX556" s="72"/>
      <c r="CY556" s="72"/>
      <c r="CZ556" s="72"/>
      <c r="DA556" s="72"/>
      <c r="DB556" s="72"/>
      <c r="DC556" s="72"/>
      <c r="DD556" s="72"/>
      <c r="DE556" s="72"/>
      <c r="DF556" s="72"/>
      <c r="DG556" s="72"/>
      <c r="DH556" s="72"/>
      <c r="DI556" s="72"/>
      <c r="DJ556" s="72"/>
      <c r="DK556" s="72"/>
      <c r="DL556" s="72"/>
      <c r="DM556" s="72"/>
      <c r="DN556" s="72"/>
      <c r="DO556" s="72"/>
      <c r="DP556" s="72"/>
      <c r="DQ556" s="72"/>
      <c r="DR556" s="72"/>
      <c r="DS556" s="72"/>
      <c r="DT556" s="72"/>
      <c r="DU556" s="72"/>
    </row>
    <row r="557" spans="3:125" x14ac:dyDescent="0.2"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  <c r="AF557" s="72"/>
      <c r="AG557" s="72"/>
      <c r="AH557" s="72"/>
      <c r="AI557" s="72"/>
      <c r="AJ557" s="72"/>
      <c r="AK557" s="72"/>
      <c r="AL557" s="72"/>
      <c r="AM557" s="72"/>
      <c r="AN557" s="72"/>
      <c r="AO557" s="72"/>
      <c r="AP557" s="72"/>
      <c r="AQ557" s="72"/>
      <c r="AR557" s="72"/>
      <c r="AS557" s="72"/>
      <c r="AT557" s="72"/>
      <c r="AU557" s="72"/>
      <c r="AV557" s="72"/>
      <c r="AW557" s="72"/>
      <c r="AX557" s="72"/>
      <c r="AY557" s="72"/>
      <c r="AZ557" s="72"/>
      <c r="BA557" s="72"/>
      <c r="BB557" s="72"/>
      <c r="BC557" s="72"/>
      <c r="BD557" s="72"/>
      <c r="BE557" s="72"/>
      <c r="BF557" s="72"/>
      <c r="BG557" s="72"/>
      <c r="BH557" s="72"/>
      <c r="BI557" s="72"/>
      <c r="BJ557" s="72"/>
      <c r="BK557" s="72"/>
      <c r="BL557" s="72"/>
      <c r="BM557" s="72"/>
      <c r="BN557" s="72"/>
      <c r="BO557" s="72"/>
      <c r="BP557" s="72"/>
      <c r="BQ557" s="72"/>
      <c r="BR557" s="72"/>
      <c r="BS557" s="72"/>
      <c r="BT557" s="72"/>
      <c r="BU557" s="72"/>
      <c r="BV557" s="72"/>
      <c r="BW557" s="72"/>
      <c r="BX557" s="72"/>
      <c r="BY557" s="72"/>
      <c r="BZ557" s="72"/>
      <c r="CA557" s="72"/>
      <c r="CB557" s="72"/>
      <c r="CC557" s="72"/>
      <c r="CD557" s="72"/>
      <c r="CE557" s="72"/>
      <c r="CF557" s="72"/>
      <c r="CG557" s="72"/>
      <c r="CH557" s="72"/>
      <c r="CI557" s="72"/>
      <c r="CJ557" s="72"/>
      <c r="CK557" s="72"/>
      <c r="CL557" s="72"/>
      <c r="CM557" s="72"/>
      <c r="CN557" s="72"/>
      <c r="CO557" s="72"/>
      <c r="CP557" s="72"/>
      <c r="CQ557" s="72"/>
      <c r="CR557" s="72"/>
      <c r="CS557" s="72"/>
      <c r="CT557" s="72"/>
      <c r="CU557" s="72"/>
      <c r="CV557" s="72"/>
      <c r="CW557" s="72"/>
      <c r="CX557" s="72"/>
      <c r="CY557" s="72"/>
      <c r="CZ557" s="72"/>
      <c r="DA557" s="72"/>
      <c r="DB557" s="72"/>
      <c r="DC557" s="72"/>
      <c r="DD557" s="72"/>
      <c r="DE557" s="72"/>
      <c r="DF557" s="72"/>
      <c r="DG557" s="72"/>
      <c r="DH557" s="72"/>
      <c r="DI557" s="72"/>
      <c r="DJ557" s="72"/>
      <c r="DK557" s="72"/>
      <c r="DL557" s="72"/>
      <c r="DM557" s="72"/>
      <c r="DN557" s="72"/>
      <c r="DO557" s="72"/>
      <c r="DP557" s="72"/>
      <c r="DQ557" s="72"/>
      <c r="DR557" s="72"/>
      <c r="DS557" s="72"/>
      <c r="DT557" s="72"/>
      <c r="DU557" s="72"/>
    </row>
    <row r="558" spans="3:125" x14ac:dyDescent="0.2"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72"/>
      <c r="AH558" s="72"/>
      <c r="AI558" s="72"/>
      <c r="AJ558" s="72"/>
      <c r="AK558" s="72"/>
      <c r="AL558" s="72"/>
      <c r="AM558" s="72"/>
      <c r="AN558" s="72"/>
      <c r="AO558" s="72"/>
      <c r="AP558" s="72"/>
      <c r="AQ558" s="72"/>
      <c r="AR558" s="72"/>
      <c r="AS558" s="72"/>
      <c r="AT558" s="72"/>
      <c r="AU558" s="72"/>
      <c r="AV558" s="72"/>
      <c r="AW558" s="72"/>
      <c r="AX558" s="72"/>
      <c r="AY558" s="72"/>
      <c r="AZ558" s="72"/>
      <c r="BA558" s="72"/>
      <c r="BB558" s="72"/>
      <c r="BC558" s="72"/>
      <c r="BD558" s="72"/>
      <c r="BE558" s="72"/>
      <c r="BF558" s="72"/>
      <c r="BG558" s="72"/>
      <c r="BH558" s="72"/>
      <c r="BI558" s="72"/>
      <c r="BJ558" s="72"/>
      <c r="BK558" s="72"/>
      <c r="BL558" s="72"/>
      <c r="BM558" s="72"/>
      <c r="BN558" s="72"/>
      <c r="BO558" s="72"/>
      <c r="BP558" s="72"/>
      <c r="BQ558" s="72"/>
      <c r="BR558" s="72"/>
      <c r="BS558" s="72"/>
      <c r="BT558" s="72"/>
      <c r="BU558" s="72"/>
      <c r="BV558" s="72"/>
      <c r="BW558" s="72"/>
      <c r="BX558" s="72"/>
      <c r="BY558" s="72"/>
      <c r="BZ558" s="72"/>
      <c r="CA558" s="72"/>
      <c r="CB558" s="72"/>
      <c r="CC558" s="72"/>
      <c r="CD558" s="72"/>
      <c r="CE558" s="72"/>
      <c r="CF558" s="72"/>
      <c r="CG558" s="72"/>
      <c r="CH558" s="72"/>
      <c r="CI558" s="72"/>
      <c r="CJ558" s="72"/>
      <c r="CK558" s="72"/>
      <c r="CL558" s="72"/>
      <c r="CM558" s="72"/>
      <c r="CN558" s="72"/>
      <c r="CO558" s="72"/>
      <c r="CP558" s="72"/>
      <c r="CQ558" s="72"/>
      <c r="CR558" s="72"/>
      <c r="CS558" s="72"/>
      <c r="CT558" s="72"/>
      <c r="CU558" s="72"/>
      <c r="CV558" s="72"/>
      <c r="CW558" s="72"/>
      <c r="CX558" s="72"/>
      <c r="CY558" s="72"/>
      <c r="CZ558" s="72"/>
      <c r="DA558" s="72"/>
      <c r="DB558" s="72"/>
      <c r="DC558" s="72"/>
      <c r="DD558" s="72"/>
      <c r="DE558" s="72"/>
      <c r="DF558" s="72"/>
      <c r="DG558" s="72"/>
      <c r="DH558" s="72"/>
      <c r="DI558" s="72"/>
      <c r="DJ558" s="72"/>
      <c r="DK558" s="72"/>
      <c r="DL558" s="72"/>
      <c r="DM558" s="72"/>
      <c r="DN558" s="72"/>
      <c r="DO558" s="72"/>
      <c r="DP558" s="72"/>
      <c r="DQ558" s="72"/>
      <c r="DR558" s="72"/>
      <c r="DS558" s="72"/>
      <c r="DT558" s="72"/>
      <c r="DU558" s="72"/>
    </row>
    <row r="559" spans="3:125" x14ac:dyDescent="0.2"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2"/>
      <c r="AG559" s="72"/>
      <c r="AH559" s="72"/>
      <c r="AI559" s="72"/>
      <c r="AJ559" s="72"/>
      <c r="AK559" s="72"/>
      <c r="AL559" s="72"/>
      <c r="AM559" s="72"/>
      <c r="AN559" s="72"/>
      <c r="AO559" s="72"/>
      <c r="AP559" s="72"/>
      <c r="AQ559" s="72"/>
      <c r="AR559" s="72"/>
      <c r="AS559" s="72"/>
      <c r="AT559" s="72"/>
      <c r="AU559" s="72"/>
      <c r="AV559" s="72"/>
      <c r="AW559" s="72"/>
      <c r="AX559" s="72"/>
      <c r="AY559" s="72"/>
      <c r="AZ559" s="72"/>
      <c r="BA559" s="72"/>
      <c r="BB559" s="72"/>
      <c r="BC559" s="72"/>
      <c r="BD559" s="72"/>
      <c r="BE559" s="72"/>
      <c r="BF559" s="72"/>
      <c r="BG559" s="72"/>
      <c r="BH559" s="72"/>
      <c r="BI559" s="72"/>
      <c r="BJ559" s="72"/>
      <c r="BK559" s="72"/>
      <c r="BL559" s="72"/>
      <c r="BM559" s="72"/>
      <c r="BN559" s="72"/>
      <c r="BO559" s="72"/>
      <c r="BP559" s="72"/>
      <c r="BQ559" s="72"/>
      <c r="BR559" s="72"/>
      <c r="BS559" s="72"/>
      <c r="BT559" s="72"/>
      <c r="BU559" s="72"/>
      <c r="BV559" s="72"/>
      <c r="BW559" s="72"/>
      <c r="BX559" s="72"/>
      <c r="BY559" s="72"/>
      <c r="BZ559" s="72"/>
      <c r="CA559" s="72"/>
      <c r="CB559" s="72"/>
      <c r="CC559" s="72"/>
      <c r="CD559" s="72"/>
      <c r="CE559" s="72"/>
      <c r="CF559" s="72"/>
      <c r="CG559" s="72"/>
      <c r="CH559" s="72"/>
      <c r="CI559" s="72"/>
      <c r="CJ559" s="72"/>
      <c r="CK559" s="72"/>
      <c r="CL559" s="72"/>
      <c r="CM559" s="72"/>
      <c r="CN559" s="72"/>
      <c r="CO559" s="72"/>
      <c r="CP559" s="72"/>
      <c r="CQ559" s="72"/>
      <c r="CR559" s="72"/>
      <c r="CS559" s="72"/>
      <c r="CT559" s="72"/>
      <c r="CU559" s="72"/>
      <c r="CV559" s="72"/>
      <c r="CW559" s="72"/>
      <c r="CX559" s="72"/>
      <c r="CY559" s="72"/>
      <c r="CZ559" s="72"/>
      <c r="DA559" s="72"/>
      <c r="DB559" s="72"/>
      <c r="DC559" s="72"/>
      <c r="DD559" s="72"/>
      <c r="DE559" s="72"/>
      <c r="DF559" s="72"/>
      <c r="DG559" s="72"/>
      <c r="DH559" s="72"/>
      <c r="DI559" s="72"/>
      <c r="DJ559" s="72"/>
      <c r="DK559" s="72"/>
      <c r="DL559" s="72"/>
      <c r="DM559" s="72"/>
      <c r="DN559" s="72"/>
      <c r="DO559" s="72"/>
      <c r="DP559" s="72"/>
      <c r="DQ559" s="72"/>
      <c r="DR559" s="72"/>
      <c r="DS559" s="72"/>
      <c r="DT559" s="72"/>
      <c r="DU559" s="72"/>
    </row>
    <row r="560" spans="3:125" x14ac:dyDescent="0.2"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2"/>
      <c r="AG560" s="72"/>
      <c r="AH560" s="72"/>
      <c r="AI560" s="72"/>
      <c r="AJ560" s="72"/>
      <c r="AK560" s="72"/>
      <c r="AL560" s="72"/>
      <c r="AM560" s="72"/>
      <c r="AN560" s="72"/>
      <c r="AO560" s="72"/>
      <c r="AP560" s="72"/>
      <c r="AQ560" s="72"/>
      <c r="AR560" s="72"/>
      <c r="AS560" s="72"/>
      <c r="AT560" s="72"/>
      <c r="AU560" s="72"/>
      <c r="AV560" s="72"/>
      <c r="AW560" s="72"/>
      <c r="AX560" s="72"/>
      <c r="AY560" s="72"/>
      <c r="AZ560" s="72"/>
      <c r="BA560" s="72"/>
      <c r="BB560" s="72"/>
      <c r="BC560" s="72"/>
      <c r="BD560" s="72"/>
      <c r="BE560" s="72"/>
      <c r="BF560" s="72"/>
      <c r="BG560" s="72"/>
      <c r="BH560" s="72"/>
      <c r="BI560" s="72"/>
      <c r="BJ560" s="72"/>
      <c r="BK560" s="72"/>
      <c r="BL560" s="72"/>
      <c r="BM560" s="72"/>
      <c r="BN560" s="72"/>
      <c r="BO560" s="72"/>
      <c r="BP560" s="72"/>
      <c r="BQ560" s="72"/>
      <c r="BR560" s="72"/>
      <c r="BS560" s="72"/>
      <c r="BT560" s="72"/>
      <c r="BU560" s="72"/>
      <c r="BV560" s="72"/>
      <c r="BW560" s="72"/>
      <c r="BX560" s="72"/>
      <c r="BY560" s="72"/>
      <c r="BZ560" s="72"/>
      <c r="CA560" s="72"/>
      <c r="CB560" s="72"/>
      <c r="CC560" s="72"/>
      <c r="CD560" s="72"/>
      <c r="CE560" s="72"/>
      <c r="CF560" s="72"/>
      <c r="CG560" s="72"/>
      <c r="CH560" s="72"/>
      <c r="CI560" s="72"/>
      <c r="CJ560" s="72"/>
      <c r="CK560" s="72"/>
      <c r="CL560" s="72"/>
      <c r="CM560" s="72"/>
      <c r="CN560" s="72"/>
      <c r="CO560" s="72"/>
      <c r="CP560" s="72"/>
      <c r="CQ560" s="72"/>
      <c r="CR560" s="72"/>
      <c r="CS560" s="72"/>
      <c r="CT560" s="72"/>
      <c r="CU560" s="72"/>
      <c r="CV560" s="72"/>
      <c r="CW560" s="72"/>
      <c r="CX560" s="72"/>
      <c r="CY560" s="72"/>
      <c r="CZ560" s="72"/>
      <c r="DA560" s="72"/>
      <c r="DB560" s="72"/>
      <c r="DC560" s="72"/>
      <c r="DD560" s="72"/>
      <c r="DE560" s="72"/>
      <c r="DF560" s="72"/>
      <c r="DG560" s="72"/>
      <c r="DH560" s="72"/>
      <c r="DI560" s="72"/>
      <c r="DJ560" s="72"/>
      <c r="DK560" s="72"/>
      <c r="DL560" s="72"/>
      <c r="DM560" s="72"/>
      <c r="DN560" s="72"/>
      <c r="DO560" s="72"/>
      <c r="DP560" s="72"/>
      <c r="DQ560" s="72"/>
      <c r="DR560" s="72"/>
      <c r="DS560" s="72"/>
      <c r="DT560" s="72"/>
      <c r="DU560" s="72"/>
    </row>
    <row r="561" spans="3:125" x14ac:dyDescent="0.2"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  <c r="AF561" s="72"/>
      <c r="AG561" s="72"/>
      <c r="AH561" s="72"/>
      <c r="AI561" s="72"/>
      <c r="AJ561" s="72"/>
      <c r="AK561" s="72"/>
      <c r="AL561" s="72"/>
      <c r="AM561" s="72"/>
      <c r="AN561" s="72"/>
      <c r="AO561" s="72"/>
      <c r="AP561" s="72"/>
      <c r="AQ561" s="72"/>
      <c r="AR561" s="72"/>
      <c r="AS561" s="72"/>
      <c r="AT561" s="72"/>
      <c r="AU561" s="72"/>
      <c r="AV561" s="72"/>
      <c r="AW561" s="72"/>
      <c r="AX561" s="72"/>
      <c r="AY561" s="72"/>
      <c r="AZ561" s="72"/>
      <c r="BA561" s="72"/>
      <c r="BB561" s="72"/>
      <c r="BC561" s="72"/>
      <c r="BD561" s="72"/>
      <c r="BE561" s="72"/>
      <c r="BF561" s="72"/>
      <c r="BG561" s="72"/>
      <c r="BH561" s="72"/>
      <c r="BI561" s="72"/>
      <c r="BJ561" s="72"/>
      <c r="BK561" s="72"/>
      <c r="BL561" s="72"/>
      <c r="BM561" s="72"/>
      <c r="BN561" s="72"/>
      <c r="BO561" s="72"/>
      <c r="BP561" s="72"/>
      <c r="BQ561" s="72"/>
      <c r="BR561" s="72"/>
      <c r="BS561" s="72"/>
      <c r="BT561" s="72"/>
      <c r="BU561" s="72"/>
      <c r="BV561" s="72"/>
      <c r="BW561" s="72"/>
      <c r="BX561" s="72"/>
      <c r="BY561" s="72"/>
      <c r="BZ561" s="72"/>
      <c r="CA561" s="72"/>
      <c r="CB561" s="72"/>
      <c r="CC561" s="72"/>
      <c r="CD561" s="72"/>
      <c r="CE561" s="72"/>
      <c r="CF561" s="72"/>
      <c r="CG561" s="72"/>
      <c r="CH561" s="72"/>
      <c r="CI561" s="72"/>
      <c r="CJ561" s="72"/>
      <c r="CK561" s="72"/>
      <c r="CL561" s="72"/>
      <c r="CM561" s="72"/>
      <c r="CN561" s="72"/>
      <c r="CO561" s="72"/>
      <c r="CP561" s="72"/>
      <c r="CQ561" s="72"/>
      <c r="CR561" s="72"/>
      <c r="CS561" s="72"/>
      <c r="CT561" s="72"/>
      <c r="CU561" s="72"/>
      <c r="CV561" s="72"/>
      <c r="CW561" s="72"/>
      <c r="CX561" s="72"/>
      <c r="CY561" s="72"/>
      <c r="CZ561" s="72"/>
      <c r="DA561" s="72"/>
      <c r="DB561" s="72"/>
      <c r="DC561" s="72"/>
      <c r="DD561" s="72"/>
      <c r="DE561" s="72"/>
      <c r="DF561" s="72"/>
      <c r="DG561" s="72"/>
      <c r="DH561" s="72"/>
      <c r="DI561" s="72"/>
      <c r="DJ561" s="72"/>
      <c r="DK561" s="72"/>
      <c r="DL561" s="72"/>
      <c r="DM561" s="72"/>
      <c r="DN561" s="72"/>
      <c r="DO561" s="72"/>
      <c r="DP561" s="72"/>
      <c r="DQ561" s="72"/>
      <c r="DR561" s="72"/>
      <c r="DS561" s="72"/>
      <c r="DT561" s="72"/>
      <c r="DU561" s="72"/>
    </row>
    <row r="562" spans="3:125" x14ac:dyDescent="0.2"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  <c r="AE562" s="72"/>
      <c r="AF562" s="72"/>
      <c r="AG562" s="72"/>
      <c r="AH562" s="72"/>
      <c r="AI562" s="72"/>
      <c r="AJ562" s="72"/>
      <c r="AK562" s="72"/>
      <c r="AL562" s="72"/>
      <c r="AM562" s="72"/>
      <c r="AN562" s="72"/>
      <c r="AO562" s="72"/>
      <c r="AP562" s="72"/>
      <c r="AQ562" s="72"/>
      <c r="AR562" s="72"/>
      <c r="AS562" s="72"/>
      <c r="AT562" s="72"/>
      <c r="AU562" s="72"/>
      <c r="AV562" s="72"/>
      <c r="AW562" s="72"/>
      <c r="AX562" s="72"/>
      <c r="AY562" s="72"/>
      <c r="AZ562" s="72"/>
      <c r="BA562" s="72"/>
      <c r="BB562" s="72"/>
      <c r="BC562" s="72"/>
      <c r="BD562" s="72"/>
      <c r="BE562" s="72"/>
      <c r="BF562" s="72"/>
      <c r="BG562" s="72"/>
      <c r="BH562" s="72"/>
      <c r="BI562" s="72"/>
      <c r="BJ562" s="72"/>
      <c r="BK562" s="72"/>
      <c r="BL562" s="72"/>
      <c r="BM562" s="72"/>
      <c r="BN562" s="72"/>
      <c r="BO562" s="72"/>
      <c r="BP562" s="72"/>
      <c r="BQ562" s="72"/>
      <c r="BR562" s="72"/>
      <c r="BS562" s="72"/>
      <c r="BT562" s="72"/>
      <c r="BU562" s="72"/>
      <c r="BV562" s="72"/>
      <c r="BW562" s="72"/>
      <c r="BX562" s="72"/>
      <c r="BY562" s="72"/>
      <c r="BZ562" s="72"/>
      <c r="CA562" s="72"/>
      <c r="CB562" s="72"/>
      <c r="CC562" s="72"/>
      <c r="CD562" s="72"/>
      <c r="CE562" s="72"/>
      <c r="CF562" s="72"/>
      <c r="CG562" s="72"/>
      <c r="CH562" s="72"/>
      <c r="CI562" s="72"/>
      <c r="CJ562" s="72"/>
      <c r="CK562" s="72"/>
      <c r="CL562" s="72"/>
      <c r="CM562" s="72"/>
      <c r="CN562" s="72"/>
      <c r="CO562" s="72"/>
      <c r="CP562" s="72"/>
      <c r="CQ562" s="72"/>
      <c r="CR562" s="72"/>
      <c r="CS562" s="72"/>
      <c r="CT562" s="72"/>
      <c r="CU562" s="72"/>
      <c r="CV562" s="72"/>
      <c r="CW562" s="72"/>
      <c r="CX562" s="72"/>
      <c r="CY562" s="72"/>
      <c r="CZ562" s="72"/>
      <c r="DA562" s="72"/>
      <c r="DB562" s="72"/>
      <c r="DC562" s="72"/>
      <c r="DD562" s="72"/>
      <c r="DE562" s="72"/>
      <c r="DF562" s="72"/>
      <c r="DG562" s="72"/>
      <c r="DH562" s="72"/>
      <c r="DI562" s="72"/>
      <c r="DJ562" s="72"/>
      <c r="DK562" s="72"/>
      <c r="DL562" s="72"/>
      <c r="DM562" s="72"/>
      <c r="DN562" s="72"/>
      <c r="DO562" s="72"/>
      <c r="DP562" s="72"/>
      <c r="DQ562" s="72"/>
      <c r="DR562" s="72"/>
      <c r="DS562" s="72"/>
      <c r="DT562" s="72"/>
      <c r="DU562" s="72"/>
    </row>
    <row r="563" spans="3:125" x14ac:dyDescent="0.2"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  <c r="AF563" s="72"/>
      <c r="AG563" s="72"/>
      <c r="AH563" s="72"/>
      <c r="AI563" s="72"/>
      <c r="AJ563" s="72"/>
      <c r="AK563" s="72"/>
      <c r="AL563" s="72"/>
      <c r="AM563" s="72"/>
      <c r="AN563" s="72"/>
      <c r="AO563" s="72"/>
      <c r="AP563" s="72"/>
      <c r="AQ563" s="72"/>
      <c r="AR563" s="72"/>
      <c r="AS563" s="72"/>
      <c r="AT563" s="72"/>
      <c r="AU563" s="72"/>
      <c r="AV563" s="72"/>
      <c r="AW563" s="72"/>
      <c r="AX563" s="72"/>
      <c r="AY563" s="72"/>
      <c r="AZ563" s="72"/>
      <c r="BA563" s="72"/>
      <c r="BB563" s="72"/>
      <c r="BC563" s="72"/>
      <c r="BD563" s="72"/>
      <c r="BE563" s="72"/>
      <c r="BF563" s="72"/>
      <c r="BG563" s="72"/>
      <c r="BH563" s="72"/>
      <c r="BI563" s="72"/>
      <c r="BJ563" s="72"/>
      <c r="BK563" s="72"/>
      <c r="BL563" s="72"/>
      <c r="BM563" s="72"/>
      <c r="BN563" s="72"/>
      <c r="BO563" s="72"/>
      <c r="BP563" s="72"/>
      <c r="BQ563" s="72"/>
      <c r="BR563" s="72"/>
      <c r="BS563" s="72"/>
      <c r="BT563" s="72"/>
      <c r="BU563" s="72"/>
      <c r="BV563" s="72"/>
      <c r="BW563" s="72"/>
      <c r="BX563" s="72"/>
      <c r="BY563" s="72"/>
      <c r="BZ563" s="72"/>
      <c r="CA563" s="72"/>
      <c r="CB563" s="72"/>
      <c r="CC563" s="72"/>
      <c r="CD563" s="72"/>
      <c r="CE563" s="72"/>
      <c r="CF563" s="72"/>
      <c r="CG563" s="72"/>
      <c r="CH563" s="72"/>
      <c r="CI563" s="72"/>
      <c r="CJ563" s="72"/>
      <c r="CK563" s="72"/>
      <c r="CL563" s="72"/>
      <c r="CM563" s="72"/>
      <c r="CN563" s="72"/>
      <c r="CO563" s="72"/>
      <c r="CP563" s="72"/>
      <c r="CQ563" s="72"/>
      <c r="CR563" s="72"/>
      <c r="CS563" s="72"/>
      <c r="CT563" s="72"/>
      <c r="CU563" s="72"/>
      <c r="CV563" s="72"/>
      <c r="CW563" s="72"/>
      <c r="CX563" s="72"/>
      <c r="CY563" s="72"/>
      <c r="CZ563" s="72"/>
      <c r="DA563" s="72"/>
      <c r="DB563" s="72"/>
      <c r="DC563" s="72"/>
      <c r="DD563" s="72"/>
      <c r="DE563" s="72"/>
      <c r="DF563" s="72"/>
      <c r="DG563" s="72"/>
      <c r="DH563" s="72"/>
      <c r="DI563" s="72"/>
      <c r="DJ563" s="72"/>
      <c r="DK563" s="72"/>
      <c r="DL563" s="72"/>
      <c r="DM563" s="72"/>
      <c r="DN563" s="72"/>
      <c r="DO563" s="72"/>
      <c r="DP563" s="72"/>
      <c r="DQ563" s="72"/>
      <c r="DR563" s="72"/>
      <c r="DS563" s="72"/>
      <c r="DT563" s="72"/>
      <c r="DU563" s="72"/>
    </row>
    <row r="564" spans="3:125" x14ac:dyDescent="0.2"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2"/>
      <c r="AG564" s="72"/>
      <c r="AH564" s="72"/>
      <c r="AI564" s="72"/>
      <c r="AJ564" s="72"/>
      <c r="AK564" s="72"/>
      <c r="AL564" s="72"/>
      <c r="AM564" s="72"/>
      <c r="AN564" s="72"/>
      <c r="AO564" s="72"/>
      <c r="AP564" s="72"/>
      <c r="AQ564" s="72"/>
      <c r="AR564" s="72"/>
      <c r="AS564" s="72"/>
      <c r="AT564" s="72"/>
      <c r="AU564" s="72"/>
      <c r="AV564" s="72"/>
      <c r="AW564" s="72"/>
      <c r="AX564" s="72"/>
      <c r="AY564" s="72"/>
      <c r="AZ564" s="72"/>
      <c r="BA564" s="72"/>
      <c r="BB564" s="72"/>
      <c r="BC564" s="72"/>
      <c r="BD564" s="72"/>
      <c r="BE564" s="72"/>
      <c r="BF564" s="72"/>
      <c r="BG564" s="72"/>
      <c r="BH564" s="72"/>
      <c r="BI564" s="72"/>
      <c r="BJ564" s="72"/>
      <c r="BK564" s="72"/>
      <c r="BL564" s="72"/>
      <c r="BM564" s="72"/>
      <c r="BN564" s="72"/>
      <c r="BO564" s="72"/>
      <c r="BP564" s="72"/>
      <c r="BQ564" s="72"/>
      <c r="BR564" s="72"/>
      <c r="BS564" s="72"/>
      <c r="BT564" s="72"/>
      <c r="BU564" s="72"/>
      <c r="BV564" s="72"/>
      <c r="BW564" s="72"/>
      <c r="BX564" s="72"/>
      <c r="BY564" s="72"/>
      <c r="BZ564" s="72"/>
      <c r="CA564" s="72"/>
      <c r="CB564" s="72"/>
      <c r="CC564" s="72"/>
      <c r="CD564" s="72"/>
      <c r="CE564" s="72"/>
      <c r="CF564" s="72"/>
      <c r="CG564" s="72"/>
      <c r="CH564" s="72"/>
      <c r="CI564" s="72"/>
      <c r="CJ564" s="72"/>
      <c r="CK564" s="72"/>
      <c r="CL564" s="72"/>
      <c r="CM564" s="72"/>
      <c r="CN564" s="72"/>
      <c r="CO564" s="72"/>
      <c r="CP564" s="72"/>
      <c r="CQ564" s="72"/>
      <c r="CR564" s="72"/>
      <c r="CS564" s="72"/>
      <c r="CT564" s="72"/>
      <c r="CU564" s="72"/>
      <c r="CV564" s="72"/>
      <c r="CW564" s="72"/>
      <c r="CX564" s="72"/>
      <c r="CY564" s="72"/>
      <c r="CZ564" s="72"/>
      <c r="DA564" s="72"/>
      <c r="DB564" s="72"/>
      <c r="DC564" s="72"/>
      <c r="DD564" s="72"/>
      <c r="DE564" s="72"/>
      <c r="DF564" s="72"/>
      <c r="DG564" s="72"/>
      <c r="DH564" s="72"/>
      <c r="DI564" s="72"/>
      <c r="DJ564" s="72"/>
      <c r="DK564" s="72"/>
      <c r="DL564" s="72"/>
      <c r="DM564" s="72"/>
      <c r="DN564" s="72"/>
      <c r="DO564" s="72"/>
      <c r="DP564" s="72"/>
      <c r="DQ564" s="72"/>
      <c r="DR564" s="72"/>
      <c r="DS564" s="72"/>
      <c r="DT564" s="72"/>
      <c r="DU564" s="72"/>
    </row>
    <row r="565" spans="3:125" x14ac:dyDescent="0.2"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  <c r="AF565" s="72"/>
      <c r="AG565" s="72"/>
      <c r="AH565" s="72"/>
      <c r="AI565" s="72"/>
      <c r="AJ565" s="72"/>
      <c r="AK565" s="72"/>
      <c r="AL565" s="72"/>
      <c r="AM565" s="72"/>
      <c r="AN565" s="72"/>
      <c r="AO565" s="72"/>
      <c r="AP565" s="72"/>
      <c r="AQ565" s="72"/>
      <c r="AR565" s="72"/>
      <c r="AS565" s="72"/>
      <c r="AT565" s="72"/>
      <c r="AU565" s="72"/>
      <c r="AV565" s="72"/>
      <c r="AW565" s="72"/>
      <c r="AX565" s="72"/>
      <c r="AY565" s="72"/>
      <c r="AZ565" s="72"/>
      <c r="BA565" s="72"/>
      <c r="BB565" s="72"/>
      <c r="BC565" s="72"/>
      <c r="BD565" s="72"/>
      <c r="BE565" s="72"/>
      <c r="BF565" s="72"/>
      <c r="BG565" s="72"/>
      <c r="BH565" s="72"/>
      <c r="BI565" s="72"/>
      <c r="BJ565" s="72"/>
      <c r="BK565" s="72"/>
      <c r="BL565" s="72"/>
      <c r="BM565" s="72"/>
      <c r="BN565" s="72"/>
      <c r="BO565" s="72"/>
      <c r="BP565" s="72"/>
      <c r="BQ565" s="72"/>
      <c r="BR565" s="72"/>
      <c r="BS565" s="72"/>
      <c r="BT565" s="72"/>
      <c r="BU565" s="72"/>
      <c r="BV565" s="72"/>
      <c r="BW565" s="72"/>
      <c r="BX565" s="72"/>
      <c r="BY565" s="72"/>
      <c r="BZ565" s="72"/>
      <c r="CA565" s="72"/>
      <c r="CB565" s="72"/>
      <c r="CC565" s="72"/>
      <c r="CD565" s="72"/>
      <c r="CE565" s="72"/>
      <c r="CF565" s="72"/>
      <c r="CG565" s="72"/>
      <c r="CH565" s="72"/>
      <c r="CI565" s="72"/>
      <c r="CJ565" s="72"/>
      <c r="CK565" s="72"/>
      <c r="CL565" s="72"/>
      <c r="CM565" s="72"/>
      <c r="CN565" s="72"/>
      <c r="CO565" s="72"/>
      <c r="CP565" s="72"/>
      <c r="CQ565" s="72"/>
      <c r="CR565" s="72"/>
      <c r="CS565" s="72"/>
      <c r="CT565" s="72"/>
      <c r="CU565" s="72"/>
      <c r="CV565" s="72"/>
      <c r="CW565" s="72"/>
      <c r="CX565" s="72"/>
      <c r="CY565" s="72"/>
      <c r="CZ565" s="72"/>
      <c r="DA565" s="72"/>
      <c r="DB565" s="72"/>
      <c r="DC565" s="72"/>
      <c r="DD565" s="72"/>
      <c r="DE565" s="72"/>
      <c r="DF565" s="72"/>
      <c r="DG565" s="72"/>
      <c r="DH565" s="72"/>
      <c r="DI565" s="72"/>
      <c r="DJ565" s="72"/>
      <c r="DK565" s="72"/>
      <c r="DL565" s="72"/>
      <c r="DM565" s="72"/>
      <c r="DN565" s="72"/>
      <c r="DO565" s="72"/>
      <c r="DP565" s="72"/>
      <c r="DQ565" s="72"/>
      <c r="DR565" s="72"/>
      <c r="DS565" s="72"/>
      <c r="DT565" s="72"/>
      <c r="DU565" s="72"/>
    </row>
    <row r="566" spans="3:125" x14ac:dyDescent="0.2"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  <c r="AF566" s="72"/>
      <c r="AG566" s="72"/>
      <c r="AH566" s="72"/>
      <c r="AI566" s="72"/>
      <c r="AJ566" s="72"/>
      <c r="AK566" s="72"/>
      <c r="AL566" s="72"/>
      <c r="AM566" s="72"/>
      <c r="AN566" s="72"/>
      <c r="AO566" s="72"/>
      <c r="AP566" s="72"/>
      <c r="AQ566" s="72"/>
      <c r="AR566" s="72"/>
      <c r="AS566" s="72"/>
      <c r="AT566" s="72"/>
      <c r="AU566" s="72"/>
      <c r="AV566" s="72"/>
      <c r="AW566" s="72"/>
      <c r="AX566" s="72"/>
      <c r="AY566" s="72"/>
      <c r="AZ566" s="72"/>
      <c r="BA566" s="72"/>
      <c r="BB566" s="72"/>
      <c r="BC566" s="72"/>
      <c r="BD566" s="72"/>
      <c r="BE566" s="72"/>
      <c r="BF566" s="72"/>
      <c r="BG566" s="72"/>
      <c r="BH566" s="72"/>
      <c r="BI566" s="72"/>
      <c r="BJ566" s="72"/>
      <c r="BK566" s="72"/>
      <c r="BL566" s="72"/>
      <c r="BM566" s="72"/>
      <c r="BN566" s="72"/>
      <c r="BO566" s="72"/>
      <c r="BP566" s="72"/>
      <c r="BQ566" s="72"/>
      <c r="BR566" s="72"/>
      <c r="BS566" s="72"/>
      <c r="BT566" s="72"/>
      <c r="BU566" s="72"/>
      <c r="BV566" s="72"/>
      <c r="BW566" s="72"/>
      <c r="BX566" s="72"/>
      <c r="BY566" s="72"/>
      <c r="BZ566" s="72"/>
      <c r="CA566" s="72"/>
      <c r="CB566" s="72"/>
      <c r="CC566" s="72"/>
      <c r="CD566" s="72"/>
      <c r="CE566" s="72"/>
      <c r="CF566" s="72"/>
      <c r="CG566" s="72"/>
      <c r="CH566" s="72"/>
      <c r="CI566" s="72"/>
      <c r="CJ566" s="72"/>
      <c r="CK566" s="72"/>
      <c r="CL566" s="72"/>
      <c r="CM566" s="72"/>
      <c r="CN566" s="72"/>
      <c r="CO566" s="72"/>
      <c r="CP566" s="72"/>
      <c r="CQ566" s="72"/>
      <c r="CR566" s="72"/>
      <c r="CS566" s="72"/>
      <c r="CT566" s="72"/>
      <c r="CU566" s="72"/>
      <c r="CV566" s="72"/>
      <c r="CW566" s="72"/>
      <c r="CX566" s="72"/>
      <c r="CY566" s="72"/>
      <c r="CZ566" s="72"/>
      <c r="DA566" s="72"/>
      <c r="DB566" s="72"/>
      <c r="DC566" s="72"/>
      <c r="DD566" s="72"/>
      <c r="DE566" s="72"/>
      <c r="DF566" s="72"/>
      <c r="DG566" s="72"/>
      <c r="DH566" s="72"/>
      <c r="DI566" s="72"/>
      <c r="DJ566" s="72"/>
      <c r="DK566" s="72"/>
      <c r="DL566" s="72"/>
      <c r="DM566" s="72"/>
      <c r="DN566" s="72"/>
      <c r="DO566" s="72"/>
      <c r="DP566" s="72"/>
      <c r="DQ566" s="72"/>
      <c r="DR566" s="72"/>
      <c r="DS566" s="72"/>
      <c r="DT566" s="72"/>
      <c r="DU566" s="72"/>
    </row>
    <row r="567" spans="3:125" x14ac:dyDescent="0.2"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/>
      <c r="AD567" s="72"/>
      <c r="AE567" s="72"/>
      <c r="AF567" s="72"/>
      <c r="AG567" s="72"/>
      <c r="AH567" s="72"/>
      <c r="AI567" s="72"/>
      <c r="AJ567" s="72"/>
      <c r="AK567" s="72"/>
      <c r="AL567" s="72"/>
      <c r="AM567" s="72"/>
      <c r="AN567" s="72"/>
      <c r="AO567" s="72"/>
      <c r="AP567" s="72"/>
      <c r="AQ567" s="72"/>
      <c r="AR567" s="72"/>
      <c r="AS567" s="72"/>
      <c r="AT567" s="72"/>
      <c r="AU567" s="72"/>
      <c r="AV567" s="72"/>
      <c r="AW567" s="72"/>
      <c r="AX567" s="72"/>
      <c r="AY567" s="72"/>
      <c r="AZ567" s="72"/>
      <c r="BA567" s="72"/>
      <c r="BB567" s="72"/>
      <c r="BC567" s="72"/>
      <c r="BD567" s="72"/>
      <c r="BE567" s="72"/>
      <c r="BF567" s="72"/>
      <c r="BG567" s="72"/>
      <c r="BH567" s="72"/>
      <c r="BI567" s="72"/>
      <c r="BJ567" s="72"/>
      <c r="BK567" s="72"/>
      <c r="BL567" s="72"/>
      <c r="BM567" s="72"/>
      <c r="BN567" s="72"/>
      <c r="BO567" s="72"/>
      <c r="BP567" s="72"/>
      <c r="BQ567" s="72"/>
      <c r="BR567" s="72"/>
      <c r="BS567" s="72"/>
      <c r="BT567" s="72"/>
      <c r="BU567" s="72"/>
      <c r="BV567" s="72"/>
      <c r="BW567" s="72"/>
      <c r="BX567" s="72"/>
      <c r="BY567" s="72"/>
      <c r="BZ567" s="72"/>
      <c r="CA567" s="72"/>
      <c r="CB567" s="72"/>
      <c r="CC567" s="72"/>
      <c r="CD567" s="72"/>
      <c r="CE567" s="72"/>
      <c r="CF567" s="72"/>
      <c r="CG567" s="72"/>
      <c r="CH567" s="72"/>
      <c r="CI567" s="72"/>
      <c r="CJ567" s="72"/>
      <c r="CK567" s="72"/>
      <c r="CL567" s="72"/>
      <c r="CM567" s="72"/>
      <c r="CN567" s="72"/>
      <c r="CO567" s="72"/>
      <c r="CP567" s="72"/>
      <c r="CQ567" s="72"/>
      <c r="CR567" s="72"/>
      <c r="CS567" s="72"/>
      <c r="CT567" s="72"/>
      <c r="CU567" s="72"/>
      <c r="CV567" s="72"/>
      <c r="CW567" s="72"/>
      <c r="CX567" s="72"/>
      <c r="CY567" s="72"/>
      <c r="CZ567" s="72"/>
      <c r="DA567" s="72"/>
      <c r="DB567" s="72"/>
      <c r="DC567" s="72"/>
      <c r="DD567" s="72"/>
      <c r="DE567" s="72"/>
      <c r="DF567" s="72"/>
      <c r="DG567" s="72"/>
      <c r="DH567" s="72"/>
      <c r="DI567" s="72"/>
      <c r="DJ567" s="72"/>
      <c r="DK567" s="72"/>
      <c r="DL567" s="72"/>
      <c r="DM567" s="72"/>
      <c r="DN567" s="72"/>
      <c r="DO567" s="72"/>
      <c r="DP567" s="72"/>
      <c r="DQ567" s="72"/>
      <c r="DR567" s="72"/>
      <c r="DS567" s="72"/>
      <c r="DT567" s="72"/>
      <c r="DU567" s="72"/>
    </row>
    <row r="568" spans="3:125" x14ac:dyDescent="0.2"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  <c r="AC568" s="72"/>
      <c r="AD568" s="72"/>
      <c r="AE568" s="72"/>
      <c r="AF568" s="72"/>
      <c r="AG568" s="72"/>
      <c r="AH568" s="72"/>
      <c r="AI568" s="72"/>
      <c r="AJ568" s="72"/>
      <c r="AK568" s="72"/>
      <c r="AL568" s="72"/>
      <c r="AM568" s="72"/>
      <c r="AN568" s="72"/>
      <c r="AO568" s="72"/>
      <c r="AP568" s="72"/>
      <c r="AQ568" s="72"/>
      <c r="AR568" s="72"/>
      <c r="AS568" s="72"/>
      <c r="AT568" s="72"/>
      <c r="AU568" s="72"/>
      <c r="AV568" s="72"/>
      <c r="AW568" s="72"/>
      <c r="AX568" s="72"/>
      <c r="AY568" s="72"/>
      <c r="AZ568" s="72"/>
      <c r="BA568" s="72"/>
      <c r="BB568" s="72"/>
      <c r="BC568" s="72"/>
      <c r="BD568" s="72"/>
      <c r="BE568" s="72"/>
      <c r="BF568" s="72"/>
      <c r="BG568" s="72"/>
      <c r="BH568" s="72"/>
      <c r="BI568" s="72"/>
      <c r="BJ568" s="72"/>
      <c r="BK568" s="72"/>
      <c r="BL568" s="72"/>
      <c r="BM568" s="72"/>
      <c r="BN568" s="72"/>
      <c r="BO568" s="72"/>
      <c r="BP568" s="72"/>
      <c r="BQ568" s="72"/>
      <c r="BR568" s="72"/>
      <c r="BS568" s="72"/>
      <c r="BT568" s="72"/>
      <c r="BU568" s="72"/>
      <c r="BV568" s="72"/>
      <c r="BW568" s="72"/>
      <c r="BX568" s="72"/>
      <c r="BY568" s="72"/>
      <c r="BZ568" s="72"/>
      <c r="CA568" s="72"/>
      <c r="CB568" s="72"/>
      <c r="CC568" s="72"/>
      <c r="CD568" s="72"/>
      <c r="CE568" s="72"/>
      <c r="CF568" s="72"/>
      <c r="CG568" s="72"/>
      <c r="CH568" s="72"/>
      <c r="CI568" s="72"/>
      <c r="CJ568" s="72"/>
      <c r="CK568" s="72"/>
      <c r="CL568" s="72"/>
      <c r="CM568" s="72"/>
      <c r="CN568" s="72"/>
      <c r="CO568" s="72"/>
      <c r="CP568" s="72"/>
      <c r="CQ568" s="72"/>
      <c r="CR568" s="72"/>
      <c r="CS568" s="72"/>
      <c r="CT568" s="72"/>
      <c r="CU568" s="72"/>
      <c r="CV568" s="72"/>
      <c r="CW568" s="72"/>
      <c r="CX568" s="72"/>
      <c r="CY568" s="72"/>
      <c r="CZ568" s="72"/>
      <c r="DA568" s="72"/>
      <c r="DB568" s="72"/>
      <c r="DC568" s="72"/>
      <c r="DD568" s="72"/>
      <c r="DE568" s="72"/>
      <c r="DF568" s="72"/>
      <c r="DG568" s="72"/>
      <c r="DH568" s="72"/>
      <c r="DI568" s="72"/>
      <c r="DJ568" s="72"/>
      <c r="DK568" s="72"/>
      <c r="DL568" s="72"/>
      <c r="DM568" s="72"/>
      <c r="DN568" s="72"/>
      <c r="DO568" s="72"/>
      <c r="DP568" s="72"/>
      <c r="DQ568" s="72"/>
      <c r="DR568" s="72"/>
      <c r="DS568" s="72"/>
      <c r="DT568" s="72"/>
      <c r="DU568" s="72"/>
    </row>
    <row r="569" spans="3:125" x14ac:dyDescent="0.2"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  <c r="AC569" s="72"/>
      <c r="AD569" s="72"/>
      <c r="AE569" s="72"/>
      <c r="AF569" s="72"/>
      <c r="AG569" s="72"/>
      <c r="AH569" s="72"/>
      <c r="AI569" s="72"/>
      <c r="AJ569" s="72"/>
      <c r="AK569" s="72"/>
      <c r="AL569" s="72"/>
      <c r="AM569" s="72"/>
      <c r="AN569" s="72"/>
      <c r="AO569" s="72"/>
      <c r="AP569" s="72"/>
      <c r="AQ569" s="72"/>
      <c r="AR569" s="72"/>
      <c r="AS569" s="72"/>
      <c r="AT569" s="72"/>
      <c r="AU569" s="72"/>
      <c r="AV569" s="72"/>
      <c r="AW569" s="72"/>
      <c r="AX569" s="72"/>
      <c r="AY569" s="72"/>
      <c r="AZ569" s="72"/>
      <c r="BA569" s="72"/>
      <c r="BB569" s="72"/>
      <c r="BC569" s="72"/>
      <c r="BD569" s="72"/>
      <c r="BE569" s="72"/>
      <c r="BF569" s="72"/>
      <c r="BG569" s="72"/>
      <c r="BH569" s="72"/>
      <c r="BI569" s="72"/>
      <c r="BJ569" s="72"/>
      <c r="BK569" s="72"/>
      <c r="BL569" s="72"/>
      <c r="BM569" s="72"/>
      <c r="BN569" s="72"/>
      <c r="BO569" s="72"/>
      <c r="BP569" s="72"/>
      <c r="BQ569" s="72"/>
      <c r="BR569" s="72"/>
      <c r="BS569" s="72"/>
      <c r="BT569" s="72"/>
      <c r="BU569" s="72"/>
      <c r="BV569" s="72"/>
      <c r="BW569" s="72"/>
      <c r="BX569" s="72"/>
      <c r="BY569" s="72"/>
      <c r="BZ569" s="72"/>
      <c r="CA569" s="72"/>
      <c r="CB569" s="72"/>
      <c r="CC569" s="72"/>
      <c r="CD569" s="72"/>
      <c r="CE569" s="72"/>
      <c r="CF569" s="72"/>
      <c r="CG569" s="72"/>
      <c r="CH569" s="72"/>
      <c r="CI569" s="72"/>
      <c r="CJ569" s="72"/>
      <c r="CK569" s="72"/>
      <c r="CL569" s="72"/>
      <c r="CM569" s="72"/>
      <c r="CN569" s="72"/>
      <c r="CO569" s="72"/>
      <c r="CP569" s="72"/>
      <c r="CQ569" s="72"/>
      <c r="CR569" s="72"/>
      <c r="CS569" s="72"/>
      <c r="CT569" s="72"/>
      <c r="CU569" s="72"/>
      <c r="CV569" s="72"/>
      <c r="CW569" s="72"/>
      <c r="CX569" s="72"/>
      <c r="CY569" s="72"/>
      <c r="CZ569" s="72"/>
      <c r="DA569" s="72"/>
      <c r="DB569" s="72"/>
      <c r="DC569" s="72"/>
      <c r="DD569" s="72"/>
      <c r="DE569" s="72"/>
      <c r="DF569" s="72"/>
      <c r="DG569" s="72"/>
      <c r="DH569" s="72"/>
      <c r="DI569" s="72"/>
      <c r="DJ569" s="72"/>
      <c r="DK569" s="72"/>
      <c r="DL569" s="72"/>
      <c r="DM569" s="72"/>
      <c r="DN569" s="72"/>
      <c r="DO569" s="72"/>
      <c r="DP569" s="72"/>
      <c r="DQ569" s="72"/>
      <c r="DR569" s="72"/>
      <c r="DS569" s="72"/>
      <c r="DT569" s="72"/>
      <c r="DU569" s="72"/>
    </row>
    <row r="570" spans="3:125" x14ac:dyDescent="0.2"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  <c r="AD570" s="72"/>
      <c r="AE570" s="72"/>
      <c r="AF570" s="72"/>
      <c r="AG570" s="72"/>
      <c r="AH570" s="72"/>
      <c r="AI570" s="72"/>
      <c r="AJ570" s="72"/>
      <c r="AK570" s="72"/>
      <c r="AL570" s="72"/>
      <c r="AM570" s="72"/>
      <c r="AN570" s="72"/>
      <c r="AO570" s="72"/>
      <c r="AP570" s="72"/>
      <c r="AQ570" s="72"/>
      <c r="AR570" s="72"/>
      <c r="AS570" s="72"/>
      <c r="AT570" s="72"/>
      <c r="AU570" s="72"/>
      <c r="AV570" s="72"/>
      <c r="AW570" s="72"/>
      <c r="AX570" s="72"/>
      <c r="AY570" s="72"/>
      <c r="AZ570" s="72"/>
      <c r="BA570" s="72"/>
      <c r="BB570" s="72"/>
      <c r="BC570" s="72"/>
      <c r="BD570" s="72"/>
      <c r="BE570" s="72"/>
      <c r="BF570" s="72"/>
      <c r="BG570" s="72"/>
      <c r="BH570" s="72"/>
      <c r="BI570" s="72"/>
      <c r="BJ570" s="72"/>
      <c r="BK570" s="72"/>
      <c r="BL570" s="72"/>
      <c r="BM570" s="72"/>
      <c r="BN570" s="72"/>
      <c r="BO570" s="72"/>
      <c r="BP570" s="72"/>
      <c r="BQ570" s="72"/>
      <c r="BR570" s="72"/>
      <c r="BS570" s="72"/>
      <c r="BT570" s="72"/>
      <c r="BU570" s="72"/>
      <c r="BV570" s="72"/>
      <c r="BW570" s="72"/>
      <c r="BX570" s="72"/>
      <c r="BY570" s="72"/>
      <c r="BZ570" s="72"/>
      <c r="CA570" s="72"/>
      <c r="CB570" s="72"/>
      <c r="CC570" s="72"/>
      <c r="CD570" s="72"/>
      <c r="CE570" s="72"/>
      <c r="CF570" s="72"/>
      <c r="CG570" s="72"/>
      <c r="CH570" s="72"/>
      <c r="CI570" s="72"/>
      <c r="CJ570" s="72"/>
      <c r="CK570" s="72"/>
      <c r="CL570" s="72"/>
      <c r="CM570" s="72"/>
      <c r="CN570" s="72"/>
      <c r="CO570" s="72"/>
      <c r="CP570" s="72"/>
      <c r="CQ570" s="72"/>
      <c r="CR570" s="72"/>
      <c r="CS570" s="72"/>
      <c r="CT570" s="72"/>
      <c r="CU570" s="72"/>
      <c r="CV570" s="72"/>
      <c r="CW570" s="72"/>
      <c r="CX570" s="72"/>
      <c r="CY570" s="72"/>
      <c r="CZ570" s="72"/>
      <c r="DA570" s="72"/>
      <c r="DB570" s="72"/>
      <c r="DC570" s="72"/>
      <c r="DD570" s="72"/>
      <c r="DE570" s="72"/>
      <c r="DF570" s="72"/>
      <c r="DG570" s="72"/>
      <c r="DH570" s="72"/>
      <c r="DI570" s="72"/>
      <c r="DJ570" s="72"/>
      <c r="DK570" s="72"/>
      <c r="DL570" s="72"/>
      <c r="DM570" s="72"/>
      <c r="DN570" s="72"/>
      <c r="DO570" s="72"/>
      <c r="DP570" s="72"/>
      <c r="DQ570" s="72"/>
      <c r="DR570" s="72"/>
      <c r="DS570" s="72"/>
      <c r="DT570" s="72"/>
      <c r="DU570" s="72"/>
    </row>
    <row r="571" spans="3:125" x14ac:dyDescent="0.2"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  <c r="AD571" s="72"/>
      <c r="AE571" s="72"/>
      <c r="AF571" s="72"/>
      <c r="AG571" s="72"/>
      <c r="AH571" s="72"/>
      <c r="AI571" s="72"/>
      <c r="AJ571" s="72"/>
      <c r="AK571" s="72"/>
      <c r="AL571" s="72"/>
      <c r="AM571" s="72"/>
      <c r="AN571" s="72"/>
      <c r="AO571" s="72"/>
      <c r="AP571" s="72"/>
      <c r="AQ571" s="72"/>
      <c r="AR571" s="72"/>
      <c r="AS571" s="72"/>
      <c r="AT571" s="72"/>
      <c r="AU571" s="72"/>
      <c r="AV571" s="72"/>
      <c r="AW571" s="72"/>
      <c r="AX571" s="72"/>
      <c r="AY571" s="72"/>
      <c r="AZ571" s="72"/>
      <c r="BA571" s="72"/>
      <c r="BB571" s="72"/>
      <c r="BC571" s="72"/>
      <c r="BD571" s="72"/>
      <c r="BE571" s="72"/>
      <c r="BF571" s="72"/>
      <c r="BG571" s="72"/>
      <c r="BH571" s="72"/>
      <c r="BI571" s="72"/>
      <c r="BJ571" s="72"/>
      <c r="BK571" s="72"/>
      <c r="BL571" s="72"/>
      <c r="BM571" s="72"/>
      <c r="BN571" s="72"/>
      <c r="BO571" s="72"/>
      <c r="BP571" s="72"/>
      <c r="BQ571" s="72"/>
      <c r="BR571" s="72"/>
      <c r="BS571" s="72"/>
      <c r="BT571" s="72"/>
      <c r="BU571" s="72"/>
      <c r="BV571" s="72"/>
      <c r="BW571" s="72"/>
      <c r="BX571" s="72"/>
      <c r="BY571" s="72"/>
      <c r="BZ571" s="72"/>
      <c r="CA571" s="72"/>
      <c r="CB571" s="72"/>
      <c r="CC571" s="72"/>
      <c r="CD571" s="72"/>
      <c r="CE571" s="72"/>
      <c r="CF571" s="72"/>
      <c r="CG571" s="72"/>
      <c r="CH571" s="72"/>
      <c r="CI571" s="72"/>
      <c r="CJ571" s="72"/>
      <c r="CK571" s="72"/>
      <c r="CL571" s="72"/>
      <c r="CM571" s="72"/>
      <c r="CN571" s="72"/>
      <c r="CO571" s="72"/>
      <c r="CP571" s="72"/>
      <c r="CQ571" s="72"/>
      <c r="CR571" s="72"/>
      <c r="CS571" s="72"/>
      <c r="CT571" s="72"/>
      <c r="CU571" s="72"/>
      <c r="CV571" s="72"/>
      <c r="CW571" s="72"/>
      <c r="CX571" s="72"/>
      <c r="CY571" s="72"/>
      <c r="CZ571" s="72"/>
      <c r="DA571" s="72"/>
      <c r="DB571" s="72"/>
      <c r="DC571" s="72"/>
      <c r="DD571" s="72"/>
      <c r="DE571" s="72"/>
      <c r="DF571" s="72"/>
      <c r="DG571" s="72"/>
      <c r="DH571" s="72"/>
      <c r="DI571" s="72"/>
      <c r="DJ571" s="72"/>
      <c r="DK571" s="72"/>
      <c r="DL571" s="72"/>
      <c r="DM571" s="72"/>
      <c r="DN571" s="72"/>
      <c r="DO571" s="72"/>
      <c r="DP571" s="72"/>
      <c r="DQ571" s="72"/>
      <c r="DR571" s="72"/>
      <c r="DS571" s="72"/>
      <c r="DT571" s="72"/>
      <c r="DU571" s="72"/>
    </row>
    <row r="572" spans="3:125" x14ac:dyDescent="0.2"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  <c r="AF572" s="72"/>
      <c r="AG572" s="72"/>
      <c r="AH572" s="72"/>
      <c r="AI572" s="72"/>
      <c r="AJ572" s="72"/>
      <c r="AK572" s="72"/>
      <c r="AL572" s="72"/>
      <c r="AM572" s="72"/>
      <c r="AN572" s="72"/>
      <c r="AO572" s="72"/>
      <c r="AP572" s="72"/>
      <c r="AQ572" s="72"/>
      <c r="AR572" s="72"/>
      <c r="AS572" s="72"/>
      <c r="AT572" s="72"/>
      <c r="AU572" s="72"/>
      <c r="AV572" s="72"/>
      <c r="AW572" s="72"/>
      <c r="AX572" s="72"/>
      <c r="AY572" s="72"/>
      <c r="AZ572" s="72"/>
      <c r="BA572" s="72"/>
      <c r="BB572" s="72"/>
      <c r="BC572" s="72"/>
      <c r="BD572" s="72"/>
      <c r="BE572" s="72"/>
      <c r="BF572" s="72"/>
      <c r="BG572" s="72"/>
      <c r="BH572" s="72"/>
      <c r="BI572" s="72"/>
      <c r="BJ572" s="72"/>
      <c r="BK572" s="72"/>
      <c r="BL572" s="72"/>
      <c r="BM572" s="72"/>
      <c r="BN572" s="72"/>
      <c r="BO572" s="72"/>
      <c r="BP572" s="72"/>
      <c r="BQ572" s="72"/>
      <c r="BR572" s="72"/>
      <c r="BS572" s="72"/>
      <c r="BT572" s="72"/>
      <c r="BU572" s="72"/>
      <c r="BV572" s="72"/>
      <c r="BW572" s="72"/>
      <c r="BX572" s="72"/>
      <c r="BY572" s="72"/>
      <c r="BZ572" s="72"/>
      <c r="CA572" s="72"/>
      <c r="CB572" s="72"/>
      <c r="CC572" s="72"/>
      <c r="CD572" s="72"/>
      <c r="CE572" s="72"/>
      <c r="CF572" s="72"/>
      <c r="CG572" s="72"/>
      <c r="CH572" s="72"/>
      <c r="CI572" s="72"/>
      <c r="CJ572" s="72"/>
      <c r="CK572" s="72"/>
      <c r="CL572" s="72"/>
      <c r="CM572" s="72"/>
      <c r="CN572" s="72"/>
      <c r="CO572" s="72"/>
      <c r="CP572" s="72"/>
      <c r="CQ572" s="72"/>
      <c r="CR572" s="72"/>
      <c r="CS572" s="72"/>
      <c r="CT572" s="72"/>
      <c r="CU572" s="72"/>
      <c r="CV572" s="72"/>
      <c r="CW572" s="72"/>
      <c r="CX572" s="72"/>
      <c r="CY572" s="72"/>
      <c r="CZ572" s="72"/>
      <c r="DA572" s="72"/>
      <c r="DB572" s="72"/>
      <c r="DC572" s="72"/>
      <c r="DD572" s="72"/>
      <c r="DE572" s="72"/>
      <c r="DF572" s="72"/>
      <c r="DG572" s="72"/>
      <c r="DH572" s="72"/>
      <c r="DI572" s="72"/>
      <c r="DJ572" s="72"/>
      <c r="DK572" s="72"/>
      <c r="DL572" s="72"/>
      <c r="DM572" s="72"/>
      <c r="DN572" s="72"/>
      <c r="DO572" s="72"/>
      <c r="DP572" s="72"/>
      <c r="DQ572" s="72"/>
      <c r="DR572" s="72"/>
      <c r="DS572" s="72"/>
      <c r="DT572" s="72"/>
      <c r="DU572" s="72"/>
    </row>
    <row r="573" spans="3:125" x14ac:dyDescent="0.2"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</row>
    <row r="574" spans="3:125" x14ac:dyDescent="0.2"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</row>
    <row r="575" spans="3:125" x14ac:dyDescent="0.2"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</row>
    <row r="576" spans="3:125" x14ac:dyDescent="0.2"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  <c r="AE576" s="72"/>
      <c r="AF576" s="72"/>
      <c r="AG576" s="72"/>
      <c r="AH576" s="72"/>
      <c r="AI576" s="72"/>
      <c r="AJ576" s="72"/>
      <c r="AK576" s="72"/>
      <c r="AL576" s="72"/>
      <c r="AM576" s="72"/>
      <c r="AN576" s="72"/>
      <c r="AO576" s="72"/>
      <c r="AP576" s="72"/>
      <c r="AQ576" s="72"/>
      <c r="AR576" s="72"/>
      <c r="AS576" s="72"/>
      <c r="AT576" s="72"/>
      <c r="AU576" s="72"/>
      <c r="AV576" s="72"/>
      <c r="AW576" s="72"/>
      <c r="AX576" s="72"/>
      <c r="AY576" s="72"/>
      <c r="AZ576" s="72"/>
      <c r="BA576" s="72"/>
      <c r="BB576" s="72"/>
      <c r="BC576" s="72"/>
      <c r="BD576" s="72"/>
      <c r="BE576" s="72"/>
      <c r="BF576" s="72"/>
      <c r="BG576" s="72"/>
      <c r="BH576" s="72"/>
      <c r="BI576" s="72"/>
      <c r="BJ576" s="72"/>
      <c r="BK576" s="72"/>
      <c r="BL576" s="72"/>
      <c r="BM576" s="72"/>
      <c r="BN576" s="72"/>
      <c r="BO576" s="72"/>
      <c r="BP576" s="72"/>
      <c r="BQ576" s="72"/>
      <c r="BR576" s="72"/>
      <c r="BS576" s="72"/>
      <c r="BT576" s="72"/>
      <c r="BU576" s="72"/>
      <c r="BV576" s="72"/>
      <c r="BW576" s="72"/>
      <c r="BX576" s="72"/>
      <c r="BY576" s="72"/>
      <c r="BZ576" s="72"/>
      <c r="CA576" s="72"/>
      <c r="CB576" s="72"/>
      <c r="CC576" s="72"/>
      <c r="CD576" s="72"/>
      <c r="CE576" s="72"/>
      <c r="CF576" s="72"/>
      <c r="CG576" s="72"/>
      <c r="CH576" s="72"/>
      <c r="CI576" s="72"/>
      <c r="CJ576" s="72"/>
      <c r="CK576" s="72"/>
      <c r="CL576" s="72"/>
      <c r="CM576" s="72"/>
      <c r="CN576" s="72"/>
      <c r="CO576" s="72"/>
      <c r="CP576" s="72"/>
      <c r="CQ576" s="72"/>
      <c r="CR576" s="72"/>
      <c r="CS576" s="72"/>
      <c r="CT576" s="72"/>
      <c r="CU576" s="72"/>
      <c r="CV576" s="72"/>
      <c r="CW576" s="72"/>
      <c r="CX576" s="72"/>
      <c r="CY576" s="72"/>
      <c r="CZ576" s="72"/>
      <c r="DA576" s="72"/>
      <c r="DB576" s="72"/>
      <c r="DC576" s="72"/>
      <c r="DD576" s="72"/>
      <c r="DE576" s="72"/>
      <c r="DF576" s="72"/>
      <c r="DG576" s="72"/>
      <c r="DH576" s="72"/>
      <c r="DI576" s="72"/>
      <c r="DJ576" s="72"/>
      <c r="DK576" s="72"/>
      <c r="DL576" s="72"/>
      <c r="DM576" s="72"/>
      <c r="DN576" s="72"/>
      <c r="DO576" s="72"/>
      <c r="DP576" s="72"/>
      <c r="DQ576" s="72"/>
      <c r="DR576" s="72"/>
      <c r="DS576" s="72"/>
      <c r="DT576" s="72"/>
      <c r="DU576" s="72"/>
    </row>
    <row r="577" spans="3:125" x14ac:dyDescent="0.2"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  <c r="AE577" s="72"/>
      <c r="AF577" s="72"/>
      <c r="AG577" s="72"/>
      <c r="AH577" s="72"/>
      <c r="AI577" s="72"/>
      <c r="AJ577" s="72"/>
      <c r="AK577" s="72"/>
      <c r="AL577" s="72"/>
      <c r="AM577" s="72"/>
      <c r="AN577" s="72"/>
      <c r="AO577" s="72"/>
      <c r="AP577" s="72"/>
      <c r="AQ577" s="72"/>
      <c r="AR577" s="72"/>
      <c r="AS577" s="72"/>
      <c r="AT577" s="72"/>
      <c r="AU577" s="72"/>
      <c r="AV577" s="72"/>
      <c r="AW577" s="72"/>
      <c r="AX577" s="72"/>
      <c r="AY577" s="72"/>
      <c r="AZ577" s="72"/>
      <c r="BA577" s="72"/>
      <c r="BB577" s="72"/>
      <c r="BC577" s="72"/>
      <c r="BD577" s="72"/>
      <c r="BE577" s="72"/>
      <c r="BF577" s="72"/>
      <c r="BG577" s="72"/>
      <c r="BH577" s="72"/>
      <c r="BI577" s="72"/>
      <c r="BJ577" s="72"/>
      <c r="BK577" s="72"/>
      <c r="BL577" s="72"/>
      <c r="BM577" s="72"/>
      <c r="BN577" s="72"/>
      <c r="BO577" s="72"/>
      <c r="BP577" s="72"/>
      <c r="BQ577" s="72"/>
      <c r="BR577" s="72"/>
      <c r="BS577" s="72"/>
      <c r="BT577" s="72"/>
      <c r="BU577" s="72"/>
      <c r="BV577" s="72"/>
      <c r="BW577" s="72"/>
      <c r="BX577" s="72"/>
      <c r="BY577" s="72"/>
      <c r="BZ577" s="72"/>
      <c r="CA577" s="72"/>
      <c r="CB577" s="72"/>
      <c r="CC577" s="72"/>
      <c r="CD577" s="72"/>
      <c r="CE577" s="72"/>
      <c r="CF577" s="72"/>
      <c r="CG577" s="72"/>
      <c r="CH577" s="72"/>
      <c r="CI577" s="72"/>
      <c r="CJ577" s="72"/>
      <c r="CK577" s="72"/>
      <c r="CL577" s="72"/>
      <c r="CM577" s="72"/>
      <c r="CN577" s="72"/>
      <c r="CO577" s="72"/>
      <c r="CP577" s="72"/>
      <c r="CQ577" s="72"/>
      <c r="CR577" s="72"/>
      <c r="CS577" s="72"/>
      <c r="CT577" s="72"/>
      <c r="CU577" s="72"/>
      <c r="CV577" s="72"/>
      <c r="CW577" s="72"/>
      <c r="CX577" s="72"/>
      <c r="CY577" s="72"/>
      <c r="CZ577" s="72"/>
      <c r="DA577" s="72"/>
      <c r="DB577" s="72"/>
      <c r="DC577" s="72"/>
      <c r="DD577" s="72"/>
      <c r="DE577" s="72"/>
      <c r="DF577" s="72"/>
      <c r="DG577" s="72"/>
      <c r="DH577" s="72"/>
      <c r="DI577" s="72"/>
      <c r="DJ577" s="72"/>
      <c r="DK577" s="72"/>
      <c r="DL577" s="72"/>
      <c r="DM577" s="72"/>
      <c r="DN577" s="72"/>
      <c r="DO577" s="72"/>
      <c r="DP577" s="72"/>
      <c r="DQ577" s="72"/>
      <c r="DR577" s="72"/>
      <c r="DS577" s="72"/>
      <c r="DT577" s="72"/>
      <c r="DU577" s="72"/>
    </row>
    <row r="578" spans="3:125" x14ac:dyDescent="0.2"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  <c r="AF578" s="72"/>
      <c r="AG578" s="72"/>
      <c r="AH578" s="72"/>
      <c r="AI578" s="72"/>
      <c r="AJ578" s="72"/>
      <c r="AK578" s="72"/>
      <c r="AL578" s="72"/>
      <c r="AM578" s="72"/>
      <c r="AN578" s="72"/>
      <c r="AO578" s="72"/>
      <c r="AP578" s="72"/>
      <c r="AQ578" s="72"/>
      <c r="AR578" s="72"/>
      <c r="AS578" s="72"/>
      <c r="AT578" s="72"/>
      <c r="AU578" s="72"/>
      <c r="AV578" s="72"/>
      <c r="AW578" s="72"/>
      <c r="AX578" s="72"/>
      <c r="AY578" s="72"/>
      <c r="AZ578" s="72"/>
      <c r="BA578" s="72"/>
      <c r="BB578" s="72"/>
      <c r="BC578" s="72"/>
      <c r="BD578" s="72"/>
      <c r="BE578" s="72"/>
      <c r="BF578" s="72"/>
      <c r="BG578" s="72"/>
      <c r="BH578" s="72"/>
      <c r="BI578" s="72"/>
      <c r="BJ578" s="72"/>
      <c r="BK578" s="72"/>
      <c r="BL578" s="72"/>
      <c r="BM578" s="72"/>
      <c r="BN578" s="72"/>
      <c r="BO578" s="72"/>
      <c r="BP578" s="72"/>
      <c r="BQ578" s="72"/>
      <c r="BR578" s="72"/>
      <c r="BS578" s="72"/>
      <c r="BT578" s="72"/>
      <c r="BU578" s="72"/>
      <c r="BV578" s="72"/>
      <c r="BW578" s="72"/>
      <c r="BX578" s="72"/>
      <c r="BY578" s="72"/>
      <c r="BZ578" s="72"/>
      <c r="CA578" s="72"/>
      <c r="CB578" s="72"/>
      <c r="CC578" s="72"/>
      <c r="CD578" s="72"/>
      <c r="CE578" s="72"/>
      <c r="CF578" s="72"/>
      <c r="CG578" s="72"/>
      <c r="CH578" s="72"/>
      <c r="CI578" s="72"/>
      <c r="CJ578" s="72"/>
      <c r="CK578" s="72"/>
      <c r="CL578" s="72"/>
      <c r="CM578" s="72"/>
      <c r="CN578" s="72"/>
      <c r="CO578" s="72"/>
      <c r="CP578" s="72"/>
      <c r="CQ578" s="72"/>
      <c r="CR578" s="72"/>
      <c r="CS578" s="72"/>
      <c r="CT578" s="72"/>
      <c r="CU578" s="72"/>
      <c r="CV578" s="72"/>
      <c r="CW578" s="72"/>
      <c r="CX578" s="72"/>
      <c r="CY578" s="72"/>
      <c r="CZ578" s="72"/>
      <c r="DA578" s="72"/>
      <c r="DB578" s="72"/>
      <c r="DC578" s="72"/>
      <c r="DD578" s="72"/>
      <c r="DE578" s="72"/>
      <c r="DF578" s="72"/>
      <c r="DG578" s="72"/>
      <c r="DH578" s="72"/>
      <c r="DI578" s="72"/>
      <c r="DJ578" s="72"/>
      <c r="DK578" s="72"/>
      <c r="DL578" s="72"/>
      <c r="DM578" s="72"/>
      <c r="DN578" s="72"/>
      <c r="DO578" s="72"/>
      <c r="DP578" s="72"/>
      <c r="DQ578" s="72"/>
      <c r="DR578" s="72"/>
      <c r="DS578" s="72"/>
      <c r="DT578" s="72"/>
      <c r="DU578" s="72"/>
    </row>
    <row r="579" spans="3:125" x14ac:dyDescent="0.2"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  <c r="AE579" s="72"/>
      <c r="AF579" s="72"/>
      <c r="AG579" s="72"/>
      <c r="AH579" s="72"/>
      <c r="AI579" s="72"/>
      <c r="AJ579" s="72"/>
      <c r="AK579" s="72"/>
      <c r="AL579" s="72"/>
      <c r="AM579" s="72"/>
      <c r="AN579" s="72"/>
      <c r="AO579" s="72"/>
      <c r="AP579" s="72"/>
      <c r="AQ579" s="72"/>
      <c r="AR579" s="72"/>
      <c r="AS579" s="72"/>
      <c r="AT579" s="72"/>
      <c r="AU579" s="72"/>
      <c r="AV579" s="72"/>
      <c r="AW579" s="72"/>
      <c r="AX579" s="72"/>
      <c r="AY579" s="72"/>
      <c r="AZ579" s="72"/>
      <c r="BA579" s="72"/>
      <c r="BB579" s="72"/>
      <c r="BC579" s="72"/>
      <c r="BD579" s="72"/>
      <c r="BE579" s="72"/>
      <c r="BF579" s="72"/>
      <c r="BG579" s="72"/>
      <c r="BH579" s="72"/>
      <c r="BI579" s="72"/>
      <c r="BJ579" s="72"/>
      <c r="BK579" s="72"/>
      <c r="BL579" s="72"/>
      <c r="BM579" s="72"/>
      <c r="BN579" s="72"/>
      <c r="BO579" s="72"/>
      <c r="BP579" s="72"/>
      <c r="BQ579" s="72"/>
      <c r="BR579" s="72"/>
      <c r="BS579" s="72"/>
      <c r="BT579" s="72"/>
      <c r="BU579" s="72"/>
      <c r="BV579" s="72"/>
      <c r="BW579" s="72"/>
      <c r="BX579" s="72"/>
      <c r="BY579" s="72"/>
      <c r="BZ579" s="72"/>
      <c r="CA579" s="72"/>
      <c r="CB579" s="72"/>
      <c r="CC579" s="72"/>
      <c r="CD579" s="72"/>
      <c r="CE579" s="72"/>
      <c r="CF579" s="72"/>
      <c r="CG579" s="72"/>
      <c r="CH579" s="72"/>
      <c r="CI579" s="72"/>
      <c r="CJ579" s="72"/>
      <c r="CK579" s="72"/>
      <c r="CL579" s="72"/>
      <c r="CM579" s="72"/>
      <c r="CN579" s="72"/>
      <c r="CO579" s="72"/>
      <c r="CP579" s="72"/>
      <c r="CQ579" s="72"/>
      <c r="CR579" s="72"/>
      <c r="CS579" s="72"/>
      <c r="CT579" s="72"/>
      <c r="CU579" s="72"/>
      <c r="CV579" s="72"/>
      <c r="CW579" s="72"/>
      <c r="CX579" s="72"/>
      <c r="CY579" s="72"/>
      <c r="CZ579" s="72"/>
      <c r="DA579" s="72"/>
      <c r="DB579" s="72"/>
      <c r="DC579" s="72"/>
      <c r="DD579" s="72"/>
      <c r="DE579" s="72"/>
      <c r="DF579" s="72"/>
      <c r="DG579" s="72"/>
      <c r="DH579" s="72"/>
      <c r="DI579" s="72"/>
      <c r="DJ579" s="72"/>
      <c r="DK579" s="72"/>
      <c r="DL579" s="72"/>
      <c r="DM579" s="72"/>
      <c r="DN579" s="72"/>
      <c r="DO579" s="72"/>
      <c r="DP579" s="72"/>
      <c r="DQ579" s="72"/>
      <c r="DR579" s="72"/>
      <c r="DS579" s="72"/>
      <c r="DT579" s="72"/>
      <c r="DU579" s="72"/>
    </row>
    <row r="580" spans="3:125" x14ac:dyDescent="0.2"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  <c r="AD580" s="72"/>
      <c r="AE580" s="72"/>
      <c r="AF580" s="72"/>
      <c r="AG580" s="72"/>
      <c r="AH580" s="72"/>
      <c r="AI580" s="72"/>
      <c r="AJ580" s="72"/>
      <c r="AK580" s="72"/>
      <c r="AL580" s="72"/>
      <c r="AM580" s="72"/>
      <c r="AN580" s="72"/>
      <c r="AO580" s="72"/>
      <c r="AP580" s="72"/>
      <c r="AQ580" s="72"/>
      <c r="AR580" s="72"/>
      <c r="AS580" s="72"/>
      <c r="AT580" s="72"/>
      <c r="AU580" s="72"/>
      <c r="AV580" s="72"/>
      <c r="AW580" s="72"/>
      <c r="AX580" s="72"/>
      <c r="AY580" s="72"/>
      <c r="AZ580" s="72"/>
      <c r="BA580" s="72"/>
      <c r="BB580" s="72"/>
      <c r="BC580" s="72"/>
      <c r="BD580" s="72"/>
      <c r="BE580" s="72"/>
      <c r="BF580" s="72"/>
      <c r="BG580" s="72"/>
      <c r="BH580" s="72"/>
      <c r="BI580" s="72"/>
      <c r="BJ580" s="72"/>
      <c r="BK580" s="72"/>
      <c r="BL580" s="72"/>
      <c r="BM580" s="72"/>
      <c r="BN580" s="72"/>
      <c r="BO580" s="72"/>
      <c r="BP580" s="72"/>
      <c r="BQ580" s="72"/>
      <c r="BR580" s="72"/>
      <c r="BS580" s="72"/>
      <c r="BT580" s="72"/>
      <c r="BU580" s="72"/>
      <c r="BV580" s="72"/>
      <c r="BW580" s="72"/>
      <c r="BX580" s="72"/>
      <c r="BY580" s="72"/>
      <c r="BZ580" s="72"/>
      <c r="CA580" s="72"/>
      <c r="CB580" s="72"/>
      <c r="CC580" s="72"/>
      <c r="CD580" s="72"/>
      <c r="CE580" s="72"/>
      <c r="CF580" s="72"/>
      <c r="CG580" s="72"/>
      <c r="CH580" s="72"/>
      <c r="CI580" s="72"/>
      <c r="CJ580" s="72"/>
      <c r="CK580" s="72"/>
      <c r="CL580" s="72"/>
      <c r="CM580" s="72"/>
      <c r="CN580" s="72"/>
      <c r="CO580" s="72"/>
      <c r="CP580" s="72"/>
      <c r="CQ580" s="72"/>
      <c r="CR580" s="72"/>
      <c r="CS580" s="72"/>
      <c r="CT580" s="72"/>
      <c r="CU580" s="72"/>
      <c r="CV580" s="72"/>
      <c r="CW580" s="72"/>
      <c r="CX580" s="72"/>
      <c r="CY580" s="72"/>
      <c r="CZ580" s="72"/>
      <c r="DA580" s="72"/>
      <c r="DB580" s="72"/>
      <c r="DC580" s="72"/>
      <c r="DD580" s="72"/>
      <c r="DE580" s="72"/>
      <c r="DF580" s="72"/>
      <c r="DG580" s="72"/>
      <c r="DH580" s="72"/>
      <c r="DI580" s="72"/>
      <c r="DJ580" s="72"/>
      <c r="DK580" s="72"/>
      <c r="DL580" s="72"/>
      <c r="DM580" s="72"/>
      <c r="DN580" s="72"/>
      <c r="DO580" s="72"/>
      <c r="DP580" s="72"/>
      <c r="DQ580" s="72"/>
      <c r="DR580" s="72"/>
      <c r="DS580" s="72"/>
      <c r="DT580" s="72"/>
      <c r="DU580" s="72"/>
    </row>
    <row r="581" spans="3:125" x14ac:dyDescent="0.2"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  <c r="AE581" s="72"/>
      <c r="AF581" s="72"/>
      <c r="AG581" s="72"/>
      <c r="AH581" s="72"/>
      <c r="AI581" s="72"/>
      <c r="AJ581" s="72"/>
      <c r="AK581" s="72"/>
      <c r="AL581" s="72"/>
      <c r="AM581" s="72"/>
      <c r="AN581" s="72"/>
      <c r="AO581" s="72"/>
      <c r="AP581" s="72"/>
      <c r="AQ581" s="72"/>
      <c r="AR581" s="72"/>
      <c r="AS581" s="72"/>
      <c r="AT581" s="72"/>
      <c r="AU581" s="72"/>
      <c r="AV581" s="72"/>
      <c r="AW581" s="72"/>
      <c r="AX581" s="72"/>
      <c r="AY581" s="72"/>
      <c r="AZ581" s="72"/>
      <c r="BA581" s="72"/>
      <c r="BB581" s="72"/>
      <c r="BC581" s="72"/>
      <c r="BD581" s="72"/>
      <c r="BE581" s="72"/>
      <c r="BF581" s="72"/>
      <c r="BG581" s="72"/>
      <c r="BH581" s="72"/>
      <c r="BI581" s="72"/>
      <c r="BJ581" s="72"/>
      <c r="BK581" s="72"/>
      <c r="BL581" s="72"/>
      <c r="BM581" s="72"/>
      <c r="BN581" s="72"/>
      <c r="BO581" s="72"/>
      <c r="BP581" s="72"/>
      <c r="BQ581" s="72"/>
      <c r="BR581" s="72"/>
      <c r="BS581" s="72"/>
      <c r="BT581" s="72"/>
      <c r="BU581" s="72"/>
      <c r="BV581" s="72"/>
      <c r="BW581" s="72"/>
      <c r="BX581" s="72"/>
      <c r="BY581" s="72"/>
      <c r="BZ581" s="72"/>
      <c r="CA581" s="72"/>
      <c r="CB581" s="72"/>
      <c r="CC581" s="72"/>
      <c r="CD581" s="72"/>
      <c r="CE581" s="72"/>
      <c r="CF581" s="72"/>
      <c r="CG581" s="72"/>
      <c r="CH581" s="72"/>
      <c r="CI581" s="72"/>
      <c r="CJ581" s="72"/>
      <c r="CK581" s="72"/>
      <c r="CL581" s="72"/>
      <c r="CM581" s="72"/>
      <c r="CN581" s="72"/>
      <c r="CO581" s="72"/>
      <c r="CP581" s="72"/>
      <c r="CQ581" s="72"/>
      <c r="CR581" s="72"/>
      <c r="CS581" s="72"/>
      <c r="CT581" s="72"/>
      <c r="CU581" s="72"/>
      <c r="CV581" s="72"/>
      <c r="CW581" s="72"/>
      <c r="CX581" s="72"/>
      <c r="CY581" s="72"/>
      <c r="CZ581" s="72"/>
      <c r="DA581" s="72"/>
      <c r="DB581" s="72"/>
      <c r="DC581" s="72"/>
      <c r="DD581" s="72"/>
      <c r="DE581" s="72"/>
      <c r="DF581" s="72"/>
      <c r="DG581" s="72"/>
      <c r="DH581" s="72"/>
      <c r="DI581" s="72"/>
      <c r="DJ581" s="72"/>
      <c r="DK581" s="72"/>
      <c r="DL581" s="72"/>
      <c r="DM581" s="72"/>
      <c r="DN581" s="72"/>
      <c r="DO581" s="72"/>
      <c r="DP581" s="72"/>
      <c r="DQ581" s="72"/>
      <c r="DR581" s="72"/>
      <c r="DS581" s="72"/>
      <c r="DT581" s="72"/>
      <c r="DU581" s="72"/>
    </row>
    <row r="582" spans="3:125" x14ac:dyDescent="0.2"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  <c r="AC582" s="72"/>
      <c r="AD582" s="72"/>
      <c r="AE582" s="72"/>
      <c r="AF582" s="72"/>
      <c r="AG582" s="72"/>
      <c r="AH582" s="72"/>
      <c r="AI582" s="72"/>
      <c r="AJ582" s="72"/>
      <c r="AK582" s="72"/>
      <c r="AL582" s="72"/>
      <c r="AM582" s="72"/>
      <c r="AN582" s="72"/>
      <c r="AO582" s="72"/>
      <c r="AP582" s="72"/>
      <c r="AQ582" s="72"/>
      <c r="AR582" s="72"/>
      <c r="AS582" s="72"/>
      <c r="AT582" s="72"/>
      <c r="AU582" s="72"/>
      <c r="AV582" s="72"/>
      <c r="AW582" s="72"/>
      <c r="AX582" s="72"/>
      <c r="AY582" s="72"/>
      <c r="AZ582" s="72"/>
      <c r="BA582" s="72"/>
      <c r="BB582" s="72"/>
      <c r="BC582" s="72"/>
      <c r="BD582" s="72"/>
      <c r="BE582" s="72"/>
      <c r="BF582" s="72"/>
      <c r="BG582" s="72"/>
      <c r="BH582" s="72"/>
      <c r="BI582" s="72"/>
      <c r="BJ582" s="72"/>
      <c r="BK582" s="72"/>
      <c r="BL582" s="72"/>
      <c r="BM582" s="72"/>
      <c r="BN582" s="72"/>
      <c r="BO582" s="72"/>
      <c r="BP582" s="72"/>
      <c r="BQ582" s="72"/>
      <c r="BR582" s="72"/>
      <c r="BS582" s="72"/>
      <c r="BT582" s="72"/>
      <c r="BU582" s="72"/>
      <c r="BV582" s="72"/>
      <c r="BW582" s="72"/>
      <c r="BX582" s="72"/>
      <c r="BY582" s="72"/>
      <c r="BZ582" s="72"/>
      <c r="CA582" s="72"/>
      <c r="CB582" s="72"/>
      <c r="CC582" s="72"/>
      <c r="CD582" s="72"/>
      <c r="CE582" s="72"/>
      <c r="CF582" s="72"/>
      <c r="CG582" s="72"/>
      <c r="CH582" s="72"/>
      <c r="CI582" s="72"/>
      <c r="CJ582" s="72"/>
      <c r="CK582" s="72"/>
      <c r="CL582" s="72"/>
      <c r="CM582" s="72"/>
      <c r="CN582" s="72"/>
      <c r="CO582" s="72"/>
      <c r="CP582" s="72"/>
      <c r="CQ582" s="72"/>
      <c r="CR582" s="72"/>
      <c r="CS582" s="72"/>
      <c r="CT582" s="72"/>
      <c r="CU582" s="72"/>
      <c r="CV582" s="72"/>
      <c r="CW582" s="72"/>
      <c r="CX582" s="72"/>
      <c r="CY582" s="72"/>
      <c r="CZ582" s="72"/>
      <c r="DA582" s="72"/>
      <c r="DB582" s="72"/>
      <c r="DC582" s="72"/>
      <c r="DD582" s="72"/>
      <c r="DE582" s="72"/>
      <c r="DF582" s="72"/>
      <c r="DG582" s="72"/>
      <c r="DH582" s="72"/>
      <c r="DI582" s="72"/>
      <c r="DJ582" s="72"/>
      <c r="DK582" s="72"/>
      <c r="DL582" s="72"/>
      <c r="DM582" s="72"/>
      <c r="DN582" s="72"/>
      <c r="DO582" s="72"/>
      <c r="DP582" s="72"/>
      <c r="DQ582" s="72"/>
      <c r="DR582" s="72"/>
      <c r="DS582" s="72"/>
      <c r="DT582" s="72"/>
      <c r="DU582" s="72"/>
    </row>
    <row r="583" spans="3:125" x14ac:dyDescent="0.2"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  <c r="AA583" s="72"/>
      <c r="AB583" s="72"/>
      <c r="AC583" s="72"/>
      <c r="AD583" s="72"/>
      <c r="AE583" s="72"/>
      <c r="AF583" s="72"/>
      <c r="AG583" s="72"/>
      <c r="AH583" s="72"/>
      <c r="AI583" s="72"/>
      <c r="AJ583" s="72"/>
      <c r="AK583" s="72"/>
      <c r="AL583" s="72"/>
      <c r="AM583" s="72"/>
      <c r="AN583" s="72"/>
      <c r="AO583" s="72"/>
      <c r="AP583" s="72"/>
      <c r="AQ583" s="72"/>
      <c r="AR583" s="72"/>
      <c r="AS583" s="72"/>
      <c r="AT583" s="72"/>
      <c r="AU583" s="72"/>
      <c r="AV583" s="72"/>
      <c r="AW583" s="72"/>
      <c r="AX583" s="72"/>
      <c r="AY583" s="72"/>
      <c r="AZ583" s="72"/>
      <c r="BA583" s="72"/>
      <c r="BB583" s="72"/>
      <c r="BC583" s="72"/>
      <c r="BD583" s="72"/>
      <c r="BE583" s="72"/>
      <c r="BF583" s="72"/>
      <c r="BG583" s="72"/>
      <c r="BH583" s="72"/>
      <c r="BI583" s="72"/>
      <c r="BJ583" s="72"/>
      <c r="BK583" s="72"/>
      <c r="BL583" s="72"/>
      <c r="BM583" s="72"/>
      <c r="BN583" s="72"/>
      <c r="BO583" s="72"/>
      <c r="BP583" s="72"/>
      <c r="BQ583" s="72"/>
      <c r="BR583" s="72"/>
      <c r="BS583" s="72"/>
      <c r="BT583" s="72"/>
      <c r="BU583" s="72"/>
      <c r="BV583" s="72"/>
      <c r="BW583" s="72"/>
      <c r="BX583" s="72"/>
      <c r="BY583" s="72"/>
      <c r="BZ583" s="72"/>
      <c r="CA583" s="72"/>
      <c r="CB583" s="72"/>
      <c r="CC583" s="72"/>
      <c r="CD583" s="72"/>
      <c r="CE583" s="72"/>
      <c r="CF583" s="72"/>
      <c r="CG583" s="72"/>
      <c r="CH583" s="72"/>
      <c r="CI583" s="72"/>
      <c r="CJ583" s="72"/>
      <c r="CK583" s="72"/>
      <c r="CL583" s="72"/>
      <c r="CM583" s="72"/>
      <c r="CN583" s="72"/>
      <c r="CO583" s="72"/>
      <c r="CP583" s="72"/>
      <c r="CQ583" s="72"/>
      <c r="CR583" s="72"/>
      <c r="CS583" s="72"/>
      <c r="CT583" s="72"/>
      <c r="CU583" s="72"/>
      <c r="CV583" s="72"/>
      <c r="CW583" s="72"/>
      <c r="CX583" s="72"/>
      <c r="CY583" s="72"/>
      <c r="CZ583" s="72"/>
      <c r="DA583" s="72"/>
      <c r="DB583" s="72"/>
      <c r="DC583" s="72"/>
      <c r="DD583" s="72"/>
      <c r="DE583" s="72"/>
      <c r="DF583" s="72"/>
      <c r="DG583" s="72"/>
      <c r="DH583" s="72"/>
      <c r="DI583" s="72"/>
      <c r="DJ583" s="72"/>
      <c r="DK583" s="72"/>
      <c r="DL583" s="72"/>
      <c r="DM583" s="72"/>
      <c r="DN583" s="72"/>
      <c r="DO583" s="72"/>
      <c r="DP583" s="72"/>
      <c r="DQ583" s="72"/>
      <c r="DR583" s="72"/>
      <c r="DS583" s="72"/>
      <c r="DT583" s="72"/>
      <c r="DU583" s="72"/>
    </row>
    <row r="584" spans="3:125" x14ac:dyDescent="0.2"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  <c r="AF584" s="72"/>
      <c r="AG584" s="72"/>
      <c r="AH584" s="72"/>
      <c r="AI584" s="72"/>
      <c r="AJ584" s="72"/>
      <c r="AK584" s="72"/>
      <c r="AL584" s="72"/>
      <c r="AM584" s="72"/>
      <c r="AN584" s="72"/>
      <c r="AO584" s="72"/>
      <c r="AP584" s="72"/>
      <c r="AQ584" s="72"/>
      <c r="AR584" s="72"/>
      <c r="AS584" s="72"/>
      <c r="AT584" s="72"/>
      <c r="AU584" s="72"/>
      <c r="AV584" s="72"/>
      <c r="AW584" s="72"/>
      <c r="AX584" s="72"/>
      <c r="AY584" s="72"/>
      <c r="AZ584" s="72"/>
      <c r="BA584" s="72"/>
      <c r="BB584" s="72"/>
      <c r="BC584" s="72"/>
      <c r="BD584" s="72"/>
      <c r="BE584" s="72"/>
      <c r="BF584" s="72"/>
      <c r="BG584" s="72"/>
      <c r="BH584" s="72"/>
      <c r="BI584" s="72"/>
      <c r="BJ584" s="72"/>
      <c r="BK584" s="72"/>
      <c r="BL584" s="72"/>
      <c r="BM584" s="72"/>
      <c r="BN584" s="72"/>
      <c r="BO584" s="72"/>
      <c r="BP584" s="72"/>
      <c r="BQ584" s="72"/>
      <c r="BR584" s="72"/>
      <c r="BS584" s="72"/>
      <c r="BT584" s="72"/>
      <c r="BU584" s="72"/>
      <c r="BV584" s="72"/>
      <c r="BW584" s="72"/>
      <c r="BX584" s="72"/>
      <c r="BY584" s="72"/>
      <c r="BZ584" s="72"/>
      <c r="CA584" s="72"/>
      <c r="CB584" s="72"/>
      <c r="CC584" s="72"/>
      <c r="CD584" s="72"/>
      <c r="CE584" s="72"/>
      <c r="CF584" s="72"/>
      <c r="CG584" s="72"/>
      <c r="CH584" s="72"/>
      <c r="CI584" s="72"/>
      <c r="CJ584" s="72"/>
      <c r="CK584" s="72"/>
      <c r="CL584" s="72"/>
      <c r="CM584" s="72"/>
      <c r="CN584" s="72"/>
      <c r="CO584" s="72"/>
      <c r="CP584" s="72"/>
      <c r="CQ584" s="72"/>
      <c r="CR584" s="72"/>
      <c r="CS584" s="72"/>
      <c r="CT584" s="72"/>
      <c r="CU584" s="72"/>
      <c r="CV584" s="72"/>
      <c r="CW584" s="72"/>
      <c r="CX584" s="72"/>
      <c r="CY584" s="72"/>
      <c r="CZ584" s="72"/>
      <c r="DA584" s="72"/>
      <c r="DB584" s="72"/>
      <c r="DC584" s="72"/>
      <c r="DD584" s="72"/>
      <c r="DE584" s="72"/>
      <c r="DF584" s="72"/>
      <c r="DG584" s="72"/>
      <c r="DH584" s="72"/>
      <c r="DI584" s="72"/>
      <c r="DJ584" s="72"/>
      <c r="DK584" s="72"/>
      <c r="DL584" s="72"/>
      <c r="DM584" s="72"/>
      <c r="DN584" s="72"/>
      <c r="DO584" s="72"/>
      <c r="DP584" s="72"/>
      <c r="DQ584" s="72"/>
      <c r="DR584" s="72"/>
      <c r="DS584" s="72"/>
      <c r="DT584" s="72"/>
      <c r="DU584" s="72"/>
    </row>
    <row r="585" spans="3:125" x14ac:dyDescent="0.2"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  <c r="AC585" s="72"/>
      <c r="AD585" s="72"/>
      <c r="AE585" s="72"/>
      <c r="AF585" s="72"/>
      <c r="AG585" s="72"/>
      <c r="AH585" s="72"/>
      <c r="AI585" s="72"/>
      <c r="AJ585" s="72"/>
      <c r="AK585" s="72"/>
      <c r="AL585" s="72"/>
      <c r="AM585" s="72"/>
      <c r="AN585" s="72"/>
      <c r="AO585" s="72"/>
      <c r="AP585" s="72"/>
      <c r="AQ585" s="72"/>
      <c r="AR585" s="72"/>
      <c r="AS585" s="72"/>
      <c r="AT585" s="72"/>
      <c r="AU585" s="72"/>
      <c r="AV585" s="72"/>
      <c r="AW585" s="72"/>
      <c r="AX585" s="72"/>
      <c r="AY585" s="72"/>
      <c r="AZ585" s="72"/>
      <c r="BA585" s="72"/>
      <c r="BB585" s="72"/>
      <c r="BC585" s="72"/>
      <c r="BD585" s="72"/>
      <c r="BE585" s="72"/>
      <c r="BF585" s="72"/>
      <c r="BG585" s="72"/>
      <c r="BH585" s="72"/>
      <c r="BI585" s="72"/>
      <c r="BJ585" s="72"/>
      <c r="BK585" s="72"/>
      <c r="BL585" s="72"/>
      <c r="BM585" s="72"/>
      <c r="BN585" s="72"/>
      <c r="BO585" s="72"/>
      <c r="BP585" s="72"/>
      <c r="BQ585" s="72"/>
      <c r="BR585" s="72"/>
      <c r="BS585" s="72"/>
      <c r="BT585" s="72"/>
      <c r="BU585" s="72"/>
      <c r="BV585" s="72"/>
      <c r="BW585" s="72"/>
      <c r="BX585" s="72"/>
      <c r="BY585" s="72"/>
      <c r="BZ585" s="72"/>
      <c r="CA585" s="72"/>
      <c r="CB585" s="72"/>
      <c r="CC585" s="72"/>
      <c r="CD585" s="72"/>
      <c r="CE585" s="72"/>
      <c r="CF585" s="72"/>
      <c r="CG585" s="72"/>
      <c r="CH585" s="72"/>
      <c r="CI585" s="72"/>
      <c r="CJ585" s="72"/>
      <c r="CK585" s="72"/>
      <c r="CL585" s="72"/>
      <c r="CM585" s="72"/>
      <c r="CN585" s="72"/>
      <c r="CO585" s="72"/>
      <c r="CP585" s="72"/>
      <c r="CQ585" s="72"/>
      <c r="CR585" s="72"/>
      <c r="CS585" s="72"/>
      <c r="CT585" s="72"/>
      <c r="CU585" s="72"/>
      <c r="CV585" s="72"/>
      <c r="CW585" s="72"/>
      <c r="CX585" s="72"/>
      <c r="CY585" s="72"/>
      <c r="CZ585" s="72"/>
      <c r="DA585" s="72"/>
      <c r="DB585" s="72"/>
      <c r="DC585" s="72"/>
      <c r="DD585" s="72"/>
      <c r="DE585" s="72"/>
      <c r="DF585" s="72"/>
      <c r="DG585" s="72"/>
      <c r="DH585" s="72"/>
      <c r="DI585" s="72"/>
      <c r="DJ585" s="72"/>
      <c r="DK585" s="72"/>
      <c r="DL585" s="72"/>
      <c r="DM585" s="72"/>
      <c r="DN585" s="72"/>
      <c r="DO585" s="72"/>
      <c r="DP585" s="72"/>
      <c r="DQ585" s="72"/>
      <c r="DR585" s="72"/>
      <c r="DS585" s="72"/>
      <c r="DT585" s="72"/>
      <c r="DU585" s="72"/>
    </row>
    <row r="586" spans="3:125" x14ac:dyDescent="0.2"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2"/>
      <c r="AD586" s="72"/>
      <c r="AE586" s="72"/>
      <c r="AF586" s="72"/>
      <c r="AG586" s="72"/>
      <c r="AH586" s="72"/>
      <c r="AI586" s="72"/>
      <c r="AJ586" s="72"/>
      <c r="AK586" s="72"/>
      <c r="AL586" s="72"/>
      <c r="AM586" s="72"/>
      <c r="AN586" s="72"/>
      <c r="AO586" s="72"/>
      <c r="AP586" s="72"/>
      <c r="AQ586" s="72"/>
      <c r="AR586" s="72"/>
      <c r="AS586" s="72"/>
      <c r="AT586" s="72"/>
      <c r="AU586" s="72"/>
      <c r="AV586" s="72"/>
      <c r="AW586" s="72"/>
      <c r="AX586" s="72"/>
      <c r="AY586" s="72"/>
      <c r="AZ586" s="72"/>
      <c r="BA586" s="72"/>
      <c r="BB586" s="72"/>
      <c r="BC586" s="72"/>
      <c r="BD586" s="72"/>
      <c r="BE586" s="72"/>
      <c r="BF586" s="72"/>
      <c r="BG586" s="72"/>
      <c r="BH586" s="72"/>
      <c r="BI586" s="72"/>
      <c r="BJ586" s="72"/>
      <c r="BK586" s="72"/>
      <c r="BL586" s="72"/>
      <c r="BM586" s="72"/>
      <c r="BN586" s="72"/>
      <c r="BO586" s="72"/>
      <c r="BP586" s="72"/>
      <c r="BQ586" s="72"/>
      <c r="BR586" s="72"/>
      <c r="BS586" s="72"/>
      <c r="BT586" s="72"/>
      <c r="BU586" s="72"/>
      <c r="BV586" s="72"/>
      <c r="BW586" s="72"/>
      <c r="BX586" s="72"/>
      <c r="BY586" s="72"/>
      <c r="BZ586" s="72"/>
      <c r="CA586" s="72"/>
      <c r="CB586" s="72"/>
      <c r="CC586" s="72"/>
      <c r="CD586" s="72"/>
      <c r="CE586" s="72"/>
      <c r="CF586" s="72"/>
      <c r="CG586" s="72"/>
      <c r="CH586" s="72"/>
      <c r="CI586" s="72"/>
      <c r="CJ586" s="72"/>
      <c r="CK586" s="72"/>
      <c r="CL586" s="72"/>
      <c r="CM586" s="72"/>
      <c r="CN586" s="72"/>
      <c r="CO586" s="72"/>
      <c r="CP586" s="72"/>
      <c r="CQ586" s="72"/>
      <c r="CR586" s="72"/>
      <c r="CS586" s="72"/>
      <c r="CT586" s="72"/>
      <c r="CU586" s="72"/>
      <c r="CV586" s="72"/>
      <c r="CW586" s="72"/>
      <c r="CX586" s="72"/>
      <c r="CY586" s="72"/>
      <c r="CZ586" s="72"/>
      <c r="DA586" s="72"/>
      <c r="DB586" s="72"/>
      <c r="DC586" s="72"/>
      <c r="DD586" s="72"/>
      <c r="DE586" s="72"/>
      <c r="DF586" s="72"/>
      <c r="DG586" s="72"/>
      <c r="DH586" s="72"/>
      <c r="DI586" s="72"/>
      <c r="DJ586" s="72"/>
      <c r="DK586" s="72"/>
      <c r="DL586" s="72"/>
      <c r="DM586" s="72"/>
      <c r="DN586" s="72"/>
      <c r="DO586" s="72"/>
      <c r="DP586" s="72"/>
      <c r="DQ586" s="72"/>
      <c r="DR586" s="72"/>
      <c r="DS586" s="72"/>
      <c r="DT586" s="72"/>
      <c r="DU586" s="72"/>
    </row>
    <row r="587" spans="3:125" x14ac:dyDescent="0.2"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2"/>
      <c r="AD587" s="72"/>
      <c r="AE587" s="72"/>
      <c r="AF587" s="72"/>
      <c r="AG587" s="72"/>
      <c r="AH587" s="72"/>
      <c r="AI587" s="72"/>
      <c r="AJ587" s="72"/>
      <c r="AK587" s="72"/>
      <c r="AL587" s="72"/>
      <c r="AM587" s="72"/>
      <c r="AN587" s="72"/>
      <c r="AO587" s="72"/>
      <c r="AP587" s="72"/>
      <c r="AQ587" s="72"/>
      <c r="AR587" s="72"/>
      <c r="AS587" s="72"/>
      <c r="AT587" s="72"/>
      <c r="AU587" s="72"/>
      <c r="AV587" s="72"/>
      <c r="AW587" s="72"/>
      <c r="AX587" s="72"/>
      <c r="AY587" s="72"/>
      <c r="AZ587" s="72"/>
      <c r="BA587" s="72"/>
      <c r="BB587" s="72"/>
      <c r="BC587" s="72"/>
      <c r="BD587" s="72"/>
      <c r="BE587" s="72"/>
      <c r="BF587" s="72"/>
      <c r="BG587" s="72"/>
      <c r="BH587" s="72"/>
      <c r="BI587" s="72"/>
      <c r="BJ587" s="72"/>
      <c r="BK587" s="72"/>
      <c r="BL587" s="72"/>
      <c r="BM587" s="72"/>
      <c r="BN587" s="72"/>
      <c r="BO587" s="72"/>
      <c r="BP587" s="72"/>
      <c r="BQ587" s="72"/>
      <c r="BR587" s="72"/>
      <c r="BS587" s="72"/>
      <c r="BT587" s="72"/>
      <c r="BU587" s="72"/>
      <c r="BV587" s="72"/>
      <c r="BW587" s="72"/>
      <c r="BX587" s="72"/>
      <c r="BY587" s="72"/>
      <c r="BZ587" s="72"/>
      <c r="CA587" s="72"/>
      <c r="CB587" s="72"/>
      <c r="CC587" s="72"/>
      <c r="CD587" s="72"/>
      <c r="CE587" s="72"/>
      <c r="CF587" s="72"/>
      <c r="CG587" s="72"/>
      <c r="CH587" s="72"/>
      <c r="CI587" s="72"/>
      <c r="CJ587" s="72"/>
      <c r="CK587" s="72"/>
      <c r="CL587" s="72"/>
      <c r="CM587" s="72"/>
      <c r="CN587" s="72"/>
      <c r="CO587" s="72"/>
      <c r="CP587" s="72"/>
      <c r="CQ587" s="72"/>
      <c r="CR587" s="72"/>
      <c r="CS587" s="72"/>
      <c r="CT587" s="72"/>
      <c r="CU587" s="72"/>
      <c r="CV587" s="72"/>
      <c r="CW587" s="72"/>
      <c r="CX587" s="72"/>
      <c r="CY587" s="72"/>
      <c r="CZ587" s="72"/>
      <c r="DA587" s="72"/>
      <c r="DB587" s="72"/>
      <c r="DC587" s="72"/>
      <c r="DD587" s="72"/>
      <c r="DE587" s="72"/>
      <c r="DF587" s="72"/>
      <c r="DG587" s="72"/>
      <c r="DH587" s="72"/>
      <c r="DI587" s="72"/>
      <c r="DJ587" s="72"/>
      <c r="DK587" s="72"/>
      <c r="DL587" s="72"/>
      <c r="DM587" s="72"/>
      <c r="DN587" s="72"/>
      <c r="DO587" s="72"/>
      <c r="DP587" s="72"/>
      <c r="DQ587" s="72"/>
      <c r="DR587" s="72"/>
      <c r="DS587" s="72"/>
      <c r="DT587" s="72"/>
      <c r="DU587" s="72"/>
    </row>
    <row r="588" spans="3:125" x14ac:dyDescent="0.2"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  <c r="AD588" s="72"/>
      <c r="AE588" s="72"/>
      <c r="AF588" s="72"/>
      <c r="AG588" s="72"/>
      <c r="AH588" s="72"/>
      <c r="AI588" s="72"/>
      <c r="AJ588" s="72"/>
      <c r="AK588" s="72"/>
      <c r="AL588" s="72"/>
      <c r="AM588" s="72"/>
      <c r="AN588" s="72"/>
      <c r="AO588" s="72"/>
      <c r="AP588" s="72"/>
      <c r="AQ588" s="72"/>
      <c r="AR588" s="72"/>
      <c r="AS588" s="72"/>
      <c r="AT588" s="72"/>
      <c r="AU588" s="72"/>
      <c r="AV588" s="72"/>
      <c r="AW588" s="72"/>
      <c r="AX588" s="72"/>
      <c r="AY588" s="72"/>
      <c r="AZ588" s="72"/>
      <c r="BA588" s="72"/>
      <c r="BB588" s="72"/>
      <c r="BC588" s="72"/>
      <c r="BD588" s="72"/>
      <c r="BE588" s="72"/>
      <c r="BF588" s="72"/>
      <c r="BG588" s="72"/>
      <c r="BH588" s="72"/>
      <c r="BI588" s="72"/>
      <c r="BJ588" s="72"/>
      <c r="BK588" s="72"/>
      <c r="BL588" s="72"/>
      <c r="BM588" s="72"/>
      <c r="BN588" s="72"/>
      <c r="BO588" s="72"/>
      <c r="BP588" s="72"/>
      <c r="BQ588" s="72"/>
      <c r="BR588" s="72"/>
      <c r="BS588" s="72"/>
      <c r="BT588" s="72"/>
      <c r="BU588" s="72"/>
      <c r="BV588" s="72"/>
      <c r="BW588" s="72"/>
      <c r="BX588" s="72"/>
      <c r="BY588" s="72"/>
      <c r="BZ588" s="72"/>
      <c r="CA588" s="72"/>
      <c r="CB588" s="72"/>
      <c r="CC588" s="72"/>
      <c r="CD588" s="72"/>
      <c r="CE588" s="72"/>
      <c r="CF588" s="72"/>
      <c r="CG588" s="72"/>
      <c r="CH588" s="72"/>
      <c r="CI588" s="72"/>
      <c r="CJ588" s="72"/>
      <c r="CK588" s="72"/>
      <c r="CL588" s="72"/>
      <c r="CM588" s="72"/>
      <c r="CN588" s="72"/>
      <c r="CO588" s="72"/>
      <c r="CP588" s="72"/>
      <c r="CQ588" s="72"/>
      <c r="CR588" s="72"/>
      <c r="CS588" s="72"/>
      <c r="CT588" s="72"/>
      <c r="CU588" s="72"/>
      <c r="CV588" s="72"/>
      <c r="CW588" s="72"/>
      <c r="CX588" s="72"/>
      <c r="CY588" s="72"/>
      <c r="CZ588" s="72"/>
      <c r="DA588" s="72"/>
      <c r="DB588" s="72"/>
      <c r="DC588" s="72"/>
      <c r="DD588" s="72"/>
      <c r="DE588" s="72"/>
      <c r="DF588" s="72"/>
      <c r="DG588" s="72"/>
      <c r="DH588" s="72"/>
      <c r="DI588" s="72"/>
      <c r="DJ588" s="72"/>
      <c r="DK588" s="72"/>
      <c r="DL588" s="72"/>
      <c r="DM588" s="72"/>
      <c r="DN588" s="72"/>
      <c r="DO588" s="72"/>
      <c r="DP588" s="72"/>
      <c r="DQ588" s="72"/>
      <c r="DR588" s="72"/>
      <c r="DS588" s="72"/>
      <c r="DT588" s="72"/>
      <c r="DU588" s="72"/>
    </row>
    <row r="589" spans="3:125" x14ac:dyDescent="0.2"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  <c r="AD589" s="72"/>
      <c r="AE589" s="72"/>
      <c r="AF589" s="72"/>
      <c r="AG589" s="72"/>
      <c r="AH589" s="72"/>
      <c r="AI589" s="72"/>
      <c r="AJ589" s="72"/>
      <c r="AK589" s="72"/>
      <c r="AL589" s="72"/>
      <c r="AM589" s="72"/>
      <c r="AN589" s="72"/>
      <c r="AO589" s="72"/>
      <c r="AP589" s="72"/>
      <c r="AQ589" s="72"/>
      <c r="AR589" s="72"/>
      <c r="AS589" s="72"/>
      <c r="AT589" s="72"/>
      <c r="AU589" s="72"/>
      <c r="AV589" s="72"/>
      <c r="AW589" s="72"/>
      <c r="AX589" s="72"/>
      <c r="AY589" s="72"/>
      <c r="AZ589" s="72"/>
      <c r="BA589" s="72"/>
      <c r="BB589" s="72"/>
      <c r="BC589" s="72"/>
      <c r="BD589" s="72"/>
      <c r="BE589" s="72"/>
      <c r="BF589" s="72"/>
      <c r="BG589" s="72"/>
      <c r="BH589" s="72"/>
      <c r="BI589" s="72"/>
      <c r="BJ589" s="72"/>
      <c r="BK589" s="72"/>
      <c r="BL589" s="72"/>
      <c r="BM589" s="72"/>
      <c r="BN589" s="72"/>
      <c r="BO589" s="72"/>
      <c r="BP589" s="72"/>
      <c r="BQ589" s="72"/>
      <c r="BR589" s="72"/>
      <c r="BS589" s="72"/>
      <c r="BT589" s="72"/>
      <c r="BU589" s="72"/>
      <c r="BV589" s="72"/>
      <c r="BW589" s="72"/>
      <c r="BX589" s="72"/>
      <c r="BY589" s="72"/>
      <c r="BZ589" s="72"/>
      <c r="CA589" s="72"/>
      <c r="CB589" s="72"/>
      <c r="CC589" s="72"/>
      <c r="CD589" s="72"/>
      <c r="CE589" s="72"/>
      <c r="CF589" s="72"/>
      <c r="CG589" s="72"/>
      <c r="CH589" s="72"/>
      <c r="CI589" s="72"/>
      <c r="CJ589" s="72"/>
      <c r="CK589" s="72"/>
      <c r="CL589" s="72"/>
      <c r="CM589" s="72"/>
      <c r="CN589" s="72"/>
      <c r="CO589" s="72"/>
      <c r="CP589" s="72"/>
      <c r="CQ589" s="72"/>
      <c r="CR589" s="72"/>
      <c r="CS589" s="72"/>
      <c r="CT589" s="72"/>
      <c r="CU589" s="72"/>
      <c r="CV589" s="72"/>
      <c r="CW589" s="72"/>
      <c r="CX589" s="72"/>
      <c r="CY589" s="72"/>
      <c r="CZ589" s="72"/>
      <c r="DA589" s="72"/>
      <c r="DB589" s="72"/>
      <c r="DC589" s="72"/>
      <c r="DD589" s="72"/>
      <c r="DE589" s="72"/>
      <c r="DF589" s="72"/>
      <c r="DG589" s="72"/>
      <c r="DH589" s="72"/>
      <c r="DI589" s="72"/>
      <c r="DJ589" s="72"/>
      <c r="DK589" s="72"/>
      <c r="DL589" s="72"/>
      <c r="DM589" s="72"/>
      <c r="DN589" s="72"/>
      <c r="DO589" s="72"/>
      <c r="DP589" s="72"/>
      <c r="DQ589" s="72"/>
      <c r="DR589" s="72"/>
      <c r="DS589" s="72"/>
      <c r="DT589" s="72"/>
      <c r="DU589" s="72"/>
    </row>
    <row r="590" spans="3:125" x14ac:dyDescent="0.2"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  <c r="AD590" s="72"/>
      <c r="AE590" s="72"/>
      <c r="AF590" s="72"/>
      <c r="AG590" s="72"/>
      <c r="AH590" s="72"/>
      <c r="AI590" s="72"/>
      <c r="AJ590" s="72"/>
      <c r="AK590" s="72"/>
      <c r="AL590" s="72"/>
      <c r="AM590" s="72"/>
      <c r="AN590" s="72"/>
      <c r="AO590" s="72"/>
      <c r="AP590" s="72"/>
      <c r="AQ590" s="72"/>
      <c r="AR590" s="72"/>
      <c r="AS590" s="72"/>
      <c r="AT590" s="72"/>
      <c r="AU590" s="72"/>
      <c r="AV590" s="72"/>
      <c r="AW590" s="72"/>
      <c r="AX590" s="72"/>
      <c r="AY590" s="72"/>
      <c r="AZ590" s="72"/>
      <c r="BA590" s="72"/>
      <c r="BB590" s="72"/>
      <c r="BC590" s="72"/>
      <c r="BD590" s="72"/>
      <c r="BE590" s="72"/>
      <c r="BF590" s="72"/>
      <c r="BG590" s="72"/>
      <c r="BH590" s="72"/>
      <c r="BI590" s="72"/>
      <c r="BJ590" s="72"/>
      <c r="BK590" s="72"/>
      <c r="BL590" s="72"/>
      <c r="BM590" s="72"/>
      <c r="BN590" s="72"/>
      <c r="BO590" s="72"/>
      <c r="BP590" s="72"/>
      <c r="BQ590" s="72"/>
      <c r="BR590" s="72"/>
      <c r="BS590" s="72"/>
      <c r="BT590" s="72"/>
      <c r="BU590" s="72"/>
      <c r="BV590" s="72"/>
      <c r="BW590" s="72"/>
      <c r="BX590" s="72"/>
      <c r="BY590" s="72"/>
      <c r="BZ590" s="72"/>
      <c r="CA590" s="72"/>
      <c r="CB590" s="72"/>
      <c r="CC590" s="72"/>
      <c r="CD590" s="72"/>
      <c r="CE590" s="72"/>
      <c r="CF590" s="72"/>
      <c r="CG590" s="72"/>
      <c r="CH590" s="72"/>
      <c r="CI590" s="72"/>
      <c r="CJ590" s="72"/>
      <c r="CK590" s="72"/>
      <c r="CL590" s="72"/>
      <c r="CM590" s="72"/>
      <c r="CN590" s="72"/>
      <c r="CO590" s="72"/>
      <c r="CP590" s="72"/>
      <c r="CQ590" s="72"/>
      <c r="CR590" s="72"/>
      <c r="CS590" s="72"/>
      <c r="CT590" s="72"/>
      <c r="CU590" s="72"/>
      <c r="CV590" s="72"/>
      <c r="CW590" s="72"/>
      <c r="CX590" s="72"/>
      <c r="CY590" s="72"/>
      <c r="CZ590" s="72"/>
      <c r="DA590" s="72"/>
      <c r="DB590" s="72"/>
      <c r="DC590" s="72"/>
      <c r="DD590" s="72"/>
      <c r="DE590" s="72"/>
      <c r="DF590" s="72"/>
      <c r="DG590" s="72"/>
      <c r="DH590" s="72"/>
      <c r="DI590" s="72"/>
      <c r="DJ590" s="72"/>
      <c r="DK590" s="72"/>
      <c r="DL590" s="72"/>
      <c r="DM590" s="72"/>
      <c r="DN590" s="72"/>
      <c r="DO590" s="72"/>
      <c r="DP590" s="72"/>
      <c r="DQ590" s="72"/>
      <c r="DR590" s="72"/>
      <c r="DS590" s="72"/>
      <c r="DT590" s="72"/>
      <c r="DU590" s="72"/>
    </row>
    <row r="591" spans="3:125" x14ac:dyDescent="0.2"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  <c r="AE591" s="72"/>
      <c r="AF591" s="72"/>
      <c r="AG591" s="72"/>
      <c r="AH591" s="72"/>
      <c r="AI591" s="72"/>
      <c r="AJ591" s="72"/>
      <c r="AK591" s="72"/>
      <c r="AL591" s="72"/>
      <c r="AM591" s="72"/>
      <c r="AN591" s="72"/>
      <c r="AO591" s="72"/>
      <c r="AP591" s="72"/>
      <c r="AQ591" s="72"/>
      <c r="AR591" s="72"/>
      <c r="AS591" s="72"/>
      <c r="AT591" s="72"/>
      <c r="AU591" s="72"/>
      <c r="AV591" s="72"/>
      <c r="AW591" s="72"/>
      <c r="AX591" s="72"/>
      <c r="AY591" s="72"/>
      <c r="AZ591" s="72"/>
      <c r="BA591" s="72"/>
      <c r="BB591" s="72"/>
      <c r="BC591" s="72"/>
      <c r="BD591" s="72"/>
      <c r="BE591" s="72"/>
      <c r="BF591" s="72"/>
      <c r="BG591" s="72"/>
      <c r="BH591" s="72"/>
      <c r="BI591" s="72"/>
      <c r="BJ591" s="72"/>
      <c r="BK591" s="72"/>
      <c r="BL591" s="72"/>
      <c r="BM591" s="72"/>
      <c r="BN591" s="72"/>
      <c r="BO591" s="72"/>
      <c r="BP591" s="72"/>
      <c r="BQ591" s="72"/>
      <c r="BR591" s="72"/>
      <c r="BS591" s="72"/>
      <c r="BT591" s="72"/>
      <c r="BU591" s="72"/>
      <c r="BV591" s="72"/>
      <c r="BW591" s="72"/>
      <c r="BX591" s="72"/>
      <c r="BY591" s="72"/>
      <c r="BZ591" s="72"/>
      <c r="CA591" s="72"/>
      <c r="CB591" s="72"/>
      <c r="CC591" s="72"/>
      <c r="CD591" s="72"/>
      <c r="CE591" s="72"/>
      <c r="CF591" s="72"/>
      <c r="CG591" s="72"/>
      <c r="CH591" s="72"/>
      <c r="CI591" s="72"/>
      <c r="CJ591" s="72"/>
      <c r="CK591" s="72"/>
      <c r="CL591" s="72"/>
      <c r="CM591" s="72"/>
      <c r="CN591" s="72"/>
      <c r="CO591" s="72"/>
      <c r="CP591" s="72"/>
      <c r="CQ591" s="72"/>
      <c r="CR591" s="72"/>
      <c r="CS591" s="72"/>
      <c r="CT591" s="72"/>
      <c r="CU591" s="72"/>
      <c r="CV591" s="72"/>
      <c r="CW591" s="72"/>
      <c r="CX591" s="72"/>
      <c r="CY591" s="72"/>
      <c r="CZ591" s="72"/>
      <c r="DA591" s="72"/>
      <c r="DB591" s="72"/>
      <c r="DC591" s="72"/>
      <c r="DD591" s="72"/>
      <c r="DE591" s="72"/>
      <c r="DF591" s="72"/>
      <c r="DG591" s="72"/>
      <c r="DH591" s="72"/>
      <c r="DI591" s="72"/>
      <c r="DJ591" s="72"/>
      <c r="DK591" s="72"/>
      <c r="DL591" s="72"/>
      <c r="DM591" s="72"/>
      <c r="DN591" s="72"/>
      <c r="DO591" s="72"/>
      <c r="DP591" s="72"/>
      <c r="DQ591" s="72"/>
      <c r="DR591" s="72"/>
      <c r="DS591" s="72"/>
      <c r="DT591" s="72"/>
      <c r="DU591" s="72"/>
    </row>
    <row r="592" spans="3:125" x14ac:dyDescent="0.2"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  <c r="AE592" s="72"/>
      <c r="AF592" s="72"/>
      <c r="AG592" s="72"/>
      <c r="AH592" s="72"/>
      <c r="AI592" s="72"/>
      <c r="AJ592" s="72"/>
      <c r="AK592" s="72"/>
      <c r="AL592" s="72"/>
      <c r="AM592" s="72"/>
      <c r="AN592" s="72"/>
      <c r="AO592" s="72"/>
      <c r="AP592" s="72"/>
      <c r="AQ592" s="72"/>
      <c r="AR592" s="72"/>
      <c r="AS592" s="72"/>
      <c r="AT592" s="72"/>
      <c r="AU592" s="72"/>
      <c r="AV592" s="72"/>
      <c r="AW592" s="72"/>
      <c r="AX592" s="72"/>
      <c r="AY592" s="72"/>
      <c r="AZ592" s="72"/>
      <c r="BA592" s="72"/>
      <c r="BB592" s="72"/>
      <c r="BC592" s="72"/>
      <c r="BD592" s="72"/>
      <c r="BE592" s="72"/>
      <c r="BF592" s="72"/>
      <c r="BG592" s="72"/>
      <c r="BH592" s="72"/>
      <c r="BI592" s="72"/>
      <c r="BJ592" s="72"/>
      <c r="BK592" s="72"/>
      <c r="BL592" s="72"/>
      <c r="BM592" s="72"/>
      <c r="BN592" s="72"/>
      <c r="BO592" s="72"/>
      <c r="BP592" s="72"/>
      <c r="BQ592" s="72"/>
      <c r="BR592" s="72"/>
      <c r="BS592" s="72"/>
      <c r="BT592" s="72"/>
      <c r="BU592" s="72"/>
      <c r="BV592" s="72"/>
      <c r="BW592" s="72"/>
      <c r="BX592" s="72"/>
      <c r="BY592" s="72"/>
      <c r="BZ592" s="72"/>
      <c r="CA592" s="72"/>
      <c r="CB592" s="72"/>
      <c r="CC592" s="72"/>
      <c r="CD592" s="72"/>
      <c r="CE592" s="72"/>
      <c r="CF592" s="72"/>
      <c r="CG592" s="72"/>
      <c r="CH592" s="72"/>
      <c r="CI592" s="72"/>
      <c r="CJ592" s="72"/>
      <c r="CK592" s="72"/>
      <c r="CL592" s="72"/>
      <c r="CM592" s="72"/>
      <c r="CN592" s="72"/>
      <c r="CO592" s="72"/>
      <c r="CP592" s="72"/>
      <c r="CQ592" s="72"/>
      <c r="CR592" s="72"/>
      <c r="CS592" s="72"/>
      <c r="CT592" s="72"/>
      <c r="CU592" s="72"/>
      <c r="CV592" s="72"/>
      <c r="CW592" s="72"/>
      <c r="CX592" s="72"/>
      <c r="CY592" s="72"/>
      <c r="CZ592" s="72"/>
      <c r="DA592" s="72"/>
      <c r="DB592" s="72"/>
      <c r="DC592" s="72"/>
      <c r="DD592" s="72"/>
      <c r="DE592" s="72"/>
      <c r="DF592" s="72"/>
      <c r="DG592" s="72"/>
      <c r="DH592" s="72"/>
      <c r="DI592" s="72"/>
      <c r="DJ592" s="72"/>
      <c r="DK592" s="72"/>
      <c r="DL592" s="72"/>
      <c r="DM592" s="72"/>
      <c r="DN592" s="72"/>
      <c r="DO592" s="72"/>
      <c r="DP592" s="72"/>
      <c r="DQ592" s="72"/>
      <c r="DR592" s="72"/>
      <c r="DS592" s="72"/>
      <c r="DT592" s="72"/>
      <c r="DU592" s="72"/>
    </row>
    <row r="593" spans="3:125" x14ac:dyDescent="0.2"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2"/>
      <c r="AG593" s="72"/>
      <c r="AH593" s="72"/>
      <c r="AI593" s="72"/>
      <c r="AJ593" s="72"/>
      <c r="AK593" s="72"/>
      <c r="AL593" s="72"/>
      <c r="AM593" s="72"/>
      <c r="AN593" s="72"/>
      <c r="AO593" s="72"/>
      <c r="AP593" s="72"/>
      <c r="AQ593" s="72"/>
      <c r="AR593" s="72"/>
      <c r="AS593" s="72"/>
      <c r="AT593" s="72"/>
      <c r="AU593" s="72"/>
      <c r="AV593" s="72"/>
      <c r="AW593" s="72"/>
      <c r="AX593" s="72"/>
      <c r="AY593" s="72"/>
      <c r="AZ593" s="72"/>
      <c r="BA593" s="72"/>
      <c r="BB593" s="72"/>
      <c r="BC593" s="72"/>
      <c r="BD593" s="72"/>
      <c r="BE593" s="72"/>
      <c r="BF593" s="72"/>
      <c r="BG593" s="72"/>
      <c r="BH593" s="72"/>
      <c r="BI593" s="72"/>
      <c r="BJ593" s="72"/>
      <c r="BK593" s="72"/>
      <c r="BL593" s="72"/>
      <c r="BM593" s="72"/>
      <c r="BN593" s="72"/>
      <c r="BO593" s="72"/>
      <c r="BP593" s="72"/>
      <c r="BQ593" s="72"/>
      <c r="BR593" s="72"/>
      <c r="BS593" s="72"/>
      <c r="BT593" s="72"/>
      <c r="BU593" s="72"/>
      <c r="BV593" s="72"/>
      <c r="BW593" s="72"/>
      <c r="BX593" s="72"/>
      <c r="BY593" s="72"/>
      <c r="BZ593" s="72"/>
      <c r="CA593" s="72"/>
      <c r="CB593" s="72"/>
      <c r="CC593" s="72"/>
      <c r="CD593" s="72"/>
      <c r="CE593" s="72"/>
      <c r="CF593" s="72"/>
      <c r="CG593" s="72"/>
      <c r="CH593" s="72"/>
      <c r="CI593" s="72"/>
      <c r="CJ593" s="72"/>
      <c r="CK593" s="72"/>
      <c r="CL593" s="72"/>
      <c r="CM593" s="72"/>
      <c r="CN593" s="72"/>
      <c r="CO593" s="72"/>
      <c r="CP593" s="72"/>
      <c r="CQ593" s="72"/>
      <c r="CR593" s="72"/>
      <c r="CS593" s="72"/>
      <c r="CT593" s="72"/>
      <c r="CU593" s="72"/>
      <c r="CV593" s="72"/>
      <c r="CW593" s="72"/>
      <c r="CX593" s="72"/>
      <c r="CY593" s="72"/>
      <c r="CZ593" s="72"/>
      <c r="DA593" s="72"/>
      <c r="DB593" s="72"/>
      <c r="DC593" s="72"/>
      <c r="DD593" s="72"/>
      <c r="DE593" s="72"/>
      <c r="DF593" s="72"/>
      <c r="DG593" s="72"/>
      <c r="DH593" s="72"/>
      <c r="DI593" s="72"/>
      <c r="DJ593" s="72"/>
      <c r="DK593" s="72"/>
      <c r="DL593" s="72"/>
      <c r="DM593" s="72"/>
      <c r="DN593" s="72"/>
      <c r="DO593" s="72"/>
      <c r="DP593" s="72"/>
      <c r="DQ593" s="72"/>
      <c r="DR593" s="72"/>
      <c r="DS593" s="72"/>
      <c r="DT593" s="72"/>
      <c r="DU593" s="72"/>
    </row>
    <row r="594" spans="3:125" x14ac:dyDescent="0.2"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  <c r="AE594" s="72"/>
      <c r="AF594" s="72"/>
      <c r="AG594" s="72"/>
      <c r="AH594" s="72"/>
      <c r="AI594" s="72"/>
      <c r="AJ594" s="72"/>
      <c r="AK594" s="72"/>
      <c r="AL594" s="72"/>
      <c r="AM594" s="72"/>
      <c r="AN594" s="72"/>
      <c r="AO594" s="72"/>
      <c r="AP594" s="72"/>
      <c r="AQ594" s="72"/>
      <c r="AR594" s="72"/>
      <c r="AS594" s="72"/>
      <c r="AT594" s="72"/>
      <c r="AU594" s="72"/>
      <c r="AV594" s="72"/>
      <c r="AW594" s="72"/>
      <c r="AX594" s="72"/>
      <c r="AY594" s="72"/>
      <c r="AZ594" s="72"/>
      <c r="BA594" s="72"/>
      <c r="BB594" s="72"/>
      <c r="BC594" s="72"/>
      <c r="BD594" s="72"/>
      <c r="BE594" s="72"/>
      <c r="BF594" s="72"/>
      <c r="BG594" s="72"/>
      <c r="BH594" s="72"/>
      <c r="BI594" s="72"/>
      <c r="BJ594" s="72"/>
      <c r="BK594" s="72"/>
      <c r="BL594" s="72"/>
      <c r="BM594" s="72"/>
      <c r="BN594" s="72"/>
      <c r="BO594" s="72"/>
      <c r="BP594" s="72"/>
      <c r="BQ594" s="72"/>
      <c r="BR594" s="72"/>
      <c r="BS594" s="72"/>
      <c r="BT594" s="72"/>
      <c r="BU594" s="72"/>
      <c r="BV594" s="72"/>
      <c r="BW594" s="72"/>
      <c r="BX594" s="72"/>
      <c r="BY594" s="72"/>
      <c r="BZ594" s="72"/>
      <c r="CA594" s="72"/>
      <c r="CB594" s="72"/>
      <c r="CC594" s="72"/>
      <c r="CD594" s="72"/>
      <c r="CE594" s="72"/>
      <c r="CF594" s="72"/>
      <c r="CG594" s="72"/>
      <c r="CH594" s="72"/>
      <c r="CI594" s="72"/>
      <c r="CJ594" s="72"/>
      <c r="CK594" s="72"/>
      <c r="CL594" s="72"/>
      <c r="CM594" s="72"/>
      <c r="CN594" s="72"/>
      <c r="CO594" s="72"/>
      <c r="CP594" s="72"/>
      <c r="CQ594" s="72"/>
      <c r="CR594" s="72"/>
      <c r="CS594" s="72"/>
      <c r="CT594" s="72"/>
      <c r="CU594" s="72"/>
      <c r="CV594" s="72"/>
      <c r="CW594" s="72"/>
      <c r="CX594" s="72"/>
      <c r="CY594" s="72"/>
      <c r="CZ594" s="72"/>
      <c r="DA594" s="72"/>
      <c r="DB594" s="72"/>
      <c r="DC594" s="72"/>
      <c r="DD594" s="72"/>
      <c r="DE594" s="72"/>
      <c r="DF594" s="72"/>
      <c r="DG594" s="72"/>
      <c r="DH594" s="72"/>
      <c r="DI594" s="72"/>
      <c r="DJ594" s="72"/>
      <c r="DK594" s="72"/>
      <c r="DL594" s="72"/>
      <c r="DM594" s="72"/>
      <c r="DN594" s="72"/>
      <c r="DO594" s="72"/>
      <c r="DP594" s="72"/>
      <c r="DQ594" s="72"/>
      <c r="DR594" s="72"/>
      <c r="DS594" s="72"/>
      <c r="DT594" s="72"/>
      <c r="DU594" s="72"/>
    </row>
    <row r="595" spans="3:125" x14ac:dyDescent="0.2"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  <c r="AD595" s="72"/>
      <c r="AE595" s="72"/>
      <c r="AF595" s="72"/>
      <c r="AG595" s="72"/>
      <c r="AH595" s="72"/>
      <c r="AI595" s="72"/>
      <c r="AJ595" s="72"/>
      <c r="AK595" s="72"/>
      <c r="AL595" s="72"/>
      <c r="AM595" s="72"/>
      <c r="AN595" s="72"/>
      <c r="AO595" s="72"/>
      <c r="AP595" s="72"/>
      <c r="AQ595" s="72"/>
      <c r="AR595" s="72"/>
      <c r="AS595" s="72"/>
      <c r="AT595" s="72"/>
      <c r="AU595" s="72"/>
      <c r="AV595" s="72"/>
      <c r="AW595" s="72"/>
      <c r="AX595" s="72"/>
      <c r="AY595" s="72"/>
      <c r="AZ595" s="72"/>
      <c r="BA595" s="72"/>
      <c r="BB595" s="72"/>
      <c r="BC595" s="72"/>
      <c r="BD595" s="72"/>
      <c r="BE595" s="72"/>
      <c r="BF595" s="72"/>
      <c r="BG595" s="72"/>
      <c r="BH595" s="72"/>
      <c r="BI595" s="72"/>
      <c r="BJ595" s="72"/>
      <c r="BK595" s="72"/>
      <c r="BL595" s="72"/>
      <c r="BM595" s="72"/>
      <c r="BN595" s="72"/>
      <c r="BO595" s="72"/>
      <c r="BP595" s="72"/>
      <c r="BQ595" s="72"/>
      <c r="BR595" s="72"/>
      <c r="BS595" s="72"/>
      <c r="BT595" s="72"/>
      <c r="BU595" s="72"/>
      <c r="BV595" s="72"/>
      <c r="BW595" s="72"/>
      <c r="BX595" s="72"/>
      <c r="BY595" s="72"/>
      <c r="BZ595" s="72"/>
      <c r="CA595" s="72"/>
      <c r="CB595" s="72"/>
      <c r="CC595" s="72"/>
      <c r="CD595" s="72"/>
      <c r="CE595" s="72"/>
      <c r="CF595" s="72"/>
      <c r="CG595" s="72"/>
      <c r="CH595" s="72"/>
      <c r="CI595" s="72"/>
      <c r="CJ595" s="72"/>
      <c r="CK595" s="72"/>
      <c r="CL595" s="72"/>
      <c r="CM595" s="72"/>
      <c r="CN595" s="72"/>
      <c r="CO595" s="72"/>
      <c r="CP595" s="72"/>
      <c r="CQ595" s="72"/>
      <c r="CR595" s="72"/>
      <c r="CS595" s="72"/>
      <c r="CT595" s="72"/>
      <c r="CU595" s="72"/>
      <c r="CV595" s="72"/>
      <c r="CW595" s="72"/>
      <c r="CX595" s="72"/>
      <c r="CY595" s="72"/>
      <c r="CZ595" s="72"/>
      <c r="DA595" s="72"/>
      <c r="DB595" s="72"/>
      <c r="DC595" s="72"/>
      <c r="DD595" s="72"/>
      <c r="DE595" s="72"/>
      <c r="DF595" s="72"/>
      <c r="DG595" s="72"/>
      <c r="DH595" s="72"/>
      <c r="DI595" s="72"/>
      <c r="DJ595" s="72"/>
      <c r="DK595" s="72"/>
      <c r="DL595" s="72"/>
      <c r="DM595" s="72"/>
      <c r="DN595" s="72"/>
      <c r="DO595" s="72"/>
      <c r="DP595" s="72"/>
      <c r="DQ595" s="72"/>
      <c r="DR595" s="72"/>
      <c r="DS595" s="72"/>
      <c r="DT595" s="72"/>
      <c r="DU595" s="72"/>
    </row>
    <row r="596" spans="3:125" x14ac:dyDescent="0.2"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  <c r="AC596" s="72"/>
      <c r="AD596" s="72"/>
      <c r="AE596" s="72"/>
      <c r="AF596" s="72"/>
      <c r="AG596" s="72"/>
      <c r="AH596" s="72"/>
      <c r="AI596" s="72"/>
      <c r="AJ596" s="72"/>
      <c r="AK596" s="72"/>
      <c r="AL596" s="72"/>
      <c r="AM596" s="72"/>
      <c r="AN596" s="72"/>
      <c r="AO596" s="72"/>
      <c r="AP596" s="72"/>
      <c r="AQ596" s="72"/>
      <c r="AR596" s="72"/>
      <c r="AS596" s="72"/>
      <c r="AT596" s="72"/>
      <c r="AU596" s="72"/>
      <c r="AV596" s="72"/>
      <c r="AW596" s="72"/>
      <c r="AX596" s="72"/>
      <c r="AY596" s="72"/>
      <c r="AZ596" s="72"/>
      <c r="BA596" s="72"/>
      <c r="BB596" s="72"/>
      <c r="BC596" s="72"/>
      <c r="BD596" s="72"/>
      <c r="BE596" s="72"/>
      <c r="BF596" s="72"/>
      <c r="BG596" s="72"/>
      <c r="BH596" s="72"/>
      <c r="BI596" s="72"/>
      <c r="BJ596" s="72"/>
      <c r="BK596" s="72"/>
      <c r="BL596" s="72"/>
      <c r="BM596" s="72"/>
      <c r="BN596" s="72"/>
      <c r="BO596" s="72"/>
      <c r="BP596" s="72"/>
      <c r="BQ596" s="72"/>
      <c r="BR596" s="72"/>
      <c r="BS596" s="72"/>
      <c r="BT596" s="72"/>
      <c r="BU596" s="72"/>
      <c r="BV596" s="72"/>
      <c r="BW596" s="72"/>
      <c r="BX596" s="72"/>
      <c r="BY596" s="72"/>
      <c r="BZ596" s="72"/>
      <c r="CA596" s="72"/>
      <c r="CB596" s="72"/>
      <c r="CC596" s="72"/>
      <c r="CD596" s="72"/>
      <c r="CE596" s="72"/>
      <c r="CF596" s="72"/>
      <c r="CG596" s="72"/>
      <c r="CH596" s="72"/>
      <c r="CI596" s="72"/>
      <c r="CJ596" s="72"/>
      <c r="CK596" s="72"/>
      <c r="CL596" s="72"/>
      <c r="CM596" s="72"/>
      <c r="CN596" s="72"/>
      <c r="CO596" s="72"/>
      <c r="CP596" s="72"/>
      <c r="CQ596" s="72"/>
      <c r="CR596" s="72"/>
      <c r="CS596" s="72"/>
      <c r="CT596" s="72"/>
      <c r="CU596" s="72"/>
      <c r="CV596" s="72"/>
      <c r="CW596" s="72"/>
      <c r="CX596" s="72"/>
      <c r="CY596" s="72"/>
      <c r="CZ596" s="72"/>
      <c r="DA596" s="72"/>
      <c r="DB596" s="72"/>
      <c r="DC596" s="72"/>
      <c r="DD596" s="72"/>
      <c r="DE596" s="72"/>
      <c r="DF596" s="72"/>
      <c r="DG596" s="72"/>
      <c r="DH596" s="72"/>
      <c r="DI596" s="72"/>
      <c r="DJ596" s="72"/>
      <c r="DK596" s="72"/>
      <c r="DL596" s="72"/>
      <c r="DM596" s="72"/>
      <c r="DN596" s="72"/>
      <c r="DO596" s="72"/>
      <c r="DP596" s="72"/>
      <c r="DQ596" s="72"/>
      <c r="DR596" s="72"/>
      <c r="DS596" s="72"/>
      <c r="DT596" s="72"/>
      <c r="DU596" s="72"/>
    </row>
    <row r="597" spans="3:125" x14ac:dyDescent="0.2"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  <c r="AC597" s="72"/>
      <c r="AD597" s="72"/>
      <c r="AE597" s="72"/>
      <c r="AF597" s="72"/>
      <c r="AG597" s="72"/>
      <c r="AH597" s="72"/>
      <c r="AI597" s="72"/>
      <c r="AJ597" s="72"/>
      <c r="AK597" s="72"/>
      <c r="AL597" s="72"/>
      <c r="AM597" s="72"/>
      <c r="AN597" s="72"/>
      <c r="AO597" s="72"/>
      <c r="AP597" s="72"/>
      <c r="AQ597" s="72"/>
      <c r="AR597" s="72"/>
      <c r="AS597" s="72"/>
      <c r="AT597" s="72"/>
      <c r="AU597" s="72"/>
      <c r="AV597" s="72"/>
      <c r="AW597" s="72"/>
      <c r="AX597" s="72"/>
      <c r="AY597" s="72"/>
      <c r="AZ597" s="72"/>
      <c r="BA597" s="72"/>
      <c r="BB597" s="72"/>
      <c r="BC597" s="72"/>
      <c r="BD597" s="72"/>
      <c r="BE597" s="72"/>
      <c r="BF597" s="72"/>
      <c r="BG597" s="72"/>
      <c r="BH597" s="72"/>
      <c r="BI597" s="72"/>
      <c r="BJ597" s="72"/>
      <c r="BK597" s="72"/>
      <c r="BL597" s="72"/>
      <c r="BM597" s="72"/>
      <c r="BN597" s="72"/>
      <c r="BO597" s="72"/>
      <c r="BP597" s="72"/>
      <c r="BQ597" s="72"/>
      <c r="BR597" s="72"/>
      <c r="BS597" s="72"/>
      <c r="BT597" s="72"/>
      <c r="BU597" s="72"/>
      <c r="BV597" s="72"/>
      <c r="BW597" s="72"/>
      <c r="BX597" s="72"/>
      <c r="BY597" s="72"/>
      <c r="BZ597" s="72"/>
      <c r="CA597" s="72"/>
      <c r="CB597" s="72"/>
      <c r="CC597" s="72"/>
      <c r="CD597" s="72"/>
      <c r="CE597" s="72"/>
      <c r="CF597" s="72"/>
      <c r="CG597" s="72"/>
      <c r="CH597" s="72"/>
      <c r="CI597" s="72"/>
      <c r="CJ597" s="72"/>
      <c r="CK597" s="72"/>
      <c r="CL597" s="72"/>
      <c r="CM597" s="72"/>
      <c r="CN597" s="72"/>
      <c r="CO597" s="72"/>
      <c r="CP597" s="72"/>
      <c r="CQ597" s="72"/>
      <c r="CR597" s="72"/>
      <c r="CS597" s="72"/>
      <c r="CT597" s="72"/>
      <c r="CU597" s="72"/>
      <c r="CV597" s="72"/>
      <c r="CW597" s="72"/>
      <c r="CX597" s="72"/>
      <c r="CY597" s="72"/>
      <c r="CZ597" s="72"/>
      <c r="DA597" s="72"/>
      <c r="DB597" s="72"/>
      <c r="DC597" s="72"/>
      <c r="DD597" s="72"/>
      <c r="DE597" s="72"/>
      <c r="DF597" s="72"/>
      <c r="DG597" s="72"/>
      <c r="DH597" s="72"/>
      <c r="DI597" s="72"/>
      <c r="DJ597" s="72"/>
      <c r="DK597" s="72"/>
      <c r="DL597" s="72"/>
      <c r="DM597" s="72"/>
      <c r="DN597" s="72"/>
      <c r="DO597" s="72"/>
      <c r="DP597" s="72"/>
      <c r="DQ597" s="72"/>
      <c r="DR597" s="72"/>
      <c r="DS597" s="72"/>
      <c r="DT597" s="72"/>
      <c r="DU597" s="72"/>
    </row>
    <row r="598" spans="3:125" x14ac:dyDescent="0.2"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  <c r="AA598" s="72"/>
      <c r="AB598" s="72"/>
      <c r="AC598" s="72"/>
      <c r="AD598" s="72"/>
      <c r="AE598" s="72"/>
      <c r="AF598" s="72"/>
      <c r="AG598" s="72"/>
      <c r="AH598" s="72"/>
      <c r="AI598" s="72"/>
      <c r="AJ598" s="72"/>
      <c r="AK598" s="72"/>
      <c r="AL598" s="72"/>
      <c r="AM598" s="72"/>
      <c r="AN598" s="72"/>
      <c r="AO598" s="72"/>
      <c r="AP598" s="72"/>
      <c r="AQ598" s="72"/>
      <c r="AR598" s="72"/>
      <c r="AS598" s="72"/>
      <c r="AT598" s="72"/>
      <c r="AU598" s="72"/>
      <c r="AV598" s="72"/>
      <c r="AW598" s="72"/>
      <c r="AX598" s="72"/>
      <c r="AY598" s="72"/>
      <c r="AZ598" s="72"/>
      <c r="BA598" s="72"/>
      <c r="BB598" s="72"/>
      <c r="BC598" s="72"/>
      <c r="BD598" s="72"/>
      <c r="BE598" s="72"/>
      <c r="BF598" s="72"/>
      <c r="BG598" s="72"/>
      <c r="BH598" s="72"/>
      <c r="BI598" s="72"/>
      <c r="BJ598" s="72"/>
      <c r="BK598" s="72"/>
      <c r="BL598" s="72"/>
      <c r="BM598" s="72"/>
      <c r="BN598" s="72"/>
      <c r="BO598" s="72"/>
      <c r="BP598" s="72"/>
      <c r="BQ598" s="72"/>
      <c r="BR598" s="72"/>
      <c r="BS598" s="72"/>
      <c r="BT598" s="72"/>
      <c r="BU598" s="72"/>
      <c r="BV598" s="72"/>
      <c r="BW598" s="72"/>
      <c r="BX598" s="72"/>
      <c r="BY598" s="72"/>
      <c r="BZ598" s="72"/>
      <c r="CA598" s="72"/>
      <c r="CB598" s="72"/>
      <c r="CC598" s="72"/>
      <c r="CD598" s="72"/>
      <c r="CE598" s="72"/>
      <c r="CF598" s="72"/>
      <c r="CG598" s="72"/>
      <c r="CH598" s="72"/>
      <c r="CI598" s="72"/>
      <c r="CJ598" s="72"/>
      <c r="CK598" s="72"/>
      <c r="CL598" s="72"/>
      <c r="CM598" s="72"/>
      <c r="CN598" s="72"/>
      <c r="CO598" s="72"/>
      <c r="CP598" s="72"/>
      <c r="CQ598" s="72"/>
      <c r="CR598" s="72"/>
      <c r="CS598" s="72"/>
      <c r="CT598" s="72"/>
      <c r="CU598" s="72"/>
      <c r="CV598" s="72"/>
      <c r="CW598" s="72"/>
      <c r="CX598" s="72"/>
      <c r="CY598" s="72"/>
      <c r="CZ598" s="72"/>
      <c r="DA598" s="72"/>
      <c r="DB598" s="72"/>
      <c r="DC598" s="72"/>
      <c r="DD598" s="72"/>
      <c r="DE598" s="72"/>
      <c r="DF598" s="72"/>
      <c r="DG598" s="72"/>
      <c r="DH598" s="72"/>
      <c r="DI598" s="72"/>
      <c r="DJ598" s="72"/>
      <c r="DK598" s="72"/>
      <c r="DL598" s="72"/>
      <c r="DM598" s="72"/>
      <c r="DN598" s="72"/>
      <c r="DO598" s="72"/>
      <c r="DP598" s="72"/>
      <c r="DQ598" s="72"/>
      <c r="DR598" s="72"/>
      <c r="DS598" s="72"/>
      <c r="DT598" s="72"/>
      <c r="DU598" s="72"/>
    </row>
    <row r="599" spans="3:125" x14ac:dyDescent="0.2"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  <c r="AA599" s="72"/>
      <c r="AB599" s="72"/>
      <c r="AC599" s="72"/>
      <c r="AD599" s="72"/>
      <c r="AE599" s="72"/>
      <c r="AF599" s="72"/>
      <c r="AG599" s="72"/>
      <c r="AH599" s="72"/>
      <c r="AI599" s="72"/>
      <c r="AJ599" s="72"/>
      <c r="AK599" s="72"/>
      <c r="AL599" s="72"/>
      <c r="AM599" s="72"/>
      <c r="AN599" s="72"/>
      <c r="AO599" s="72"/>
      <c r="AP599" s="72"/>
      <c r="AQ599" s="72"/>
      <c r="AR599" s="72"/>
      <c r="AS599" s="72"/>
      <c r="AT599" s="72"/>
      <c r="AU599" s="72"/>
      <c r="AV599" s="72"/>
      <c r="AW599" s="72"/>
      <c r="AX599" s="72"/>
      <c r="AY599" s="72"/>
      <c r="AZ599" s="72"/>
      <c r="BA599" s="72"/>
      <c r="BB599" s="72"/>
      <c r="BC599" s="72"/>
      <c r="BD599" s="72"/>
      <c r="BE599" s="72"/>
      <c r="BF599" s="72"/>
      <c r="BG599" s="72"/>
      <c r="BH599" s="72"/>
      <c r="BI599" s="72"/>
      <c r="BJ599" s="72"/>
      <c r="BK599" s="72"/>
      <c r="BL599" s="72"/>
      <c r="BM599" s="72"/>
      <c r="BN599" s="72"/>
      <c r="BO599" s="72"/>
      <c r="BP599" s="72"/>
      <c r="BQ599" s="72"/>
      <c r="BR599" s="72"/>
      <c r="BS599" s="72"/>
      <c r="BT599" s="72"/>
      <c r="BU599" s="72"/>
      <c r="BV599" s="72"/>
      <c r="BW599" s="72"/>
      <c r="BX599" s="72"/>
      <c r="BY599" s="72"/>
      <c r="BZ599" s="72"/>
      <c r="CA599" s="72"/>
      <c r="CB599" s="72"/>
      <c r="CC599" s="72"/>
      <c r="CD599" s="72"/>
      <c r="CE599" s="72"/>
      <c r="CF599" s="72"/>
      <c r="CG599" s="72"/>
      <c r="CH599" s="72"/>
      <c r="CI599" s="72"/>
      <c r="CJ599" s="72"/>
      <c r="CK599" s="72"/>
      <c r="CL599" s="72"/>
      <c r="CM599" s="72"/>
      <c r="CN599" s="72"/>
      <c r="CO599" s="72"/>
      <c r="CP599" s="72"/>
      <c r="CQ599" s="72"/>
      <c r="CR599" s="72"/>
      <c r="CS599" s="72"/>
      <c r="CT599" s="72"/>
      <c r="CU599" s="72"/>
      <c r="CV599" s="72"/>
      <c r="CW599" s="72"/>
      <c r="CX599" s="72"/>
      <c r="CY599" s="72"/>
      <c r="CZ599" s="72"/>
      <c r="DA599" s="72"/>
      <c r="DB599" s="72"/>
      <c r="DC599" s="72"/>
      <c r="DD599" s="72"/>
      <c r="DE599" s="72"/>
      <c r="DF599" s="72"/>
      <c r="DG599" s="72"/>
      <c r="DH599" s="72"/>
      <c r="DI599" s="72"/>
      <c r="DJ599" s="72"/>
      <c r="DK599" s="72"/>
      <c r="DL599" s="72"/>
      <c r="DM599" s="72"/>
      <c r="DN599" s="72"/>
      <c r="DO599" s="72"/>
      <c r="DP599" s="72"/>
      <c r="DQ599" s="72"/>
      <c r="DR599" s="72"/>
      <c r="DS599" s="72"/>
      <c r="DT599" s="72"/>
      <c r="DU599" s="72"/>
    </row>
    <row r="600" spans="3:125" x14ac:dyDescent="0.2"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  <c r="AA600" s="72"/>
      <c r="AB600" s="72"/>
      <c r="AC600" s="72"/>
      <c r="AD600" s="72"/>
      <c r="AE600" s="72"/>
      <c r="AF600" s="72"/>
      <c r="AG600" s="72"/>
      <c r="AH600" s="72"/>
      <c r="AI600" s="72"/>
      <c r="AJ600" s="72"/>
      <c r="AK600" s="72"/>
      <c r="AL600" s="72"/>
      <c r="AM600" s="72"/>
      <c r="AN600" s="72"/>
      <c r="AO600" s="72"/>
      <c r="AP600" s="72"/>
      <c r="AQ600" s="72"/>
      <c r="AR600" s="72"/>
      <c r="AS600" s="72"/>
      <c r="AT600" s="72"/>
      <c r="AU600" s="72"/>
      <c r="AV600" s="72"/>
      <c r="AW600" s="72"/>
      <c r="AX600" s="72"/>
      <c r="AY600" s="72"/>
      <c r="AZ600" s="72"/>
      <c r="BA600" s="72"/>
      <c r="BB600" s="72"/>
      <c r="BC600" s="72"/>
      <c r="BD600" s="72"/>
      <c r="BE600" s="72"/>
      <c r="BF600" s="72"/>
      <c r="BG600" s="72"/>
      <c r="BH600" s="72"/>
      <c r="BI600" s="72"/>
      <c r="BJ600" s="72"/>
      <c r="BK600" s="72"/>
      <c r="BL600" s="72"/>
      <c r="BM600" s="72"/>
      <c r="BN600" s="72"/>
      <c r="BO600" s="72"/>
      <c r="BP600" s="72"/>
      <c r="BQ600" s="72"/>
      <c r="BR600" s="72"/>
      <c r="BS600" s="72"/>
      <c r="BT600" s="72"/>
      <c r="BU600" s="72"/>
      <c r="BV600" s="72"/>
      <c r="BW600" s="72"/>
      <c r="BX600" s="72"/>
      <c r="BY600" s="72"/>
      <c r="BZ600" s="72"/>
      <c r="CA600" s="72"/>
      <c r="CB600" s="72"/>
      <c r="CC600" s="72"/>
      <c r="CD600" s="72"/>
      <c r="CE600" s="72"/>
      <c r="CF600" s="72"/>
      <c r="CG600" s="72"/>
      <c r="CH600" s="72"/>
      <c r="CI600" s="72"/>
      <c r="CJ600" s="72"/>
      <c r="CK600" s="72"/>
      <c r="CL600" s="72"/>
      <c r="CM600" s="72"/>
      <c r="CN600" s="72"/>
      <c r="CO600" s="72"/>
      <c r="CP600" s="72"/>
      <c r="CQ600" s="72"/>
      <c r="CR600" s="72"/>
      <c r="CS600" s="72"/>
      <c r="CT600" s="72"/>
      <c r="CU600" s="72"/>
      <c r="CV600" s="72"/>
      <c r="CW600" s="72"/>
      <c r="CX600" s="72"/>
      <c r="CY600" s="72"/>
      <c r="CZ600" s="72"/>
      <c r="DA600" s="72"/>
      <c r="DB600" s="72"/>
      <c r="DC600" s="72"/>
      <c r="DD600" s="72"/>
      <c r="DE600" s="72"/>
      <c r="DF600" s="72"/>
      <c r="DG600" s="72"/>
      <c r="DH600" s="72"/>
      <c r="DI600" s="72"/>
      <c r="DJ600" s="72"/>
      <c r="DK600" s="72"/>
      <c r="DL600" s="72"/>
      <c r="DM600" s="72"/>
      <c r="DN600" s="72"/>
      <c r="DO600" s="72"/>
      <c r="DP600" s="72"/>
      <c r="DQ600" s="72"/>
      <c r="DR600" s="72"/>
      <c r="DS600" s="72"/>
      <c r="DT600" s="72"/>
      <c r="DU600" s="72"/>
    </row>
    <row r="601" spans="3:125" x14ac:dyDescent="0.2"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  <c r="AA601" s="72"/>
      <c r="AB601" s="72"/>
      <c r="AC601" s="72"/>
      <c r="AD601" s="72"/>
      <c r="AE601" s="72"/>
      <c r="AF601" s="72"/>
      <c r="AG601" s="72"/>
      <c r="AH601" s="72"/>
      <c r="AI601" s="72"/>
      <c r="AJ601" s="72"/>
      <c r="AK601" s="72"/>
      <c r="AL601" s="72"/>
      <c r="AM601" s="72"/>
      <c r="AN601" s="72"/>
      <c r="AO601" s="72"/>
      <c r="AP601" s="72"/>
      <c r="AQ601" s="72"/>
      <c r="AR601" s="72"/>
      <c r="AS601" s="72"/>
      <c r="AT601" s="72"/>
      <c r="AU601" s="72"/>
      <c r="AV601" s="72"/>
      <c r="AW601" s="72"/>
      <c r="AX601" s="72"/>
      <c r="AY601" s="72"/>
      <c r="AZ601" s="72"/>
      <c r="BA601" s="72"/>
      <c r="BB601" s="72"/>
      <c r="BC601" s="72"/>
      <c r="BD601" s="72"/>
      <c r="BE601" s="72"/>
      <c r="BF601" s="72"/>
      <c r="BG601" s="72"/>
      <c r="BH601" s="72"/>
      <c r="BI601" s="72"/>
      <c r="BJ601" s="72"/>
      <c r="BK601" s="72"/>
      <c r="BL601" s="72"/>
      <c r="BM601" s="72"/>
      <c r="BN601" s="72"/>
      <c r="BO601" s="72"/>
      <c r="BP601" s="72"/>
      <c r="BQ601" s="72"/>
      <c r="BR601" s="72"/>
      <c r="BS601" s="72"/>
      <c r="BT601" s="72"/>
      <c r="BU601" s="72"/>
      <c r="BV601" s="72"/>
      <c r="BW601" s="72"/>
      <c r="BX601" s="72"/>
      <c r="BY601" s="72"/>
      <c r="BZ601" s="72"/>
      <c r="CA601" s="72"/>
      <c r="CB601" s="72"/>
      <c r="CC601" s="72"/>
      <c r="CD601" s="72"/>
      <c r="CE601" s="72"/>
      <c r="CF601" s="72"/>
      <c r="CG601" s="72"/>
      <c r="CH601" s="72"/>
      <c r="CI601" s="72"/>
      <c r="CJ601" s="72"/>
      <c r="CK601" s="72"/>
      <c r="CL601" s="72"/>
      <c r="CM601" s="72"/>
      <c r="CN601" s="72"/>
      <c r="CO601" s="72"/>
      <c r="CP601" s="72"/>
      <c r="CQ601" s="72"/>
      <c r="CR601" s="72"/>
      <c r="CS601" s="72"/>
      <c r="CT601" s="72"/>
      <c r="CU601" s="72"/>
      <c r="CV601" s="72"/>
      <c r="CW601" s="72"/>
      <c r="CX601" s="72"/>
      <c r="CY601" s="72"/>
      <c r="CZ601" s="72"/>
      <c r="DA601" s="72"/>
      <c r="DB601" s="72"/>
      <c r="DC601" s="72"/>
      <c r="DD601" s="72"/>
      <c r="DE601" s="72"/>
      <c r="DF601" s="72"/>
      <c r="DG601" s="72"/>
      <c r="DH601" s="72"/>
      <c r="DI601" s="72"/>
      <c r="DJ601" s="72"/>
      <c r="DK601" s="72"/>
      <c r="DL601" s="72"/>
      <c r="DM601" s="72"/>
      <c r="DN601" s="72"/>
      <c r="DO601" s="72"/>
      <c r="DP601" s="72"/>
      <c r="DQ601" s="72"/>
      <c r="DR601" s="72"/>
      <c r="DS601" s="72"/>
      <c r="DT601" s="72"/>
      <c r="DU601" s="72"/>
    </row>
    <row r="602" spans="3:125" x14ac:dyDescent="0.2"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  <c r="AA602" s="72"/>
      <c r="AB602" s="72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</row>
    <row r="603" spans="3:125" x14ac:dyDescent="0.2"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  <c r="AA603" s="72"/>
      <c r="AB603" s="72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</row>
    <row r="604" spans="3:125" x14ac:dyDescent="0.2"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  <c r="AA604" s="72"/>
      <c r="AB604" s="72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</row>
    <row r="605" spans="3:125" x14ac:dyDescent="0.2"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  <c r="AP605" s="72"/>
      <c r="AQ605" s="72"/>
      <c r="AR605" s="72"/>
      <c r="AS605" s="72"/>
      <c r="AT605" s="72"/>
      <c r="AU605" s="72"/>
      <c r="AV605" s="72"/>
      <c r="AW605" s="72"/>
      <c r="AX605" s="72"/>
      <c r="AY605" s="72"/>
      <c r="AZ605" s="72"/>
      <c r="BA605" s="72"/>
      <c r="BB605" s="72"/>
      <c r="BC605" s="72"/>
      <c r="BD605" s="72"/>
      <c r="BE605" s="72"/>
      <c r="BF605" s="72"/>
      <c r="BG605" s="72"/>
      <c r="BH605" s="72"/>
      <c r="BI605" s="72"/>
      <c r="BJ605" s="72"/>
      <c r="BK605" s="72"/>
      <c r="BL605" s="72"/>
      <c r="BM605" s="72"/>
      <c r="BN605" s="72"/>
      <c r="BO605" s="72"/>
      <c r="BP605" s="72"/>
      <c r="BQ605" s="72"/>
      <c r="BR605" s="72"/>
      <c r="BS605" s="72"/>
      <c r="BT605" s="72"/>
      <c r="BU605" s="72"/>
      <c r="BV605" s="72"/>
      <c r="BW605" s="72"/>
      <c r="BX605" s="72"/>
      <c r="BY605" s="72"/>
      <c r="BZ605" s="72"/>
      <c r="CA605" s="72"/>
      <c r="CB605" s="72"/>
      <c r="CC605" s="72"/>
      <c r="CD605" s="72"/>
      <c r="CE605" s="72"/>
      <c r="CF605" s="72"/>
      <c r="CG605" s="72"/>
      <c r="CH605" s="72"/>
      <c r="CI605" s="72"/>
      <c r="CJ605" s="72"/>
      <c r="CK605" s="72"/>
      <c r="CL605" s="72"/>
      <c r="CM605" s="72"/>
      <c r="CN605" s="72"/>
      <c r="CO605" s="72"/>
      <c r="CP605" s="72"/>
      <c r="CQ605" s="72"/>
      <c r="CR605" s="72"/>
      <c r="CS605" s="72"/>
      <c r="CT605" s="72"/>
      <c r="CU605" s="72"/>
      <c r="CV605" s="72"/>
      <c r="CW605" s="72"/>
      <c r="CX605" s="72"/>
      <c r="CY605" s="72"/>
      <c r="CZ605" s="72"/>
      <c r="DA605" s="72"/>
      <c r="DB605" s="72"/>
      <c r="DC605" s="72"/>
      <c r="DD605" s="72"/>
      <c r="DE605" s="72"/>
      <c r="DF605" s="72"/>
      <c r="DG605" s="72"/>
      <c r="DH605" s="72"/>
      <c r="DI605" s="72"/>
      <c r="DJ605" s="72"/>
      <c r="DK605" s="72"/>
      <c r="DL605" s="72"/>
      <c r="DM605" s="72"/>
      <c r="DN605" s="72"/>
      <c r="DO605" s="72"/>
      <c r="DP605" s="72"/>
      <c r="DQ605" s="72"/>
      <c r="DR605" s="72"/>
      <c r="DS605" s="72"/>
      <c r="DT605" s="72"/>
      <c r="DU605" s="72"/>
    </row>
    <row r="606" spans="3:125" x14ac:dyDescent="0.2"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  <c r="AA606" s="72"/>
      <c r="AB606" s="72"/>
      <c r="AC606" s="72"/>
      <c r="AD606" s="72"/>
      <c r="AE606" s="72"/>
      <c r="AF606" s="72"/>
      <c r="AG606" s="72"/>
      <c r="AH606" s="72"/>
      <c r="AI606" s="72"/>
      <c r="AJ606" s="72"/>
      <c r="AK606" s="72"/>
      <c r="AL606" s="72"/>
      <c r="AM606" s="72"/>
      <c r="AN606" s="72"/>
      <c r="AO606" s="72"/>
      <c r="AP606" s="72"/>
      <c r="AQ606" s="72"/>
      <c r="AR606" s="72"/>
      <c r="AS606" s="72"/>
      <c r="AT606" s="72"/>
      <c r="AU606" s="72"/>
      <c r="AV606" s="72"/>
      <c r="AW606" s="72"/>
      <c r="AX606" s="72"/>
      <c r="AY606" s="72"/>
      <c r="AZ606" s="72"/>
      <c r="BA606" s="72"/>
      <c r="BB606" s="72"/>
      <c r="BC606" s="72"/>
      <c r="BD606" s="72"/>
      <c r="BE606" s="72"/>
      <c r="BF606" s="72"/>
      <c r="BG606" s="72"/>
      <c r="BH606" s="72"/>
      <c r="BI606" s="72"/>
      <c r="BJ606" s="72"/>
      <c r="BK606" s="72"/>
      <c r="BL606" s="72"/>
      <c r="BM606" s="72"/>
      <c r="BN606" s="72"/>
      <c r="BO606" s="72"/>
      <c r="BP606" s="72"/>
      <c r="BQ606" s="72"/>
      <c r="BR606" s="72"/>
      <c r="BS606" s="72"/>
      <c r="BT606" s="72"/>
      <c r="BU606" s="72"/>
      <c r="BV606" s="72"/>
      <c r="BW606" s="72"/>
      <c r="BX606" s="72"/>
      <c r="BY606" s="72"/>
      <c r="BZ606" s="72"/>
      <c r="CA606" s="72"/>
      <c r="CB606" s="72"/>
      <c r="CC606" s="72"/>
      <c r="CD606" s="72"/>
      <c r="CE606" s="72"/>
      <c r="CF606" s="72"/>
      <c r="CG606" s="72"/>
      <c r="CH606" s="72"/>
      <c r="CI606" s="72"/>
      <c r="CJ606" s="72"/>
      <c r="CK606" s="72"/>
      <c r="CL606" s="72"/>
      <c r="CM606" s="72"/>
      <c r="CN606" s="72"/>
      <c r="CO606" s="72"/>
      <c r="CP606" s="72"/>
      <c r="CQ606" s="72"/>
      <c r="CR606" s="72"/>
      <c r="CS606" s="72"/>
      <c r="CT606" s="72"/>
      <c r="CU606" s="72"/>
      <c r="CV606" s="72"/>
      <c r="CW606" s="72"/>
      <c r="CX606" s="72"/>
      <c r="CY606" s="72"/>
      <c r="CZ606" s="72"/>
      <c r="DA606" s="72"/>
      <c r="DB606" s="72"/>
      <c r="DC606" s="72"/>
      <c r="DD606" s="72"/>
      <c r="DE606" s="72"/>
      <c r="DF606" s="72"/>
      <c r="DG606" s="72"/>
      <c r="DH606" s="72"/>
      <c r="DI606" s="72"/>
      <c r="DJ606" s="72"/>
      <c r="DK606" s="72"/>
      <c r="DL606" s="72"/>
      <c r="DM606" s="72"/>
      <c r="DN606" s="72"/>
      <c r="DO606" s="72"/>
      <c r="DP606" s="72"/>
      <c r="DQ606" s="72"/>
      <c r="DR606" s="72"/>
      <c r="DS606" s="72"/>
      <c r="DT606" s="72"/>
      <c r="DU606" s="72"/>
    </row>
    <row r="607" spans="3:125" x14ac:dyDescent="0.2"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2"/>
      <c r="AD607" s="72"/>
      <c r="AE607" s="72"/>
      <c r="AF607" s="72"/>
      <c r="AG607" s="72"/>
      <c r="AH607" s="72"/>
      <c r="AI607" s="72"/>
      <c r="AJ607" s="72"/>
      <c r="AK607" s="72"/>
      <c r="AL607" s="72"/>
      <c r="AM607" s="72"/>
      <c r="AN607" s="72"/>
      <c r="AO607" s="72"/>
      <c r="AP607" s="72"/>
      <c r="AQ607" s="72"/>
      <c r="AR607" s="72"/>
      <c r="AS607" s="72"/>
      <c r="AT607" s="72"/>
      <c r="AU607" s="72"/>
      <c r="AV607" s="72"/>
      <c r="AW607" s="72"/>
      <c r="AX607" s="72"/>
      <c r="AY607" s="72"/>
      <c r="AZ607" s="72"/>
      <c r="BA607" s="72"/>
      <c r="BB607" s="72"/>
      <c r="BC607" s="72"/>
      <c r="BD607" s="72"/>
      <c r="BE607" s="72"/>
      <c r="BF607" s="72"/>
      <c r="BG607" s="72"/>
      <c r="BH607" s="72"/>
      <c r="BI607" s="72"/>
      <c r="BJ607" s="72"/>
      <c r="BK607" s="72"/>
      <c r="BL607" s="72"/>
      <c r="BM607" s="72"/>
      <c r="BN607" s="72"/>
      <c r="BO607" s="72"/>
      <c r="BP607" s="72"/>
      <c r="BQ607" s="72"/>
      <c r="BR607" s="72"/>
      <c r="BS607" s="72"/>
      <c r="BT607" s="72"/>
      <c r="BU607" s="72"/>
      <c r="BV607" s="72"/>
      <c r="BW607" s="72"/>
      <c r="BX607" s="72"/>
      <c r="BY607" s="72"/>
      <c r="BZ607" s="72"/>
      <c r="CA607" s="72"/>
      <c r="CB607" s="72"/>
      <c r="CC607" s="72"/>
      <c r="CD607" s="72"/>
      <c r="CE607" s="72"/>
      <c r="CF607" s="72"/>
      <c r="CG607" s="72"/>
      <c r="CH607" s="72"/>
      <c r="CI607" s="72"/>
      <c r="CJ607" s="72"/>
      <c r="CK607" s="72"/>
      <c r="CL607" s="72"/>
      <c r="CM607" s="72"/>
      <c r="CN607" s="72"/>
      <c r="CO607" s="72"/>
      <c r="CP607" s="72"/>
      <c r="CQ607" s="72"/>
      <c r="CR607" s="72"/>
      <c r="CS607" s="72"/>
      <c r="CT607" s="72"/>
      <c r="CU607" s="72"/>
      <c r="CV607" s="72"/>
      <c r="CW607" s="72"/>
      <c r="CX607" s="72"/>
      <c r="CY607" s="72"/>
      <c r="CZ607" s="72"/>
      <c r="DA607" s="72"/>
      <c r="DB607" s="72"/>
      <c r="DC607" s="72"/>
      <c r="DD607" s="72"/>
      <c r="DE607" s="72"/>
      <c r="DF607" s="72"/>
      <c r="DG607" s="72"/>
      <c r="DH607" s="72"/>
      <c r="DI607" s="72"/>
      <c r="DJ607" s="72"/>
      <c r="DK607" s="72"/>
      <c r="DL607" s="72"/>
      <c r="DM607" s="72"/>
      <c r="DN607" s="72"/>
      <c r="DO607" s="72"/>
      <c r="DP607" s="72"/>
      <c r="DQ607" s="72"/>
      <c r="DR607" s="72"/>
      <c r="DS607" s="72"/>
      <c r="DT607" s="72"/>
      <c r="DU607" s="72"/>
    </row>
    <row r="608" spans="3:125" x14ac:dyDescent="0.2"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  <c r="AA608" s="72"/>
      <c r="AB608" s="72"/>
      <c r="AC608" s="72"/>
      <c r="AD608" s="72"/>
      <c r="AE608" s="72"/>
      <c r="AF608" s="72"/>
      <c r="AG608" s="72"/>
      <c r="AH608" s="72"/>
      <c r="AI608" s="72"/>
      <c r="AJ608" s="72"/>
      <c r="AK608" s="72"/>
      <c r="AL608" s="72"/>
      <c r="AM608" s="72"/>
      <c r="AN608" s="72"/>
      <c r="AO608" s="72"/>
      <c r="AP608" s="72"/>
      <c r="AQ608" s="72"/>
      <c r="AR608" s="72"/>
      <c r="AS608" s="72"/>
      <c r="AT608" s="72"/>
      <c r="AU608" s="72"/>
      <c r="AV608" s="72"/>
      <c r="AW608" s="72"/>
      <c r="AX608" s="72"/>
      <c r="AY608" s="72"/>
      <c r="AZ608" s="72"/>
      <c r="BA608" s="72"/>
      <c r="BB608" s="72"/>
      <c r="BC608" s="72"/>
      <c r="BD608" s="72"/>
      <c r="BE608" s="72"/>
      <c r="BF608" s="72"/>
      <c r="BG608" s="72"/>
      <c r="BH608" s="72"/>
      <c r="BI608" s="72"/>
      <c r="BJ608" s="72"/>
      <c r="BK608" s="72"/>
      <c r="BL608" s="72"/>
      <c r="BM608" s="72"/>
      <c r="BN608" s="72"/>
      <c r="BO608" s="72"/>
      <c r="BP608" s="72"/>
      <c r="BQ608" s="72"/>
      <c r="BR608" s="72"/>
      <c r="BS608" s="72"/>
      <c r="BT608" s="72"/>
      <c r="BU608" s="72"/>
      <c r="BV608" s="72"/>
      <c r="BW608" s="72"/>
      <c r="BX608" s="72"/>
      <c r="BY608" s="72"/>
      <c r="BZ608" s="72"/>
      <c r="CA608" s="72"/>
      <c r="CB608" s="72"/>
      <c r="CC608" s="72"/>
      <c r="CD608" s="72"/>
      <c r="CE608" s="72"/>
      <c r="CF608" s="72"/>
      <c r="CG608" s="72"/>
      <c r="CH608" s="72"/>
      <c r="CI608" s="72"/>
      <c r="CJ608" s="72"/>
      <c r="CK608" s="72"/>
      <c r="CL608" s="72"/>
      <c r="CM608" s="72"/>
      <c r="CN608" s="72"/>
      <c r="CO608" s="72"/>
      <c r="CP608" s="72"/>
      <c r="CQ608" s="72"/>
      <c r="CR608" s="72"/>
      <c r="CS608" s="72"/>
      <c r="CT608" s="72"/>
      <c r="CU608" s="72"/>
      <c r="CV608" s="72"/>
      <c r="CW608" s="72"/>
      <c r="CX608" s="72"/>
      <c r="CY608" s="72"/>
      <c r="CZ608" s="72"/>
      <c r="DA608" s="72"/>
      <c r="DB608" s="72"/>
      <c r="DC608" s="72"/>
      <c r="DD608" s="72"/>
      <c r="DE608" s="72"/>
      <c r="DF608" s="72"/>
      <c r="DG608" s="72"/>
      <c r="DH608" s="72"/>
      <c r="DI608" s="72"/>
      <c r="DJ608" s="72"/>
      <c r="DK608" s="72"/>
      <c r="DL608" s="72"/>
      <c r="DM608" s="72"/>
      <c r="DN608" s="72"/>
      <c r="DO608" s="72"/>
      <c r="DP608" s="72"/>
      <c r="DQ608" s="72"/>
      <c r="DR608" s="72"/>
      <c r="DS608" s="72"/>
      <c r="DT608" s="72"/>
      <c r="DU608" s="72"/>
    </row>
    <row r="609" spans="3:125" x14ac:dyDescent="0.2"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  <c r="AA609" s="72"/>
      <c r="AB609" s="72"/>
      <c r="AC609" s="72"/>
      <c r="AD609" s="72"/>
      <c r="AE609" s="72"/>
      <c r="AF609" s="72"/>
      <c r="AG609" s="72"/>
      <c r="AH609" s="72"/>
      <c r="AI609" s="72"/>
      <c r="AJ609" s="72"/>
      <c r="AK609" s="72"/>
      <c r="AL609" s="72"/>
      <c r="AM609" s="72"/>
      <c r="AN609" s="72"/>
      <c r="AO609" s="72"/>
      <c r="AP609" s="72"/>
      <c r="AQ609" s="72"/>
      <c r="AR609" s="72"/>
      <c r="AS609" s="72"/>
      <c r="AT609" s="72"/>
      <c r="AU609" s="72"/>
      <c r="AV609" s="72"/>
      <c r="AW609" s="72"/>
      <c r="AX609" s="72"/>
      <c r="AY609" s="72"/>
      <c r="AZ609" s="72"/>
      <c r="BA609" s="72"/>
      <c r="BB609" s="72"/>
      <c r="BC609" s="72"/>
      <c r="BD609" s="72"/>
      <c r="BE609" s="72"/>
      <c r="BF609" s="72"/>
      <c r="BG609" s="72"/>
      <c r="BH609" s="72"/>
      <c r="BI609" s="72"/>
      <c r="BJ609" s="72"/>
      <c r="BK609" s="72"/>
      <c r="BL609" s="72"/>
      <c r="BM609" s="72"/>
      <c r="BN609" s="72"/>
      <c r="BO609" s="72"/>
      <c r="BP609" s="72"/>
      <c r="BQ609" s="72"/>
      <c r="BR609" s="72"/>
      <c r="BS609" s="72"/>
      <c r="BT609" s="72"/>
      <c r="BU609" s="72"/>
      <c r="BV609" s="72"/>
      <c r="BW609" s="72"/>
      <c r="BX609" s="72"/>
      <c r="BY609" s="72"/>
      <c r="BZ609" s="72"/>
      <c r="CA609" s="72"/>
      <c r="CB609" s="72"/>
      <c r="CC609" s="72"/>
      <c r="CD609" s="72"/>
      <c r="CE609" s="72"/>
      <c r="CF609" s="72"/>
      <c r="CG609" s="72"/>
      <c r="CH609" s="72"/>
      <c r="CI609" s="72"/>
      <c r="CJ609" s="72"/>
      <c r="CK609" s="72"/>
      <c r="CL609" s="72"/>
      <c r="CM609" s="72"/>
      <c r="CN609" s="72"/>
      <c r="CO609" s="72"/>
      <c r="CP609" s="72"/>
      <c r="CQ609" s="72"/>
      <c r="CR609" s="72"/>
      <c r="CS609" s="72"/>
      <c r="CT609" s="72"/>
      <c r="CU609" s="72"/>
      <c r="CV609" s="72"/>
      <c r="CW609" s="72"/>
      <c r="CX609" s="72"/>
      <c r="CY609" s="72"/>
      <c r="CZ609" s="72"/>
      <c r="DA609" s="72"/>
      <c r="DB609" s="72"/>
      <c r="DC609" s="72"/>
      <c r="DD609" s="72"/>
      <c r="DE609" s="72"/>
      <c r="DF609" s="72"/>
      <c r="DG609" s="72"/>
      <c r="DH609" s="72"/>
      <c r="DI609" s="72"/>
      <c r="DJ609" s="72"/>
      <c r="DK609" s="72"/>
      <c r="DL609" s="72"/>
      <c r="DM609" s="72"/>
      <c r="DN609" s="72"/>
      <c r="DO609" s="72"/>
      <c r="DP609" s="72"/>
      <c r="DQ609" s="72"/>
      <c r="DR609" s="72"/>
      <c r="DS609" s="72"/>
      <c r="DT609" s="72"/>
      <c r="DU609" s="72"/>
    </row>
    <row r="610" spans="3:125" x14ac:dyDescent="0.2"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2"/>
      <c r="AD610" s="72"/>
      <c r="AE610" s="72"/>
      <c r="AF610" s="72"/>
      <c r="AG610" s="72"/>
      <c r="AH610" s="72"/>
      <c r="AI610" s="72"/>
      <c r="AJ610" s="72"/>
      <c r="AK610" s="72"/>
      <c r="AL610" s="72"/>
      <c r="AM610" s="72"/>
      <c r="AN610" s="72"/>
      <c r="AO610" s="72"/>
      <c r="AP610" s="72"/>
      <c r="AQ610" s="72"/>
      <c r="AR610" s="72"/>
      <c r="AS610" s="72"/>
      <c r="AT610" s="72"/>
      <c r="AU610" s="72"/>
      <c r="AV610" s="72"/>
      <c r="AW610" s="72"/>
      <c r="AX610" s="72"/>
      <c r="AY610" s="72"/>
      <c r="AZ610" s="72"/>
      <c r="BA610" s="72"/>
      <c r="BB610" s="72"/>
      <c r="BC610" s="72"/>
      <c r="BD610" s="72"/>
      <c r="BE610" s="72"/>
      <c r="BF610" s="72"/>
      <c r="BG610" s="72"/>
      <c r="BH610" s="72"/>
      <c r="BI610" s="72"/>
      <c r="BJ610" s="72"/>
      <c r="BK610" s="72"/>
      <c r="BL610" s="72"/>
      <c r="BM610" s="72"/>
      <c r="BN610" s="72"/>
      <c r="BO610" s="72"/>
      <c r="BP610" s="72"/>
      <c r="BQ610" s="72"/>
      <c r="BR610" s="72"/>
      <c r="BS610" s="72"/>
      <c r="BT610" s="72"/>
      <c r="BU610" s="72"/>
      <c r="BV610" s="72"/>
      <c r="BW610" s="72"/>
      <c r="BX610" s="72"/>
      <c r="BY610" s="72"/>
      <c r="BZ610" s="72"/>
      <c r="CA610" s="72"/>
      <c r="CB610" s="72"/>
      <c r="CC610" s="72"/>
      <c r="CD610" s="72"/>
      <c r="CE610" s="72"/>
      <c r="CF610" s="72"/>
      <c r="CG610" s="72"/>
      <c r="CH610" s="72"/>
      <c r="CI610" s="72"/>
      <c r="CJ610" s="72"/>
      <c r="CK610" s="72"/>
      <c r="CL610" s="72"/>
      <c r="CM610" s="72"/>
      <c r="CN610" s="72"/>
      <c r="CO610" s="72"/>
      <c r="CP610" s="72"/>
      <c r="CQ610" s="72"/>
      <c r="CR610" s="72"/>
      <c r="CS610" s="72"/>
      <c r="CT610" s="72"/>
      <c r="CU610" s="72"/>
      <c r="CV610" s="72"/>
      <c r="CW610" s="72"/>
      <c r="CX610" s="72"/>
      <c r="CY610" s="72"/>
      <c r="CZ610" s="72"/>
      <c r="DA610" s="72"/>
      <c r="DB610" s="72"/>
      <c r="DC610" s="72"/>
      <c r="DD610" s="72"/>
      <c r="DE610" s="72"/>
      <c r="DF610" s="72"/>
      <c r="DG610" s="72"/>
      <c r="DH610" s="72"/>
      <c r="DI610" s="72"/>
      <c r="DJ610" s="72"/>
      <c r="DK610" s="72"/>
      <c r="DL610" s="72"/>
      <c r="DM610" s="72"/>
      <c r="DN610" s="72"/>
      <c r="DO610" s="72"/>
      <c r="DP610" s="72"/>
      <c r="DQ610" s="72"/>
      <c r="DR610" s="72"/>
      <c r="DS610" s="72"/>
      <c r="DT610" s="72"/>
      <c r="DU610" s="72"/>
    </row>
    <row r="611" spans="3:125" x14ac:dyDescent="0.2"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  <c r="AA611" s="72"/>
      <c r="AB611" s="72"/>
      <c r="AC611" s="72"/>
      <c r="AD611" s="72"/>
      <c r="AE611" s="72"/>
      <c r="AF611" s="72"/>
      <c r="AG611" s="72"/>
      <c r="AH611" s="72"/>
      <c r="AI611" s="72"/>
      <c r="AJ611" s="72"/>
      <c r="AK611" s="72"/>
      <c r="AL611" s="72"/>
      <c r="AM611" s="72"/>
      <c r="AN611" s="72"/>
      <c r="AO611" s="72"/>
      <c r="AP611" s="72"/>
      <c r="AQ611" s="72"/>
      <c r="AR611" s="72"/>
      <c r="AS611" s="72"/>
      <c r="AT611" s="72"/>
      <c r="AU611" s="72"/>
      <c r="AV611" s="72"/>
      <c r="AW611" s="72"/>
      <c r="AX611" s="72"/>
      <c r="AY611" s="72"/>
      <c r="AZ611" s="72"/>
      <c r="BA611" s="72"/>
      <c r="BB611" s="72"/>
      <c r="BC611" s="72"/>
      <c r="BD611" s="72"/>
      <c r="BE611" s="72"/>
      <c r="BF611" s="72"/>
      <c r="BG611" s="72"/>
      <c r="BH611" s="72"/>
      <c r="BI611" s="72"/>
      <c r="BJ611" s="72"/>
      <c r="BK611" s="72"/>
      <c r="BL611" s="72"/>
      <c r="BM611" s="72"/>
      <c r="BN611" s="72"/>
      <c r="BO611" s="72"/>
      <c r="BP611" s="72"/>
      <c r="BQ611" s="72"/>
      <c r="BR611" s="72"/>
      <c r="BS611" s="72"/>
      <c r="BT611" s="72"/>
      <c r="BU611" s="72"/>
      <c r="BV611" s="72"/>
      <c r="BW611" s="72"/>
      <c r="BX611" s="72"/>
      <c r="BY611" s="72"/>
      <c r="BZ611" s="72"/>
      <c r="CA611" s="72"/>
      <c r="CB611" s="72"/>
      <c r="CC611" s="72"/>
      <c r="CD611" s="72"/>
      <c r="CE611" s="72"/>
      <c r="CF611" s="72"/>
      <c r="CG611" s="72"/>
      <c r="CH611" s="72"/>
      <c r="CI611" s="72"/>
      <c r="CJ611" s="72"/>
      <c r="CK611" s="72"/>
      <c r="CL611" s="72"/>
      <c r="CM611" s="72"/>
      <c r="CN611" s="72"/>
      <c r="CO611" s="72"/>
      <c r="CP611" s="72"/>
      <c r="CQ611" s="72"/>
      <c r="CR611" s="72"/>
      <c r="CS611" s="72"/>
      <c r="CT611" s="72"/>
      <c r="CU611" s="72"/>
      <c r="CV611" s="72"/>
      <c r="CW611" s="72"/>
      <c r="CX611" s="72"/>
      <c r="CY611" s="72"/>
      <c r="CZ611" s="72"/>
      <c r="DA611" s="72"/>
      <c r="DB611" s="72"/>
      <c r="DC611" s="72"/>
      <c r="DD611" s="72"/>
      <c r="DE611" s="72"/>
      <c r="DF611" s="72"/>
      <c r="DG611" s="72"/>
      <c r="DH611" s="72"/>
      <c r="DI611" s="72"/>
      <c r="DJ611" s="72"/>
      <c r="DK611" s="72"/>
      <c r="DL611" s="72"/>
      <c r="DM611" s="72"/>
      <c r="DN611" s="72"/>
      <c r="DO611" s="72"/>
      <c r="DP611" s="72"/>
      <c r="DQ611" s="72"/>
      <c r="DR611" s="72"/>
      <c r="DS611" s="72"/>
      <c r="DT611" s="72"/>
      <c r="DU611" s="72"/>
    </row>
    <row r="612" spans="3:125" x14ac:dyDescent="0.2"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  <c r="AA612" s="72"/>
      <c r="AB612" s="72"/>
      <c r="AC612" s="72"/>
      <c r="AD612" s="72"/>
      <c r="AE612" s="72"/>
      <c r="AF612" s="72"/>
      <c r="AG612" s="72"/>
      <c r="AH612" s="72"/>
      <c r="AI612" s="72"/>
      <c r="AJ612" s="72"/>
      <c r="AK612" s="72"/>
      <c r="AL612" s="72"/>
      <c r="AM612" s="72"/>
      <c r="AN612" s="72"/>
      <c r="AO612" s="72"/>
      <c r="AP612" s="72"/>
      <c r="AQ612" s="72"/>
      <c r="AR612" s="72"/>
      <c r="AS612" s="72"/>
      <c r="AT612" s="72"/>
      <c r="AU612" s="72"/>
      <c r="AV612" s="72"/>
      <c r="AW612" s="72"/>
      <c r="AX612" s="72"/>
      <c r="AY612" s="72"/>
      <c r="AZ612" s="72"/>
      <c r="BA612" s="72"/>
      <c r="BB612" s="72"/>
      <c r="BC612" s="72"/>
      <c r="BD612" s="72"/>
      <c r="BE612" s="72"/>
      <c r="BF612" s="72"/>
      <c r="BG612" s="72"/>
      <c r="BH612" s="72"/>
      <c r="BI612" s="72"/>
      <c r="BJ612" s="72"/>
      <c r="BK612" s="72"/>
      <c r="BL612" s="72"/>
      <c r="BM612" s="72"/>
      <c r="BN612" s="72"/>
      <c r="BO612" s="72"/>
      <c r="BP612" s="72"/>
      <c r="BQ612" s="72"/>
      <c r="BR612" s="72"/>
      <c r="BS612" s="72"/>
      <c r="BT612" s="72"/>
      <c r="BU612" s="72"/>
      <c r="BV612" s="72"/>
      <c r="BW612" s="72"/>
      <c r="BX612" s="72"/>
      <c r="BY612" s="72"/>
      <c r="BZ612" s="72"/>
      <c r="CA612" s="72"/>
      <c r="CB612" s="72"/>
      <c r="CC612" s="72"/>
      <c r="CD612" s="72"/>
      <c r="CE612" s="72"/>
      <c r="CF612" s="72"/>
      <c r="CG612" s="72"/>
      <c r="CH612" s="72"/>
      <c r="CI612" s="72"/>
      <c r="CJ612" s="72"/>
      <c r="CK612" s="72"/>
      <c r="CL612" s="72"/>
      <c r="CM612" s="72"/>
      <c r="CN612" s="72"/>
      <c r="CO612" s="72"/>
      <c r="CP612" s="72"/>
      <c r="CQ612" s="72"/>
      <c r="CR612" s="72"/>
      <c r="CS612" s="72"/>
      <c r="CT612" s="72"/>
      <c r="CU612" s="72"/>
      <c r="CV612" s="72"/>
      <c r="CW612" s="72"/>
      <c r="CX612" s="72"/>
      <c r="CY612" s="72"/>
      <c r="CZ612" s="72"/>
      <c r="DA612" s="72"/>
      <c r="DB612" s="72"/>
      <c r="DC612" s="72"/>
      <c r="DD612" s="72"/>
      <c r="DE612" s="72"/>
      <c r="DF612" s="72"/>
      <c r="DG612" s="72"/>
      <c r="DH612" s="72"/>
      <c r="DI612" s="72"/>
      <c r="DJ612" s="72"/>
      <c r="DK612" s="72"/>
      <c r="DL612" s="72"/>
      <c r="DM612" s="72"/>
      <c r="DN612" s="72"/>
      <c r="DO612" s="72"/>
      <c r="DP612" s="72"/>
      <c r="DQ612" s="72"/>
      <c r="DR612" s="72"/>
      <c r="DS612" s="72"/>
      <c r="DT612" s="72"/>
      <c r="DU612" s="72"/>
    </row>
    <row r="613" spans="3:125" x14ac:dyDescent="0.2"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  <c r="AE613" s="72"/>
      <c r="AF613" s="72"/>
      <c r="AG613" s="72"/>
      <c r="AH613" s="72"/>
      <c r="AI613" s="72"/>
      <c r="AJ613" s="72"/>
      <c r="AK613" s="72"/>
      <c r="AL613" s="72"/>
      <c r="AM613" s="72"/>
      <c r="AN613" s="72"/>
      <c r="AO613" s="72"/>
      <c r="AP613" s="72"/>
      <c r="AQ613" s="72"/>
      <c r="AR613" s="72"/>
      <c r="AS613" s="72"/>
      <c r="AT613" s="72"/>
      <c r="AU613" s="72"/>
      <c r="AV613" s="72"/>
      <c r="AW613" s="72"/>
      <c r="AX613" s="72"/>
      <c r="AY613" s="72"/>
      <c r="AZ613" s="72"/>
      <c r="BA613" s="72"/>
      <c r="BB613" s="72"/>
      <c r="BC613" s="72"/>
      <c r="BD613" s="72"/>
      <c r="BE613" s="72"/>
      <c r="BF613" s="72"/>
      <c r="BG613" s="72"/>
      <c r="BH613" s="72"/>
      <c r="BI613" s="72"/>
      <c r="BJ613" s="72"/>
      <c r="BK613" s="72"/>
      <c r="BL613" s="72"/>
      <c r="BM613" s="72"/>
      <c r="BN613" s="72"/>
      <c r="BO613" s="72"/>
      <c r="BP613" s="72"/>
      <c r="BQ613" s="72"/>
      <c r="BR613" s="72"/>
      <c r="BS613" s="72"/>
      <c r="BT613" s="72"/>
      <c r="BU613" s="72"/>
      <c r="BV613" s="72"/>
      <c r="BW613" s="72"/>
      <c r="BX613" s="72"/>
      <c r="BY613" s="72"/>
      <c r="BZ613" s="72"/>
      <c r="CA613" s="72"/>
      <c r="CB613" s="72"/>
      <c r="CC613" s="72"/>
      <c r="CD613" s="72"/>
      <c r="CE613" s="72"/>
      <c r="CF613" s="72"/>
      <c r="CG613" s="72"/>
      <c r="CH613" s="72"/>
      <c r="CI613" s="72"/>
      <c r="CJ613" s="72"/>
      <c r="CK613" s="72"/>
      <c r="CL613" s="72"/>
      <c r="CM613" s="72"/>
      <c r="CN613" s="72"/>
      <c r="CO613" s="72"/>
      <c r="CP613" s="72"/>
      <c r="CQ613" s="72"/>
      <c r="CR613" s="72"/>
      <c r="CS613" s="72"/>
      <c r="CT613" s="72"/>
      <c r="CU613" s="72"/>
      <c r="CV613" s="72"/>
      <c r="CW613" s="72"/>
      <c r="CX613" s="72"/>
      <c r="CY613" s="72"/>
      <c r="CZ613" s="72"/>
      <c r="DA613" s="72"/>
      <c r="DB613" s="72"/>
      <c r="DC613" s="72"/>
      <c r="DD613" s="72"/>
      <c r="DE613" s="72"/>
      <c r="DF613" s="72"/>
      <c r="DG613" s="72"/>
      <c r="DH613" s="72"/>
      <c r="DI613" s="72"/>
      <c r="DJ613" s="72"/>
      <c r="DK613" s="72"/>
      <c r="DL613" s="72"/>
      <c r="DM613" s="72"/>
      <c r="DN613" s="72"/>
      <c r="DO613" s="72"/>
      <c r="DP613" s="72"/>
      <c r="DQ613" s="72"/>
      <c r="DR613" s="72"/>
      <c r="DS613" s="72"/>
      <c r="DT613" s="72"/>
      <c r="DU613" s="72"/>
    </row>
    <row r="614" spans="3:125" x14ac:dyDescent="0.2"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  <c r="AA614" s="72"/>
      <c r="AB614" s="72"/>
      <c r="AC614" s="72"/>
      <c r="AD614" s="72"/>
      <c r="AE614" s="72"/>
      <c r="AF614" s="72"/>
      <c r="AG614" s="72"/>
      <c r="AH614" s="72"/>
      <c r="AI614" s="72"/>
      <c r="AJ614" s="72"/>
      <c r="AK614" s="72"/>
      <c r="AL614" s="72"/>
      <c r="AM614" s="72"/>
      <c r="AN614" s="72"/>
      <c r="AO614" s="72"/>
      <c r="AP614" s="72"/>
      <c r="AQ614" s="72"/>
      <c r="AR614" s="72"/>
      <c r="AS614" s="72"/>
      <c r="AT614" s="72"/>
      <c r="AU614" s="72"/>
      <c r="AV614" s="72"/>
      <c r="AW614" s="72"/>
      <c r="AX614" s="72"/>
      <c r="AY614" s="72"/>
      <c r="AZ614" s="72"/>
      <c r="BA614" s="72"/>
      <c r="BB614" s="72"/>
      <c r="BC614" s="72"/>
      <c r="BD614" s="72"/>
      <c r="BE614" s="72"/>
      <c r="BF614" s="72"/>
      <c r="BG614" s="72"/>
      <c r="BH614" s="72"/>
      <c r="BI614" s="72"/>
      <c r="BJ614" s="72"/>
      <c r="BK614" s="72"/>
      <c r="BL614" s="72"/>
      <c r="BM614" s="72"/>
      <c r="BN614" s="72"/>
      <c r="BO614" s="72"/>
      <c r="BP614" s="72"/>
      <c r="BQ614" s="72"/>
      <c r="BR614" s="72"/>
      <c r="BS614" s="72"/>
      <c r="BT614" s="72"/>
      <c r="BU614" s="72"/>
      <c r="BV614" s="72"/>
      <c r="BW614" s="72"/>
      <c r="BX614" s="72"/>
      <c r="BY614" s="72"/>
      <c r="BZ614" s="72"/>
      <c r="CA614" s="72"/>
      <c r="CB614" s="72"/>
      <c r="CC614" s="72"/>
      <c r="CD614" s="72"/>
      <c r="CE614" s="72"/>
      <c r="CF614" s="72"/>
      <c r="CG614" s="72"/>
      <c r="CH614" s="72"/>
      <c r="CI614" s="72"/>
      <c r="CJ614" s="72"/>
      <c r="CK614" s="72"/>
      <c r="CL614" s="72"/>
      <c r="CM614" s="72"/>
      <c r="CN614" s="72"/>
      <c r="CO614" s="72"/>
      <c r="CP614" s="72"/>
      <c r="CQ614" s="72"/>
      <c r="CR614" s="72"/>
      <c r="CS614" s="72"/>
      <c r="CT614" s="72"/>
      <c r="CU614" s="72"/>
      <c r="CV614" s="72"/>
      <c r="CW614" s="72"/>
      <c r="CX614" s="72"/>
      <c r="CY614" s="72"/>
      <c r="CZ614" s="72"/>
      <c r="DA614" s="72"/>
      <c r="DB614" s="72"/>
      <c r="DC614" s="72"/>
      <c r="DD614" s="72"/>
      <c r="DE614" s="72"/>
      <c r="DF614" s="72"/>
      <c r="DG614" s="72"/>
      <c r="DH614" s="72"/>
      <c r="DI614" s="72"/>
      <c r="DJ614" s="72"/>
      <c r="DK614" s="72"/>
      <c r="DL614" s="72"/>
      <c r="DM614" s="72"/>
      <c r="DN614" s="72"/>
      <c r="DO614" s="72"/>
      <c r="DP614" s="72"/>
      <c r="DQ614" s="72"/>
      <c r="DR614" s="72"/>
      <c r="DS614" s="72"/>
      <c r="DT614" s="72"/>
      <c r="DU614" s="72"/>
    </row>
    <row r="615" spans="3:125" x14ac:dyDescent="0.2"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  <c r="AD615" s="72"/>
      <c r="AE615" s="72"/>
      <c r="AF615" s="72"/>
      <c r="AG615" s="72"/>
      <c r="AH615" s="72"/>
      <c r="AI615" s="72"/>
      <c r="AJ615" s="72"/>
      <c r="AK615" s="72"/>
      <c r="AL615" s="72"/>
      <c r="AM615" s="72"/>
      <c r="AN615" s="72"/>
      <c r="AO615" s="72"/>
      <c r="AP615" s="72"/>
      <c r="AQ615" s="72"/>
      <c r="AR615" s="72"/>
      <c r="AS615" s="72"/>
      <c r="AT615" s="72"/>
      <c r="AU615" s="72"/>
      <c r="AV615" s="72"/>
      <c r="AW615" s="72"/>
      <c r="AX615" s="72"/>
      <c r="AY615" s="72"/>
      <c r="AZ615" s="72"/>
      <c r="BA615" s="72"/>
      <c r="BB615" s="72"/>
      <c r="BC615" s="72"/>
      <c r="BD615" s="72"/>
      <c r="BE615" s="72"/>
      <c r="BF615" s="72"/>
      <c r="BG615" s="72"/>
      <c r="BH615" s="72"/>
      <c r="BI615" s="72"/>
      <c r="BJ615" s="72"/>
      <c r="BK615" s="72"/>
      <c r="BL615" s="72"/>
      <c r="BM615" s="72"/>
      <c r="BN615" s="72"/>
      <c r="BO615" s="72"/>
      <c r="BP615" s="72"/>
      <c r="BQ615" s="72"/>
      <c r="BR615" s="72"/>
      <c r="BS615" s="72"/>
      <c r="BT615" s="72"/>
      <c r="BU615" s="72"/>
      <c r="BV615" s="72"/>
      <c r="BW615" s="72"/>
      <c r="BX615" s="72"/>
      <c r="BY615" s="72"/>
      <c r="BZ615" s="72"/>
      <c r="CA615" s="72"/>
      <c r="CB615" s="72"/>
      <c r="CC615" s="72"/>
      <c r="CD615" s="72"/>
      <c r="CE615" s="72"/>
      <c r="CF615" s="72"/>
      <c r="CG615" s="72"/>
      <c r="CH615" s="72"/>
      <c r="CI615" s="72"/>
      <c r="CJ615" s="72"/>
      <c r="CK615" s="72"/>
      <c r="CL615" s="72"/>
      <c r="CM615" s="72"/>
      <c r="CN615" s="72"/>
      <c r="CO615" s="72"/>
      <c r="CP615" s="72"/>
      <c r="CQ615" s="72"/>
      <c r="CR615" s="72"/>
      <c r="CS615" s="72"/>
      <c r="CT615" s="72"/>
      <c r="CU615" s="72"/>
      <c r="CV615" s="72"/>
      <c r="CW615" s="72"/>
      <c r="CX615" s="72"/>
      <c r="CY615" s="72"/>
      <c r="CZ615" s="72"/>
      <c r="DA615" s="72"/>
      <c r="DB615" s="72"/>
      <c r="DC615" s="72"/>
      <c r="DD615" s="72"/>
      <c r="DE615" s="72"/>
      <c r="DF615" s="72"/>
      <c r="DG615" s="72"/>
      <c r="DH615" s="72"/>
      <c r="DI615" s="72"/>
      <c r="DJ615" s="72"/>
      <c r="DK615" s="72"/>
      <c r="DL615" s="72"/>
      <c r="DM615" s="72"/>
      <c r="DN615" s="72"/>
      <c r="DO615" s="72"/>
      <c r="DP615" s="72"/>
      <c r="DQ615" s="72"/>
      <c r="DR615" s="72"/>
      <c r="DS615" s="72"/>
      <c r="DT615" s="72"/>
      <c r="DU615" s="72"/>
    </row>
    <row r="616" spans="3:125" x14ac:dyDescent="0.2"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  <c r="AE616" s="72"/>
      <c r="AF616" s="72"/>
      <c r="AG616" s="72"/>
      <c r="AH616" s="72"/>
      <c r="AI616" s="72"/>
      <c r="AJ616" s="72"/>
      <c r="AK616" s="72"/>
      <c r="AL616" s="72"/>
      <c r="AM616" s="72"/>
      <c r="AN616" s="72"/>
      <c r="AO616" s="72"/>
      <c r="AP616" s="72"/>
      <c r="AQ616" s="72"/>
      <c r="AR616" s="72"/>
      <c r="AS616" s="72"/>
      <c r="AT616" s="72"/>
      <c r="AU616" s="72"/>
      <c r="AV616" s="72"/>
      <c r="AW616" s="72"/>
      <c r="AX616" s="72"/>
      <c r="AY616" s="72"/>
      <c r="AZ616" s="72"/>
      <c r="BA616" s="72"/>
      <c r="BB616" s="72"/>
      <c r="BC616" s="72"/>
      <c r="BD616" s="72"/>
      <c r="BE616" s="72"/>
      <c r="BF616" s="72"/>
      <c r="BG616" s="72"/>
      <c r="BH616" s="72"/>
      <c r="BI616" s="72"/>
      <c r="BJ616" s="72"/>
      <c r="BK616" s="72"/>
      <c r="BL616" s="72"/>
      <c r="BM616" s="72"/>
      <c r="BN616" s="72"/>
      <c r="BO616" s="72"/>
      <c r="BP616" s="72"/>
      <c r="BQ616" s="72"/>
      <c r="BR616" s="72"/>
      <c r="BS616" s="72"/>
      <c r="BT616" s="72"/>
      <c r="BU616" s="72"/>
      <c r="BV616" s="72"/>
      <c r="BW616" s="72"/>
      <c r="BX616" s="72"/>
      <c r="BY616" s="72"/>
      <c r="BZ616" s="72"/>
      <c r="CA616" s="72"/>
      <c r="CB616" s="72"/>
      <c r="CC616" s="72"/>
      <c r="CD616" s="72"/>
      <c r="CE616" s="72"/>
      <c r="CF616" s="72"/>
      <c r="CG616" s="72"/>
      <c r="CH616" s="72"/>
      <c r="CI616" s="72"/>
      <c r="CJ616" s="72"/>
      <c r="CK616" s="72"/>
      <c r="CL616" s="72"/>
      <c r="CM616" s="72"/>
      <c r="CN616" s="72"/>
      <c r="CO616" s="72"/>
      <c r="CP616" s="72"/>
      <c r="CQ616" s="72"/>
      <c r="CR616" s="72"/>
      <c r="CS616" s="72"/>
      <c r="CT616" s="72"/>
      <c r="CU616" s="72"/>
      <c r="CV616" s="72"/>
      <c r="CW616" s="72"/>
      <c r="CX616" s="72"/>
      <c r="CY616" s="72"/>
      <c r="CZ616" s="72"/>
      <c r="DA616" s="72"/>
      <c r="DB616" s="72"/>
      <c r="DC616" s="72"/>
      <c r="DD616" s="72"/>
      <c r="DE616" s="72"/>
      <c r="DF616" s="72"/>
      <c r="DG616" s="72"/>
      <c r="DH616" s="72"/>
      <c r="DI616" s="72"/>
      <c r="DJ616" s="72"/>
      <c r="DK616" s="72"/>
      <c r="DL616" s="72"/>
      <c r="DM616" s="72"/>
      <c r="DN616" s="72"/>
      <c r="DO616" s="72"/>
      <c r="DP616" s="72"/>
      <c r="DQ616" s="72"/>
      <c r="DR616" s="72"/>
      <c r="DS616" s="72"/>
      <c r="DT616" s="72"/>
      <c r="DU616" s="72"/>
    </row>
    <row r="617" spans="3:125" x14ac:dyDescent="0.2"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  <c r="AC617" s="72"/>
      <c r="AD617" s="72"/>
      <c r="AE617" s="72"/>
      <c r="AF617" s="72"/>
      <c r="AG617" s="72"/>
      <c r="AH617" s="72"/>
      <c r="AI617" s="72"/>
      <c r="AJ617" s="72"/>
      <c r="AK617" s="72"/>
      <c r="AL617" s="72"/>
      <c r="AM617" s="72"/>
      <c r="AN617" s="72"/>
      <c r="AO617" s="72"/>
      <c r="AP617" s="72"/>
      <c r="AQ617" s="72"/>
      <c r="AR617" s="72"/>
      <c r="AS617" s="72"/>
      <c r="AT617" s="72"/>
      <c r="AU617" s="72"/>
      <c r="AV617" s="72"/>
      <c r="AW617" s="72"/>
      <c r="AX617" s="72"/>
      <c r="AY617" s="72"/>
      <c r="AZ617" s="72"/>
      <c r="BA617" s="72"/>
      <c r="BB617" s="72"/>
      <c r="BC617" s="72"/>
      <c r="BD617" s="72"/>
      <c r="BE617" s="72"/>
      <c r="BF617" s="72"/>
      <c r="BG617" s="72"/>
      <c r="BH617" s="72"/>
      <c r="BI617" s="72"/>
      <c r="BJ617" s="72"/>
      <c r="BK617" s="72"/>
      <c r="BL617" s="72"/>
      <c r="BM617" s="72"/>
      <c r="BN617" s="72"/>
      <c r="BO617" s="72"/>
      <c r="BP617" s="72"/>
      <c r="BQ617" s="72"/>
      <c r="BR617" s="72"/>
      <c r="BS617" s="72"/>
      <c r="BT617" s="72"/>
      <c r="BU617" s="72"/>
      <c r="BV617" s="72"/>
      <c r="BW617" s="72"/>
      <c r="BX617" s="72"/>
      <c r="BY617" s="72"/>
      <c r="BZ617" s="72"/>
      <c r="CA617" s="72"/>
      <c r="CB617" s="72"/>
      <c r="CC617" s="72"/>
      <c r="CD617" s="72"/>
      <c r="CE617" s="72"/>
      <c r="CF617" s="72"/>
      <c r="CG617" s="72"/>
      <c r="CH617" s="72"/>
      <c r="CI617" s="72"/>
      <c r="CJ617" s="72"/>
      <c r="CK617" s="72"/>
      <c r="CL617" s="72"/>
      <c r="CM617" s="72"/>
      <c r="CN617" s="72"/>
      <c r="CO617" s="72"/>
      <c r="CP617" s="72"/>
      <c r="CQ617" s="72"/>
      <c r="CR617" s="72"/>
      <c r="CS617" s="72"/>
      <c r="CT617" s="72"/>
      <c r="CU617" s="72"/>
      <c r="CV617" s="72"/>
      <c r="CW617" s="72"/>
      <c r="CX617" s="72"/>
      <c r="CY617" s="72"/>
      <c r="CZ617" s="72"/>
      <c r="DA617" s="72"/>
      <c r="DB617" s="72"/>
      <c r="DC617" s="72"/>
      <c r="DD617" s="72"/>
      <c r="DE617" s="72"/>
      <c r="DF617" s="72"/>
      <c r="DG617" s="72"/>
      <c r="DH617" s="72"/>
      <c r="DI617" s="72"/>
      <c r="DJ617" s="72"/>
      <c r="DK617" s="72"/>
      <c r="DL617" s="72"/>
      <c r="DM617" s="72"/>
      <c r="DN617" s="72"/>
      <c r="DO617" s="72"/>
      <c r="DP617" s="72"/>
      <c r="DQ617" s="72"/>
      <c r="DR617" s="72"/>
      <c r="DS617" s="72"/>
      <c r="DT617" s="72"/>
      <c r="DU617" s="72"/>
    </row>
    <row r="618" spans="3:125" x14ac:dyDescent="0.2"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  <c r="AA618" s="72"/>
      <c r="AB618" s="72"/>
      <c r="AC618" s="72"/>
      <c r="AD618" s="72"/>
      <c r="AE618" s="72"/>
      <c r="AF618" s="72"/>
      <c r="AG618" s="72"/>
      <c r="AH618" s="72"/>
      <c r="AI618" s="72"/>
      <c r="AJ618" s="72"/>
      <c r="AK618" s="72"/>
      <c r="AL618" s="72"/>
      <c r="AM618" s="72"/>
      <c r="AN618" s="72"/>
      <c r="AO618" s="72"/>
      <c r="AP618" s="72"/>
      <c r="AQ618" s="72"/>
      <c r="AR618" s="72"/>
      <c r="AS618" s="72"/>
      <c r="AT618" s="72"/>
      <c r="AU618" s="72"/>
      <c r="AV618" s="72"/>
      <c r="AW618" s="72"/>
      <c r="AX618" s="72"/>
      <c r="AY618" s="72"/>
      <c r="AZ618" s="72"/>
      <c r="BA618" s="72"/>
      <c r="BB618" s="72"/>
      <c r="BC618" s="72"/>
      <c r="BD618" s="72"/>
      <c r="BE618" s="72"/>
      <c r="BF618" s="72"/>
      <c r="BG618" s="72"/>
      <c r="BH618" s="72"/>
      <c r="BI618" s="72"/>
      <c r="BJ618" s="72"/>
      <c r="BK618" s="72"/>
      <c r="BL618" s="72"/>
      <c r="BM618" s="72"/>
      <c r="BN618" s="72"/>
      <c r="BO618" s="72"/>
      <c r="BP618" s="72"/>
      <c r="BQ618" s="72"/>
      <c r="BR618" s="72"/>
      <c r="BS618" s="72"/>
      <c r="BT618" s="72"/>
      <c r="BU618" s="72"/>
      <c r="BV618" s="72"/>
      <c r="BW618" s="72"/>
      <c r="BX618" s="72"/>
      <c r="BY618" s="72"/>
      <c r="BZ618" s="72"/>
      <c r="CA618" s="72"/>
      <c r="CB618" s="72"/>
      <c r="CC618" s="72"/>
      <c r="CD618" s="72"/>
      <c r="CE618" s="72"/>
      <c r="CF618" s="72"/>
      <c r="CG618" s="72"/>
      <c r="CH618" s="72"/>
      <c r="CI618" s="72"/>
      <c r="CJ618" s="72"/>
      <c r="CK618" s="72"/>
      <c r="CL618" s="72"/>
      <c r="CM618" s="72"/>
      <c r="CN618" s="72"/>
      <c r="CO618" s="72"/>
      <c r="CP618" s="72"/>
      <c r="CQ618" s="72"/>
      <c r="CR618" s="72"/>
      <c r="CS618" s="72"/>
      <c r="CT618" s="72"/>
      <c r="CU618" s="72"/>
      <c r="CV618" s="72"/>
      <c r="CW618" s="72"/>
      <c r="CX618" s="72"/>
      <c r="CY618" s="72"/>
      <c r="CZ618" s="72"/>
      <c r="DA618" s="72"/>
      <c r="DB618" s="72"/>
      <c r="DC618" s="72"/>
      <c r="DD618" s="72"/>
      <c r="DE618" s="72"/>
      <c r="DF618" s="72"/>
      <c r="DG618" s="72"/>
      <c r="DH618" s="72"/>
      <c r="DI618" s="72"/>
      <c r="DJ618" s="72"/>
      <c r="DK618" s="72"/>
      <c r="DL618" s="72"/>
      <c r="DM618" s="72"/>
      <c r="DN618" s="72"/>
      <c r="DO618" s="72"/>
      <c r="DP618" s="72"/>
      <c r="DQ618" s="72"/>
      <c r="DR618" s="72"/>
      <c r="DS618" s="72"/>
      <c r="DT618" s="72"/>
      <c r="DU618" s="72"/>
    </row>
    <row r="619" spans="3:125" x14ac:dyDescent="0.2"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  <c r="AA619" s="72"/>
      <c r="AB619" s="72"/>
      <c r="AC619" s="72"/>
      <c r="AD619" s="72"/>
      <c r="AE619" s="72"/>
      <c r="AF619" s="72"/>
      <c r="AG619" s="72"/>
      <c r="AH619" s="72"/>
      <c r="AI619" s="72"/>
      <c r="AJ619" s="72"/>
      <c r="AK619" s="72"/>
      <c r="AL619" s="72"/>
      <c r="AM619" s="72"/>
      <c r="AN619" s="72"/>
      <c r="AO619" s="72"/>
      <c r="AP619" s="72"/>
      <c r="AQ619" s="72"/>
      <c r="AR619" s="72"/>
      <c r="AS619" s="72"/>
      <c r="AT619" s="72"/>
      <c r="AU619" s="72"/>
      <c r="AV619" s="72"/>
      <c r="AW619" s="72"/>
      <c r="AX619" s="72"/>
      <c r="AY619" s="72"/>
      <c r="AZ619" s="72"/>
      <c r="BA619" s="72"/>
      <c r="BB619" s="72"/>
      <c r="BC619" s="72"/>
      <c r="BD619" s="72"/>
      <c r="BE619" s="72"/>
      <c r="BF619" s="72"/>
      <c r="BG619" s="72"/>
      <c r="BH619" s="72"/>
      <c r="BI619" s="72"/>
      <c r="BJ619" s="72"/>
      <c r="BK619" s="72"/>
      <c r="BL619" s="72"/>
      <c r="BM619" s="72"/>
      <c r="BN619" s="72"/>
      <c r="BO619" s="72"/>
      <c r="BP619" s="72"/>
      <c r="BQ619" s="72"/>
      <c r="BR619" s="72"/>
      <c r="BS619" s="72"/>
      <c r="BT619" s="72"/>
      <c r="BU619" s="72"/>
      <c r="BV619" s="72"/>
      <c r="BW619" s="72"/>
      <c r="BX619" s="72"/>
      <c r="BY619" s="72"/>
      <c r="BZ619" s="72"/>
      <c r="CA619" s="72"/>
      <c r="CB619" s="72"/>
      <c r="CC619" s="72"/>
      <c r="CD619" s="72"/>
      <c r="CE619" s="72"/>
      <c r="CF619" s="72"/>
      <c r="CG619" s="72"/>
      <c r="CH619" s="72"/>
      <c r="CI619" s="72"/>
      <c r="CJ619" s="72"/>
      <c r="CK619" s="72"/>
      <c r="CL619" s="72"/>
      <c r="CM619" s="72"/>
      <c r="CN619" s="72"/>
      <c r="CO619" s="72"/>
      <c r="CP619" s="72"/>
      <c r="CQ619" s="72"/>
      <c r="CR619" s="72"/>
      <c r="CS619" s="72"/>
      <c r="CT619" s="72"/>
      <c r="CU619" s="72"/>
      <c r="CV619" s="72"/>
      <c r="CW619" s="72"/>
      <c r="CX619" s="72"/>
      <c r="CY619" s="72"/>
      <c r="CZ619" s="72"/>
      <c r="DA619" s="72"/>
      <c r="DB619" s="72"/>
      <c r="DC619" s="72"/>
      <c r="DD619" s="72"/>
      <c r="DE619" s="72"/>
      <c r="DF619" s="72"/>
      <c r="DG619" s="72"/>
      <c r="DH619" s="72"/>
      <c r="DI619" s="72"/>
      <c r="DJ619" s="72"/>
      <c r="DK619" s="72"/>
      <c r="DL619" s="72"/>
      <c r="DM619" s="72"/>
      <c r="DN619" s="72"/>
      <c r="DO619" s="72"/>
      <c r="DP619" s="72"/>
      <c r="DQ619" s="72"/>
      <c r="DR619" s="72"/>
      <c r="DS619" s="72"/>
      <c r="DT619" s="72"/>
      <c r="DU619" s="72"/>
    </row>
    <row r="620" spans="3:125" x14ac:dyDescent="0.2"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  <c r="AA620" s="72"/>
      <c r="AB620" s="72"/>
      <c r="AC620" s="72"/>
      <c r="AD620" s="72"/>
      <c r="AE620" s="72"/>
      <c r="AF620" s="72"/>
      <c r="AG620" s="72"/>
      <c r="AH620" s="72"/>
      <c r="AI620" s="72"/>
      <c r="AJ620" s="72"/>
      <c r="AK620" s="72"/>
      <c r="AL620" s="72"/>
      <c r="AM620" s="72"/>
      <c r="AN620" s="72"/>
      <c r="AO620" s="72"/>
      <c r="AP620" s="72"/>
      <c r="AQ620" s="72"/>
      <c r="AR620" s="72"/>
      <c r="AS620" s="72"/>
      <c r="AT620" s="72"/>
      <c r="AU620" s="72"/>
      <c r="AV620" s="72"/>
      <c r="AW620" s="72"/>
      <c r="AX620" s="72"/>
      <c r="AY620" s="72"/>
      <c r="AZ620" s="72"/>
      <c r="BA620" s="72"/>
      <c r="BB620" s="72"/>
      <c r="BC620" s="72"/>
      <c r="BD620" s="72"/>
      <c r="BE620" s="72"/>
      <c r="BF620" s="72"/>
      <c r="BG620" s="72"/>
      <c r="BH620" s="72"/>
      <c r="BI620" s="72"/>
      <c r="BJ620" s="72"/>
      <c r="BK620" s="72"/>
      <c r="BL620" s="72"/>
      <c r="BM620" s="72"/>
      <c r="BN620" s="72"/>
      <c r="BO620" s="72"/>
      <c r="BP620" s="72"/>
      <c r="BQ620" s="72"/>
      <c r="BR620" s="72"/>
      <c r="BS620" s="72"/>
      <c r="BT620" s="72"/>
      <c r="BU620" s="72"/>
      <c r="BV620" s="72"/>
      <c r="BW620" s="72"/>
      <c r="BX620" s="72"/>
      <c r="BY620" s="72"/>
      <c r="BZ620" s="72"/>
      <c r="CA620" s="72"/>
      <c r="CB620" s="72"/>
      <c r="CC620" s="72"/>
      <c r="CD620" s="72"/>
      <c r="CE620" s="72"/>
      <c r="CF620" s="72"/>
      <c r="CG620" s="72"/>
      <c r="CH620" s="72"/>
      <c r="CI620" s="72"/>
      <c r="CJ620" s="72"/>
      <c r="CK620" s="72"/>
      <c r="CL620" s="72"/>
      <c r="CM620" s="72"/>
      <c r="CN620" s="72"/>
      <c r="CO620" s="72"/>
      <c r="CP620" s="72"/>
      <c r="CQ620" s="72"/>
      <c r="CR620" s="72"/>
      <c r="CS620" s="72"/>
      <c r="CT620" s="72"/>
      <c r="CU620" s="72"/>
      <c r="CV620" s="72"/>
      <c r="CW620" s="72"/>
      <c r="CX620" s="72"/>
      <c r="CY620" s="72"/>
      <c r="CZ620" s="72"/>
      <c r="DA620" s="72"/>
      <c r="DB620" s="72"/>
      <c r="DC620" s="72"/>
      <c r="DD620" s="72"/>
      <c r="DE620" s="72"/>
      <c r="DF620" s="72"/>
      <c r="DG620" s="72"/>
      <c r="DH620" s="72"/>
      <c r="DI620" s="72"/>
      <c r="DJ620" s="72"/>
      <c r="DK620" s="72"/>
      <c r="DL620" s="72"/>
      <c r="DM620" s="72"/>
      <c r="DN620" s="72"/>
      <c r="DO620" s="72"/>
      <c r="DP620" s="72"/>
      <c r="DQ620" s="72"/>
      <c r="DR620" s="72"/>
      <c r="DS620" s="72"/>
      <c r="DT620" s="72"/>
      <c r="DU620" s="72"/>
    </row>
    <row r="621" spans="3:125" x14ac:dyDescent="0.2"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  <c r="AA621" s="72"/>
      <c r="AB621" s="72"/>
      <c r="AC621" s="72"/>
      <c r="AD621" s="72"/>
      <c r="AE621" s="72"/>
      <c r="AF621" s="72"/>
      <c r="AG621" s="72"/>
      <c r="AH621" s="72"/>
      <c r="AI621" s="72"/>
      <c r="AJ621" s="72"/>
      <c r="AK621" s="72"/>
      <c r="AL621" s="72"/>
      <c r="AM621" s="72"/>
      <c r="AN621" s="72"/>
      <c r="AO621" s="72"/>
      <c r="AP621" s="72"/>
      <c r="AQ621" s="72"/>
      <c r="AR621" s="72"/>
      <c r="AS621" s="72"/>
      <c r="AT621" s="72"/>
      <c r="AU621" s="72"/>
      <c r="AV621" s="72"/>
      <c r="AW621" s="72"/>
      <c r="AX621" s="72"/>
      <c r="AY621" s="72"/>
      <c r="AZ621" s="72"/>
      <c r="BA621" s="72"/>
      <c r="BB621" s="72"/>
      <c r="BC621" s="72"/>
      <c r="BD621" s="72"/>
      <c r="BE621" s="72"/>
      <c r="BF621" s="72"/>
      <c r="BG621" s="72"/>
      <c r="BH621" s="72"/>
      <c r="BI621" s="72"/>
      <c r="BJ621" s="72"/>
      <c r="BK621" s="72"/>
      <c r="BL621" s="72"/>
      <c r="BM621" s="72"/>
      <c r="BN621" s="72"/>
      <c r="BO621" s="72"/>
      <c r="BP621" s="72"/>
      <c r="BQ621" s="72"/>
      <c r="BR621" s="72"/>
      <c r="BS621" s="72"/>
      <c r="BT621" s="72"/>
      <c r="BU621" s="72"/>
      <c r="BV621" s="72"/>
      <c r="BW621" s="72"/>
      <c r="BX621" s="72"/>
      <c r="BY621" s="72"/>
      <c r="BZ621" s="72"/>
      <c r="CA621" s="72"/>
      <c r="CB621" s="72"/>
      <c r="CC621" s="72"/>
      <c r="CD621" s="72"/>
      <c r="CE621" s="72"/>
      <c r="CF621" s="72"/>
      <c r="CG621" s="72"/>
      <c r="CH621" s="72"/>
      <c r="CI621" s="72"/>
      <c r="CJ621" s="72"/>
      <c r="CK621" s="72"/>
      <c r="CL621" s="72"/>
      <c r="CM621" s="72"/>
      <c r="CN621" s="72"/>
      <c r="CO621" s="72"/>
      <c r="CP621" s="72"/>
      <c r="CQ621" s="72"/>
      <c r="CR621" s="72"/>
      <c r="CS621" s="72"/>
      <c r="CT621" s="72"/>
      <c r="CU621" s="72"/>
      <c r="CV621" s="72"/>
      <c r="CW621" s="72"/>
      <c r="CX621" s="72"/>
      <c r="CY621" s="72"/>
      <c r="CZ621" s="72"/>
      <c r="DA621" s="72"/>
      <c r="DB621" s="72"/>
      <c r="DC621" s="72"/>
      <c r="DD621" s="72"/>
      <c r="DE621" s="72"/>
      <c r="DF621" s="72"/>
      <c r="DG621" s="72"/>
      <c r="DH621" s="72"/>
      <c r="DI621" s="72"/>
      <c r="DJ621" s="72"/>
      <c r="DK621" s="72"/>
      <c r="DL621" s="72"/>
      <c r="DM621" s="72"/>
      <c r="DN621" s="72"/>
      <c r="DO621" s="72"/>
      <c r="DP621" s="72"/>
      <c r="DQ621" s="72"/>
      <c r="DR621" s="72"/>
      <c r="DS621" s="72"/>
      <c r="DT621" s="72"/>
      <c r="DU621" s="72"/>
    </row>
    <row r="622" spans="3:125" x14ac:dyDescent="0.2"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  <c r="AC622" s="72"/>
      <c r="AD622" s="72"/>
      <c r="AE622" s="72"/>
      <c r="AF622" s="72"/>
      <c r="AG622" s="72"/>
      <c r="AH622" s="72"/>
      <c r="AI622" s="72"/>
      <c r="AJ622" s="72"/>
      <c r="AK622" s="72"/>
      <c r="AL622" s="72"/>
      <c r="AM622" s="72"/>
      <c r="AN622" s="72"/>
      <c r="AO622" s="72"/>
      <c r="AP622" s="72"/>
      <c r="AQ622" s="72"/>
      <c r="AR622" s="72"/>
      <c r="AS622" s="72"/>
      <c r="AT622" s="72"/>
      <c r="AU622" s="72"/>
      <c r="AV622" s="72"/>
      <c r="AW622" s="72"/>
      <c r="AX622" s="72"/>
      <c r="AY622" s="72"/>
      <c r="AZ622" s="72"/>
      <c r="BA622" s="72"/>
      <c r="BB622" s="72"/>
      <c r="BC622" s="72"/>
      <c r="BD622" s="72"/>
      <c r="BE622" s="72"/>
      <c r="BF622" s="72"/>
      <c r="BG622" s="72"/>
      <c r="BH622" s="72"/>
      <c r="BI622" s="72"/>
      <c r="BJ622" s="72"/>
      <c r="BK622" s="72"/>
      <c r="BL622" s="72"/>
      <c r="BM622" s="72"/>
      <c r="BN622" s="72"/>
      <c r="BO622" s="72"/>
      <c r="BP622" s="72"/>
      <c r="BQ622" s="72"/>
      <c r="BR622" s="72"/>
      <c r="BS622" s="72"/>
      <c r="BT622" s="72"/>
      <c r="BU622" s="72"/>
      <c r="BV622" s="72"/>
      <c r="BW622" s="72"/>
      <c r="BX622" s="72"/>
      <c r="BY622" s="72"/>
      <c r="BZ622" s="72"/>
      <c r="CA622" s="72"/>
      <c r="CB622" s="72"/>
      <c r="CC622" s="72"/>
      <c r="CD622" s="72"/>
      <c r="CE622" s="72"/>
      <c r="CF622" s="72"/>
      <c r="CG622" s="72"/>
      <c r="CH622" s="72"/>
      <c r="CI622" s="72"/>
      <c r="CJ622" s="72"/>
      <c r="CK622" s="72"/>
      <c r="CL622" s="72"/>
      <c r="CM622" s="72"/>
      <c r="CN622" s="72"/>
      <c r="CO622" s="72"/>
      <c r="CP622" s="72"/>
      <c r="CQ622" s="72"/>
      <c r="CR622" s="72"/>
      <c r="CS622" s="72"/>
      <c r="CT622" s="72"/>
      <c r="CU622" s="72"/>
      <c r="CV622" s="72"/>
      <c r="CW622" s="72"/>
      <c r="CX622" s="72"/>
      <c r="CY622" s="72"/>
      <c r="CZ622" s="72"/>
      <c r="DA622" s="72"/>
      <c r="DB622" s="72"/>
      <c r="DC622" s="72"/>
      <c r="DD622" s="72"/>
      <c r="DE622" s="72"/>
      <c r="DF622" s="72"/>
      <c r="DG622" s="72"/>
      <c r="DH622" s="72"/>
      <c r="DI622" s="72"/>
      <c r="DJ622" s="72"/>
      <c r="DK622" s="72"/>
      <c r="DL622" s="72"/>
      <c r="DM622" s="72"/>
      <c r="DN622" s="72"/>
      <c r="DO622" s="72"/>
      <c r="DP622" s="72"/>
      <c r="DQ622" s="72"/>
      <c r="DR622" s="72"/>
      <c r="DS622" s="72"/>
      <c r="DT622" s="72"/>
      <c r="DU622" s="72"/>
    </row>
    <row r="623" spans="3:125" x14ac:dyDescent="0.2"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2"/>
      <c r="AD623" s="72"/>
      <c r="AE623" s="72"/>
      <c r="AF623" s="72"/>
      <c r="AG623" s="72"/>
      <c r="AH623" s="72"/>
      <c r="AI623" s="72"/>
      <c r="AJ623" s="72"/>
      <c r="AK623" s="72"/>
      <c r="AL623" s="72"/>
      <c r="AM623" s="72"/>
      <c r="AN623" s="72"/>
      <c r="AO623" s="72"/>
      <c r="AP623" s="72"/>
      <c r="AQ623" s="72"/>
      <c r="AR623" s="72"/>
      <c r="AS623" s="72"/>
      <c r="AT623" s="72"/>
      <c r="AU623" s="72"/>
      <c r="AV623" s="72"/>
      <c r="AW623" s="72"/>
      <c r="AX623" s="72"/>
      <c r="AY623" s="72"/>
      <c r="AZ623" s="72"/>
      <c r="BA623" s="72"/>
      <c r="BB623" s="72"/>
      <c r="BC623" s="72"/>
      <c r="BD623" s="72"/>
      <c r="BE623" s="72"/>
      <c r="BF623" s="72"/>
      <c r="BG623" s="72"/>
      <c r="BH623" s="72"/>
      <c r="BI623" s="72"/>
      <c r="BJ623" s="72"/>
      <c r="BK623" s="72"/>
      <c r="BL623" s="72"/>
      <c r="BM623" s="72"/>
      <c r="BN623" s="72"/>
      <c r="BO623" s="72"/>
      <c r="BP623" s="72"/>
      <c r="BQ623" s="72"/>
      <c r="BR623" s="72"/>
      <c r="BS623" s="72"/>
      <c r="BT623" s="72"/>
      <c r="BU623" s="72"/>
      <c r="BV623" s="72"/>
      <c r="BW623" s="72"/>
      <c r="BX623" s="72"/>
      <c r="BY623" s="72"/>
      <c r="BZ623" s="72"/>
      <c r="CA623" s="72"/>
      <c r="CB623" s="72"/>
      <c r="CC623" s="72"/>
      <c r="CD623" s="72"/>
      <c r="CE623" s="72"/>
      <c r="CF623" s="72"/>
      <c r="CG623" s="72"/>
      <c r="CH623" s="72"/>
      <c r="CI623" s="72"/>
      <c r="CJ623" s="72"/>
      <c r="CK623" s="72"/>
      <c r="CL623" s="72"/>
      <c r="CM623" s="72"/>
      <c r="CN623" s="72"/>
      <c r="CO623" s="72"/>
      <c r="CP623" s="72"/>
      <c r="CQ623" s="72"/>
      <c r="CR623" s="72"/>
      <c r="CS623" s="72"/>
      <c r="CT623" s="72"/>
      <c r="CU623" s="72"/>
      <c r="CV623" s="72"/>
      <c r="CW623" s="72"/>
      <c r="CX623" s="72"/>
      <c r="CY623" s="72"/>
      <c r="CZ623" s="72"/>
      <c r="DA623" s="72"/>
      <c r="DB623" s="72"/>
      <c r="DC623" s="72"/>
      <c r="DD623" s="72"/>
      <c r="DE623" s="72"/>
      <c r="DF623" s="72"/>
      <c r="DG623" s="72"/>
      <c r="DH623" s="72"/>
      <c r="DI623" s="72"/>
      <c r="DJ623" s="72"/>
      <c r="DK623" s="72"/>
      <c r="DL623" s="72"/>
      <c r="DM623" s="72"/>
      <c r="DN623" s="72"/>
      <c r="DO623" s="72"/>
      <c r="DP623" s="72"/>
      <c r="DQ623" s="72"/>
      <c r="DR623" s="72"/>
      <c r="DS623" s="72"/>
      <c r="DT623" s="72"/>
      <c r="DU623" s="72"/>
    </row>
    <row r="624" spans="3:125" x14ac:dyDescent="0.2"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  <c r="AC624" s="72"/>
      <c r="AD624" s="72"/>
      <c r="AE624" s="72"/>
      <c r="AF624" s="72"/>
      <c r="AG624" s="72"/>
      <c r="AH624" s="72"/>
      <c r="AI624" s="72"/>
      <c r="AJ624" s="72"/>
      <c r="AK624" s="72"/>
      <c r="AL624" s="72"/>
      <c r="AM624" s="72"/>
      <c r="AN624" s="72"/>
      <c r="AO624" s="72"/>
      <c r="AP624" s="72"/>
      <c r="AQ624" s="72"/>
      <c r="AR624" s="72"/>
      <c r="AS624" s="72"/>
      <c r="AT624" s="72"/>
      <c r="AU624" s="72"/>
      <c r="AV624" s="72"/>
      <c r="AW624" s="72"/>
      <c r="AX624" s="72"/>
      <c r="AY624" s="72"/>
      <c r="AZ624" s="72"/>
      <c r="BA624" s="72"/>
      <c r="BB624" s="72"/>
      <c r="BC624" s="72"/>
      <c r="BD624" s="72"/>
      <c r="BE624" s="72"/>
      <c r="BF624" s="72"/>
      <c r="BG624" s="72"/>
      <c r="BH624" s="72"/>
      <c r="BI624" s="72"/>
      <c r="BJ624" s="72"/>
      <c r="BK624" s="72"/>
      <c r="BL624" s="72"/>
      <c r="BM624" s="72"/>
      <c r="BN624" s="72"/>
      <c r="BO624" s="72"/>
      <c r="BP624" s="72"/>
      <c r="BQ624" s="72"/>
      <c r="BR624" s="72"/>
      <c r="BS624" s="72"/>
      <c r="BT624" s="72"/>
      <c r="BU624" s="72"/>
      <c r="BV624" s="72"/>
      <c r="BW624" s="72"/>
      <c r="BX624" s="72"/>
      <c r="BY624" s="72"/>
      <c r="BZ624" s="72"/>
      <c r="CA624" s="72"/>
      <c r="CB624" s="72"/>
      <c r="CC624" s="72"/>
      <c r="CD624" s="72"/>
      <c r="CE624" s="72"/>
      <c r="CF624" s="72"/>
      <c r="CG624" s="72"/>
      <c r="CH624" s="72"/>
      <c r="CI624" s="72"/>
      <c r="CJ624" s="72"/>
      <c r="CK624" s="72"/>
      <c r="CL624" s="72"/>
      <c r="CM624" s="72"/>
      <c r="CN624" s="72"/>
      <c r="CO624" s="72"/>
      <c r="CP624" s="72"/>
      <c r="CQ624" s="72"/>
      <c r="CR624" s="72"/>
      <c r="CS624" s="72"/>
      <c r="CT624" s="72"/>
      <c r="CU624" s="72"/>
      <c r="CV624" s="72"/>
      <c r="CW624" s="72"/>
      <c r="CX624" s="72"/>
      <c r="CY624" s="72"/>
      <c r="CZ624" s="72"/>
      <c r="DA624" s="72"/>
      <c r="DB624" s="72"/>
      <c r="DC624" s="72"/>
      <c r="DD624" s="72"/>
      <c r="DE624" s="72"/>
      <c r="DF624" s="72"/>
      <c r="DG624" s="72"/>
      <c r="DH624" s="72"/>
      <c r="DI624" s="72"/>
      <c r="DJ624" s="72"/>
      <c r="DK624" s="72"/>
      <c r="DL624" s="72"/>
      <c r="DM624" s="72"/>
      <c r="DN624" s="72"/>
      <c r="DO624" s="72"/>
      <c r="DP624" s="72"/>
      <c r="DQ624" s="72"/>
      <c r="DR624" s="72"/>
      <c r="DS624" s="72"/>
      <c r="DT624" s="72"/>
      <c r="DU624" s="72"/>
    </row>
    <row r="625" spans="3:125" x14ac:dyDescent="0.2"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  <c r="AC625" s="72"/>
      <c r="AD625" s="72"/>
      <c r="AE625" s="72"/>
      <c r="AF625" s="72"/>
      <c r="AG625" s="72"/>
      <c r="AH625" s="72"/>
      <c r="AI625" s="72"/>
      <c r="AJ625" s="72"/>
      <c r="AK625" s="72"/>
      <c r="AL625" s="72"/>
      <c r="AM625" s="72"/>
      <c r="AN625" s="72"/>
      <c r="AO625" s="72"/>
      <c r="AP625" s="72"/>
      <c r="AQ625" s="72"/>
      <c r="AR625" s="72"/>
      <c r="AS625" s="72"/>
      <c r="AT625" s="72"/>
      <c r="AU625" s="72"/>
      <c r="AV625" s="72"/>
      <c r="AW625" s="72"/>
      <c r="AX625" s="72"/>
      <c r="AY625" s="72"/>
      <c r="AZ625" s="72"/>
      <c r="BA625" s="72"/>
      <c r="BB625" s="72"/>
      <c r="BC625" s="72"/>
      <c r="BD625" s="72"/>
      <c r="BE625" s="72"/>
      <c r="BF625" s="72"/>
      <c r="BG625" s="72"/>
      <c r="BH625" s="72"/>
      <c r="BI625" s="72"/>
      <c r="BJ625" s="72"/>
      <c r="BK625" s="72"/>
      <c r="BL625" s="72"/>
      <c r="BM625" s="72"/>
      <c r="BN625" s="72"/>
      <c r="BO625" s="72"/>
      <c r="BP625" s="72"/>
      <c r="BQ625" s="72"/>
      <c r="BR625" s="72"/>
      <c r="BS625" s="72"/>
      <c r="BT625" s="72"/>
      <c r="BU625" s="72"/>
      <c r="BV625" s="72"/>
      <c r="BW625" s="72"/>
      <c r="BX625" s="72"/>
      <c r="BY625" s="72"/>
      <c r="BZ625" s="72"/>
      <c r="CA625" s="72"/>
      <c r="CB625" s="72"/>
      <c r="CC625" s="72"/>
      <c r="CD625" s="72"/>
      <c r="CE625" s="72"/>
      <c r="CF625" s="72"/>
      <c r="CG625" s="72"/>
      <c r="CH625" s="72"/>
      <c r="CI625" s="72"/>
      <c r="CJ625" s="72"/>
      <c r="CK625" s="72"/>
      <c r="CL625" s="72"/>
      <c r="CM625" s="72"/>
      <c r="CN625" s="72"/>
      <c r="CO625" s="72"/>
      <c r="CP625" s="72"/>
      <c r="CQ625" s="72"/>
      <c r="CR625" s="72"/>
      <c r="CS625" s="72"/>
      <c r="CT625" s="72"/>
      <c r="CU625" s="72"/>
      <c r="CV625" s="72"/>
      <c r="CW625" s="72"/>
      <c r="CX625" s="72"/>
      <c r="CY625" s="72"/>
      <c r="CZ625" s="72"/>
      <c r="DA625" s="72"/>
      <c r="DB625" s="72"/>
      <c r="DC625" s="72"/>
      <c r="DD625" s="72"/>
      <c r="DE625" s="72"/>
      <c r="DF625" s="72"/>
      <c r="DG625" s="72"/>
      <c r="DH625" s="72"/>
      <c r="DI625" s="72"/>
      <c r="DJ625" s="72"/>
      <c r="DK625" s="72"/>
      <c r="DL625" s="72"/>
      <c r="DM625" s="72"/>
      <c r="DN625" s="72"/>
      <c r="DO625" s="72"/>
      <c r="DP625" s="72"/>
      <c r="DQ625" s="72"/>
      <c r="DR625" s="72"/>
      <c r="DS625" s="72"/>
      <c r="DT625" s="72"/>
      <c r="DU625" s="72"/>
    </row>
    <row r="626" spans="3:125" x14ac:dyDescent="0.2"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2"/>
      <c r="AD626" s="72"/>
      <c r="AE626" s="72"/>
      <c r="AF626" s="72"/>
      <c r="AG626" s="72"/>
      <c r="AH626" s="72"/>
      <c r="AI626" s="72"/>
      <c r="AJ626" s="72"/>
      <c r="AK626" s="72"/>
      <c r="AL626" s="72"/>
      <c r="AM626" s="72"/>
      <c r="AN626" s="72"/>
      <c r="AO626" s="72"/>
      <c r="AP626" s="72"/>
      <c r="AQ626" s="72"/>
      <c r="AR626" s="72"/>
      <c r="AS626" s="72"/>
      <c r="AT626" s="72"/>
      <c r="AU626" s="72"/>
      <c r="AV626" s="72"/>
      <c r="AW626" s="72"/>
      <c r="AX626" s="72"/>
      <c r="AY626" s="72"/>
      <c r="AZ626" s="72"/>
      <c r="BA626" s="72"/>
      <c r="BB626" s="72"/>
      <c r="BC626" s="72"/>
      <c r="BD626" s="72"/>
      <c r="BE626" s="72"/>
      <c r="BF626" s="72"/>
      <c r="BG626" s="72"/>
      <c r="BH626" s="72"/>
      <c r="BI626" s="72"/>
      <c r="BJ626" s="72"/>
      <c r="BK626" s="72"/>
      <c r="BL626" s="72"/>
      <c r="BM626" s="72"/>
      <c r="BN626" s="72"/>
      <c r="BO626" s="72"/>
      <c r="BP626" s="72"/>
      <c r="BQ626" s="72"/>
      <c r="BR626" s="72"/>
      <c r="BS626" s="72"/>
      <c r="BT626" s="72"/>
      <c r="BU626" s="72"/>
      <c r="BV626" s="72"/>
      <c r="BW626" s="72"/>
      <c r="BX626" s="72"/>
      <c r="BY626" s="72"/>
      <c r="BZ626" s="72"/>
      <c r="CA626" s="72"/>
      <c r="CB626" s="72"/>
      <c r="CC626" s="72"/>
      <c r="CD626" s="72"/>
      <c r="CE626" s="72"/>
      <c r="CF626" s="72"/>
      <c r="CG626" s="72"/>
      <c r="CH626" s="72"/>
      <c r="CI626" s="72"/>
      <c r="CJ626" s="72"/>
      <c r="CK626" s="72"/>
      <c r="CL626" s="72"/>
      <c r="CM626" s="72"/>
      <c r="CN626" s="72"/>
      <c r="CO626" s="72"/>
      <c r="CP626" s="72"/>
      <c r="CQ626" s="72"/>
      <c r="CR626" s="72"/>
      <c r="CS626" s="72"/>
      <c r="CT626" s="72"/>
      <c r="CU626" s="72"/>
      <c r="CV626" s="72"/>
      <c r="CW626" s="72"/>
      <c r="CX626" s="72"/>
      <c r="CY626" s="72"/>
      <c r="CZ626" s="72"/>
      <c r="DA626" s="72"/>
      <c r="DB626" s="72"/>
      <c r="DC626" s="72"/>
      <c r="DD626" s="72"/>
      <c r="DE626" s="72"/>
      <c r="DF626" s="72"/>
      <c r="DG626" s="72"/>
      <c r="DH626" s="72"/>
      <c r="DI626" s="72"/>
      <c r="DJ626" s="72"/>
      <c r="DK626" s="72"/>
      <c r="DL626" s="72"/>
      <c r="DM626" s="72"/>
      <c r="DN626" s="72"/>
      <c r="DO626" s="72"/>
      <c r="DP626" s="72"/>
      <c r="DQ626" s="72"/>
      <c r="DR626" s="72"/>
      <c r="DS626" s="72"/>
      <c r="DT626" s="72"/>
      <c r="DU626" s="72"/>
    </row>
    <row r="627" spans="3:125" x14ac:dyDescent="0.2"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  <c r="AC627" s="72"/>
      <c r="AD627" s="72"/>
      <c r="AE627" s="72"/>
      <c r="AF627" s="72"/>
      <c r="AG627" s="72"/>
      <c r="AH627" s="72"/>
      <c r="AI627" s="72"/>
      <c r="AJ627" s="72"/>
      <c r="AK627" s="72"/>
      <c r="AL627" s="72"/>
      <c r="AM627" s="72"/>
      <c r="AN627" s="72"/>
      <c r="AO627" s="72"/>
      <c r="AP627" s="72"/>
      <c r="AQ627" s="72"/>
      <c r="AR627" s="72"/>
      <c r="AS627" s="72"/>
      <c r="AT627" s="72"/>
      <c r="AU627" s="72"/>
      <c r="AV627" s="72"/>
      <c r="AW627" s="72"/>
      <c r="AX627" s="72"/>
      <c r="AY627" s="72"/>
      <c r="AZ627" s="72"/>
      <c r="BA627" s="72"/>
      <c r="BB627" s="72"/>
      <c r="BC627" s="72"/>
      <c r="BD627" s="72"/>
      <c r="BE627" s="72"/>
      <c r="BF627" s="72"/>
      <c r="BG627" s="72"/>
      <c r="BH627" s="72"/>
      <c r="BI627" s="72"/>
      <c r="BJ627" s="72"/>
      <c r="BK627" s="72"/>
      <c r="BL627" s="72"/>
      <c r="BM627" s="72"/>
      <c r="BN627" s="72"/>
      <c r="BO627" s="72"/>
      <c r="BP627" s="72"/>
      <c r="BQ627" s="72"/>
      <c r="BR627" s="72"/>
      <c r="BS627" s="72"/>
      <c r="BT627" s="72"/>
      <c r="BU627" s="72"/>
      <c r="BV627" s="72"/>
      <c r="BW627" s="72"/>
      <c r="BX627" s="72"/>
      <c r="BY627" s="72"/>
      <c r="BZ627" s="72"/>
      <c r="CA627" s="72"/>
      <c r="CB627" s="72"/>
      <c r="CC627" s="72"/>
      <c r="CD627" s="72"/>
      <c r="CE627" s="72"/>
      <c r="CF627" s="72"/>
      <c r="CG627" s="72"/>
      <c r="CH627" s="72"/>
      <c r="CI627" s="72"/>
      <c r="CJ627" s="72"/>
      <c r="CK627" s="72"/>
      <c r="CL627" s="72"/>
      <c r="CM627" s="72"/>
      <c r="CN627" s="72"/>
      <c r="CO627" s="72"/>
      <c r="CP627" s="72"/>
      <c r="CQ627" s="72"/>
      <c r="CR627" s="72"/>
      <c r="CS627" s="72"/>
      <c r="CT627" s="72"/>
      <c r="CU627" s="72"/>
      <c r="CV627" s="72"/>
      <c r="CW627" s="72"/>
      <c r="CX627" s="72"/>
      <c r="CY627" s="72"/>
      <c r="CZ627" s="72"/>
      <c r="DA627" s="72"/>
      <c r="DB627" s="72"/>
      <c r="DC627" s="72"/>
      <c r="DD627" s="72"/>
      <c r="DE627" s="72"/>
      <c r="DF627" s="72"/>
      <c r="DG627" s="72"/>
      <c r="DH627" s="72"/>
      <c r="DI627" s="72"/>
      <c r="DJ627" s="72"/>
      <c r="DK627" s="72"/>
      <c r="DL627" s="72"/>
      <c r="DM627" s="72"/>
      <c r="DN627" s="72"/>
      <c r="DO627" s="72"/>
      <c r="DP627" s="72"/>
      <c r="DQ627" s="72"/>
      <c r="DR627" s="72"/>
      <c r="DS627" s="72"/>
      <c r="DT627" s="72"/>
      <c r="DU627" s="72"/>
    </row>
    <row r="628" spans="3:125" x14ac:dyDescent="0.2"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  <c r="AD628" s="72"/>
      <c r="AE628" s="72"/>
      <c r="AF628" s="72"/>
      <c r="AG628" s="72"/>
      <c r="AH628" s="72"/>
      <c r="AI628" s="72"/>
      <c r="AJ628" s="72"/>
      <c r="AK628" s="72"/>
      <c r="AL628" s="72"/>
      <c r="AM628" s="72"/>
      <c r="AN628" s="72"/>
      <c r="AO628" s="72"/>
      <c r="AP628" s="72"/>
      <c r="AQ628" s="72"/>
      <c r="AR628" s="72"/>
      <c r="AS628" s="72"/>
      <c r="AT628" s="72"/>
      <c r="AU628" s="72"/>
      <c r="AV628" s="72"/>
      <c r="AW628" s="72"/>
      <c r="AX628" s="72"/>
      <c r="AY628" s="72"/>
      <c r="AZ628" s="72"/>
      <c r="BA628" s="72"/>
      <c r="BB628" s="72"/>
      <c r="BC628" s="72"/>
      <c r="BD628" s="72"/>
      <c r="BE628" s="72"/>
      <c r="BF628" s="72"/>
      <c r="BG628" s="72"/>
      <c r="BH628" s="72"/>
      <c r="BI628" s="72"/>
      <c r="BJ628" s="72"/>
      <c r="BK628" s="72"/>
      <c r="BL628" s="72"/>
      <c r="BM628" s="72"/>
      <c r="BN628" s="72"/>
      <c r="BO628" s="72"/>
      <c r="BP628" s="72"/>
      <c r="BQ628" s="72"/>
      <c r="BR628" s="72"/>
      <c r="BS628" s="72"/>
      <c r="BT628" s="72"/>
      <c r="BU628" s="72"/>
      <c r="BV628" s="72"/>
      <c r="BW628" s="72"/>
      <c r="BX628" s="72"/>
      <c r="BY628" s="72"/>
      <c r="BZ628" s="72"/>
      <c r="CA628" s="72"/>
      <c r="CB628" s="72"/>
      <c r="CC628" s="72"/>
      <c r="CD628" s="72"/>
      <c r="CE628" s="72"/>
      <c r="CF628" s="72"/>
      <c r="CG628" s="72"/>
      <c r="CH628" s="72"/>
      <c r="CI628" s="72"/>
      <c r="CJ628" s="72"/>
      <c r="CK628" s="72"/>
      <c r="CL628" s="72"/>
      <c r="CM628" s="72"/>
      <c r="CN628" s="72"/>
      <c r="CO628" s="72"/>
      <c r="CP628" s="72"/>
      <c r="CQ628" s="72"/>
      <c r="CR628" s="72"/>
      <c r="CS628" s="72"/>
      <c r="CT628" s="72"/>
      <c r="CU628" s="72"/>
      <c r="CV628" s="72"/>
      <c r="CW628" s="72"/>
      <c r="CX628" s="72"/>
      <c r="CY628" s="72"/>
      <c r="CZ628" s="72"/>
      <c r="DA628" s="72"/>
      <c r="DB628" s="72"/>
      <c r="DC628" s="72"/>
      <c r="DD628" s="72"/>
      <c r="DE628" s="72"/>
      <c r="DF628" s="72"/>
      <c r="DG628" s="72"/>
      <c r="DH628" s="72"/>
      <c r="DI628" s="72"/>
      <c r="DJ628" s="72"/>
      <c r="DK628" s="72"/>
      <c r="DL628" s="72"/>
      <c r="DM628" s="72"/>
      <c r="DN628" s="72"/>
      <c r="DO628" s="72"/>
      <c r="DP628" s="72"/>
      <c r="DQ628" s="72"/>
      <c r="DR628" s="72"/>
      <c r="DS628" s="72"/>
      <c r="DT628" s="72"/>
      <c r="DU628" s="72"/>
    </row>
    <row r="629" spans="3:125" x14ac:dyDescent="0.2"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  <c r="AC629" s="72"/>
      <c r="AD629" s="72"/>
      <c r="AE629" s="72"/>
      <c r="AF629" s="72"/>
      <c r="AG629" s="72"/>
      <c r="AH629" s="72"/>
      <c r="AI629" s="72"/>
      <c r="AJ629" s="72"/>
      <c r="AK629" s="72"/>
      <c r="AL629" s="72"/>
      <c r="AM629" s="72"/>
      <c r="AN629" s="72"/>
      <c r="AO629" s="72"/>
      <c r="AP629" s="72"/>
      <c r="AQ629" s="72"/>
      <c r="AR629" s="72"/>
      <c r="AS629" s="72"/>
      <c r="AT629" s="72"/>
      <c r="AU629" s="72"/>
      <c r="AV629" s="72"/>
      <c r="AW629" s="72"/>
      <c r="AX629" s="72"/>
      <c r="AY629" s="72"/>
      <c r="AZ629" s="72"/>
      <c r="BA629" s="72"/>
      <c r="BB629" s="72"/>
      <c r="BC629" s="72"/>
      <c r="BD629" s="72"/>
      <c r="BE629" s="72"/>
      <c r="BF629" s="72"/>
      <c r="BG629" s="72"/>
      <c r="BH629" s="72"/>
      <c r="BI629" s="72"/>
      <c r="BJ629" s="72"/>
      <c r="BK629" s="72"/>
      <c r="BL629" s="72"/>
      <c r="BM629" s="72"/>
      <c r="BN629" s="72"/>
      <c r="BO629" s="72"/>
      <c r="BP629" s="72"/>
      <c r="BQ629" s="72"/>
      <c r="BR629" s="72"/>
      <c r="BS629" s="72"/>
      <c r="BT629" s="72"/>
      <c r="BU629" s="72"/>
      <c r="BV629" s="72"/>
      <c r="BW629" s="72"/>
      <c r="BX629" s="72"/>
      <c r="BY629" s="72"/>
      <c r="BZ629" s="72"/>
      <c r="CA629" s="72"/>
      <c r="CB629" s="72"/>
      <c r="CC629" s="72"/>
      <c r="CD629" s="72"/>
      <c r="CE629" s="72"/>
      <c r="CF629" s="72"/>
      <c r="CG629" s="72"/>
      <c r="CH629" s="72"/>
      <c r="CI629" s="72"/>
      <c r="CJ629" s="72"/>
      <c r="CK629" s="72"/>
      <c r="CL629" s="72"/>
      <c r="CM629" s="72"/>
      <c r="CN629" s="72"/>
      <c r="CO629" s="72"/>
      <c r="CP629" s="72"/>
      <c r="CQ629" s="72"/>
      <c r="CR629" s="72"/>
      <c r="CS629" s="72"/>
      <c r="CT629" s="72"/>
      <c r="CU629" s="72"/>
      <c r="CV629" s="72"/>
      <c r="CW629" s="72"/>
      <c r="CX629" s="72"/>
      <c r="CY629" s="72"/>
      <c r="CZ629" s="72"/>
      <c r="DA629" s="72"/>
      <c r="DB629" s="72"/>
      <c r="DC629" s="72"/>
      <c r="DD629" s="72"/>
      <c r="DE629" s="72"/>
      <c r="DF629" s="72"/>
      <c r="DG629" s="72"/>
      <c r="DH629" s="72"/>
      <c r="DI629" s="72"/>
      <c r="DJ629" s="72"/>
      <c r="DK629" s="72"/>
      <c r="DL629" s="72"/>
      <c r="DM629" s="72"/>
      <c r="DN629" s="72"/>
      <c r="DO629" s="72"/>
      <c r="DP629" s="72"/>
      <c r="DQ629" s="72"/>
      <c r="DR629" s="72"/>
      <c r="DS629" s="72"/>
      <c r="DT629" s="72"/>
      <c r="DU629" s="72"/>
    </row>
    <row r="630" spans="3:125" x14ac:dyDescent="0.2"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  <c r="AA630" s="72"/>
      <c r="AB630" s="72"/>
      <c r="AC630" s="72"/>
      <c r="AD630" s="72"/>
      <c r="AE630" s="72"/>
      <c r="AF630" s="72"/>
      <c r="AG630" s="72"/>
      <c r="AH630" s="72"/>
      <c r="AI630" s="72"/>
      <c r="AJ630" s="72"/>
      <c r="AK630" s="72"/>
      <c r="AL630" s="72"/>
      <c r="AM630" s="72"/>
      <c r="AN630" s="72"/>
      <c r="AO630" s="72"/>
      <c r="AP630" s="72"/>
      <c r="AQ630" s="72"/>
      <c r="AR630" s="72"/>
      <c r="AS630" s="72"/>
      <c r="AT630" s="72"/>
      <c r="AU630" s="72"/>
      <c r="AV630" s="72"/>
      <c r="AW630" s="72"/>
      <c r="AX630" s="72"/>
      <c r="AY630" s="72"/>
      <c r="AZ630" s="72"/>
      <c r="BA630" s="72"/>
      <c r="BB630" s="72"/>
      <c r="BC630" s="72"/>
      <c r="BD630" s="72"/>
      <c r="BE630" s="72"/>
      <c r="BF630" s="72"/>
      <c r="BG630" s="72"/>
      <c r="BH630" s="72"/>
      <c r="BI630" s="72"/>
      <c r="BJ630" s="72"/>
      <c r="BK630" s="72"/>
      <c r="BL630" s="72"/>
      <c r="BM630" s="72"/>
      <c r="BN630" s="72"/>
      <c r="BO630" s="72"/>
      <c r="BP630" s="72"/>
      <c r="BQ630" s="72"/>
      <c r="BR630" s="72"/>
      <c r="BS630" s="72"/>
      <c r="BT630" s="72"/>
      <c r="BU630" s="72"/>
      <c r="BV630" s="72"/>
      <c r="BW630" s="72"/>
      <c r="BX630" s="72"/>
      <c r="BY630" s="72"/>
      <c r="BZ630" s="72"/>
      <c r="CA630" s="72"/>
      <c r="CB630" s="72"/>
      <c r="CC630" s="72"/>
      <c r="CD630" s="72"/>
      <c r="CE630" s="72"/>
      <c r="CF630" s="72"/>
      <c r="CG630" s="72"/>
      <c r="CH630" s="72"/>
      <c r="CI630" s="72"/>
      <c r="CJ630" s="72"/>
      <c r="CK630" s="72"/>
      <c r="CL630" s="72"/>
      <c r="CM630" s="72"/>
      <c r="CN630" s="72"/>
      <c r="CO630" s="72"/>
      <c r="CP630" s="72"/>
      <c r="CQ630" s="72"/>
      <c r="CR630" s="72"/>
      <c r="CS630" s="72"/>
      <c r="CT630" s="72"/>
      <c r="CU630" s="72"/>
      <c r="CV630" s="72"/>
      <c r="CW630" s="72"/>
      <c r="CX630" s="72"/>
      <c r="CY630" s="72"/>
      <c r="CZ630" s="72"/>
      <c r="DA630" s="72"/>
      <c r="DB630" s="72"/>
      <c r="DC630" s="72"/>
      <c r="DD630" s="72"/>
      <c r="DE630" s="72"/>
      <c r="DF630" s="72"/>
      <c r="DG630" s="72"/>
      <c r="DH630" s="72"/>
      <c r="DI630" s="72"/>
      <c r="DJ630" s="72"/>
      <c r="DK630" s="72"/>
      <c r="DL630" s="72"/>
      <c r="DM630" s="72"/>
      <c r="DN630" s="72"/>
      <c r="DO630" s="72"/>
      <c r="DP630" s="72"/>
      <c r="DQ630" s="72"/>
      <c r="DR630" s="72"/>
      <c r="DS630" s="72"/>
      <c r="DT630" s="72"/>
      <c r="DU630" s="72"/>
    </row>
    <row r="631" spans="3:125" x14ac:dyDescent="0.2"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  <c r="AA631" s="72"/>
      <c r="AB631" s="72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</row>
    <row r="632" spans="3:125" x14ac:dyDescent="0.2"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  <c r="AA632" s="72"/>
      <c r="AB632" s="72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</row>
    <row r="633" spans="3:125" x14ac:dyDescent="0.2"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  <c r="AA633" s="72"/>
      <c r="AB633" s="72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</row>
    <row r="634" spans="3:125" x14ac:dyDescent="0.2"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  <c r="AA634" s="72"/>
      <c r="AB634" s="72"/>
      <c r="AC634" s="72"/>
      <c r="AD634" s="72"/>
      <c r="AE634" s="72"/>
      <c r="AF634" s="72"/>
      <c r="AG634" s="72"/>
      <c r="AH634" s="72"/>
      <c r="AI634" s="72"/>
      <c r="AJ634" s="72"/>
      <c r="AK634" s="72"/>
      <c r="AL634" s="72"/>
      <c r="AM634" s="72"/>
      <c r="AN634" s="72"/>
      <c r="AO634" s="72"/>
      <c r="AP634" s="72"/>
      <c r="AQ634" s="72"/>
      <c r="AR634" s="72"/>
      <c r="AS634" s="72"/>
      <c r="AT634" s="72"/>
      <c r="AU634" s="72"/>
      <c r="AV634" s="72"/>
      <c r="AW634" s="72"/>
      <c r="AX634" s="72"/>
      <c r="AY634" s="72"/>
      <c r="AZ634" s="72"/>
      <c r="BA634" s="72"/>
      <c r="BB634" s="72"/>
      <c r="BC634" s="72"/>
      <c r="BD634" s="72"/>
      <c r="BE634" s="72"/>
      <c r="BF634" s="72"/>
      <c r="BG634" s="72"/>
      <c r="BH634" s="72"/>
      <c r="BI634" s="72"/>
      <c r="BJ634" s="72"/>
      <c r="BK634" s="72"/>
      <c r="BL634" s="72"/>
      <c r="BM634" s="72"/>
      <c r="BN634" s="72"/>
      <c r="BO634" s="72"/>
      <c r="BP634" s="72"/>
      <c r="BQ634" s="72"/>
      <c r="BR634" s="72"/>
      <c r="BS634" s="72"/>
      <c r="BT634" s="72"/>
      <c r="BU634" s="72"/>
      <c r="BV634" s="72"/>
      <c r="BW634" s="72"/>
      <c r="BX634" s="72"/>
      <c r="BY634" s="72"/>
      <c r="BZ634" s="72"/>
      <c r="CA634" s="72"/>
      <c r="CB634" s="72"/>
      <c r="CC634" s="72"/>
      <c r="CD634" s="72"/>
      <c r="CE634" s="72"/>
      <c r="CF634" s="72"/>
      <c r="CG634" s="72"/>
      <c r="CH634" s="72"/>
      <c r="CI634" s="72"/>
      <c r="CJ634" s="72"/>
      <c r="CK634" s="72"/>
      <c r="CL634" s="72"/>
      <c r="CM634" s="72"/>
      <c r="CN634" s="72"/>
      <c r="CO634" s="72"/>
      <c r="CP634" s="72"/>
      <c r="CQ634" s="72"/>
      <c r="CR634" s="72"/>
      <c r="CS634" s="72"/>
      <c r="CT634" s="72"/>
      <c r="CU634" s="72"/>
      <c r="CV634" s="72"/>
      <c r="CW634" s="72"/>
      <c r="CX634" s="72"/>
      <c r="CY634" s="72"/>
      <c r="CZ634" s="72"/>
      <c r="DA634" s="72"/>
      <c r="DB634" s="72"/>
      <c r="DC634" s="72"/>
      <c r="DD634" s="72"/>
      <c r="DE634" s="72"/>
      <c r="DF634" s="72"/>
      <c r="DG634" s="72"/>
      <c r="DH634" s="72"/>
      <c r="DI634" s="72"/>
      <c r="DJ634" s="72"/>
      <c r="DK634" s="72"/>
      <c r="DL634" s="72"/>
      <c r="DM634" s="72"/>
      <c r="DN634" s="72"/>
      <c r="DO634" s="72"/>
      <c r="DP634" s="72"/>
      <c r="DQ634" s="72"/>
      <c r="DR634" s="72"/>
      <c r="DS634" s="72"/>
      <c r="DT634" s="72"/>
      <c r="DU634" s="72"/>
    </row>
    <row r="635" spans="3:125" x14ac:dyDescent="0.2"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  <c r="AA635" s="72"/>
      <c r="AB635" s="72"/>
      <c r="AC635" s="72"/>
      <c r="AD635" s="72"/>
      <c r="AE635" s="72"/>
      <c r="AF635" s="72"/>
      <c r="AG635" s="72"/>
      <c r="AH635" s="72"/>
      <c r="AI635" s="72"/>
      <c r="AJ635" s="72"/>
      <c r="AK635" s="72"/>
      <c r="AL635" s="72"/>
      <c r="AM635" s="72"/>
      <c r="AN635" s="72"/>
      <c r="AO635" s="72"/>
      <c r="AP635" s="72"/>
      <c r="AQ635" s="72"/>
      <c r="AR635" s="72"/>
      <c r="AS635" s="72"/>
      <c r="AT635" s="72"/>
      <c r="AU635" s="72"/>
      <c r="AV635" s="72"/>
      <c r="AW635" s="72"/>
      <c r="AX635" s="72"/>
      <c r="AY635" s="72"/>
      <c r="AZ635" s="72"/>
      <c r="BA635" s="72"/>
      <c r="BB635" s="72"/>
      <c r="BC635" s="72"/>
      <c r="BD635" s="72"/>
      <c r="BE635" s="72"/>
      <c r="BF635" s="72"/>
      <c r="BG635" s="72"/>
      <c r="BH635" s="72"/>
      <c r="BI635" s="72"/>
      <c r="BJ635" s="72"/>
      <c r="BK635" s="72"/>
      <c r="BL635" s="72"/>
      <c r="BM635" s="72"/>
      <c r="BN635" s="72"/>
      <c r="BO635" s="72"/>
      <c r="BP635" s="72"/>
      <c r="BQ635" s="72"/>
      <c r="BR635" s="72"/>
      <c r="BS635" s="72"/>
      <c r="BT635" s="72"/>
      <c r="BU635" s="72"/>
      <c r="BV635" s="72"/>
      <c r="BW635" s="72"/>
      <c r="BX635" s="72"/>
      <c r="BY635" s="72"/>
      <c r="BZ635" s="72"/>
      <c r="CA635" s="72"/>
      <c r="CB635" s="72"/>
      <c r="CC635" s="72"/>
      <c r="CD635" s="72"/>
      <c r="CE635" s="72"/>
      <c r="CF635" s="72"/>
      <c r="CG635" s="72"/>
      <c r="CH635" s="72"/>
      <c r="CI635" s="72"/>
      <c r="CJ635" s="72"/>
      <c r="CK635" s="72"/>
      <c r="CL635" s="72"/>
      <c r="CM635" s="72"/>
      <c r="CN635" s="72"/>
      <c r="CO635" s="72"/>
      <c r="CP635" s="72"/>
      <c r="CQ635" s="72"/>
      <c r="CR635" s="72"/>
      <c r="CS635" s="72"/>
      <c r="CT635" s="72"/>
      <c r="CU635" s="72"/>
      <c r="CV635" s="72"/>
      <c r="CW635" s="72"/>
      <c r="CX635" s="72"/>
      <c r="CY635" s="72"/>
      <c r="CZ635" s="72"/>
      <c r="DA635" s="72"/>
      <c r="DB635" s="72"/>
      <c r="DC635" s="72"/>
      <c r="DD635" s="72"/>
      <c r="DE635" s="72"/>
      <c r="DF635" s="72"/>
      <c r="DG635" s="72"/>
      <c r="DH635" s="72"/>
      <c r="DI635" s="72"/>
      <c r="DJ635" s="72"/>
      <c r="DK635" s="72"/>
      <c r="DL635" s="72"/>
      <c r="DM635" s="72"/>
      <c r="DN635" s="72"/>
      <c r="DO635" s="72"/>
      <c r="DP635" s="72"/>
      <c r="DQ635" s="72"/>
      <c r="DR635" s="72"/>
      <c r="DS635" s="72"/>
      <c r="DT635" s="72"/>
      <c r="DU635" s="72"/>
    </row>
    <row r="636" spans="3:125" x14ac:dyDescent="0.2"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  <c r="AC636" s="72"/>
      <c r="AD636" s="72"/>
      <c r="AE636" s="72"/>
      <c r="AF636" s="72"/>
      <c r="AG636" s="72"/>
      <c r="AH636" s="72"/>
      <c r="AI636" s="72"/>
      <c r="AJ636" s="72"/>
      <c r="AK636" s="72"/>
      <c r="AL636" s="72"/>
      <c r="AM636" s="72"/>
      <c r="AN636" s="72"/>
      <c r="AO636" s="72"/>
      <c r="AP636" s="72"/>
      <c r="AQ636" s="72"/>
      <c r="AR636" s="72"/>
      <c r="AS636" s="72"/>
      <c r="AT636" s="72"/>
      <c r="AU636" s="72"/>
      <c r="AV636" s="72"/>
      <c r="AW636" s="72"/>
      <c r="AX636" s="72"/>
      <c r="AY636" s="72"/>
      <c r="AZ636" s="72"/>
      <c r="BA636" s="72"/>
      <c r="BB636" s="72"/>
      <c r="BC636" s="72"/>
      <c r="BD636" s="72"/>
      <c r="BE636" s="72"/>
      <c r="BF636" s="72"/>
      <c r="BG636" s="72"/>
      <c r="BH636" s="72"/>
      <c r="BI636" s="72"/>
      <c r="BJ636" s="72"/>
      <c r="BK636" s="72"/>
      <c r="BL636" s="72"/>
      <c r="BM636" s="72"/>
      <c r="BN636" s="72"/>
      <c r="BO636" s="72"/>
      <c r="BP636" s="72"/>
      <c r="BQ636" s="72"/>
      <c r="BR636" s="72"/>
      <c r="BS636" s="72"/>
      <c r="BT636" s="72"/>
      <c r="BU636" s="72"/>
      <c r="BV636" s="72"/>
      <c r="BW636" s="72"/>
      <c r="BX636" s="72"/>
      <c r="BY636" s="72"/>
      <c r="BZ636" s="72"/>
      <c r="CA636" s="72"/>
      <c r="CB636" s="72"/>
      <c r="CC636" s="72"/>
      <c r="CD636" s="72"/>
      <c r="CE636" s="72"/>
      <c r="CF636" s="72"/>
      <c r="CG636" s="72"/>
      <c r="CH636" s="72"/>
      <c r="CI636" s="72"/>
      <c r="CJ636" s="72"/>
      <c r="CK636" s="72"/>
      <c r="CL636" s="72"/>
      <c r="CM636" s="72"/>
      <c r="CN636" s="72"/>
      <c r="CO636" s="72"/>
      <c r="CP636" s="72"/>
      <c r="CQ636" s="72"/>
      <c r="CR636" s="72"/>
      <c r="CS636" s="72"/>
      <c r="CT636" s="72"/>
      <c r="CU636" s="72"/>
      <c r="CV636" s="72"/>
      <c r="CW636" s="72"/>
      <c r="CX636" s="72"/>
      <c r="CY636" s="72"/>
      <c r="CZ636" s="72"/>
      <c r="DA636" s="72"/>
      <c r="DB636" s="72"/>
      <c r="DC636" s="72"/>
      <c r="DD636" s="72"/>
      <c r="DE636" s="72"/>
      <c r="DF636" s="72"/>
      <c r="DG636" s="72"/>
      <c r="DH636" s="72"/>
      <c r="DI636" s="72"/>
      <c r="DJ636" s="72"/>
      <c r="DK636" s="72"/>
      <c r="DL636" s="72"/>
      <c r="DM636" s="72"/>
      <c r="DN636" s="72"/>
      <c r="DO636" s="72"/>
      <c r="DP636" s="72"/>
      <c r="DQ636" s="72"/>
      <c r="DR636" s="72"/>
      <c r="DS636" s="72"/>
      <c r="DT636" s="72"/>
      <c r="DU636" s="72"/>
    </row>
    <row r="637" spans="3:125" x14ac:dyDescent="0.2"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  <c r="AC637" s="72"/>
      <c r="AD637" s="72"/>
      <c r="AE637" s="72"/>
      <c r="AF637" s="72"/>
      <c r="AG637" s="72"/>
      <c r="AH637" s="72"/>
      <c r="AI637" s="72"/>
      <c r="AJ637" s="72"/>
      <c r="AK637" s="72"/>
      <c r="AL637" s="72"/>
      <c r="AM637" s="72"/>
      <c r="AN637" s="72"/>
      <c r="AO637" s="72"/>
      <c r="AP637" s="72"/>
      <c r="AQ637" s="72"/>
      <c r="AR637" s="72"/>
      <c r="AS637" s="72"/>
      <c r="AT637" s="72"/>
      <c r="AU637" s="72"/>
      <c r="AV637" s="72"/>
      <c r="AW637" s="72"/>
      <c r="AX637" s="72"/>
      <c r="AY637" s="72"/>
      <c r="AZ637" s="72"/>
      <c r="BA637" s="72"/>
      <c r="BB637" s="72"/>
      <c r="BC637" s="72"/>
      <c r="BD637" s="72"/>
      <c r="BE637" s="72"/>
      <c r="BF637" s="72"/>
      <c r="BG637" s="72"/>
      <c r="BH637" s="72"/>
      <c r="BI637" s="72"/>
      <c r="BJ637" s="72"/>
      <c r="BK637" s="72"/>
      <c r="BL637" s="72"/>
      <c r="BM637" s="72"/>
      <c r="BN637" s="72"/>
      <c r="BO637" s="72"/>
      <c r="BP637" s="72"/>
      <c r="BQ637" s="72"/>
      <c r="BR637" s="72"/>
      <c r="BS637" s="72"/>
      <c r="BT637" s="72"/>
      <c r="BU637" s="72"/>
      <c r="BV637" s="72"/>
      <c r="BW637" s="72"/>
      <c r="BX637" s="72"/>
      <c r="BY637" s="72"/>
      <c r="BZ637" s="72"/>
      <c r="CA637" s="72"/>
      <c r="CB637" s="72"/>
      <c r="CC637" s="72"/>
      <c r="CD637" s="72"/>
      <c r="CE637" s="72"/>
      <c r="CF637" s="72"/>
      <c r="CG637" s="72"/>
      <c r="CH637" s="72"/>
      <c r="CI637" s="72"/>
      <c r="CJ637" s="72"/>
      <c r="CK637" s="72"/>
      <c r="CL637" s="72"/>
      <c r="CM637" s="72"/>
      <c r="CN637" s="72"/>
      <c r="CO637" s="72"/>
      <c r="CP637" s="72"/>
      <c r="CQ637" s="72"/>
      <c r="CR637" s="72"/>
      <c r="CS637" s="72"/>
      <c r="CT637" s="72"/>
      <c r="CU637" s="72"/>
      <c r="CV637" s="72"/>
      <c r="CW637" s="72"/>
      <c r="CX637" s="72"/>
      <c r="CY637" s="72"/>
      <c r="CZ637" s="72"/>
      <c r="DA637" s="72"/>
      <c r="DB637" s="72"/>
      <c r="DC637" s="72"/>
      <c r="DD637" s="72"/>
      <c r="DE637" s="72"/>
      <c r="DF637" s="72"/>
      <c r="DG637" s="72"/>
      <c r="DH637" s="72"/>
      <c r="DI637" s="72"/>
      <c r="DJ637" s="72"/>
      <c r="DK637" s="72"/>
      <c r="DL637" s="72"/>
      <c r="DM637" s="72"/>
      <c r="DN637" s="72"/>
      <c r="DO637" s="72"/>
      <c r="DP637" s="72"/>
      <c r="DQ637" s="72"/>
      <c r="DR637" s="72"/>
      <c r="DS637" s="72"/>
      <c r="DT637" s="72"/>
      <c r="DU637" s="72"/>
    </row>
    <row r="638" spans="3:125" x14ac:dyDescent="0.2"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  <c r="AA638" s="72"/>
      <c r="AB638" s="72"/>
      <c r="AC638" s="72"/>
      <c r="AD638" s="72"/>
      <c r="AE638" s="72"/>
      <c r="AF638" s="72"/>
      <c r="AG638" s="72"/>
      <c r="AH638" s="72"/>
      <c r="AI638" s="72"/>
      <c r="AJ638" s="72"/>
      <c r="AK638" s="72"/>
      <c r="AL638" s="72"/>
      <c r="AM638" s="72"/>
      <c r="AN638" s="72"/>
      <c r="AO638" s="72"/>
      <c r="AP638" s="72"/>
      <c r="AQ638" s="72"/>
      <c r="AR638" s="72"/>
      <c r="AS638" s="72"/>
      <c r="AT638" s="72"/>
      <c r="AU638" s="72"/>
      <c r="AV638" s="72"/>
      <c r="AW638" s="72"/>
      <c r="AX638" s="72"/>
      <c r="AY638" s="72"/>
      <c r="AZ638" s="72"/>
      <c r="BA638" s="72"/>
      <c r="BB638" s="72"/>
      <c r="BC638" s="72"/>
      <c r="BD638" s="72"/>
      <c r="BE638" s="72"/>
      <c r="BF638" s="72"/>
      <c r="BG638" s="72"/>
      <c r="BH638" s="72"/>
      <c r="BI638" s="72"/>
      <c r="BJ638" s="72"/>
      <c r="BK638" s="72"/>
      <c r="BL638" s="72"/>
      <c r="BM638" s="72"/>
      <c r="BN638" s="72"/>
      <c r="BO638" s="72"/>
      <c r="BP638" s="72"/>
      <c r="BQ638" s="72"/>
      <c r="BR638" s="72"/>
      <c r="BS638" s="72"/>
      <c r="BT638" s="72"/>
      <c r="BU638" s="72"/>
      <c r="BV638" s="72"/>
      <c r="BW638" s="72"/>
      <c r="BX638" s="72"/>
      <c r="BY638" s="72"/>
      <c r="BZ638" s="72"/>
      <c r="CA638" s="72"/>
      <c r="CB638" s="72"/>
      <c r="CC638" s="72"/>
      <c r="CD638" s="72"/>
      <c r="CE638" s="72"/>
      <c r="CF638" s="72"/>
      <c r="CG638" s="72"/>
      <c r="CH638" s="72"/>
      <c r="CI638" s="72"/>
      <c r="CJ638" s="72"/>
      <c r="CK638" s="72"/>
      <c r="CL638" s="72"/>
      <c r="CM638" s="72"/>
      <c r="CN638" s="72"/>
      <c r="CO638" s="72"/>
      <c r="CP638" s="72"/>
      <c r="CQ638" s="72"/>
      <c r="CR638" s="72"/>
      <c r="CS638" s="72"/>
      <c r="CT638" s="72"/>
      <c r="CU638" s="72"/>
      <c r="CV638" s="72"/>
      <c r="CW638" s="72"/>
      <c r="CX638" s="72"/>
      <c r="CY638" s="72"/>
      <c r="CZ638" s="72"/>
      <c r="DA638" s="72"/>
      <c r="DB638" s="72"/>
      <c r="DC638" s="72"/>
      <c r="DD638" s="72"/>
      <c r="DE638" s="72"/>
      <c r="DF638" s="72"/>
      <c r="DG638" s="72"/>
      <c r="DH638" s="72"/>
      <c r="DI638" s="72"/>
      <c r="DJ638" s="72"/>
      <c r="DK638" s="72"/>
      <c r="DL638" s="72"/>
      <c r="DM638" s="72"/>
      <c r="DN638" s="72"/>
      <c r="DO638" s="72"/>
      <c r="DP638" s="72"/>
      <c r="DQ638" s="72"/>
      <c r="DR638" s="72"/>
      <c r="DS638" s="72"/>
      <c r="DT638" s="72"/>
      <c r="DU638" s="72"/>
    </row>
    <row r="639" spans="3:125" x14ac:dyDescent="0.2"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  <c r="AA639" s="72"/>
      <c r="AB639" s="72"/>
      <c r="AC639" s="72"/>
      <c r="AD639" s="72"/>
      <c r="AE639" s="72"/>
      <c r="AF639" s="72"/>
      <c r="AG639" s="72"/>
      <c r="AH639" s="72"/>
      <c r="AI639" s="72"/>
      <c r="AJ639" s="72"/>
      <c r="AK639" s="72"/>
      <c r="AL639" s="72"/>
      <c r="AM639" s="72"/>
      <c r="AN639" s="72"/>
      <c r="AO639" s="72"/>
      <c r="AP639" s="72"/>
      <c r="AQ639" s="72"/>
      <c r="AR639" s="72"/>
      <c r="AS639" s="72"/>
      <c r="AT639" s="72"/>
      <c r="AU639" s="72"/>
      <c r="AV639" s="72"/>
      <c r="AW639" s="72"/>
      <c r="AX639" s="72"/>
      <c r="AY639" s="72"/>
      <c r="AZ639" s="72"/>
      <c r="BA639" s="72"/>
      <c r="BB639" s="72"/>
      <c r="BC639" s="72"/>
      <c r="BD639" s="72"/>
      <c r="BE639" s="72"/>
      <c r="BF639" s="72"/>
      <c r="BG639" s="72"/>
      <c r="BH639" s="72"/>
      <c r="BI639" s="72"/>
      <c r="BJ639" s="72"/>
      <c r="BK639" s="72"/>
      <c r="BL639" s="72"/>
      <c r="BM639" s="72"/>
      <c r="BN639" s="72"/>
      <c r="BO639" s="72"/>
      <c r="BP639" s="72"/>
      <c r="BQ639" s="72"/>
      <c r="BR639" s="72"/>
      <c r="BS639" s="72"/>
      <c r="BT639" s="72"/>
      <c r="BU639" s="72"/>
      <c r="BV639" s="72"/>
      <c r="BW639" s="72"/>
      <c r="BX639" s="72"/>
      <c r="BY639" s="72"/>
      <c r="BZ639" s="72"/>
      <c r="CA639" s="72"/>
      <c r="CB639" s="72"/>
      <c r="CC639" s="72"/>
      <c r="CD639" s="72"/>
      <c r="CE639" s="72"/>
      <c r="CF639" s="72"/>
      <c r="CG639" s="72"/>
      <c r="CH639" s="72"/>
      <c r="CI639" s="72"/>
      <c r="CJ639" s="72"/>
      <c r="CK639" s="72"/>
      <c r="CL639" s="72"/>
      <c r="CM639" s="72"/>
      <c r="CN639" s="72"/>
      <c r="CO639" s="72"/>
      <c r="CP639" s="72"/>
      <c r="CQ639" s="72"/>
      <c r="CR639" s="72"/>
      <c r="CS639" s="72"/>
      <c r="CT639" s="72"/>
      <c r="CU639" s="72"/>
      <c r="CV639" s="72"/>
      <c r="CW639" s="72"/>
      <c r="CX639" s="72"/>
      <c r="CY639" s="72"/>
      <c r="CZ639" s="72"/>
      <c r="DA639" s="72"/>
      <c r="DB639" s="72"/>
      <c r="DC639" s="72"/>
      <c r="DD639" s="72"/>
      <c r="DE639" s="72"/>
      <c r="DF639" s="72"/>
      <c r="DG639" s="72"/>
      <c r="DH639" s="72"/>
      <c r="DI639" s="72"/>
      <c r="DJ639" s="72"/>
      <c r="DK639" s="72"/>
      <c r="DL639" s="72"/>
      <c r="DM639" s="72"/>
      <c r="DN639" s="72"/>
      <c r="DO639" s="72"/>
      <c r="DP639" s="72"/>
      <c r="DQ639" s="72"/>
      <c r="DR639" s="72"/>
      <c r="DS639" s="72"/>
      <c r="DT639" s="72"/>
      <c r="DU639" s="72"/>
    </row>
    <row r="640" spans="3:125" x14ac:dyDescent="0.2"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  <c r="AA640" s="72"/>
      <c r="AB640" s="72"/>
      <c r="AC640" s="72"/>
      <c r="AD640" s="72"/>
      <c r="AE640" s="72"/>
      <c r="AF640" s="72"/>
      <c r="AG640" s="72"/>
      <c r="AH640" s="72"/>
      <c r="AI640" s="72"/>
      <c r="AJ640" s="72"/>
      <c r="AK640" s="72"/>
      <c r="AL640" s="72"/>
      <c r="AM640" s="72"/>
      <c r="AN640" s="72"/>
      <c r="AO640" s="72"/>
      <c r="AP640" s="72"/>
      <c r="AQ640" s="72"/>
      <c r="AR640" s="72"/>
      <c r="AS640" s="72"/>
      <c r="AT640" s="72"/>
      <c r="AU640" s="72"/>
      <c r="AV640" s="72"/>
      <c r="AW640" s="72"/>
      <c r="AX640" s="72"/>
      <c r="AY640" s="72"/>
      <c r="AZ640" s="72"/>
      <c r="BA640" s="72"/>
      <c r="BB640" s="72"/>
      <c r="BC640" s="72"/>
      <c r="BD640" s="72"/>
      <c r="BE640" s="72"/>
      <c r="BF640" s="72"/>
      <c r="BG640" s="72"/>
      <c r="BH640" s="72"/>
      <c r="BI640" s="72"/>
      <c r="BJ640" s="72"/>
      <c r="BK640" s="72"/>
      <c r="BL640" s="72"/>
      <c r="BM640" s="72"/>
      <c r="BN640" s="72"/>
      <c r="BO640" s="72"/>
      <c r="BP640" s="72"/>
      <c r="BQ640" s="72"/>
      <c r="BR640" s="72"/>
      <c r="BS640" s="72"/>
      <c r="BT640" s="72"/>
      <c r="BU640" s="72"/>
      <c r="BV640" s="72"/>
      <c r="BW640" s="72"/>
      <c r="BX640" s="72"/>
      <c r="BY640" s="72"/>
      <c r="BZ640" s="72"/>
      <c r="CA640" s="72"/>
      <c r="CB640" s="72"/>
      <c r="CC640" s="72"/>
      <c r="CD640" s="72"/>
      <c r="CE640" s="72"/>
      <c r="CF640" s="72"/>
      <c r="CG640" s="72"/>
      <c r="CH640" s="72"/>
      <c r="CI640" s="72"/>
      <c r="CJ640" s="72"/>
      <c r="CK640" s="72"/>
      <c r="CL640" s="72"/>
      <c r="CM640" s="72"/>
      <c r="CN640" s="72"/>
      <c r="CO640" s="72"/>
      <c r="CP640" s="72"/>
      <c r="CQ640" s="72"/>
      <c r="CR640" s="72"/>
      <c r="CS640" s="72"/>
      <c r="CT640" s="72"/>
      <c r="CU640" s="72"/>
      <c r="CV640" s="72"/>
      <c r="CW640" s="72"/>
      <c r="CX640" s="72"/>
      <c r="CY640" s="72"/>
      <c r="CZ640" s="72"/>
      <c r="DA640" s="72"/>
      <c r="DB640" s="72"/>
      <c r="DC640" s="72"/>
      <c r="DD640" s="72"/>
      <c r="DE640" s="72"/>
      <c r="DF640" s="72"/>
      <c r="DG640" s="72"/>
      <c r="DH640" s="72"/>
      <c r="DI640" s="72"/>
      <c r="DJ640" s="72"/>
      <c r="DK640" s="72"/>
      <c r="DL640" s="72"/>
      <c r="DM640" s="72"/>
      <c r="DN640" s="72"/>
      <c r="DO640" s="72"/>
      <c r="DP640" s="72"/>
      <c r="DQ640" s="72"/>
      <c r="DR640" s="72"/>
      <c r="DS640" s="72"/>
      <c r="DT640" s="72"/>
      <c r="DU640" s="72"/>
    </row>
    <row r="641" spans="3:125" x14ac:dyDescent="0.2"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  <c r="AD641" s="72"/>
      <c r="AE641" s="72"/>
      <c r="AF641" s="72"/>
      <c r="AG641" s="72"/>
      <c r="AH641" s="72"/>
      <c r="AI641" s="72"/>
      <c r="AJ641" s="72"/>
      <c r="AK641" s="72"/>
      <c r="AL641" s="72"/>
      <c r="AM641" s="72"/>
      <c r="AN641" s="72"/>
      <c r="AO641" s="72"/>
      <c r="AP641" s="72"/>
      <c r="AQ641" s="72"/>
      <c r="AR641" s="72"/>
      <c r="AS641" s="72"/>
      <c r="AT641" s="72"/>
      <c r="AU641" s="72"/>
      <c r="AV641" s="72"/>
      <c r="AW641" s="72"/>
      <c r="AX641" s="72"/>
      <c r="AY641" s="72"/>
      <c r="AZ641" s="72"/>
      <c r="BA641" s="72"/>
      <c r="BB641" s="72"/>
      <c r="BC641" s="72"/>
      <c r="BD641" s="72"/>
      <c r="BE641" s="72"/>
      <c r="BF641" s="72"/>
      <c r="BG641" s="72"/>
      <c r="BH641" s="72"/>
      <c r="BI641" s="72"/>
      <c r="BJ641" s="72"/>
      <c r="BK641" s="72"/>
      <c r="BL641" s="72"/>
      <c r="BM641" s="72"/>
      <c r="BN641" s="72"/>
      <c r="BO641" s="72"/>
      <c r="BP641" s="72"/>
      <c r="BQ641" s="72"/>
      <c r="BR641" s="72"/>
      <c r="BS641" s="72"/>
      <c r="BT641" s="72"/>
      <c r="BU641" s="72"/>
      <c r="BV641" s="72"/>
      <c r="BW641" s="72"/>
      <c r="BX641" s="72"/>
      <c r="BY641" s="72"/>
      <c r="BZ641" s="72"/>
      <c r="CA641" s="72"/>
      <c r="CB641" s="72"/>
      <c r="CC641" s="72"/>
      <c r="CD641" s="72"/>
      <c r="CE641" s="72"/>
      <c r="CF641" s="72"/>
      <c r="CG641" s="72"/>
      <c r="CH641" s="72"/>
      <c r="CI641" s="72"/>
      <c r="CJ641" s="72"/>
      <c r="CK641" s="72"/>
      <c r="CL641" s="72"/>
      <c r="CM641" s="72"/>
      <c r="CN641" s="72"/>
      <c r="CO641" s="72"/>
      <c r="CP641" s="72"/>
      <c r="CQ641" s="72"/>
      <c r="CR641" s="72"/>
      <c r="CS641" s="72"/>
      <c r="CT641" s="72"/>
      <c r="CU641" s="72"/>
      <c r="CV641" s="72"/>
      <c r="CW641" s="72"/>
      <c r="CX641" s="72"/>
      <c r="CY641" s="72"/>
      <c r="CZ641" s="72"/>
      <c r="DA641" s="72"/>
      <c r="DB641" s="72"/>
      <c r="DC641" s="72"/>
      <c r="DD641" s="72"/>
      <c r="DE641" s="72"/>
      <c r="DF641" s="72"/>
      <c r="DG641" s="72"/>
      <c r="DH641" s="72"/>
      <c r="DI641" s="72"/>
      <c r="DJ641" s="72"/>
      <c r="DK641" s="72"/>
      <c r="DL641" s="72"/>
      <c r="DM641" s="72"/>
      <c r="DN641" s="72"/>
      <c r="DO641" s="72"/>
      <c r="DP641" s="72"/>
      <c r="DQ641" s="72"/>
      <c r="DR641" s="72"/>
      <c r="DS641" s="72"/>
      <c r="DT641" s="72"/>
      <c r="DU641" s="72"/>
    </row>
    <row r="642" spans="3:125" x14ac:dyDescent="0.2"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  <c r="AE642" s="72"/>
      <c r="AF642" s="72"/>
      <c r="AG642" s="72"/>
      <c r="AH642" s="72"/>
      <c r="AI642" s="72"/>
      <c r="AJ642" s="72"/>
      <c r="AK642" s="72"/>
      <c r="AL642" s="72"/>
      <c r="AM642" s="72"/>
      <c r="AN642" s="72"/>
      <c r="AO642" s="72"/>
      <c r="AP642" s="72"/>
      <c r="AQ642" s="72"/>
      <c r="AR642" s="72"/>
      <c r="AS642" s="72"/>
      <c r="AT642" s="72"/>
      <c r="AU642" s="72"/>
      <c r="AV642" s="72"/>
      <c r="AW642" s="72"/>
      <c r="AX642" s="72"/>
      <c r="AY642" s="72"/>
      <c r="AZ642" s="72"/>
      <c r="BA642" s="72"/>
      <c r="BB642" s="72"/>
      <c r="BC642" s="72"/>
      <c r="BD642" s="72"/>
      <c r="BE642" s="72"/>
      <c r="BF642" s="72"/>
      <c r="BG642" s="72"/>
      <c r="BH642" s="72"/>
      <c r="BI642" s="72"/>
      <c r="BJ642" s="72"/>
      <c r="BK642" s="72"/>
      <c r="BL642" s="72"/>
      <c r="BM642" s="72"/>
      <c r="BN642" s="72"/>
      <c r="BO642" s="72"/>
      <c r="BP642" s="72"/>
      <c r="BQ642" s="72"/>
      <c r="BR642" s="72"/>
      <c r="BS642" s="72"/>
      <c r="BT642" s="72"/>
      <c r="BU642" s="72"/>
      <c r="BV642" s="72"/>
      <c r="BW642" s="72"/>
      <c r="BX642" s="72"/>
      <c r="BY642" s="72"/>
      <c r="BZ642" s="72"/>
      <c r="CA642" s="72"/>
      <c r="CB642" s="72"/>
      <c r="CC642" s="72"/>
      <c r="CD642" s="72"/>
      <c r="CE642" s="72"/>
      <c r="CF642" s="72"/>
      <c r="CG642" s="72"/>
      <c r="CH642" s="72"/>
      <c r="CI642" s="72"/>
      <c r="CJ642" s="72"/>
      <c r="CK642" s="72"/>
      <c r="CL642" s="72"/>
      <c r="CM642" s="72"/>
      <c r="CN642" s="72"/>
      <c r="CO642" s="72"/>
      <c r="CP642" s="72"/>
      <c r="CQ642" s="72"/>
      <c r="CR642" s="72"/>
      <c r="CS642" s="72"/>
      <c r="CT642" s="72"/>
      <c r="CU642" s="72"/>
      <c r="CV642" s="72"/>
      <c r="CW642" s="72"/>
      <c r="CX642" s="72"/>
      <c r="CY642" s="72"/>
      <c r="CZ642" s="72"/>
      <c r="DA642" s="72"/>
      <c r="DB642" s="72"/>
      <c r="DC642" s="72"/>
      <c r="DD642" s="72"/>
      <c r="DE642" s="72"/>
      <c r="DF642" s="72"/>
      <c r="DG642" s="72"/>
      <c r="DH642" s="72"/>
      <c r="DI642" s="72"/>
      <c r="DJ642" s="72"/>
      <c r="DK642" s="72"/>
      <c r="DL642" s="72"/>
      <c r="DM642" s="72"/>
      <c r="DN642" s="72"/>
      <c r="DO642" s="72"/>
      <c r="DP642" s="72"/>
      <c r="DQ642" s="72"/>
      <c r="DR642" s="72"/>
      <c r="DS642" s="72"/>
      <c r="DT642" s="72"/>
      <c r="DU642" s="72"/>
    </row>
    <row r="643" spans="3:125" x14ac:dyDescent="0.2"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  <c r="AA643" s="72"/>
      <c r="AB643" s="72"/>
      <c r="AC643" s="72"/>
      <c r="AD643" s="72"/>
      <c r="AE643" s="72"/>
      <c r="AF643" s="72"/>
      <c r="AG643" s="72"/>
      <c r="AH643" s="72"/>
      <c r="AI643" s="72"/>
      <c r="AJ643" s="72"/>
      <c r="AK643" s="72"/>
      <c r="AL643" s="72"/>
      <c r="AM643" s="72"/>
      <c r="AN643" s="72"/>
      <c r="AO643" s="72"/>
      <c r="AP643" s="72"/>
      <c r="AQ643" s="72"/>
      <c r="AR643" s="72"/>
      <c r="AS643" s="72"/>
      <c r="AT643" s="72"/>
      <c r="AU643" s="72"/>
      <c r="AV643" s="72"/>
      <c r="AW643" s="72"/>
      <c r="AX643" s="72"/>
      <c r="AY643" s="72"/>
      <c r="AZ643" s="72"/>
      <c r="BA643" s="72"/>
      <c r="BB643" s="72"/>
      <c r="BC643" s="72"/>
      <c r="BD643" s="72"/>
      <c r="BE643" s="72"/>
      <c r="BF643" s="72"/>
      <c r="BG643" s="72"/>
      <c r="BH643" s="72"/>
      <c r="BI643" s="72"/>
      <c r="BJ643" s="72"/>
      <c r="BK643" s="72"/>
      <c r="BL643" s="72"/>
      <c r="BM643" s="72"/>
      <c r="BN643" s="72"/>
      <c r="BO643" s="72"/>
      <c r="BP643" s="72"/>
      <c r="BQ643" s="72"/>
      <c r="BR643" s="72"/>
      <c r="BS643" s="72"/>
      <c r="BT643" s="72"/>
      <c r="BU643" s="72"/>
      <c r="BV643" s="72"/>
      <c r="BW643" s="72"/>
      <c r="BX643" s="72"/>
      <c r="BY643" s="72"/>
      <c r="BZ643" s="72"/>
      <c r="CA643" s="72"/>
      <c r="CB643" s="72"/>
      <c r="CC643" s="72"/>
      <c r="CD643" s="72"/>
      <c r="CE643" s="72"/>
      <c r="CF643" s="72"/>
      <c r="CG643" s="72"/>
      <c r="CH643" s="72"/>
      <c r="CI643" s="72"/>
      <c r="CJ643" s="72"/>
      <c r="CK643" s="72"/>
      <c r="CL643" s="72"/>
      <c r="CM643" s="72"/>
      <c r="CN643" s="72"/>
      <c r="CO643" s="72"/>
      <c r="CP643" s="72"/>
      <c r="CQ643" s="72"/>
      <c r="CR643" s="72"/>
      <c r="CS643" s="72"/>
      <c r="CT643" s="72"/>
      <c r="CU643" s="72"/>
      <c r="CV643" s="72"/>
      <c r="CW643" s="72"/>
      <c r="CX643" s="72"/>
      <c r="CY643" s="72"/>
      <c r="CZ643" s="72"/>
      <c r="DA643" s="72"/>
      <c r="DB643" s="72"/>
      <c r="DC643" s="72"/>
      <c r="DD643" s="72"/>
      <c r="DE643" s="72"/>
      <c r="DF643" s="72"/>
      <c r="DG643" s="72"/>
      <c r="DH643" s="72"/>
      <c r="DI643" s="72"/>
      <c r="DJ643" s="72"/>
      <c r="DK643" s="72"/>
      <c r="DL643" s="72"/>
      <c r="DM643" s="72"/>
      <c r="DN643" s="72"/>
      <c r="DO643" s="72"/>
      <c r="DP643" s="72"/>
      <c r="DQ643" s="72"/>
      <c r="DR643" s="72"/>
      <c r="DS643" s="72"/>
      <c r="DT643" s="72"/>
      <c r="DU643" s="72"/>
    </row>
    <row r="644" spans="3:125" x14ac:dyDescent="0.2"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  <c r="AA644" s="72"/>
      <c r="AB644" s="72"/>
      <c r="AC644" s="72"/>
      <c r="AD644" s="72"/>
      <c r="AE644" s="72"/>
      <c r="AF644" s="72"/>
      <c r="AG644" s="72"/>
      <c r="AH644" s="72"/>
      <c r="AI644" s="72"/>
      <c r="AJ644" s="72"/>
      <c r="AK644" s="72"/>
      <c r="AL644" s="72"/>
      <c r="AM644" s="72"/>
      <c r="AN644" s="72"/>
      <c r="AO644" s="72"/>
      <c r="AP644" s="72"/>
      <c r="AQ644" s="72"/>
      <c r="AR644" s="72"/>
      <c r="AS644" s="72"/>
      <c r="AT644" s="72"/>
      <c r="AU644" s="72"/>
      <c r="AV644" s="72"/>
      <c r="AW644" s="72"/>
      <c r="AX644" s="72"/>
      <c r="AY644" s="72"/>
      <c r="AZ644" s="72"/>
      <c r="BA644" s="72"/>
      <c r="BB644" s="72"/>
      <c r="BC644" s="72"/>
      <c r="BD644" s="72"/>
      <c r="BE644" s="72"/>
      <c r="BF644" s="72"/>
      <c r="BG644" s="72"/>
      <c r="BH644" s="72"/>
      <c r="BI644" s="72"/>
      <c r="BJ644" s="72"/>
      <c r="BK644" s="72"/>
      <c r="BL644" s="72"/>
      <c r="BM644" s="72"/>
      <c r="BN644" s="72"/>
      <c r="BO644" s="72"/>
      <c r="BP644" s="72"/>
      <c r="BQ644" s="72"/>
      <c r="BR644" s="72"/>
      <c r="BS644" s="72"/>
      <c r="BT644" s="72"/>
      <c r="BU644" s="72"/>
      <c r="BV644" s="72"/>
      <c r="BW644" s="72"/>
      <c r="BX644" s="72"/>
      <c r="BY644" s="72"/>
      <c r="BZ644" s="72"/>
      <c r="CA644" s="72"/>
      <c r="CB644" s="72"/>
      <c r="CC644" s="72"/>
      <c r="CD644" s="72"/>
      <c r="CE644" s="72"/>
      <c r="CF644" s="72"/>
      <c r="CG644" s="72"/>
      <c r="CH644" s="72"/>
      <c r="CI644" s="72"/>
      <c r="CJ644" s="72"/>
      <c r="CK644" s="72"/>
      <c r="CL644" s="72"/>
      <c r="CM644" s="72"/>
      <c r="CN644" s="72"/>
      <c r="CO644" s="72"/>
      <c r="CP644" s="72"/>
      <c r="CQ644" s="72"/>
      <c r="CR644" s="72"/>
      <c r="CS644" s="72"/>
      <c r="CT644" s="72"/>
      <c r="CU644" s="72"/>
      <c r="CV644" s="72"/>
      <c r="CW644" s="72"/>
      <c r="CX644" s="72"/>
      <c r="CY644" s="72"/>
      <c r="CZ644" s="72"/>
      <c r="DA644" s="72"/>
      <c r="DB644" s="72"/>
      <c r="DC644" s="72"/>
      <c r="DD644" s="72"/>
      <c r="DE644" s="72"/>
      <c r="DF644" s="72"/>
      <c r="DG644" s="72"/>
      <c r="DH644" s="72"/>
      <c r="DI644" s="72"/>
      <c r="DJ644" s="72"/>
      <c r="DK644" s="72"/>
      <c r="DL644" s="72"/>
      <c r="DM644" s="72"/>
      <c r="DN644" s="72"/>
      <c r="DO644" s="72"/>
      <c r="DP644" s="72"/>
      <c r="DQ644" s="72"/>
      <c r="DR644" s="72"/>
      <c r="DS644" s="72"/>
      <c r="DT644" s="72"/>
      <c r="DU644" s="72"/>
    </row>
    <row r="645" spans="3:125" x14ac:dyDescent="0.2"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  <c r="AA645" s="72"/>
      <c r="AB645" s="72"/>
      <c r="AC645" s="72"/>
      <c r="AD645" s="72"/>
      <c r="AE645" s="72"/>
      <c r="AF645" s="72"/>
      <c r="AG645" s="72"/>
      <c r="AH645" s="72"/>
      <c r="AI645" s="72"/>
      <c r="AJ645" s="72"/>
      <c r="AK645" s="72"/>
      <c r="AL645" s="72"/>
      <c r="AM645" s="72"/>
      <c r="AN645" s="72"/>
      <c r="AO645" s="72"/>
      <c r="AP645" s="72"/>
      <c r="AQ645" s="72"/>
      <c r="AR645" s="72"/>
      <c r="AS645" s="72"/>
      <c r="AT645" s="72"/>
      <c r="AU645" s="72"/>
      <c r="AV645" s="72"/>
      <c r="AW645" s="72"/>
      <c r="AX645" s="72"/>
      <c r="AY645" s="72"/>
      <c r="AZ645" s="72"/>
      <c r="BA645" s="72"/>
      <c r="BB645" s="72"/>
      <c r="BC645" s="72"/>
      <c r="BD645" s="72"/>
      <c r="BE645" s="72"/>
      <c r="BF645" s="72"/>
      <c r="BG645" s="72"/>
      <c r="BH645" s="72"/>
      <c r="BI645" s="72"/>
      <c r="BJ645" s="72"/>
      <c r="BK645" s="72"/>
      <c r="BL645" s="72"/>
      <c r="BM645" s="72"/>
      <c r="BN645" s="72"/>
      <c r="BO645" s="72"/>
      <c r="BP645" s="72"/>
      <c r="BQ645" s="72"/>
      <c r="BR645" s="72"/>
      <c r="BS645" s="72"/>
      <c r="BT645" s="72"/>
      <c r="BU645" s="72"/>
      <c r="BV645" s="72"/>
      <c r="BW645" s="72"/>
      <c r="BX645" s="72"/>
      <c r="BY645" s="72"/>
      <c r="BZ645" s="72"/>
      <c r="CA645" s="72"/>
      <c r="CB645" s="72"/>
      <c r="CC645" s="72"/>
      <c r="CD645" s="72"/>
      <c r="CE645" s="72"/>
      <c r="CF645" s="72"/>
      <c r="CG645" s="72"/>
      <c r="CH645" s="72"/>
      <c r="CI645" s="72"/>
      <c r="CJ645" s="72"/>
      <c r="CK645" s="72"/>
      <c r="CL645" s="72"/>
      <c r="CM645" s="72"/>
      <c r="CN645" s="72"/>
      <c r="CO645" s="72"/>
      <c r="CP645" s="72"/>
      <c r="CQ645" s="72"/>
      <c r="CR645" s="72"/>
      <c r="CS645" s="72"/>
      <c r="CT645" s="72"/>
      <c r="CU645" s="72"/>
      <c r="CV645" s="72"/>
      <c r="CW645" s="72"/>
      <c r="CX645" s="72"/>
      <c r="CY645" s="72"/>
      <c r="CZ645" s="72"/>
      <c r="DA645" s="72"/>
      <c r="DB645" s="72"/>
      <c r="DC645" s="72"/>
      <c r="DD645" s="72"/>
      <c r="DE645" s="72"/>
      <c r="DF645" s="72"/>
      <c r="DG645" s="72"/>
      <c r="DH645" s="72"/>
      <c r="DI645" s="72"/>
      <c r="DJ645" s="72"/>
      <c r="DK645" s="72"/>
      <c r="DL645" s="72"/>
      <c r="DM645" s="72"/>
      <c r="DN645" s="72"/>
      <c r="DO645" s="72"/>
      <c r="DP645" s="72"/>
      <c r="DQ645" s="72"/>
      <c r="DR645" s="72"/>
      <c r="DS645" s="72"/>
      <c r="DT645" s="72"/>
      <c r="DU645" s="72"/>
    </row>
    <row r="646" spans="3:125" x14ac:dyDescent="0.2"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  <c r="AA646" s="72"/>
      <c r="AB646" s="72"/>
      <c r="AC646" s="72"/>
      <c r="AD646" s="72"/>
      <c r="AE646" s="72"/>
      <c r="AF646" s="72"/>
      <c r="AG646" s="72"/>
      <c r="AH646" s="72"/>
      <c r="AI646" s="72"/>
      <c r="AJ646" s="72"/>
      <c r="AK646" s="72"/>
      <c r="AL646" s="72"/>
      <c r="AM646" s="72"/>
      <c r="AN646" s="72"/>
      <c r="AO646" s="72"/>
      <c r="AP646" s="72"/>
      <c r="AQ646" s="72"/>
      <c r="AR646" s="72"/>
      <c r="AS646" s="72"/>
      <c r="AT646" s="72"/>
      <c r="AU646" s="72"/>
      <c r="AV646" s="72"/>
      <c r="AW646" s="72"/>
      <c r="AX646" s="72"/>
      <c r="AY646" s="72"/>
      <c r="AZ646" s="72"/>
      <c r="BA646" s="72"/>
      <c r="BB646" s="72"/>
      <c r="BC646" s="72"/>
      <c r="BD646" s="72"/>
      <c r="BE646" s="72"/>
      <c r="BF646" s="72"/>
      <c r="BG646" s="72"/>
      <c r="BH646" s="72"/>
      <c r="BI646" s="72"/>
      <c r="BJ646" s="72"/>
      <c r="BK646" s="72"/>
      <c r="BL646" s="72"/>
      <c r="BM646" s="72"/>
      <c r="BN646" s="72"/>
      <c r="BO646" s="72"/>
      <c r="BP646" s="72"/>
      <c r="BQ646" s="72"/>
      <c r="BR646" s="72"/>
      <c r="BS646" s="72"/>
      <c r="BT646" s="72"/>
      <c r="BU646" s="72"/>
      <c r="BV646" s="72"/>
      <c r="BW646" s="72"/>
      <c r="BX646" s="72"/>
      <c r="BY646" s="72"/>
      <c r="BZ646" s="72"/>
      <c r="CA646" s="72"/>
      <c r="CB646" s="72"/>
      <c r="CC646" s="72"/>
      <c r="CD646" s="72"/>
      <c r="CE646" s="72"/>
      <c r="CF646" s="72"/>
      <c r="CG646" s="72"/>
      <c r="CH646" s="72"/>
      <c r="CI646" s="72"/>
      <c r="CJ646" s="72"/>
      <c r="CK646" s="72"/>
      <c r="CL646" s="72"/>
      <c r="CM646" s="72"/>
      <c r="CN646" s="72"/>
      <c r="CO646" s="72"/>
      <c r="CP646" s="72"/>
      <c r="CQ646" s="72"/>
      <c r="CR646" s="72"/>
      <c r="CS646" s="72"/>
      <c r="CT646" s="72"/>
      <c r="CU646" s="72"/>
      <c r="CV646" s="72"/>
      <c r="CW646" s="72"/>
      <c r="CX646" s="72"/>
      <c r="CY646" s="72"/>
      <c r="CZ646" s="72"/>
      <c r="DA646" s="72"/>
      <c r="DB646" s="72"/>
      <c r="DC646" s="72"/>
      <c r="DD646" s="72"/>
      <c r="DE646" s="72"/>
      <c r="DF646" s="72"/>
      <c r="DG646" s="72"/>
      <c r="DH646" s="72"/>
      <c r="DI646" s="72"/>
      <c r="DJ646" s="72"/>
      <c r="DK646" s="72"/>
      <c r="DL646" s="72"/>
      <c r="DM646" s="72"/>
      <c r="DN646" s="72"/>
      <c r="DO646" s="72"/>
      <c r="DP646" s="72"/>
      <c r="DQ646" s="72"/>
      <c r="DR646" s="72"/>
      <c r="DS646" s="72"/>
      <c r="DT646" s="72"/>
      <c r="DU646" s="72"/>
    </row>
    <row r="647" spans="3:125" x14ac:dyDescent="0.2"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2"/>
      <c r="AD647" s="72"/>
      <c r="AE647" s="72"/>
      <c r="AF647" s="72"/>
      <c r="AG647" s="72"/>
      <c r="AH647" s="72"/>
      <c r="AI647" s="72"/>
      <c r="AJ647" s="72"/>
      <c r="AK647" s="72"/>
      <c r="AL647" s="72"/>
      <c r="AM647" s="72"/>
      <c r="AN647" s="72"/>
      <c r="AO647" s="72"/>
      <c r="AP647" s="72"/>
      <c r="AQ647" s="72"/>
      <c r="AR647" s="72"/>
      <c r="AS647" s="72"/>
      <c r="AT647" s="72"/>
      <c r="AU647" s="72"/>
      <c r="AV647" s="72"/>
      <c r="AW647" s="72"/>
      <c r="AX647" s="72"/>
      <c r="AY647" s="72"/>
      <c r="AZ647" s="72"/>
      <c r="BA647" s="72"/>
      <c r="BB647" s="72"/>
      <c r="BC647" s="72"/>
      <c r="BD647" s="72"/>
      <c r="BE647" s="72"/>
      <c r="BF647" s="72"/>
      <c r="BG647" s="72"/>
      <c r="BH647" s="72"/>
      <c r="BI647" s="72"/>
      <c r="BJ647" s="72"/>
      <c r="BK647" s="72"/>
      <c r="BL647" s="72"/>
      <c r="BM647" s="72"/>
      <c r="BN647" s="72"/>
      <c r="BO647" s="72"/>
      <c r="BP647" s="72"/>
      <c r="BQ647" s="72"/>
      <c r="BR647" s="72"/>
      <c r="BS647" s="72"/>
      <c r="BT647" s="72"/>
      <c r="BU647" s="72"/>
      <c r="BV647" s="72"/>
      <c r="BW647" s="72"/>
      <c r="BX647" s="72"/>
      <c r="BY647" s="72"/>
      <c r="BZ647" s="72"/>
      <c r="CA647" s="72"/>
      <c r="CB647" s="72"/>
      <c r="CC647" s="72"/>
      <c r="CD647" s="72"/>
      <c r="CE647" s="72"/>
      <c r="CF647" s="72"/>
      <c r="CG647" s="72"/>
      <c r="CH647" s="72"/>
      <c r="CI647" s="72"/>
      <c r="CJ647" s="72"/>
      <c r="CK647" s="72"/>
      <c r="CL647" s="72"/>
      <c r="CM647" s="72"/>
      <c r="CN647" s="72"/>
      <c r="CO647" s="72"/>
      <c r="CP647" s="72"/>
      <c r="CQ647" s="72"/>
      <c r="CR647" s="72"/>
      <c r="CS647" s="72"/>
      <c r="CT647" s="72"/>
      <c r="CU647" s="72"/>
      <c r="CV647" s="72"/>
      <c r="CW647" s="72"/>
      <c r="CX647" s="72"/>
      <c r="CY647" s="72"/>
      <c r="CZ647" s="72"/>
      <c r="DA647" s="72"/>
      <c r="DB647" s="72"/>
      <c r="DC647" s="72"/>
      <c r="DD647" s="72"/>
      <c r="DE647" s="72"/>
      <c r="DF647" s="72"/>
      <c r="DG647" s="72"/>
      <c r="DH647" s="72"/>
      <c r="DI647" s="72"/>
      <c r="DJ647" s="72"/>
      <c r="DK647" s="72"/>
      <c r="DL647" s="72"/>
      <c r="DM647" s="72"/>
      <c r="DN647" s="72"/>
      <c r="DO647" s="72"/>
      <c r="DP647" s="72"/>
      <c r="DQ647" s="72"/>
      <c r="DR647" s="72"/>
      <c r="DS647" s="72"/>
      <c r="DT647" s="72"/>
      <c r="DU647" s="72"/>
    </row>
    <row r="648" spans="3:125" x14ac:dyDescent="0.2"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  <c r="AA648" s="72"/>
      <c r="AB648" s="72"/>
      <c r="AC648" s="72"/>
      <c r="AD648" s="72"/>
      <c r="AE648" s="72"/>
      <c r="AF648" s="72"/>
      <c r="AG648" s="72"/>
      <c r="AH648" s="72"/>
      <c r="AI648" s="72"/>
      <c r="AJ648" s="72"/>
      <c r="AK648" s="72"/>
      <c r="AL648" s="72"/>
      <c r="AM648" s="72"/>
      <c r="AN648" s="72"/>
      <c r="AO648" s="72"/>
      <c r="AP648" s="72"/>
      <c r="AQ648" s="72"/>
      <c r="AR648" s="72"/>
      <c r="AS648" s="72"/>
      <c r="AT648" s="72"/>
      <c r="AU648" s="72"/>
      <c r="AV648" s="72"/>
      <c r="AW648" s="72"/>
      <c r="AX648" s="72"/>
      <c r="AY648" s="72"/>
      <c r="AZ648" s="72"/>
      <c r="BA648" s="72"/>
      <c r="BB648" s="72"/>
      <c r="BC648" s="72"/>
      <c r="BD648" s="72"/>
      <c r="BE648" s="72"/>
      <c r="BF648" s="72"/>
      <c r="BG648" s="72"/>
      <c r="BH648" s="72"/>
      <c r="BI648" s="72"/>
      <c r="BJ648" s="72"/>
      <c r="BK648" s="72"/>
      <c r="BL648" s="72"/>
      <c r="BM648" s="72"/>
      <c r="BN648" s="72"/>
      <c r="BO648" s="72"/>
      <c r="BP648" s="72"/>
      <c r="BQ648" s="72"/>
      <c r="BR648" s="72"/>
      <c r="BS648" s="72"/>
      <c r="BT648" s="72"/>
      <c r="BU648" s="72"/>
      <c r="BV648" s="72"/>
      <c r="BW648" s="72"/>
      <c r="BX648" s="72"/>
      <c r="BY648" s="72"/>
      <c r="BZ648" s="72"/>
      <c r="CA648" s="72"/>
      <c r="CB648" s="72"/>
      <c r="CC648" s="72"/>
      <c r="CD648" s="72"/>
      <c r="CE648" s="72"/>
      <c r="CF648" s="72"/>
      <c r="CG648" s="72"/>
      <c r="CH648" s="72"/>
      <c r="CI648" s="72"/>
      <c r="CJ648" s="72"/>
      <c r="CK648" s="72"/>
      <c r="CL648" s="72"/>
      <c r="CM648" s="72"/>
      <c r="CN648" s="72"/>
      <c r="CO648" s="72"/>
      <c r="CP648" s="72"/>
      <c r="CQ648" s="72"/>
      <c r="CR648" s="72"/>
      <c r="CS648" s="72"/>
      <c r="CT648" s="72"/>
      <c r="CU648" s="72"/>
      <c r="CV648" s="72"/>
      <c r="CW648" s="72"/>
      <c r="CX648" s="72"/>
      <c r="CY648" s="72"/>
      <c r="CZ648" s="72"/>
      <c r="DA648" s="72"/>
      <c r="DB648" s="72"/>
      <c r="DC648" s="72"/>
      <c r="DD648" s="72"/>
      <c r="DE648" s="72"/>
      <c r="DF648" s="72"/>
      <c r="DG648" s="72"/>
      <c r="DH648" s="72"/>
      <c r="DI648" s="72"/>
      <c r="DJ648" s="72"/>
      <c r="DK648" s="72"/>
      <c r="DL648" s="72"/>
      <c r="DM648" s="72"/>
      <c r="DN648" s="72"/>
      <c r="DO648" s="72"/>
      <c r="DP648" s="72"/>
      <c r="DQ648" s="72"/>
      <c r="DR648" s="72"/>
      <c r="DS648" s="72"/>
      <c r="DT648" s="72"/>
      <c r="DU648" s="72"/>
    </row>
    <row r="649" spans="3:125" x14ac:dyDescent="0.2"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  <c r="AA649" s="72"/>
      <c r="AB649" s="72"/>
      <c r="AC649" s="72"/>
      <c r="AD649" s="72"/>
      <c r="AE649" s="72"/>
      <c r="AF649" s="72"/>
      <c r="AG649" s="72"/>
      <c r="AH649" s="72"/>
      <c r="AI649" s="72"/>
      <c r="AJ649" s="72"/>
      <c r="AK649" s="72"/>
      <c r="AL649" s="72"/>
      <c r="AM649" s="72"/>
      <c r="AN649" s="72"/>
      <c r="AO649" s="72"/>
      <c r="AP649" s="72"/>
      <c r="AQ649" s="72"/>
      <c r="AR649" s="72"/>
      <c r="AS649" s="72"/>
      <c r="AT649" s="72"/>
      <c r="AU649" s="72"/>
      <c r="AV649" s="72"/>
      <c r="AW649" s="72"/>
      <c r="AX649" s="72"/>
      <c r="AY649" s="72"/>
      <c r="AZ649" s="72"/>
      <c r="BA649" s="72"/>
      <c r="BB649" s="72"/>
      <c r="BC649" s="72"/>
      <c r="BD649" s="72"/>
      <c r="BE649" s="72"/>
      <c r="BF649" s="72"/>
      <c r="BG649" s="72"/>
      <c r="BH649" s="72"/>
      <c r="BI649" s="72"/>
      <c r="BJ649" s="72"/>
      <c r="BK649" s="72"/>
      <c r="BL649" s="72"/>
      <c r="BM649" s="72"/>
      <c r="BN649" s="72"/>
      <c r="BO649" s="72"/>
      <c r="BP649" s="72"/>
      <c r="BQ649" s="72"/>
      <c r="BR649" s="72"/>
      <c r="BS649" s="72"/>
      <c r="BT649" s="72"/>
      <c r="BU649" s="72"/>
      <c r="BV649" s="72"/>
      <c r="BW649" s="72"/>
      <c r="BX649" s="72"/>
      <c r="BY649" s="72"/>
      <c r="BZ649" s="72"/>
      <c r="CA649" s="72"/>
      <c r="CB649" s="72"/>
      <c r="CC649" s="72"/>
      <c r="CD649" s="72"/>
      <c r="CE649" s="72"/>
      <c r="CF649" s="72"/>
      <c r="CG649" s="72"/>
      <c r="CH649" s="72"/>
      <c r="CI649" s="72"/>
      <c r="CJ649" s="72"/>
      <c r="CK649" s="72"/>
      <c r="CL649" s="72"/>
      <c r="CM649" s="72"/>
      <c r="CN649" s="72"/>
      <c r="CO649" s="72"/>
      <c r="CP649" s="72"/>
      <c r="CQ649" s="72"/>
      <c r="CR649" s="72"/>
      <c r="CS649" s="72"/>
      <c r="CT649" s="72"/>
      <c r="CU649" s="72"/>
      <c r="CV649" s="72"/>
      <c r="CW649" s="72"/>
      <c r="CX649" s="72"/>
      <c r="CY649" s="72"/>
      <c r="CZ649" s="72"/>
      <c r="DA649" s="72"/>
      <c r="DB649" s="72"/>
      <c r="DC649" s="72"/>
      <c r="DD649" s="72"/>
      <c r="DE649" s="72"/>
      <c r="DF649" s="72"/>
      <c r="DG649" s="72"/>
      <c r="DH649" s="72"/>
      <c r="DI649" s="72"/>
      <c r="DJ649" s="72"/>
      <c r="DK649" s="72"/>
      <c r="DL649" s="72"/>
      <c r="DM649" s="72"/>
      <c r="DN649" s="72"/>
      <c r="DO649" s="72"/>
      <c r="DP649" s="72"/>
      <c r="DQ649" s="72"/>
      <c r="DR649" s="72"/>
      <c r="DS649" s="72"/>
      <c r="DT649" s="72"/>
      <c r="DU649" s="72"/>
    </row>
    <row r="650" spans="3:125" x14ac:dyDescent="0.2"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  <c r="AA650" s="72"/>
      <c r="AB650" s="72"/>
      <c r="AC650" s="72"/>
      <c r="AD650" s="72"/>
      <c r="AE650" s="72"/>
      <c r="AF650" s="72"/>
      <c r="AG650" s="72"/>
      <c r="AH650" s="72"/>
      <c r="AI650" s="72"/>
      <c r="AJ650" s="72"/>
      <c r="AK650" s="72"/>
      <c r="AL650" s="72"/>
      <c r="AM650" s="72"/>
      <c r="AN650" s="72"/>
      <c r="AO650" s="72"/>
      <c r="AP650" s="72"/>
      <c r="AQ650" s="72"/>
      <c r="AR650" s="72"/>
      <c r="AS650" s="72"/>
      <c r="AT650" s="72"/>
      <c r="AU650" s="72"/>
      <c r="AV650" s="72"/>
      <c r="AW650" s="72"/>
      <c r="AX650" s="72"/>
      <c r="AY650" s="72"/>
      <c r="AZ650" s="72"/>
      <c r="BA650" s="72"/>
      <c r="BB650" s="72"/>
      <c r="BC650" s="72"/>
      <c r="BD650" s="72"/>
      <c r="BE650" s="72"/>
      <c r="BF650" s="72"/>
      <c r="BG650" s="72"/>
      <c r="BH650" s="72"/>
      <c r="BI650" s="72"/>
      <c r="BJ650" s="72"/>
      <c r="BK650" s="72"/>
      <c r="BL650" s="72"/>
      <c r="BM650" s="72"/>
      <c r="BN650" s="72"/>
      <c r="BO650" s="72"/>
      <c r="BP650" s="72"/>
      <c r="BQ650" s="72"/>
      <c r="BR650" s="72"/>
      <c r="BS650" s="72"/>
      <c r="BT650" s="72"/>
      <c r="BU650" s="72"/>
      <c r="BV650" s="72"/>
      <c r="BW650" s="72"/>
      <c r="BX650" s="72"/>
      <c r="BY650" s="72"/>
      <c r="BZ650" s="72"/>
      <c r="CA650" s="72"/>
      <c r="CB650" s="72"/>
      <c r="CC650" s="72"/>
      <c r="CD650" s="72"/>
      <c r="CE650" s="72"/>
      <c r="CF650" s="72"/>
      <c r="CG650" s="72"/>
      <c r="CH650" s="72"/>
      <c r="CI650" s="72"/>
      <c r="CJ650" s="72"/>
      <c r="CK650" s="72"/>
      <c r="CL650" s="72"/>
      <c r="CM650" s="72"/>
      <c r="CN650" s="72"/>
      <c r="CO650" s="72"/>
      <c r="CP650" s="72"/>
      <c r="CQ650" s="72"/>
      <c r="CR650" s="72"/>
      <c r="CS650" s="72"/>
      <c r="CT650" s="72"/>
      <c r="CU650" s="72"/>
      <c r="CV650" s="72"/>
      <c r="CW650" s="72"/>
      <c r="CX650" s="72"/>
      <c r="CY650" s="72"/>
      <c r="CZ650" s="72"/>
      <c r="DA650" s="72"/>
      <c r="DB650" s="72"/>
      <c r="DC650" s="72"/>
      <c r="DD650" s="72"/>
      <c r="DE650" s="72"/>
      <c r="DF650" s="72"/>
      <c r="DG650" s="72"/>
      <c r="DH650" s="72"/>
      <c r="DI650" s="72"/>
      <c r="DJ650" s="72"/>
      <c r="DK650" s="72"/>
      <c r="DL650" s="72"/>
      <c r="DM650" s="72"/>
      <c r="DN650" s="72"/>
      <c r="DO650" s="72"/>
      <c r="DP650" s="72"/>
      <c r="DQ650" s="72"/>
      <c r="DR650" s="72"/>
      <c r="DS650" s="72"/>
      <c r="DT650" s="72"/>
      <c r="DU650" s="72"/>
    </row>
    <row r="651" spans="3:125" x14ac:dyDescent="0.2"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  <c r="AA651" s="72"/>
      <c r="AB651" s="72"/>
      <c r="AC651" s="72"/>
      <c r="AD651" s="72"/>
      <c r="AE651" s="72"/>
      <c r="AF651" s="72"/>
      <c r="AG651" s="72"/>
      <c r="AH651" s="72"/>
      <c r="AI651" s="72"/>
      <c r="AJ651" s="72"/>
      <c r="AK651" s="72"/>
      <c r="AL651" s="72"/>
      <c r="AM651" s="72"/>
      <c r="AN651" s="72"/>
      <c r="AO651" s="72"/>
      <c r="AP651" s="72"/>
      <c r="AQ651" s="72"/>
      <c r="AR651" s="72"/>
      <c r="AS651" s="72"/>
      <c r="AT651" s="72"/>
      <c r="AU651" s="72"/>
      <c r="AV651" s="72"/>
      <c r="AW651" s="72"/>
      <c r="AX651" s="72"/>
      <c r="AY651" s="72"/>
      <c r="AZ651" s="72"/>
      <c r="BA651" s="72"/>
      <c r="BB651" s="72"/>
      <c r="BC651" s="72"/>
      <c r="BD651" s="72"/>
      <c r="BE651" s="72"/>
      <c r="BF651" s="72"/>
      <c r="BG651" s="72"/>
      <c r="BH651" s="72"/>
      <c r="BI651" s="72"/>
      <c r="BJ651" s="72"/>
      <c r="BK651" s="72"/>
      <c r="BL651" s="72"/>
      <c r="BM651" s="72"/>
      <c r="BN651" s="72"/>
      <c r="BO651" s="72"/>
      <c r="BP651" s="72"/>
      <c r="BQ651" s="72"/>
      <c r="BR651" s="72"/>
      <c r="BS651" s="72"/>
      <c r="BT651" s="72"/>
      <c r="BU651" s="72"/>
      <c r="BV651" s="72"/>
      <c r="BW651" s="72"/>
      <c r="BX651" s="72"/>
      <c r="BY651" s="72"/>
      <c r="BZ651" s="72"/>
      <c r="CA651" s="72"/>
      <c r="CB651" s="72"/>
      <c r="CC651" s="72"/>
      <c r="CD651" s="72"/>
      <c r="CE651" s="72"/>
      <c r="CF651" s="72"/>
      <c r="CG651" s="72"/>
      <c r="CH651" s="72"/>
      <c r="CI651" s="72"/>
      <c r="CJ651" s="72"/>
      <c r="CK651" s="72"/>
      <c r="CL651" s="72"/>
      <c r="CM651" s="72"/>
      <c r="CN651" s="72"/>
      <c r="CO651" s="72"/>
      <c r="CP651" s="72"/>
      <c r="CQ651" s="72"/>
      <c r="CR651" s="72"/>
      <c r="CS651" s="72"/>
      <c r="CT651" s="72"/>
      <c r="CU651" s="72"/>
      <c r="CV651" s="72"/>
      <c r="CW651" s="72"/>
      <c r="CX651" s="72"/>
      <c r="CY651" s="72"/>
      <c r="CZ651" s="72"/>
      <c r="DA651" s="72"/>
      <c r="DB651" s="72"/>
      <c r="DC651" s="72"/>
      <c r="DD651" s="72"/>
      <c r="DE651" s="72"/>
      <c r="DF651" s="72"/>
      <c r="DG651" s="72"/>
      <c r="DH651" s="72"/>
      <c r="DI651" s="72"/>
      <c r="DJ651" s="72"/>
      <c r="DK651" s="72"/>
      <c r="DL651" s="72"/>
      <c r="DM651" s="72"/>
      <c r="DN651" s="72"/>
      <c r="DO651" s="72"/>
      <c r="DP651" s="72"/>
      <c r="DQ651" s="72"/>
      <c r="DR651" s="72"/>
      <c r="DS651" s="72"/>
      <c r="DT651" s="72"/>
      <c r="DU651" s="72"/>
    </row>
    <row r="652" spans="3:125" x14ac:dyDescent="0.2"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  <c r="AA652" s="72"/>
      <c r="AB652" s="72"/>
      <c r="AC652" s="72"/>
      <c r="AD652" s="72"/>
      <c r="AE652" s="72"/>
      <c r="AF652" s="72"/>
      <c r="AG652" s="72"/>
      <c r="AH652" s="72"/>
      <c r="AI652" s="72"/>
      <c r="AJ652" s="72"/>
      <c r="AK652" s="72"/>
      <c r="AL652" s="72"/>
      <c r="AM652" s="72"/>
      <c r="AN652" s="72"/>
      <c r="AO652" s="72"/>
      <c r="AP652" s="72"/>
      <c r="AQ652" s="72"/>
      <c r="AR652" s="72"/>
      <c r="AS652" s="72"/>
      <c r="AT652" s="72"/>
      <c r="AU652" s="72"/>
      <c r="AV652" s="72"/>
      <c r="AW652" s="72"/>
      <c r="AX652" s="72"/>
      <c r="AY652" s="72"/>
      <c r="AZ652" s="72"/>
      <c r="BA652" s="72"/>
      <c r="BB652" s="72"/>
      <c r="BC652" s="72"/>
      <c r="BD652" s="72"/>
      <c r="BE652" s="72"/>
      <c r="BF652" s="72"/>
      <c r="BG652" s="72"/>
      <c r="BH652" s="72"/>
      <c r="BI652" s="72"/>
      <c r="BJ652" s="72"/>
      <c r="BK652" s="72"/>
      <c r="BL652" s="72"/>
      <c r="BM652" s="72"/>
      <c r="BN652" s="72"/>
      <c r="BO652" s="72"/>
      <c r="BP652" s="72"/>
      <c r="BQ652" s="72"/>
      <c r="BR652" s="72"/>
      <c r="BS652" s="72"/>
      <c r="BT652" s="72"/>
      <c r="BU652" s="72"/>
      <c r="BV652" s="72"/>
      <c r="BW652" s="72"/>
      <c r="BX652" s="72"/>
      <c r="BY652" s="72"/>
      <c r="BZ652" s="72"/>
      <c r="CA652" s="72"/>
      <c r="CB652" s="72"/>
      <c r="CC652" s="72"/>
      <c r="CD652" s="72"/>
      <c r="CE652" s="72"/>
      <c r="CF652" s="72"/>
      <c r="CG652" s="72"/>
      <c r="CH652" s="72"/>
      <c r="CI652" s="72"/>
      <c r="CJ652" s="72"/>
      <c r="CK652" s="72"/>
      <c r="CL652" s="72"/>
      <c r="CM652" s="72"/>
      <c r="CN652" s="72"/>
      <c r="CO652" s="72"/>
      <c r="CP652" s="72"/>
      <c r="CQ652" s="72"/>
      <c r="CR652" s="72"/>
      <c r="CS652" s="72"/>
      <c r="CT652" s="72"/>
      <c r="CU652" s="72"/>
      <c r="CV652" s="72"/>
      <c r="CW652" s="72"/>
      <c r="CX652" s="72"/>
      <c r="CY652" s="72"/>
      <c r="CZ652" s="72"/>
      <c r="DA652" s="72"/>
      <c r="DB652" s="72"/>
      <c r="DC652" s="72"/>
      <c r="DD652" s="72"/>
      <c r="DE652" s="72"/>
      <c r="DF652" s="72"/>
      <c r="DG652" s="72"/>
      <c r="DH652" s="72"/>
      <c r="DI652" s="72"/>
      <c r="DJ652" s="72"/>
      <c r="DK652" s="72"/>
      <c r="DL652" s="72"/>
      <c r="DM652" s="72"/>
      <c r="DN652" s="72"/>
      <c r="DO652" s="72"/>
      <c r="DP652" s="72"/>
      <c r="DQ652" s="72"/>
      <c r="DR652" s="72"/>
      <c r="DS652" s="72"/>
      <c r="DT652" s="72"/>
      <c r="DU652" s="72"/>
    </row>
    <row r="653" spans="3:125" x14ac:dyDescent="0.2"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  <c r="AA653" s="72"/>
      <c r="AB653" s="72"/>
      <c r="AC653" s="72"/>
      <c r="AD653" s="72"/>
      <c r="AE653" s="72"/>
      <c r="AF653" s="72"/>
      <c r="AG653" s="72"/>
      <c r="AH653" s="72"/>
      <c r="AI653" s="72"/>
      <c r="AJ653" s="72"/>
      <c r="AK653" s="72"/>
      <c r="AL653" s="72"/>
      <c r="AM653" s="72"/>
      <c r="AN653" s="72"/>
      <c r="AO653" s="72"/>
      <c r="AP653" s="72"/>
      <c r="AQ653" s="72"/>
      <c r="AR653" s="72"/>
      <c r="AS653" s="72"/>
      <c r="AT653" s="72"/>
      <c r="AU653" s="72"/>
      <c r="AV653" s="72"/>
      <c r="AW653" s="72"/>
      <c r="AX653" s="72"/>
      <c r="AY653" s="72"/>
      <c r="AZ653" s="72"/>
      <c r="BA653" s="72"/>
      <c r="BB653" s="72"/>
      <c r="BC653" s="72"/>
      <c r="BD653" s="72"/>
      <c r="BE653" s="72"/>
      <c r="BF653" s="72"/>
      <c r="BG653" s="72"/>
      <c r="BH653" s="72"/>
      <c r="BI653" s="72"/>
      <c r="BJ653" s="72"/>
      <c r="BK653" s="72"/>
      <c r="BL653" s="72"/>
      <c r="BM653" s="72"/>
      <c r="BN653" s="72"/>
      <c r="BO653" s="72"/>
      <c r="BP653" s="72"/>
      <c r="BQ653" s="72"/>
      <c r="BR653" s="72"/>
      <c r="BS653" s="72"/>
      <c r="BT653" s="72"/>
      <c r="BU653" s="72"/>
      <c r="BV653" s="72"/>
      <c r="BW653" s="72"/>
      <c r="BX653" s="72"/>
      <c r="BY653" s="72"/>
      <c r="BZ653" s="72"/>
      <c r="CA653" s="72"/>
      <c r="CB653" s="72"/>
      <c r="CC653" s="72"/>
      <c r="CD653" s="72"/>
      <c r="CE653" s="72"/>
      <c r="CF653" s="72"/>
      <c r="CG653" s="72"/>
      <c r="CH653" s="72"/>
      <c r="CI653" s="72"/>
      <c r="CJ653" s="72"/>
      <c r="CK653" s="72"/>
      <c r="CL653" s="72"/>
      <c r="CM653" s="72"/>
      <c r="CN653" s="72"/>
      <c r="CO653" s="72"/>
      <c r="CP653" s="72"/>
      <c r="CQ653" s="72"/>
      <c r="CR653" s="72"/>
      <c r="CS653" s="72"/>
      <c r="CT653" s="72"/>
      <c r="CU653" s="72"/>
      <c r="CV653" s="72"/>
      <c r="CW653" s="72"/>
      <c r="CX653" s="72"/>
      <c r="CY653" s="72"/>
      <c r="CZ653" s="72"/>
      <c r="DA653" s="72"/>
      <c r="DB653" s="72"/>
      <c r="DC653" s="72"/>
      <c r="DD653" s="72"/>
      <c r="DE653" s="72"/>
      <c r="DF653" s="72"/>
      <c r="DG653" s="72"/>
      <c r="DH653" s="72"/>
      <c r="DI653" s="72"/>
      <c r="DJ653" s="72"/>
      <c r="DK653" s="72"/>
      <c r="DL653" s="72"/>
      <c r="DM653" s="72"/>
      <c r="DN653" s="72"/>
      <c r="DO653" s="72"/>
      <c r="DP653" s="72"/>
      <c r="DQ653" s="72"/>
      <c r="DR653" s="72"/>
      <c r="DS653" s="72"/>
      <c r="DT653" s="72"/>
      <c r="DU653" s="72"/>
    </row>
    <row r="654" spans="3:125" x14ac:dyDescent="0.2"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  <c r="AA654" s="72"/>
      <c r="AB654" s="72"/>
      <c r="AC654" s="72"/>
      <c r="AD654" s="72"/>
      <c r="AE654" s="72"/>
      <c r="AF654" s="72"/>
      <c r="AG654" s="72"/>
      <c r="AH654" s="72"/>
      <c r="AI654" s="72"/>
      <c r="AJ654" s="72"/>
      <c r="AK654" s="72"/>
      <c r="AL654" s="72"/>
      <c r="AM654" s="72"/>
      <c r="AN654" s="72"/>
      <c r="AO654" s="72"/>
      <c r="AP654" s="72"/>
      <c r="AQ654" s="72"/>
      <c r="AR654" s="72"/>
      <c r="AS654" s="72"/>
      <c r="AT654" s="72"/>
      <c r="AU654" s="72"/>
      <c r="AV654" s="72"/>
      <c r="AW654" s="72"/>
      <c r="AX654" s="72"/>
      <c r="AY654" s="72"/>
      <c r="AZ654" s="72"/>
      <c r="BA654" s="72"/>
      <c r="BB654" s="72"/>
      <c r="BC654" s="72"/>
      <c r="BD654" s="72"/>
      <c r="BE654" s="72"/>
      <c r="BF654" s="72"/>
      <c r="BG654" s="72"/>
      <c r="BH654" s="72"/>
      <c r="BI654" s="72"/>
      <c r="BJ654" s="72"/>
      <c r="BK654" s="72"/>
      <c r="BL654" s="72"/>
      <c r="BM654" s="72"/>
      <c r="BN654" s="72"/>
      <c r="BO654" s="72"/>
      <c r="BP654" s="72"/>
      <c r="BQ654" s="72"/>
      <c r="BR654" s="72"/>
      <c r="BS654" s="72"/>
      <c r="BT654" s="72"/>
      <c r="BU654" s="72"/>
      <c r="BV654" s="72"/>
      <c r="BW654" s="72"/>
      <c r="BX654" s="72"/>
      <c r="BY654" s="72"/>
      <c r="BZ654" s="72"/>
      <c r="CA654" s="72"/>
      <c r="CB654" s="72"/>
      <c r="CC654" s="72"/>
      <c r="CD654" s="72"/>
      <c r="CE654" s="72"/>
      <c r="CF654" s="72"/>
      <c r="CG654" s="72"/>
      <c r="CH654" s="72"/>
      <c r="CI654" s="72"/>
      <c r="CJ654" s="72"/>
      <c r="CK654" s="72"/>
      <c r="CL654" s="72"/>
      <c r="CM654" s="72"/>
      <c r="CN654" s="72"/>
      <c r="CO654" s="72"/>
      <c r="CP654" s="72"/>
      <c r="CQ654" s="72"/>
      <c r="CR654" s="72"/>
      <c r="CS654" s="72"/>
      <c r="CT654" s="72"/>
      <c r="CU654" s="72"/>
      <c r="CV654" s="72"/>
      <c r="CW654" s="72"/>
      <c r="CX654" s="72"/>
      <c r="CY654" s="72"/>
      <c r="CZ654" s="72"/>
      <c r="DA654" s="72"/>
      <c r="DB654" s="72"/>
      <c r="DC654" s="72"/>
      <c r="DD654" s="72"/>
      <c r="DE654" s="72"/>
      <c r="DF654" s="72"/>
      <c r="DG654" s="72"/>
      <c r="DH654" s="72"/>
      <c r="DI654" s="72"/>
      <c r="DJ654" s="72"/>
      <c r="DK654" s="72"/>
      <c r="DL654" s="72"/>
      <c r="DM654" s="72"/>
      <c r="DN654" s="72"/>
      <c r="DO654" s="72"/>
      <c r="DP654" s="72"/>
      <c r="DQ654" s="72"/>
      <c r="DR654" s="72"/>
      <c r="DS654" s="72"/>
      <c r="DT654" s="72"/>
      <c r="DU654" s="72"/>
    </row>
    <row r="655" spans="3:125" x14ac:dyDescent="0.2"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  <c r="AA655" s="72"/>
      <c r="AB655" s="72"/>
      <c r="AC655" s="72"/>
      <c r="AD655" s="72"/>
      <c r="AE655" s="72"/>
      <c r="AF655" s="72"/>
      <c r="AG655" s="72"/>
      <c r="AH655" s="72"/>
      <c r="AI655" s="72"/>
      <c r="AJ655" s="72"/>
      <c r="AK655" s="72"/>
      <c r="AL655" s="72"/>
      <c r="AM655" s="72"/>
      <c r="AN655" s="72"/>
      <c r="AO655" s="72"/>
      <c r="AP655" s="72"/>
      <c r="AQ655" s="72"/>
      <c r="AR655" s="72"/>
      <c r="AS655" s="72"/>
      <c r="AT655" s="72"/>
      <c r="AU655" s="72"/>
      <c r="AV655" s="72"/>
      <c r="AW655" s="72"/>
      <c r="AX655" s="72"/>
      <c r="AY655" s="72"/>
      <c r="AZ655" s="72"/>
      <c r="BA655" s="72"/>
      <c r="BB655" s="72"/>
      <c r="BC655" s="72"/>
      <c r="BD655" s="72"/>
      <c r="BE655" s="72"/>
      <c r="BF655" s="72"/>
      <c r="BG655" s="72"/>
      <c r="BH655" s="72"/>
      <c r="BI655" s="72"/>
      <c r="BJ655" s="72"/>
      <c r="BK655" s="72"/>
      <c r="BL655" s="72"/>
      <c r="BM655" s="72"/>
      <c r="BN655" s="72"/>
      <c r="BO655" s="72"/>
      <c r="BP655" s="72"/>
      <c r="BQ655" s="72"/>
      <c r="BR655" s="72"/>
      <c r="BS655" s="72"/>
      <c r="BT655" s="72"/>
      <c r="BU655" s="72"/>
      <c r="BV655" s="72"/>
      <c r="BW655" s="72"/>
      <c r="BX655" s="72"/>
      <c r="BY655" s="72"/>
      <c r="BZ655" s="72"/>
      <c r="CA655" s="72"/>
      <c r="CB655" s="72"/>
      <c r="CC655" s="72"/>
      <c r="CD655" s="72"/>
      <c r="CE655" s="72"/>
      <c r="CF655" s="72"/>
      <c r="CG655" s="72"/>
      <c r="CH655" s="72"/>
      <c r="CI655" s="72"/>
      <c r="CJ655" s="72"/>
      <c r="CK655" s="72"/>
      <c r="CL655" s="72"/>
      <c r="CM655" s="72"/>
      <c r="CN655" s="72"/>
      <c r="CO655" s="72"/>
      <c r="CP655" s="72"/>
      <c r="CQ655" s="72"/>
      <c r="CR655" s="72"/>
      <c r="CS655" s="72"/>
      <c r="CT655" s="72"/>
      <c r="CU655" s="72"/>
      <c r="CV655" s="72"/>
      <c r="CW655" s="72"/>
      <c r="CX655" s="72"/>
      <c r="CY655" s="72"/>
      <c r="CZ655" s="72"/>
      <c r="DA655" s="72"/>
      <c r="DB655" s="72"/>
      <c r="DC655" s="72"/>
      <c r="DD655" s="72"/>
      <c r="DE655" s="72"/>
      <c r="DF655" s="72"/>
      <c r="DG655" s="72"/>
      <c r="DH655" s="72"/>
      <c r="DI655" s="72"/>
      <c r="DJ655" s="72"/>
      <c r="DK655" s="72"/>
      <c r="DL655" s="72"/>
      <c r="DM655" s="72"/>
      <c r="DN655" s="72"/>
      <c r="DO655" s="72"/>
      <c r="DP655" s="72"/>
      <c r="DQ655" s="72"/>
      <c r="DR655" s="72"/>
      <c r="DS655" s="72"/>
      <c r="DT655" s="72"/>
      <c r="DU655" s="72"/>
    </row>
    <row r="656" spans="3:125" x14ac:dyDescent="0.2"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  <c r="AA656" s="72"/>
      <c r="AB656" s="72"/>
      <c r="AC656" s="72"/>
      <c r="AD656" s="72"/>
      <c r="AE656" s="72"/>
      <c r="AF656" s="72"/>
      <c r="AG656" s="72"/>
      <c r="AH656" s="72"/>
      <c r="AI656" s="72"/>
      <c r="AJ656" s="72"/>
      <c r="AK656" s="72"/>
      <c r="AL656" s="72"/>
      <c r="AM656" s="72"/>
      <c r="AN656" s="72"/>
      <c r="AO656" s="72"/>
      <c r="AP656" s="72"/>
      <c r="AQ656" s="72"/>
      <c r="AR656" s="72"/>
      <c r="AS656" s="72"/>
      <c r="AT656" s="72"/>
      <c r="AU656" s="72"/>
      <c r="AV656" s="72"/>
      <c r="AW656" s="72"/>
      <c r="AX656" s="72"/>
      <c r="AY656" s="72"/>
      <c r="AZ656" s="72"/>
      <c r="BA656" s="72"/>
      <c r="BB656" s="72"/>
      <c r="BC656" s="72"/>
      <c r="BD656" s="72"/>
      <c r="BE656" s="72"/>
      <c r="BF656" s="72"/>
      <c r="BG656" s="72"/>
      <c r="BH656" s="72"/>
      <c r="BI656" s="72"/>
      <c r="BJ656" s="72"/>
      <c r="BK656" s="72"/>
      <c r="BL656" s="72"/>
      <c r="BM656" s="72"/>
      <c r="BN656" s="72"/>
      <c r="BO656" s="72"/>
      <c r="BP656" s="72"/>
      <c r="BQ656" s="72"/>
      <c r="BR656" s="72"/>
      <c r="BS656" s="72"/>
      <c r="BT656" s="72"/>
      <c r="BU656" s="72"/>
      <c r="BV656" s="72"/>
      <c r="BW656" s="72"/>
      <c r="BX656" s="72"/>
      <c r="BY656" s="72"/>
      <c r="BZ656" s="72"/>
      <c r="CA656" s="72"/>
      <c r="CB656" s="72"/>
      <c r="CC656" s="72"/>
      <c r="CD656" s="72"/>
      <c r="CE656" s="72"/>
      <c r="CF656" s="72"/>
      <c r="CG656" s="72"/>
      <c r="CH656" s="72"/>
      <c r="CI656" s="72"/>
      <c r="CJ656" s="72"/>
      <c r="CK656" s="72"/>
      <c r="CL656" s="72"/>
      <c r="CM656" s="72"/>
      <c r="CN656" s="72"/>
      <c r="CO656" s="72"/>
      <c r="CP656" s="72"/>
      <c r="CQ656" s="72"/>
      <c r="CR656" s="72"/>
      <c r="CS656" s="72"/>
      <c r="CT656" s="72"/>
      <c r="CU656" s="72"/>
      <c r="CV656" s="72"/>
      <c r="CW656" s="72"/>
      <c r="CX656" s="72"/>
      <c r="CY656" s="72"/>
      <c r="CZ656" s="72"/>
      <c r="DA656" s="72"/>
      <c r="DB656" s="72"/>
      <c r="DC656" s="72"/>
      <c r="DD656" s="72"/>
      <c r="DE656" s="72"/>
      <c r="DF656" s="72"/>
      <c r="DG656" s="72"/>
      <c r="DH656" s="72"/>
      <c r="DI656" s="72"/>
      <c r="DJ656" s="72"/>
      <c r="DK656" s="72"/>
      <c r="DL656" s="72"/>
      <c r="DM656" s="72"/>
      <c r="DN656" s="72"/>
      <c r="DO656" s="72"/>
      <c r="DP656" s="72"/>
      <c r="DQ656" s="72"/>
      <c r="DR656" s="72"/>
      <c r="DS656" s="72"/>
      <c r="DT656" s="72"/>
      <c r="DU656" s="72"/>
    </row>
    <row r="657" spans="3:125" x14ac:dyDescent="0.2"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  <c r="AD657" s="72"/>
      <c r="AE657" s="72"/>
      <c r="AF657" s="72"/>
      <c r="AG657" s="72"/>
      <c r="AH657" s="72"/>
      <c r="AI657" s="72"/>
      <c r="AJ657" s="72"/>
      <c r="AK657" s="72"/>
      <c r="AL657" s="72"/>
      <c r="AM657" s="72"/>
      <c r="AN657" s="72"/>
      <c r="AO657" s="72"/>
      <c r="AP657" s="72"/>
      <c r="AQ657" s="72"/>
      <c r="AR657" s="72"/>
      <c r="AS657" s="72"/>
      <c r="AT657" s="72"/>
      <c r="AU657" s="72"/>
      <c r="AV657" s="72"/>
      <c r="AW657" s="72"/>
      <c r="AX657" s="72"/>
      <c r="AY657" s="72"/>
      <c r="AZ657" s="72"/>
      <c r="BA657" s="72"/>
      <c r="BB657" s="72"/>
      <c r="BC657" s="72"/>
      <c r="BD657" s="72"/>
      <c r="BE657" s="72"/>
      <c r="BF657" s="72"/>
      <c r="BG657" s="72"/>
      <c r="BH657" s="72"/>
      <c r="BI657" s="72"/>
      <c r="BJ657" s="72"/>
      <c r="BK657" s="72"/>
      <c r="BL657" s="72"/>
      <c r="BM657" s="72"/>
      <c r="BN657" s="72"/>
      <c r="BO657" s="72"/>
      <c r="BP657" s="72"/>
      <c r="BQ657" s="72"/>
      <c r="BR657" s="72"/>
      <c r="BS657" s="72"/>
      <c r="BT657" s="72"/>
      <c r="BU657" s="72"/>
      <c r="BV657" s="72"/>
      <c r="BW657" s="72"/>
      <c r="BX657" s="72"/>
      <c r="BY657" s="72"/>
      <c r="BZ657" s="72"/>
      <c r="CA657" s="72"/>
      <c r="CB657" s="72"/>
      <c r="CC657" s="72"/>
      <c r="CD657" s="72"/>
      <c r="CE657" s="72"/>
      <c r="CF657" s="72"/>
      <c r="CG657" s="72"/>
      <c r="CH657" s="72"/>
      <c r="CI657" s="72"/>
      <c r="CJ657" s="72"/>
      <c r="CK657" s="72"/>
      <c r="CL657" s="72"/>
      <c r="CM657" s="72"/>
      <c r="CN657" s="72"/>
      <c r="CO657" s="72"/>
      <c r="CP657" s="72"/>
      <c r="CQ657" s="72"/>
      <c r="CR657" s="72"/>
      <c r="CS657" s="72"/>
      <c r="CT657" s="72"/>
      <c r="CU657" s="72"/>
      <c r="CV657" s="72"/>
      <c r="CW657" s="72"/>
      <c r="CX657" s="72"/>
      <c r="CY657" s="72"/>
      <c r="CZ657" s="72"/>
      <c r="DA657" s="72"/>
      <c r="DB657" s="72"/>
      <c r="DC657" s="72"/>
      <c r="DD657" s="72"/>
      <c r="DE657" s="72"/>
      <c r="DF657" s="72"/>
      <c r="DG657" s="72"/>
      <c r="DH657" s="72"/>
      <c r="DI657" s="72"/>
      <c r="DJ657" s="72"/>
      <c r="DK657" s="72"/>
      <c r="DL657" s="72"/>
      <c r="DM657" s="72"/>
      <c r="DN657" s="72"/>
      <c r="DO657" s="72"/>
      <c r="DP657" s="72"/>
      <c r="DQ657" s="72"/>
      <c r="DR657" s="72"/>
      <c r="DS657" s="72"/>
      <c r="DT657" s="72"/>
      <c r="DU657" s="72"/>
    </row>
    <row r="658" spans="3:125" x14ac:dyDescent="0.2"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  <c r="AD658" s="72"/>
      <c r="AE658" s="72"/>
      <c r="AF658" s="72"/>
      <c r="AG658" s="72"/>
      <c r="AH658" s="72"/>
      <c r="AI658" s="72"/>
      <c r="AJ658" s="72"/>
      <c r="AK658" s="72"/>
      <c r="AL658" s="72"/>
      <c r="AM658" s="72"/>
      <c r="AN658" s="72"/>
      <c r="AO658" s="72"/>
      <c r="AP658" s="72"/>
      <c r="AQ658" s="72"/>
      <c r="AR658" s="72"/>
      <c r="AS658" s="72"/>
      <c r="AT658" s="72"/>
      <c r="AU658" s="72"/>
      <c r="AV658" s="72"/>
      <c r="AW658" s="72"/>
      <c r="AX658" s="72"/>
      <c r="AY658" s="72"/>
      <c r="AZ658" s="72"/>
      <c r="BA658" s="72"/>
      <c r="BB658" s="72"/>
      <c r="BC658" s="72"/>
      <c r="BD658" s="72"/>
      <c r="BE658" s="72"/>
      <c r="BF658" s="72"/>
      <c r="BG658" s="72"/>
      <c r="BH658" s="72"/>
      <c r="BI658" s="72"/>
      <c r="BJ658" s="72"/>
      <c r="BK658" s="72"/>
      <c r="BL658" s="72"/>
      <c r="BM658" s="72"/>
      <c r="BN658" s="72"/>
      <c r="BO658" s="72"/>
      <c r="BP658" s="72"/>
      <c r="BQ658" s="72"/>
      <c r="BR658" s="72"/>
      <c r="BS658" s="72"/>
      <c r="BT658" s="72"/>
      <c r="BU658" s="72"/>
      <c r="BV658" s="72"/>
      <c r="BW658" s="72"/>
      <c r="BX658" s="72"/>
      <c r="BY658" s="72"/>
      <c r="BZ658" s="72"/>
      <c r="CA658" s="72"/>
      <c r="CB658" s="72"/>
      <c r="CC658" s="72"/>
      <c r="CD658" s="72"/>
      <c r="CE658" s="72"/>
      <c r="CF658" s="72"/>
      <c r="CG658" s="72"/>
      <c r="CH658" s="72"/>
      <c r="CI658" s="72"/>
      <c r="CJ658" s="72"/>
      <c r="CK658" s="72"/>
      <c r="CL658" s="72"/>
      <c r="CM658" s="72"/>
      <c r="CN658" s="72"/>
      <c r="CO658" s="72"/>
      <c r="CP658" s="72"/>
      <c r="CQ658" s="72"/>
      <c r="CR658" s="72"/>
      <c r="CS658" s="72"/>
      <c r="CT658" s="72"/>
      <c r="CU658" s="72"/>
      <c r="CV658" s="72"/>
      <c r="CW658" s="72"/>
      <c r="CX658" s="72"/>
      <c r="CY658" s="72"/>
      <c r="CZ658" s="72"/>
      <c r="DA658" s="72"/>
      <c r="DB658" s="72"/>
      <c r="DC658" s="72"/>
      <c r="DD658" s="72"/>
      <c r="DE658" s="72"/>
      <c r="DF658" s="72"/>
      <c r="DG658" s="72"/>
      <c r="DH658" s="72"/>
      <c r="DI658" s="72"/>
      <c r="DJ658" s="72"/>
      <c r="DK658" s="72"/>
      <c r="DL658" s="72"/>
      <c r="DM658" s="72"/>
      <c r="DN658" s="72"/>
      <c r="DO658" s="72"/>
      <c r="DP658" s="72"/>
      <c r="DQ658" s="72"/>
      <c r="DR658" s="72"/>
      <c r="DS658" s="72"/>
      <c r="DT658" s="72"/>
      <c r="DU658" s="72"/>
    </row>
    <row r="659" spans="3:125" x14ac:dyDescent="0.2"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  <c r="AA659" s="72"/>
      <c r="AB659" s="72"/>
      <c r="AC659" s="72"/>
      <c r="AD659" s="72"/>
      <c r="AE659" s="72"/>
      <c r="AF659" s="72"/>
      <c r="AG659" s="72"/>
      <c r="AH659" s="72"/>
      <c r="AI659" s="72"/>
      <c r="AJ659" s="72"/>
      <c r="AK659" s="72"/>
      <c r="AL659" s="72"/>
      <c r="AM659" s="72"/>
      <c r="AN659" s="72"/>
      <c r="AO659" s="72"/>
      <c r="AP659" s="72"/>
      <c r="AQ659" s="72"/>
      <c r="AR659" s="72"/>
      <c r="AS659" s="72"/>
      <c r="AT659" s="72"/>
      <c r="AU659" s="72"/>
      <c r="AV659" s="72"/>
      <c r="AW659" s="72"/>
      <c r="AX659" s="72"/>
      <c r="AY659" s="72"/>
      <c r="AZ659" s="72"/>
      <c r="BA659" s="72"/>
      <c r="BB659" s="72"/>
      <c r="BC659" s="72"/>
      <c r="BD659" s="72"/>
      <c r="BE659" s="72"/>
      <c r="BF659" s="72"/>
      <c r="BG659" s="72"/>
      <c r="BH659" s="72"/>
      <c r="BI659" s="72"/>
      <c r="BJ659" s="72"/>
      <c r="BK659" s="72"/>
      <c r="BL659" s="72"/>
      <c r="BM659" s="72"/>
      <c r="BN659" s="72"/>
      <c r="BO659" s="72"/>
      <c r="BP659" s="72"/>
      <c r="BQ659" s="72"/>
      <c r="BR659" s="72"/>
      <c r="BS659" s="72"/>
      <c r="BT659" s="72"/>
      <c r="BU659" s="72"/>
      <c r="BV659" s="72"/>
      <c r="BW659" s="72"/>
      <c r="BX659" s="72"/>
      <c r="BY659" s="72"/>
      <c r="BZ659" s="72"/>
      <c r="CA659" s="72"/>
      <c r="CB659" s="72"/>
      <c r="CC659" s="72"/>
      <c r="CD659" s="72"/>
      <c r="CE659" s="72"/>
      <c r="CF659" s="72"/>
      <c r="CG659" s="72"/>
      <c r="CH659" s="72"/>
      <c r="CI659" s="72"/>
      <c r="CJ659" s="72"/>
      <c r="CK659" s="72"/>
      <c r="CL659" s="72"/>
      <c r="CM659" s="72"/>
      <c r="CN659" s="72"/>
      <c r="CO659" s="72"/>
      <c r="CP659" s="72"/>
      <c r="CQ659" s="72"/>
      <c r="CR659" s="72"/>
      <c r="CS659" s="72"/>
      <c r="CT659" s="72"/>
      <c r="CU659" s="72"/>
      <c r="CV659" s="72"/>
      <c r="CW659" s="72"/>
      <c r="CX659" s="72"/>
      <c r="CY659" s="72"/>
      <c r="CZ659" s="72"/>
      <c r="DA659" s="72"/>
      <c r="DB659" s="72"/>
      <c r="DC659" s="72"/>
      <c r="DD659" s="72"/>
      <c r="DE659" s="72"/>
      <c r="DF659" s="72"/>
      <c r="DG659" s="72"/>
      <c r="DH659" s="72"/>
      <c r="DI659" s="72"/>
      <c r="DJ659" s="72"/>
      <c r="DK659" s="72"/>
      <c r="DL659" s="72"/>
      <c r="DM659" s="72"/>
      <c r="DN659" s="72"/>
      <c r="DO659" s="72"/>
      <c r="DP659" s="72"/>
      <c r="DQ659" s="72"/>
      <c r="DR659" s="72"/>
      <c r="DS659" s="72"/>
      <c r="DT659" s="72"/>
      <c r="DU659" s="72"/>
    </row>
    <row r="660" spans="3:125" x14ac:dyDescent="0.2"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  <c r="AA660" s="72"/>
      <c r="AB660" s="72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</row>
    <row r="661" spans="3:125" x14ac:dyDescent="0.2"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  <c r="AA661" s="72"/>
      <c r="AB661" s="72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</row>
    <row r="662" spans="3:125" x14ac:dyDescent="0.2"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  <c r="AA662" s="72"/>
      <c r="AB662" s="72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</row>
    <row r="663" spans="3:125" x14ac:dyDescent="0.2"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  <c r="AA663" s="72"/>
      <c r="AB663" s="72"/>
      <c r="AC663" s="72"/>
      <c r="AD663" s="72"/>
      <c r="AE663" s="72"/>
      <c r="AF663" s="72"/>
      <c r="AG663" s="72"/>
      <c r="AH663" s="72"/>
      <c r="AI663" s="72"/>
      <c r="AJ663" s="72"/>
      <c r="AK663" s="72"/>
      <c r="AL663" s="72"/>
      <c r="AM663" s="72"/>
      <c r="AN663" s="72"/>
      <c r="AO663" s="72"/>
      <c r="AP663" s="72"/>
      <c r="AQ663" s="72"/>
      <c r="AR663" s="72"/>
      <c r="AS663" s="72"/>
      <c r="AT663" s="72"/>
      <c r="AU663" s="72"/>
      <c r="AV663" s="72"/>
      <c r="AW663" s="72"/>
      <c r="AX663" s="72"/>
      <c r="AY663" s="72"/>
      <c r="AZ663" s="72"/>
      <c r="BA663" s="72"/>
      <c r="BB663" s="72"/>
      <c r="BC663" s="72"/>
      <c r="BD663" s="72"/>
      <c r="BE663" s="72"/>
      <c r="BF663" s="72"/>
      <c r="BG663" s="72"/>
      <c r="BH663" s="72"/>
      <c r="BI663" s="72"/>
      <c r="BJ663" s="72"/>
      <c r="BK663" s="72"/>
      <c r="BL663" s="72"/>
      <c r="BM663" s="72"/>
      <c r="BN663" s="72"/>
      <c r="BO663" s="72"/>
      <c r="BP663" s="72"/>
      <c r="BQ663" s="72"/>
      <c r="BR663" s="72"/>
      <c r="BS663" s="72"/>
      <c r="BT663" s="72"/>
      <c r="BU663" s="72"/>
      <c r="BV663" s="72"/>
      <c r="BW663" s="72"/>
      <c r="BX663" s="72"/>
      <c r="BY663" s="72"/>
      <c r="BZ663" s="72"/>
      <c r="CA663" s="72"/>
      <c r="CB663" s="72"/>
      <c r="CC663" s="72"/>
      <c r="CD663" s="72"/>
      <c r="CE663" s="72"/>
      <c r="CF663" s="72"/>
      <c r="CG663" s="72"/>
      <c r="CH663" s="72"/>
      <c r="CI663" s="72"/>
      <c r="CJ663" s="72"/>
      <c r="CK663" s="72"/>
      <c r="CL663" s="72"/>
      <c r="CM663" s="72"/>
      <c r="CN663" s="72"/>
      <c r="CO663" s="72"/>
      <c r="CP663" s="72"/>
      <c r="CQ663" s="72"/>
      <c r="CR663" s="72"/>
      <c r="CS663" s="72"/>
      <c r="CT663" s="72"/>
      <c r="CU663" s="72"/>
      <c r="CV663" s="72"/>
      <c r="CW663" s="72"/>
      <c r="CX663" s="72"/>
      <c r="CY663" s="72"/>
      <c r="CZ663" s="72"/>
      <c r="DA663" s="72"/>
      <c r="DB663" s="72"/>
      <c r="DC663" s="72"/>
      <c r="DD663" s="72"/>
      <c r="DE663" s="72"/>
      <c r="DF663" s="72"/>
      <c r="DG663" s="72"/>
      <c r="DH663" s="72"/>
      <c r="DI663" s="72"/>
      <c r="DJ663" s="72"/>
      <c r="DK663" s="72"/>
      <c r="DL663" s="72"/>
      <c r="DM663" s="72"/>
      <c r="DN663" s="72"/>
      <c r="DO663" s="72"/>
      <c r="DP663" s="72"/>
      <c r="DQ663" s="72"/>
      <c r="DR663" s="72"/>
      <c r="DS663" s="72"/>
      <c r="DT663" s="72"/>
      <c r="DU663" s="72"/>
    </row>
    <row r="664" spans="3:125" x14ac:dyDescent="0.2"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  <c r="AD664" s="72"/>
      <c r="AE664" s="72"/>
      <c r="AF664" s="72"/>
      <c r="AG664" s="72"/>
      <c r="AH664" s="72"/>
      <c r="AI664" s="72"/>
      <c r="AJ664" s="72"/>
      <c r="AK664" s="72"/>
      <c r="AL664" s="72"/>
      <c r="AM664" s="72"/>
      <c r="AN664" s="72"/>
      <c r="AO664" s="72"/>
      <c r="AP664" s="72"/>
      <c r="AQ664" s="72"/>
      <c r="AR664" s="72"/>
      <c r="AS664" s="72"/>
      <c r="AT664" s="72"/>
      <c r="AU664" s="72"/>
      <c r="AV664" s="72"/>
      <c r="AW664" s="72"/>
      <c r="AX664" s="72"/>
      <c r="AY664" s="72"/>
      <c r="AZ664" s="72"/>
      <c r="BA664" s="72"/>
      <c r="BB664" s="72"/>
      <c r="BC664" s="72"/>
      <c r="BD664" s="72"/>
      <c r="BE664" s="72"/>
      <c r="BF664" s="72"/>
      <c r="BG664" s="72"/>
      <c r="BH664" s="72"/>
      <c r="BI664" s="72"/>
      <c r="BJ664" s="72"/>
      <c r="BK664" s="72"/>
      <c r="BL664" s="72"/>
      <c r="BM664" s="72"/>
      <c r="BN664" s="72"/>
      <c r="BO664" s="72"/>
      <c r="BP664" s="72"/>
      <c r="BQ664" s="72"/>
      <c r="BR664" s="72"/>
      <c r="BS664" s="72"/>
      <c r="BT664" s="72"/>
      <c r="BU664" s="72"/>
      <c r="BV664" s="72"/>
      <c r="BW664" s="72"/>
      <c r="BX664" s="72"/>
      <c r="BY664" s="72"/>
      <c r="BZ664" s="72"/>
      <c r="CA664" s="72"/>
      <c r="CB664" s="72"/>
      <c r="CC664" s="72"/>
      <c r="CD664" s="72"/>
      <c r="CE664" s="72"/>
      <c r="CF664" s="72"/>
      <c r="CG664" s="72"/>
      <c r="CH664" s="72"/>
      <c r="CI664" s="72"/>
      <c r="CJ664" s="72"/>
      <c r="CK664" s="72"/>
      <c r="CL664" s="72"/>
      <c r="CM664" s="72"/>
      <c r="CN664" s="72"/>
      <c r="CO664" s="72"/>
      <c r="CP664" s="72"/>
      <c r="CQ664" s="72"/>
      <c r="CR664" s="72"/>
      <c r="CS664" s="72"/>
      <c r="CT664" s="72"/>
      <c r="CU664" s="72"/>
      <c r="CV664" s="72"/>
      <c r="CW664" s="72"/>
      <c r="CX664" s="72"/>
      <c r="CY664" s="72"/>
      <c r="CZ664" s="72"/>
      <c r="DA664" s="72"/>
      <c r="DB664" s="72"/>
      <c r="DC664" s="72"/>
      <c r="DD664" s="72"/>
      <c r="DE664" s="72"/>
      <c r="DF664" s="72"/>
      <c r="DG664" s="72"/>
      <c r="DH664" s="72"/>
      <c r="DI664" s="72"/>
      <c r="DJ664" s="72"/>
      <c r="DK664" s="72"/>
      <c r="DL664" s="72"/>
      <c r="DM664" s="72"/>
      <c r="DN664" s="72"/>
      <c r="DO664" s="72"/>
      <c r="DP664" s="72"/>
      <c r="DQ664" s="72"/>
      <c r="DR664" s="72"/>
      <c r="DS664" s="72"/>
      <c r="DT664" s="72"/>
      <c r="DU664" s="72"/>
    </row>
    <row r="665" spans="3:125" x14ac:dyDescent="0.2"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  <c r="AA665" s="72"/>
      <c r="AB665" s="72"/>
      <c r="AC665" s="72"/>
      <c r="AD665" s="72"/>
      <c r="AE665" s="72"/>
      <c r="AF665" s="72"/>
      <c r="AG665" s="72"/>
      <c r="AH665" s="72"/>
      <c r="AI665" s="72"/>
      <c r="AJ665" s="72"/>
      <c r="AK665" s="72"/>
      <c r="AL665" s="72"/>
      <c r="AM665" s="72"/>
      <c r="AN665" s="72"/>
      <c r="AO665" s="72"/>
      <c r="AP665" s="72"/>
      <c r="AQ665" s="72"/>
      <c r="AR665" s="72"/>
      <c r="AS665" s="72"/>
      <c r="AT665" s="72"/>
      <c r="AU665" s="72"/>
      <c r="AV665" s="72"/>
      <c r="AW665" s="72"/>
      <c r="AX665" s="72"/>
      <c r="AY665" s="72"/>
      <c r="AZ665" s="72"/>
      <c r="BA665" s="72"/>
      <c r="BB665" s="72"/>
      <c r="BC665" s="72"/>
      <c r="BD665" s="72"/>
      <c r="BE665" s="72"/>
      <c r="BF665" s="72"/>
      <c r="BG665" s="72"/>
      <c r="BH665" s="72"/>
      <c r="BI665" s="72"/>
      <c r="BJ665" s="72"/>
      <c r="BK665" s="72"/>
      <c r="BL665" s="72"/>
      <c r="BM665" s="72"/>
      <c r="BN665" s="72"/>
      <c r="BO665" s="72"/>
      <c r="BP665" s="72"/>
      <c r="BQ665" s="72"/>
      <c r="BR665" s="72"/>
      <c r="BS665" s="72"/>
      <c r="BT665" s="72"/>
      <c r="BU665" s="72"/>
      <c r="BV665" s="72"/>
      <c r="BW665" s="72"/>
      <c r="BX665" s="72"/>
      <c r="BY665" s="72"/>
      <c r="BZ665" s="72"/>
      <c r="CA665" s="72"/>
      <c r="CB665" s="72"/>
      <c r="CC665" s="72"/>
      <c r="CD665" s="72"/>
      <c r="CE665" s="72"/>
      <c r="CF665" s="72"/>
      <c r="CG665" s="72"/>
      <c r="CH665" s="72"/>
      <c r="CI665" s="72"/>
      <c r="CJ665" s="72"/>
      <c r="CK665" s="72"/>
      <c r="CL665" s="72"/>
      <c r="CM665" s="72"/>
      <c r="CN665" s="72"/>
      <c r="CO665" s="72"/>
      <c r="CP665" s="72"/>
      <c r="CQ665" s="72"/>
      <c r="CR665" s="72"/>
      <c r="CS665" s="72"/>
      <c r="CT665" s="72"/>
      <c r="CU665" s="72"/>
      <c r="CV665" s="72"/>
      <c r="CW665" s="72"/>
      <c r="CX665" s="72"/>
      <c r="CY665" s="72"/>
      <c r="CZ665" s="72"/>
      <c r="DA665" s="72"/>
      <c r="DB665" s="72"/>
      <c r="DC665" s="72"/>
      <c r="DD665" s="72"/>
      <c r="DE665" s="72"/>
      <c r="DF665" s="72"/>
      <c r="DG665" s="72"/>
      <c r="DH665" s="72"/>
      <c r="DI665" s="72"/>
      <c r="DJ665" s="72"/>
      <c r="DK665" s="72"/>
      <c r="DL665" s="72"/>
      <c r="DM665" s="72"/>
      <c r="DN665" s="72"/>
      <c r="DO665" s="72"/>
      <c r="DP665" s="72"/>
      <c r="DQ665" s="72"/>
      <c r="DR665" s="72"/>
      <c r="DS665" s="72"/>
      <c r="DT665" s="72"/>
      <c r="DU665" s="72"/>
    </row>
    <row r="666" spans="3:125" x14ac:dyDescent="0.2"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  <c r="AA666" s="72"/>
      <c r="AB666" s="72"/>
      <c r="AC666" s="72"/>
      <c r="AD666" s="72"/>
      <c r="AE666" s="72"/>
      <c r="AF666" s="72"/>
      <c r="AG666" s="72"/>
      <c r="AH666" s="72"/>
      <c r="AI666" s="72"/>
      <c r="AJ666" s="72"/>
      <c r="AK666" s="72"/>
      <c r="AL666" s="72"/>
      <c r="AM666" s="72"/>
      <c r="AN666" s="72"/>
      <c r="AO666" s="72"/>
      <c r="AP666" s="72"/>
      <c r="AQ666" s="72"/>
      <c r="AR666" s="72"/>
      <c r="AS666" s="72"/>
      <c r="AT666" s="72"/>
      <c r="AU666" s="72"/>
      <c r="AV666" s="72"/>
      <c r="AW666" s="72"/>
      <c r="AX666" s="72"/>
      <c r="AY666" s="72"/>
      <c r="AZ666" s="72"/>
      <c r="BA666" s="72"/>
      <c r="BB666" s="72"/>
      <c r="BC666" s="72"/>
      <c r="BD666" s="72"/>
      <c r="BE666" s="72"/>
      <c r="BF666" s="72"/>
      <c r="BG666" s="72"/>
      <c r="BH666" s="72"/>
      <c r="BI666" s="72"/>
      <c r="BJ666" s="72"/>
      <c r="BK666" s="72"/>
      <c r="BL666" s="72"/>
      <c r="BM666" s="72"/>
      <c r="BN666" s="72"/>
      <c r="BO666" s="72"/>
      <c r="BP666" s="72"/>
      <c r="BQ666" s="72"/>
      <c r="BR666" s="72"/>
      <c r="BS666" s="72"/>
      <c r="BT666" s="72"/>
      <c r="BU666" s="72"/>
      <c r="BV666" s="72"/>
      <c r="BW666" s="72"/>
      <c r="BX666" s="72"/>
      <c r="BY666" s="72"/>
      <c r="BZ666" s="72"/>
      <c r="CA666" s="72"/>
      <c r="CB666" s="72"/>
      <c r="CC666" s="72"/>
      <c r="CD666" s="72"/>
      <c r="CE666" s="72"/>
      <c r="CF666" s="72"/>
      <c r="CG666" s="72"/>
      <c r="CH666" s="72"/>
      <c r="CI666" s="72"/>
      <c r="CJ666" s="72"/>
      <c r="CK666" s="72"/>
      <c r="CL666" s="72"/>
      <c r="CM666" s="72"/>
      <c r="CN666" s="72"/>
      <c r="CO666" s="72"/>
      <c r="CP666" s="72"/>
      <c r="CQ666" s="72"/>
      <c r="CR666" s="72"/>
      <c r="CS666" s="72"/>
      <c r="CT666" s="72"/>
      <c r="CU666" s="72"/>
      <c r="CV666" s="72"/>
      <c r="CW666" s="72"/>
      <c r="CX666" s="72"/>
      <c r="CY666" s="72"/>
      <c r="CZ666" s="72"/>
      <c r="DA666" s="72"/>
      <c r="DB666" s="72"/>
      <c r="DC666" s="72"/>
      <c r="DD666" s="72"/>
      <c r="DE666" s="72"/>
      <c r="DF666" s="72"/>
      <c r="DG666" s="72"/>
      <c r="DH666" s="72"/>
      <c r="DI666" s="72"/>
      <c r="DJ666" s="72"/>
      <c r="DK666" s="72"/>
      <c r="DL666" s="72"/>
      <c r="DM666" s="72"/>
      <c r="DN666" s="72"/>
      <c r="DO666" s="72"/>
      <c r="DP666" s="72"/>
      <c r="DQ666" s="72"/>
      <c r="DR666" s="72"/>
      <c r="DS666" s="72"/>
      <c r="DT666" s="72"/>
      <c r="DU666" s="72"/>
    </row>
    <row r="667" spans="3:125" x14ac:dyDescent="0.2"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  <c r="AA667" s="72"/>
      <c r="AB667" s="72"/>
      <c r="AC667" s="72"/>
      <c r="AD667" s="72"/>
      <c r="AE667" s="72"/>
      <c r="AF667" s="72"/>
      <c r="AG667" s="72"/>
      <c r="AH667" s="72"/>
      <c r="AI667" s="72"/>
      <c r="AJ667" s="72"/>
      <c r="AK667" s="72"/>
      <c r="AL667" s="72"/>
      <c r="AM667" s="72"/>
      <c r="AN667" s="72"/>
      <c r="AO667" s="72"/>
      <c r="AP667" s="72"/>
      <c r="AQ667" s="72"/>
      <c r="AR667" s="72"/>
      <c r="AS667" s="72"/>
      <c r="AT667" s="72"/>
      <c r="AU667" s="72"/>
      <c r="AV667" s="72"/>
      <c r="AW667" s="72"/>
      <c r="AX667" s="72"/>
      <c r="AY667" s="72"/>
      <c r="AZ667" s="72"/>
      <c r="BA667" s="72"/>
      <c r="BB667" s="72"/>
      <c r="BC667" s="72"/>
      <c r="BD667" s="72"/>
      <c r="BE667" s="72"/>
      <c r="BF667" s="72"/>
      <c r="BG667" s="72"/>
      <c r="BH667" s="72"/>
      <c r="BI667" s="72"/>
      <c r="BJ667" s="72"/>
      <c r="BK667" s="72"/>
      <c r="BL667" s="72"/>
      <c r="BM667" s="72"/>
      <c r="BN667" s="72"/>
      <c r="BO667" s="72"/>
      <c r="BP667" s="72"/>
      <c r="BQ667" s="72"/>
      <c r="BR667" s="72"/>
      <c r="BS667" s="72"/>
      <c r="BT667" s="72"/>
      <c r="BU667" s="72"/>
      <c r="BV667" s="72"/>
      <c r="BW667" s="72"/>
      <c r="BX667" s="72"/>
      <c r="BY667" s="72"/>
      <c r="BZ667" s="72"/>
      <c r="CA667" s="72"/>
      <c r="CB667" s="72"/>
      <c r="CC667" s="72"/>
      <c r="CD667" s="72"/>
      <c r="CE667" s="72"/>
      <c r="CF667" s="72"/>
      <c r="CG667" s="72"/>
      <c r="CH667" s="72"/>
      <c r="CI667" s="72"/>
      <c r="CJ667" s="72"/>
      <c r="CK667" s="72"/>
      <c r="CL667" s="72"/>
      <c r="CM667" s="72"/>
      <c r="CN667" s="72"/>
      <c r="CO667" s="72"/>
      <c r="CP667" s="72"/>
      <c r="CQ667" s="72"/>
      <c r="CR667" s="72"/>
      <c r="CS667" s="72"/>
      <c r="CT667" s="72"/>
      <c r="CU667" s="72"/>
      <c r="CV667" s="72"/>
      <c r="CW667" s="72"/>
      <c r="CX667" s="72"/>
      <c r="CY667" s="72"/>
      <c r="CZ667" s="72"/>
      <c r="DA667" s="72"/>
      <c r="DB667" s="72"/>
      <c r="DC667" s="72"/>
      <c r="DD667" s="72"/>
      <c r="DE667" s="72"/>
      <c r="DF667" s="72"/>
      <c r="DG667" s="72"/>
      <c r="DH667" s="72"/>
      <c r="DI667" s="72"/>
      <c r="DJ667" s="72"/>
      <c r="DK667" s="72"/>
      <c r="DL667" s="72"/>
      <c r="DM667" s="72"/>
      <c r="DN667" s="72"/>
      <c r="DO667" s="72"/>
      <c r="DP667" s="72"/>
      <c r="DQ667" s="72"/>
      <c r="DR667" s="72"/>
      <c r="DS667" s="72"/>
      <c r="DT667" s="72"/>
      <c r="DU667" s="72"/>
    </row>
    <row r="668" spans="3:125" x14ac:dyDescent="0.2"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  <c r="AA668" s="72"/>
      <c r="AB668" s="72"/>
      <c r="AC668" s="72"/>
      <c r="AD668" s="72"/>
      <c r="AE668" s="72"/>
      <c r="AF668" s="72"/>
      <c r="AG668" s="72"/>
      <c r="AH668" s="72"/>
      <c r="AI668" s="72"/>
      <c r="AJ668" s="72"/>
      <c r="AK668" s="72"/>
      <c r="AL668" s="72"/>
      <c r="AM668" s="72"/>
      <c r="AN668" s="72"/>
      <c r="AO668" s="72"/>
      <c r="AP668" s="72"/>
      <c r="AQ668" s="72"/>
      <c r="AR668" s="72"/>
      <c r="AS668" s="72"/>
      <c r="AT668" s="72"/>
      <c r="AU668" s="72"/>
      <c r="AV668" s="72"/>
      <c r="AW668" s="72"/>
      <c r="AX668" s="72"/>
      <c r="AY668" s="72"/>
      <c r="AZ668" s="72"/>
      <c r="BA668" s="72"/>
      <c r="BB668" s="72"/>
      <c r="BC668" s="72"/>
      <c r="BD668" s="72"/>
      <c r="BE668" s="72"/>
      <c r="BF668" s="72"/>
      <c r="BG668" s="72"/>
      <c r="BH668" s="72"/>
      <c r="BI668" s="72"/>
      <c r="BJ668" s="72"/>
      <c r="BK668" s="72"/>
      <c r="BL668" s="72"/>
      <c r="BM668" s="72"/>
      <c r="BN668" s="72"/>
      <c r="BO668" s="72"/>
      <c r="BP668" s="72"/>
      <c r="BQ668" s="72"/>
      <c r="BR668" s="72"/>
      <c r="BS668" s="72"/>
      <c r="BT668" s="72"/>
      <c r="BU668" s="72"/>
      <c r="BV668" s="72"/>
      <c r="BW668" s="72"/>
      <c r="BX668" s="72"/>
      <c r="BY668" s="72"/>
      <c r="BZ668" s="72"/>
      <c r="CA668" s="72"/>
      <c r="CB668" s="72"/>
      <c r="CC668" s="72"/>
      <c r="CD668" s="72"/>
      <c r="CE668" s="72"/>
      <c r="CF668" s="72"/>
      <c r="CG668" s="72"/>
      <c r="CH668" s="72"/>
      <c r="CI668" s="72"/>
      <c r="CJ668" s="72"/>
      <c r="CK668" s="72"/>
      <c r="CL668" s="72"/>
      <c r="CM668" s="72"/>
      <c r="CN668" s="72"/>
      <c r="CO668" s="72"/>
      <c r="CP668" s="72"/>
      <c r="CQ668" s="72"/>
      <c r="CR668" s="72"/>
      <c r="CS668" s="72"/>
      <c r="CT668" s="72"/>
      <c r="CU668" s="72"/>
      <c r="CV668" s="72"/>
      <c r="CW668" s="72"/>
      <c r="CX668" s="72"/>
      <c r="CY668" s="72"/>
      <c r="CZ668" s="72"/>
      <c r="DA668" s="72"/>
      <c r="DB668" s="72"/>
      <c r="DC668" s="72"/>
      <c r="DD668" s="72"/>
      <c r="DE668" s="72"/>
      <c r="DF668" s="72"/>
      <c r="DG668" s="72"/>
      <c r="DH668" s="72"/>
      <c r="DI668" s="72"/>
      <c r="DJ668" s="72"/>
      <c r="DK668" s="72"/>
      <c r="DL668" s="72"/>
      <c r="DM668" s="72"/>
      <c r="DN668" s="72"/>
      <c r="DO668" s="72"/>
      <c r="DP668" s="72"/>
      <c r="DQ668" s="72"/>
      <c r="DR668" s="72"/>
      <c r="DS668" s="72"/>
      <c r="DT668" s="72"/>
      <c r="DU668" s="72"/>
    </row>
    <row r="669" spans="3:125" x14ac:dyDescent="0.2"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  <c r="AA669" s="72"/>
      <c r="AB669" s="72"/>
      <c r="AC669" s="72"/>
      <c r="AD669" s="72"/>
      <c r="AE669" s="72"/>
      <c r="AF669" s="72"/>
      <c r="AG669" s="72"/>
      <c r="AH669" s="72"/>
      <c r="AI669" s="72"/>
      <c r="AJ669" s="72"/>
      <c r="AK669" s="72"/>
      <c r="AL669" s="72"/>
      <c r="AM669" s="72"/>
      <c r="AN669" s="72"/>
      <c r="AO669" s="72"/>
      <c r="AP669" s="72"/>
      <c r="AQ669" s="72"/>
      <c r="AR669" s="72"/>
      <c r="AS669" s="72"/>
      <c r="AT669" s="72"/>
      <c r="AU669" s="72"/>
      <c r="AV669" s="72"/>
      <c r="AW669" s="72"/>
      <c r="AX669" s="72"/>
      <c r="AY669" s="72"/>
      <c r="AZ669" s="72"/>
      <c r="BA669" s="72"/>
      <c r="BB669" s="72"/>
      <c r="BC669" s="72"/>
      <c r="BD669" s="72"/>
      <c r="BE669" s="72"/>
      <c r="BF669" s="72"/>
      <c r="BG669" s="72"/>
      <c r="BH669" s="72"/>
      <c r="BI669" s="72"/>
      <c r="BJ669" s="72"/>
      <c r="BK669" s="72"/>
      <c r="BL669" s="72"/>
      <c r="BM669" s="72"/>
      <c r="BN669" s="72"/>
      <c r="BO669" s="72"/>
      <c r="BP669" s="72"/>
      <c r="BQ669" s="72"/>
      <c r="BR669" s="72"/>
      <c r="BS669" s="72"/>
      <c r="BT669" s="72"/>
      <c r="BU669" s="72"/>
      <c r="BV669" s="72"/>
      <c r="BW669" s="72"/>
      <c r="BX669" s="72"/>
      <c r="BY669" s="72"/>
      <c r="BZ669" s="72"/>
      <c r="CA669" s="72"/>
      <c r="CB669" s="72"/>
      <c r="CC669" s="72"/>
      <c r="CD669" s="72"/>
      <c r="CE669" s="72"/>
      <c r="CF669" s="72"/>
      <c r="CG669" s="72"/>
      <c r="CH669" s="72"/>
      <c r="CI669" s="72"/>
      <c r="CJ669" s="72"/>
      <c r="CK669" s="72"/>
      <c r="CL669" s="72"/>
      <c r="CM669" s="72"/>
      <c r="CN669" s="72"/>
      <c r="CO669" s="72"/>
      <c r="CP669" s="72"/>
      <c r="CQ669" s="72"/>
      <c r="CR669" s="72"/>
      <c r="CS669" s="72"/>
      <c r="CT669" s="72"/>
      <c r="CU669" s="72"/>
      <c r="CV669" s="72"/>
      <c r="CW669" s="72"/>
      <c r="CX669" s="72"/>
      <c r="CY669" s="72"/>
      <c r="CZ669" s="72"/>
      <c r="DA669" s="72"/>
      <c r="DB669" s="72"/>
      <c r="DC669" s="72"/>
      <c r="DD669" s="72"/>
      <c r="DE669" s="72"/>
      <c r="DF669" s="72"/>
      <c r="DG669" s="72"/>
      <c r="DH669" s="72"/>
      <c r="DI669" s="72"/>
      <c r="DJ669" s="72"/>
      <c r="DK669" s="72"/>
      <c r="DL669" s="72"/>
      <c r="DM669" s="72"/>
      <c r="DN669" s="72"/>
      <c r="DO669" s="72"/>
      <c r="DP669" s="72"/>
      <c r="DQ669" s="72"/>
      <c r="DR669" s="72"/>
      <c r="DS669" s="72"/>
      <c r="DT669" s="72"/>
      <c r="DU669" s="72"/>
    </row>
    <row r="670" spans="3:125" x14ac:dyDescent="0.2"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  <c r="AA670" s="72"/>
      <c r="AB670" s="72"/>
      <c r="AC670" s="72"/>
      <c r="AD670" s="72"/>
      <c r="AE670" s="72"/>
      <c r="AF670" s="72"/>
      <c r="AG670" s="72"/>
      <c r="AH670" s="72"/>
      <c r="AI670" s="72"/>
      <c r="AJ670" s="72"/>
      <c r="AK670" s="72"/>
      <c r="AL670" s="72"/>
      <c r="AM670" s="72"/>
      <c r="AN670" s="72"/>
      <c r="AO670" s="72"/>
      <c r="AP670" s="72"/>
      <c r="AQ670" s="72"/>
      <c r="AR670" s="72"/>
      <c r="AS670" s="72"/>
      <c r="AT670" s="72"/>
      <c r="AU670" s="72"/>
      <c r="AV670" s="72"/>
      <c r="AW670" s="72"/>
      <c r="AX670" s="72"/>
      <c r="AY670" s="72"/>
      <c r="AZ670" s="72"/>
      <c r="BA670" s="72"/>
      <c r="BB670" s="72"/>
      <c r="BC670" s="72"/>
      <c r="BD670" s="72"/>
      <c r="BE670" s="72"/>
      <c r="BF670" s="72"/>
      <c r="BG670" s="72"/>
      <c r="BH670" s="72"/>
      <c r="BI670" s="72"/>
      <c r="BJ670" s="72"/>
      <c r="BK670" s="72"/>
      <c r="BL670" s="72"/>
      <c r="BM670" s="72"/>
      <c r="BN670" s="72"/>
      <c r="BO670" s="72"/>
      <c r="BP670" s="72"/>
      <c r="BQ670" s="72"/>
      <c r="BR670" s="72"/>
      <c r="BS670" s="72"/>
      <c r="BT670" s="72"/>
      <c r="BU670" s="72"/>
      <c r="BV670" s="72"/>
      <c r="BW670" s="72"/>
      <c r="BX670" s="72"/>
      <c r="BY670" s="72"/>
      <c r="BZ670" s="72"/>
      <c r="CA670" s="72"/>
      <c r="CB670" s="72"/>
      <c r="CC670" s="72"/>
      <c r="CD670" s="72"/>
      <c r="CE670" s="72"/>
      <c r="CF670" s="72"/>
      <c r="CG670" s="72"/>
      <c r="CH670" s="72"/>
      <c r="CI670" s="72"/>
      <c r="CJ670" s="72"/>
      <c r="CK670" s="72"/>
      <c r="CL670" s="72"/>
      <c r="CM670" s="72"/>
      <c r="CN670" s="72"/>
      <c r="CO670" s="72"/>
      <c r="CP670" s="72"/>
      <c r="CQ670" s="72"/>
      <c r="CR670" s="72"/>
      <c r="CS670" s="72"/>
      <c r="CT670" s="72"/>
      <c r="CU670" s="72"/>
      <c r="CV670" s="72"/>
      <c r="CW670" s="72"/>
      <c r="CX670" s="72"/>
      <c r="CY670" s="72"/>
      <c r="CZ670" s="72"/>
      <c r="DA670" s="72"/>
      <c r="DB670" s="72"/>
      <c r="DC670" s="72"/>
      <c r="DD670" s="72"/>
      <c r="DE670" s="72"/>
      <c r="DF670" s="72"/>
      <c r="DG670" s="72"/>
      <c r="DH670" s="72"/>
      <c r="DI670" s="72"/>
      <c r="DJ670" s="72"/>
      <c r="DK670" s="72"/>
      <c r="DL670" s="72"/>
      <c r="DM670" s="72"/>
      <c r="DN670" s="72"/>
      <c r="DO670" s="72"/>
      <c r="DP670" s="72"/>
      <c r="DQ670" s="72"/>
      <c r="DR670" s="72"/>
      <c r="DS670" s="72"/>
      <c r="DT670" s="72"/>
      <c r="DU670" s="72"/>
    </row>
    <row r="671" spans="3:125" x14ac:dyDescent="0.2"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  <c r="AA671" s="72"/>
      <c r="AB671" s="72"/>
      <c r="AC671" s="72"/>
      <c r="AD671" s="72"/>
      <c r="AE671" s="72"/>
      <c r="AF671" s="72"/>
      <c r="AG671" s="72"/>
      <c r="AH671" s="72"/>
      <c r="AI671" s="72"/>
      <c r="AJ671" s="72"/>
      <c r="AK671" s="72"/>
      <c r="AL671" s="72"/>
      <c r="AM671" s="72"/>
      <c r="AN671" s="72"/>
      <c r="AO671" s="72"/>
      <c r="AP671" s="72"/>
      <c r="AQ671" s="72"/>
      <c r="AR671" s="72"/>
      <c r="AS671" s="72"/>
      <c r="AT671" s="72"/>
      <c r="AU671" s="72"/>
      <c r="AV671" s="72"/>
      <c r="AW671" s="72"/>
      <c r="AX671" s="72"/>
      <c r="AY671" s="72"/>
      <c r="AZ671" s="72"/>
      <c r="BA671" s="72"/>
      <c r="BB671" s="72"/>
      <c r="BC671" s="72"/>
      <c r="BD671" s="72"/>
      <c r="BE671" s="72"/>
      <c r="BF671" s="72"/>
      <c r="BG671" s="72"/>
      <c r="BH671" s="72"/>
      <c r="BI671" s="72"/>
      <c r="BJ671" s="72"/>
      <c r="BK671" s="72"/>
      <c r="BL671" s="72"/>
      <c r="BM671" s="72"/>
      <c r="BN671" s="72"/>
      <c r="BO671" s="72"/>
      <c r="BP671" s="72"/>
      <c r="BQ671" s="72"/>
      <c r="BR671" s="72"/>
      <c r="BS671" s="72"/>
      <c r="BT671" s="72"/>
      <c r="BU671" s="72"/>
      <c r="BV671" s="72"/>
      <c r="BW671" s="72"/>
      <c r="BX671" s="72"/>
      <c r="BY671" s="72"/>
      <c r="BZ671" s="72"/>
      <c r="CA671" s="72"/>
      <c r="CB671" s="72"/>
      <c r="CC671" s="72"/>
      <c r="CD671" s="72"/>
      <c r="CE671" s="72"/>
      <c r="CF671" s="72"/>
      <c r="CG671" s="72"/>
      <c r="CH671" s="72"/>
      <c r="CI671" s="72"/>
      <c r="CJ671" s="72"/>
      <c r="CK671" s="72"/>
      <c r="CL671" s="72"/>
      <c r="CM671" s="72"/>
      <c r="CN671" s="72"/>
      <c r="CO671" s="72"/>
      <c r="CP671" s="72"/>
      <c r="CQ671" s="72"/>
      <c r="CR671" s="72"/>
      <c r="CS671" s="72"/>
      <c r="CT671" s="72"/>
      <c r="CU671" s="72"/>
      <c r="CV671" s="72"/>
      <c r="CW671" s="72"/>
      <c r="CX671" s="72"/>
      <c r="CY671" s="72"/>
      <c r="CZ671" s="72"/>
      <c r="DA671" s="72"/>
      <c r="DB671" s="72"/>
      <c r="DC671" s="72"/>
      <c r="DD671" s="72"/>
      <c r="DE671" s="72"/>
      <c r="DF671" s="72"/>
      <c r="DG671" s="72"/>
      <c r="DH671" s="72"/>
      <c r="DI671" s="72"/>
      <c r="DJ671" s="72"/>
      <c r="DK671" s="72"/>
      <c r="DL671" s="72"/>
      <c r="DM671" s="72"/>
      <c r="DN671" s="72"/>
      <c r="DO671" s="72"/>
      <c r="DP671" s="72"/>
      <c r="DQ671" s="72"/>
      <c r="DR671" s="72"/>
      <c r="DS671" s="72"/>
      <c r="DT671" s="72"/>
      <c r="DU671" s="72"/>
    </row>
    <row r="672" spans="3:125" x14ac:dyDescent="0.2"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  <c r="AA672" s="72"/>
      <c r="AB672" s="72"/>
      <c r="AC672" s="72"/>
      <c r="AD672" s="72"/>
      <c r="AE672" s="72"/>
      <c r="AF672" s="72"/>
      <c r="AG672" s="72"/>
      <c r="AH672" s="72"/>
      <c r="AI672" s="72"/>
      <c r="AJ672" s="72"/>
      <c r="AK672" s="72"/>
      <c r="AL672" s="72"/>
      <c r="AM672" s="72"/>
      <c r="AN672" s="72"/>
      <c r="AO672" s="72"/>
      <c r="AP672" s="72"/>
      <c r="AQ672" s="72"/>
      <c r="AR672" s="72"/>
      <c r="AS672" s="72"/>
      <c r="AT672" s="72"/>
      <c r="AU672" s="72"/>
      <c r="AV672" s="72"/>
      <c r="AW672" s="72"/>
      <c r="AX672" s="72"/>
      <c r="AY672" s="72"/>
      <c r="AZ672" s="72"/>
      <c r="BA672" s="72"/>
      <c r="BB672" s="72"/>
      <c r="BC672" s="72"/>
      <c r="BD672" s="72"/>
      <c r="BE672" s="72"/>
      <c r="BF672" s="72"/>
      <c r="BG672" s="72"/>
      <c r="BH672" s="72"/>
      <c r="BI672" s="72"/>
      <c r="BJ672" s="72"/>
      <c r="BK672" s="72"/>
      <c r="BL672" s="72"/>
      <c r="BM672" s="72"/>
      <c r="BN672" s="72"/>
      <c r="BO672" s="72"/>
      <c r="BP672" s="72"/>
      <c r="BQ672" s="72"/>
      <c r="BR672" s="72"/>
      <c r="BS672" s="72"/>
      <c r="BT672" s="72"/>
      <c r="BU672" s="72"/>
      <c r="BV672" s="72"/>
      <c r="BW672" s="72"/>
      <c r="BX672" s="72"/>
      <c r="BY672" s="72"/>
      <c r="BZ672" s="72"/>
      <c r="CA672" s="72"/>
      <c r="CB672" s="72"/>
      <c r="CC672" s="72"/>
      <c r="CD672" s="72"/>
      <c r="CE672" s="72"/>
      <c r="CF672" s="72"/>
      <c r="CG672" s="72"/>
      <c r="CH672" s="72"/>
      <c r="CI672" s="72"/>
      <c r="CJ672" s="72"/>
      <c r="CK672" s="72"/>
      <c r="CL672" s="72"/>
      <c r="CM672" s="72"/>
      <c r="CN672" s="72"/>
      <c r="CO672" s="72"/>
      <c r="CP672" s="72"/>
      <c r="CQ672" s="72"/>
      <c r="CR672" s="72"/>
      <c r="CS672" s="72"/>
      <c r="CT672" s="72"/>
      <c r="CU672" s="72"/>
      <c r="CV672" s="72"/>
      <c r="CW672" s="72"/>
      <c r="CX672" s="72"/>
      <c r="CY672" s="72"/>
      <c r="CZ672" s="72"/>
      <c r="DA672" s="72"/>
      <c r="DB672" s="72"/>
      <c r="DC672" s="72"/>
      <c r="DD672" s="72"/>
      <c r="DE672" s="72"/>
      <c r="DF672" s="72"/>
      <c r="DG672" s="72"/>
      <c r="DH672" s="72"/>
      <c r="DI672" s="72"/>
      <c r="DJ672" s="72"/>
      <c r="DK672" s="72"/>
      <c r="DL672" s="72"/>
      <c r="DM672" s="72"/>
      <c r="DN672" s="72"/>
      <c r="DO672" s="72"/>
      <c r="DP672" s="72"/>
      <c r="DQ672" s="72"/>
      <c r="DR672" s="72"/>
      <c r="DS672" s="72"/>
      <c r="DT672" s="72"/>
      <c r="DU672" s="72"/>
    </row>
    <row r="673" spans="3:125" x14ac:dyDescent="0.2"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  <c r="AA673" s="72"/>
      <c r="AB673" s="72"/>
      <c r="AC673" s="72"/>
      <c r="AD673" s="72"/>
      <c r="AE673" s="72"/>
      <c r="AF673" s="72"/>
      <c r="AG673" s="72"/>
      <c r="AH673" s="72"/>
      <c r="AI673" s="72"/>
      <c r="AJ673" s="72"/>
      <c r="AK673" s="72"/>
      <c r="AL673" s="72"/>
      <c r="AM673" s="72"/>
      <c r="AN673" s="72"/>
      <c r="AO673" s="72"/>
      <c r="AP673" s="72"/>
      <c r="AQ673" s="72"/>
      <c r="AR673" s="72"/>
      <c r="AS673" s="72"/>
      <c r="AT673" s="72"/>
      <c r="AU673" s="72"/>
      <c r="AV673" s="72"/>
      <c r="AW673" s="72"/>
      <c r="AX673" s="72"/>
      <c r="AY673" s="72"/>
      <c r="AZ673" s="72"/>
      <c r="BA673" s="72"/>
      <c r="BB673" s="72"/>
      <c r="BC673" s="72"/>
      <c r="BD673" s="72"/>
      <c r="BE673" s="72"/>
      <c r="BF673" s="72"/>
      <c r="BG673" s="72"/>
      <c r="BH673" s="72"/>
      <c r="BI673" s="72"/>
      <c r="BJ673" s="72"/>
      <c r="BK673" s="72"/>
      <c r="BL673" s="72"/>
      <c r="BM673" s="72"/>
      <c r="BN673" s="72"/>
      <c r="BO673" s="72"/>
      <c r="BP673" s="72"/>
      <c r="BQ673" s="72"/>
      <c r="BR673" s="72"/>
      <c r="BS673" s="72"/>
      <c r="BT673" s="72"/>
      <c r="BU673" s="72"/>
      <c r="BV673" s="72"/>
      <c r="BW673" s="72"/>
      <c r="BX673" s="72"/>
      <c r="BY673" s="72"/>
      <c r="BZ673" s="72"/>
      <c r="CA673" s="72"/>
      <c r="CB673" s="72"/>
      <c r="CC673" s="72"/>
      <c r="CD673" s="72"/>
      <c r="CE673" s="72"/>
      <c r="CF673" s="72"/>
      <c r="CG673" s="72"/>
      <c r="CH673" s="72"/>
      <c r="CI673" s="72"/>
      <c r="CJ673" s="72"/>
      <c r="CK673" s="72"/>
      <c r="CL673" s="72"/>
      <c r="CM673" s="72"/>
      <c r="CN673" s="72"/>
      <c r="CO673" s="72"/>
      <c r="CP673" s="72"/>
      <c r="CQ673" s="72"/>
      <c r="CR673" s="72"/>
      <c r="CS673" s="72"/>
      <c r="CT673" s="72"/>
      <c r="CU673" s="72"/>
      <c r="CV673" s="72"/>
      <c r="CW673" s="72"/>
      <c r="CX673" s="72"/>
      <c r="CY673" s="72"/>
      <c r="CZ673" s="72"/>
      <c r="DA673" s="72"/>
      <c r="DB673" s="72"/>
      <c r="DC673" s="72"/>
      <c r="DD673" s="72"/>
      <c r="DE673" s="72"/>
      <c r="DF673" s="72"/>
      <c r="DG673" s="72"/>
      <c r="DH673" s="72"/>
      <c r="DI673" s="72"/>
      <c r="DJ673" s="72"/>
      <c r="DK673" s="72"/>
      <c r="DL673" s="72"/>
      <c r="DM673" s="72"/>
      <c r="DN673" s="72"/>
      <c r="DO673" s="72"/>
      <c r="DP673" s="72"/>
      <c r="DQ673" s="72"/>
      <c r="DR673" s="72"/>
      <c r="DS673" s="72"/>
      <c r="DT673" s="72"/>
      <c r="DU673" s="72"/>
    </row>
    <row r="674" spans="3:125" x14ac:dyDescent="0.2"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  <c r="AA674" s="72"/>
      <c r="AB674" s="72"/>
      <c r="AC674" s="72"/>
      <c r="AD674" s="72"/>
      <c r="AE674" s="72"/>
      <c r="AF674" s="72"/>
      <c r="AG674" s="72"/>
      <c r="AH674" s="72"/>
      <c r="AI674" s="72"/>
      <c r="AJ674" s="72"/>
      <c r="AK674" s="72"/>
      <c r="AL674" s="72"/>
      <c r="AM674" s="72"/>
      <c r="AN674" s="72"/>
      <c r="AO674" s="72"/>
      <c r="AP674" s="72"/>
      <c r="AQ674" s="72"/>
      <c r="AR674" s="72"/>
      <c r="AS674" s="72"/>
      <c r="AT674" s="72"/>
      <c r="AU674" s="72"/>
      <c r="AV674" s="72"/>
      <c r="AW674" s="72"/>
      <c r="AX674" s="72"/>
      <c r="AY674" s="72"/>
      <c r="AZ674" s="72"/>
      <c r="BA674" s="72"/>
      <c r="BB674" s="72"/>
      <c r="BC674" s="72"/>
      <c r="BD674" s="72"/>
      <c r="BE674" s="72"/>
      <c r="BF674" s="72"/>
      <c r="BG674" s="72"/>
      <c r="BH674" s="72"/>
      <c r="BI674" s="72"/>
      <c r="BJ674" s="72"/>
      <c r="BK674" s="72"/>
      <c r="BL674" s="72"/>
      <c r="BM674" s="72"/>
      <c r="BN674" s="72"/>
      <c r="BO674" s="72"/>
      <c r="BP674" s="72"/>
      <c r="BQ674" s="72"/>
      <c r="BR674" s="72"/>
      <c r="BS674" s="72"/>
      <c r="BT674" s="72"/>
      <c r="BU674" s="72"/>
      <c r="BV674" s="72"/>
      <c r="BW674" s="72"/>
      <c r="BX674" s="72"/>
      <c r="BY674" s="72"/>
      <c r="BZ674" s="72"/>
      <c r="CA674" s="72"/>
      <c r="CB674" s="72"/>
      <c r="CC674" s="72"/>
      <c r="CD674" s="72"/>
      <c r="CE674" s="72"/>
      <c r="CF674" s="72"/>
      <c r="CG674" s="72"/>
      <c r="CH674" s="72"/>
      <c r="CI674" s="72"/>
      <c r="CJ674" s="72"/>
      <c r="CK674" s="72"/>
      <c r="CL674" s="72"/>
      <c r="CM674" s="72"/>
      <c r="CN674" s="72"/>
      <c r="CO674" s="72"/>
      <c r="CP674" s="72"/>
      <c r="CQ674" s="72"/>
      <c r="CR674" s="72"/>
      <c r="CS674" s="72"/>
      <c r="CT674" s="72"/>
      <c r="CU674" s="72"/>
      <c r="CV674" s="72"/>
      <c r="CW674" s="72"/>
      <c r="CX674" s="72"/>
      <c r="CY674" s="72"/>
      <c r="CZ674" s="72"/>
      <c r="DA674" s="72"/>
      <c r="DB674" s="72"/>
      <c r="DC674" s="72"/>
      <c r="DD674" s="72"/>
      <c r="DE674" s="72"/>
      <c r="DF674" s="72"/>
      <c r="DG674" s="72"/>
      <c r="DH674" s="72"/>
      <c r="DI674" s="72"/>
      <c r="DJ674" s="72"/>
      <c r="DK674" s="72"/>
      <c r="DL674" s="72"/>
      <c r="DM674" s="72"/>
      <c r="DN674" s="72"/>
      <c r="DO674" s="72"/>
      <c r="DP674" s="72"/>
      <c r="DQ674" s="72"/>
      <c r="DR674" s="72"/>
      <c r="DS674" s="72"/>
      <c r="DT674" s="72"/>
      <c r="DU674" s="72"/>
    </row>
    <row r="675" spans="3:125" x14ac:dyDescent="0.2"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  <c r="AA675" s="72"/>
      <c r="AB675" s="72"/>
      <c r="AC675" s="72"/>
      <c r="AD675" s="72"/>
      <c r="AE675" s="72"/>
      <c r="AF675" s="72"/>
      <c r="AG675" s="72"/>
      <c r="AH675" s="72"/>
      <c r="AI675" s="72"/>
      <c r="AJ675" s="72"/>
      <c r="AK675" s="72"/>
      <c r="AL675" s="72"/>
      <c r="AM675" s="72"/>
      <c r="AN675" s="72"/>
      <c r="AO675" s="72"/>
      <c r="AP675" s="72"/>
      <c r="AQ675" s="72"/>
      <c r="AR675" s="72"/>
      <c r="AS675" s="72"/>
      <c r="AT675" s="72"/>
      <c r="AU675" s="72"/>
      <c r="AV675" s="72"/>
      <c r="AW675" s="72"/>
      <c r="AX675" s="72"/>
      <c r="AY675" s="72"/>
      <c r="AZ675" s="72"/>
      <c r="BA675" s="72"/>
      <c r="BB675" s="72"/>
      <c r="BC675" s="72"/>
      <c r="BD675" s="72"/>
      <c r="BE675" s="72"/>
      <c r="BF675" s="72"/>
      <c r="BG675" s="72"/>
      <c r="BH675" s="72"/>
      <c r="BI675" s="72"/>
      <c r="BJ675" s="72"/>
      <c r="BK675" s="72"/>
      <c r="BL675" s="72"/>
      <c r="BM675" s="72"/>
      <c r="BN675" s="72"/>
      <c r="BO675" s="72"/>
      <c r="BP675" s="72"/>
      <c r="BQ675" s="72"/>
      <c r="BR675" s="72"/>
      <c r="BS675" s="72"/>
      <c r="BT675" s="72"/>
      <c r="BU675" s="72"/>
      <c r="BV675" s="72"/>
      <c r="BW675" s="72"/>
      <c r="BX675" s="72"/>
      <c r="BY675" s="72"/>
      <c r="BZ675" s="72"/>
      <c r="CA675" s="72"/>
      <c r="CB675" s="72"/>
      <c r="CC675" s="72"/>
      <c r="CD675" s="72"/>
      <c r="CE675" s="72"/>
      <c r="CF675" s="72"/>
      <c r="CG675" s="72"/>
      <c r="CH675" s="72"/>
      <c r="CI675" s="72"/>
      <c r="CJ675" s="72"/>
      <c r="CK675" s="72"/>
      <c r="CL675" s="72"/>
      <c r="CM675" s="72"/>
      <c r="CN675" s="72"/>
      <c r="CO675" s="72"/>
      <c r="CP675" s="72"/>
      <c r="CQ675" s="72"/>
      <c r="CR675" s="72"/>
      <c r="CS675" s="72"/>
      <c r="CT675" s="72"/>
      <c r="CU675" s="72"/>
      <c r="CV675" s="72"/>
      <c r="CW675" s="72"/>
      <c r="CX675" s="72"/>
      <c r="CY675" s="72"/>
      <c r="CZ675" s="72"/>
      <c r="DA675" s="72"/>
      <c r="DB675" s="72"/>
      <c r="DC675" s="72"/>
      <c r="DD675" s="72"/>
      <c r="DE675" s="72"/>
      <c r="DF675" s="72"/>
      <c r="DG675" s="72"/>
      <c r="DH675" s="72"/>
      <c r="DI675" s="72"/>
      <c r="DJ675" s="72"/>
      <c r="DK675" s="72"/>
      <c r="DL675" s="72"/>
      <c r="DM675" s="72"/>
      <c r="DN675" s="72"/>
      <c r="DO675" s="72"/>
      <c r="DP675" s="72"/>
      <c r="DQ675" s="72"/>
      <c r="DR675" s="72"/>
      <c r="DS675" s="72"/>
      <c r="DT675" s="72"/>
      <c r="DU675" s="72"/>
    </row>
    <row r="676" spans="3:125" x14ac:dyDescent="0.2"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  <c r="AA676" s="72"/>
      <c r="AB676" s="72"/>
      <c r="AC676" s="72"/>
      <c r="AD676" s="72"/>
      <c r="AE676" s="72"/>
      <c r="AF676" s="72"/>
      <c r="AG676" s="72"/>
      <c r="AH676" s="72"/>
      <c r="AI676" s="72"/>
      <c r="AJ676" s="72"/>
      <c r="AK676" s="72"/>
      <c r="AL676" s="72"/>
      <c r="AM676" s="72"/>
      <c r="AN676" s="72"/>
      <c r="AO676" s="72"/>
      <c r="AP676" s="72"/>
      <c r="AQ676" s="72"/>
      <c r="AR676" s="72"/>
      <c r="AS676" s="72"/>
      <c r="AT676" s="72"/>
      <c r="AU676" s="72"/>
      <c r="AV676" s="72"/>
      <c r="AW676" s="72"/>
      <c r="AX676" s="72"/>
      <c r="AY676" s="72"/>
      <c r="AZ676" s="72"/>
      <c r="BA676" s="72"/>
      <c r="BB676" s="72"/>
      <c r="BC676" s="72"/>
      <c r="BD676" s="72"/>
      <c r="BE676" s="72"/>
      <c r="BF676" s="72"/>
      <c r="BG676" s="72"/>
      <c r="BH676" s="72"/>
      <c r="BI676" s="72"/>
      <c r="BJ676" s="72"/>
      <c r="BK676" s="72"/>
      <c r="BL676" s="72"/>
      <c r="BM676" s="72"/>
      <c r="BN676" s="72"/>
      <c r="BO676" s="72"/>
      <c r="BP676" s="72"/>
      <c r="BQ676" s="72"/>
      <c r="BR676" s="72"/>
      <c r="BS676" s="72"/>
      <c r="BT676" s="72"/>
      <c r="BU676" s="72"/>
      <c r="BV676" s="72"/>
      <c r="BW676" s="72"/>
      <c r="BX676" s="72"/>
      <c r="BY676" s="72"/>
      <c r="BZ676" s="72"/>
      <c r="CA676" s="72"/>
      <c r="CB676" s="72"/>
      <c r="CC676" s="72"/>
      <c r="CD676" s="72"/>
      <c r="CE676" s="72"/>
      <c r="CF676" s="72"/>
      <c r="CG676" s="72"/>
      <c r="CH676" s="72"/>
      <c r="CI676" s="72"/>
      <c r="CJ676" s="72"/>
      <c r="CK676" s="72"/>
      <c r="CL676" s="72"/>
      <c r="CM676" s="72"/>
      <c r="CN676" s="72"/>
      <c r="CO676" s="72"/>
      <c r="CP676" s="72"/>
      <c r="CQ676" s="72"/>
      <c r="CR676" s="72"/>
      <c r="CS676" s="72"/>
      <c r="CT676" s="72"/>
      <c r="CU676" s="72"/>
      <c r="CV676" s="72"/>
      <c r="CW676" s="72"/>
      <c r="CX676" s="72"/>
      <c r="CY676" s="72"/>
      <c r="CZ676" s="72"/>
      <c r="DA676" s="72"/>
      <c r="DB676" s="72"/>
      <c r="DC676" s="72"/>
      <c r="DD676" s="72"/>
      <c r="DE676" s="72"/>
      <c r="DF676" s="72"/>
      <c r="DG676" s="72"/>
      <c r="DH676" s="72"/>
      <c r="DI676" s="72"/>
      <c r="DJ676" s="72"/>
      <c r="DK676" s="72"/>
      <c r="DL676" s="72"/>
      <c r="DM676" s="72"/>
      <c r="DN676" s="72"/>
      <c r="DO676" s="72"/>
      <c r="DP676" s="72"/>
      <c r="DQ676" s="72"/>
      <c r="DR676" s="72"/>
      <c r="DS676" s="72"/>
      <c r="DT676" s="72"/>
      <c r="DU676" s="72"/>
    </row>
    <row r="677" spans="3:125" x14ac:dyDescent="0.2"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  <c r="AA677" s="72"/>
      <c r="AB677" s="72"/>
      <c r="AC677" s="72"/>
      <c r="AD677" s="72"/>
      <c r="AE677" s="72"/>
      <c r="AF677" s="72"/>
      <c r="AG677" s="72"/>
      <c r="AH677" s="72"/>
      <c r="AI677" s="72"/>
      <c r="AJ677" s="72"/>
      <c r="AK677" s="72"/>
      <c r="AL677" s="72"/>
      <c r="AM677" s="72"/>
      <c r="AN677" s="72"/>
      <c r="AO677" s="72"/>
      <c r="AP677" s="72"/>
      <c r="AQ677" s="72"/>
      <c r="AR677" s="72"/>
      <c r="AS677" s="72"/>
      <c r="AT677" s="72"/>
      <c r="AU677" s="72"/>
      <c r="AV677" s="72"/>
      <c r="AW677" s="72"/>
      <c r="AX677" s="72"/>
      <c r="AY677" s="72"/>
      <c r="AZ677" s="72"/>
      <c r="BA677" s="72"/>
      <c r="BB677" s="72"/>
      <c r="BC677" s="72"/>
      <c r="BD677" s="72"/>
      <c r="BE677" s="72"/>
      <c r="BF677" s="72"/>
      <c r="BG677" s="72"/>
      <c r="BH677" s="72"/>
      <c r="BI677" s="72"/>
      <c r="BJ677" s="72"/>
      <c r="BK677" s="72"/>
      <c r="BL677" s="72"/>
      <c r="BM677" s="72"/>
      <c r="BN677" s="72"/>
      <c r="BO677" s="72"/>
      <c r="BP677" s="72"/>
      <c r="BQ677" s="72"/>
      <c r="BR677" s="72"/>
      <c r="BS677" s="72"/>
      <c r="BT677" s="72"/>
      <c r="BU677" s="72"/>
      <c r="BV677" s="72"/>
      <c r="BW677" s="72"/>
      <c r="BX677" s="72"/>
      <c r="BY677" s="72"/>
      <c r="BZ677" s="72"/>
      <c r="CA677" s="72"/>
      <c r="CB677" s="72"/>
      <c r="CC677" s="72"/>
      <c r="CD677" s="72"/>
      <c r="CE677" s="72"/>
      <c r="CF677" s="72"/>
      <c r="CG677" s="72"/>
      <c r="CH677" s="72"/>
      <c r="CI677" s="72"/>
      <c r="CJ677" s="72"/>
      <c r="CK677" s="72"/>
      <c r="CL677" s="72"/>
      <c r="CM677" s="72"/>
      <c r="CN677" s="72"/>
      <c r="CO677" s="72"/>
      <c r="CP677" s="72"/>
      <c r="CQ677" s="72"/>
      <c r="CR677" s="72"/>
      <c r="CS677" s="72"/>
      <c r="CT677" s="72"/>
      <c r="CU677" s="72"/>
      <c r="CV677" s="72"/>
      <c r="CW677" s="72"/>
      <c r="CX677" s="72"/>
      <c r="CY677" s="72"/>
      <c r="CZ677" s="72"/>
      <c r="DA677" s="72"/>
      <c r="DB677" s="72"/>
      <c r="DC677" s="72"/>
      <c r="DD677" s="72"/>
      <c r="DE677" s="72"/>
      <c r="DF677" s="72"/>
      <c r="DG677" s="72"/>
      <c r="DH677" s="72"/>
      <c r="DI677" s="72"/>
      <c r="DJ677" s="72"/>
      <c r="DK677" s="72"/>
      <c r="DL677" s="72"/>
      <c r="DM677" s="72"/>
      <c r="DN677" s="72"/>
      <c r="DO677" s="72"/>
      <c r="DP677" s="72"/>
      <c r="DQ677" s="72"/>
      <c r="DR677" s="72"/>
      <c r="DS677" s="72"/>
      <c r="DT677" s="72"/>
      <c r="DU677" s="72"/>
    </row>
    <row r="678" spans="3:125" x14ac:dyDescent="0.2"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  <c r="AA678" s="72"/>
      <c r="AB678" s="72"/>
      <c r="AC678" s="72"/>
      <c r="AD678" s="72"/>
      <c r="AE678" s="72"/>
      <c r="AF678" s="72"/>
      <c r="AG678" s="72"/>
      <c r="AH678" s="72"/>
      <c r="AI678" s="72"/>
      <c r="AJ678" s="72"/>
      <c r="AK678" s="72"/>
      <c r="AL678" s="72"/>
      <c r="AM678" s="72"/>
      <c r="AN678" s="72"/>
      <c r="AO678" s="72"/>
      <c r="AP678" s="72"/>
      <c r="AQ678" s="72"/>
      <c r="AR678" s="72"/>
      <c r="AS678" s="72"/>
      <c r="AT678" s="72"/>
      <c r="AU678" s="72"/>
      <c r="AV678" s="72"/>
      <c r="AW678" s="72"/>
      <c r="AX678" s="72"/>
      <c r="AY678" s="72"/>
      <c r="AZ678" s="72"/>
      <c r="BA678" s="72"/>
      <c r="BB678" s="72"/>
      <c r="BC678" s="72"/>
      <c r="BD678" s="72"/>
      <c r="BE678" s="72"/>
      <c r="BF678" s="72"/>
      <c r="BG678" s="72"/>
      <c r="BH678" s="72"/>
      <c r="BI678" s="72"/>
      <c r="BJ678" s="72"/>
      <c r="BK678" s="72"/>
      <c r="BL678" s="72"/>
      <c r="BM678" s="72"/>
      <c r="BN678" s="72"/>
      <c r="BO678" s="72"/>
      <c r="BP678" s="72"/>
      <c r="BQ678" s="72"/>
      <c r="BR678" s="72"/>
      <c r="BS678" s="72"/>
      <c r="BT678" s="72"/>
      <c r="BU678" s="72"/>
      <c r="BV678" s="72"/>
      <c r="BW678" s="72"/>
      <c r="BX678" s="72"/>
      <c r="BY678" s="72"/>
      <c r="BZ678" s="72"/>
      <c r="CA678" s="72"/>
      <c r="CB678" s="72"/>
      <c r="CC678" s="72"/>
      <c r="CD678" s="72"/>
      <c r="CE678" s="72"/>
      <c r="CF678" s="72"/>
      <c r="CG678" s="72"/>
      <c r="CH678" s="72"/>
      <c r="CI678" s="72"/>
      <c r="CJ678" s="72"/>
      <c r="CK678" s="72"/>
      <c r="CL678" s="72"/>
      <c r="CM678" s="72"/>
      <c r="CN678" s="72"/>
      <c r="CO678" s="72"/>
      <c r="CP678" s="72"/>
      <c r="CQ678" s="72"/>
      <c r="CR678" s="72"/>
      <c r="CS678" s="72"/>
      <c r="CT678" s="72"/>
      <c r="CU678" s="72"/>
      <c r="CV678" s="72"/>
      <c r="CW678" s="72"/>
      <c r="CX678" s="72"/>
      <c r="CY678" s="72"/>
      <c r="CZ678" s="72"/>
      <c r="DA678" s="72"/>
      <c r="DB678" s="72"/>
      <c r="DC678" s="72"/>
      <c r="DD678" s="72"/>
      <c r="DE678" s="72"/>
      <c r="DF678" s="72"/>
      <c r="DG678" s="72"/>
      <c r="DH678" s="72"/>
      <c r="DI678" s="72"/>
      <c r="DJ678" s="72"/>
      <c r="DK678" s="72"/>
      <c r="DL678" s="72"/>
      <c r="DM678" s="72"/>
      <c r="DN678" s="72"/>
      <c r="DO678" s="72"/>
      <c r="DP678" s="72"/>
      <c r="DQ678" s="72"/>
      <c r="DR678" s="72"/>
      <c r="DS678" s="72"/>
      <c r="DT678" s="72"/>
      <c r="DU678" s="72"/>
    </row>
    <row r="679" spans="3:125" x14ac:dyDescent="0.2"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  <c r="AA679" s="72"/>
      <c r="AB679" s="72"/>
      <c r="AC679" s="72"/>
      <c r="AD679" s="72"/>
      <c r="AE679" s="72"/>
      <c r="AF679" s="72"/>
      <c r="AG679" s="72"/>
      <c r="AH679" s="72"/>
      <c r="AI679" s="72"/>
      <c r="AJ679" s="72"/>
      <c r="AK679" s="72"/>
      <c r="AL679" s="72"/>
      <c r="AM679" s="72"/>
      <c r="AN679" s="72"/>
      <c r="AO679" s="72"/>
      <c r="AP679" s="72"/>
      <c r="AQ679" s="72"/>
      <c r="AR679" s="72"/>
      <c r="AS679" s="72"/>
      <c r="AT679" s="72"/>
      <c r="AU679" s="72"/>
      <c r="AV679" s="72"/>
      <c r="AW679" s="72"/>
      <c r="AX679" s="72"/>
      <c r="AY679" s="72"/>
      <c r="AZ679" s="72"/>
      <c r="BA679" s="72"/>
      <c r="BB679" s="72"/>
      <c r="BC679" s="72"/>
      <c r="BD679" s="72"/>
      <c r="BE679" s="72"/>
      <c r="BF679" s="72"/>
      <c r="BG679" s="72"/>
      <c r="BH679" s="72"/>
      <c r="BI679" s="72"/>
      <c r="BJ679" s="72"/>
      <c r="BK679" s="72"/>
      <c r="BL679" s="72"/>
      <c r="BM679" s="72"/>
      <c r="BN679" s="72"/>
      <c r="BO679" s="72"/>
      <c r="BP679" s="72"/>
      <c r="BQ679" s="72"/>
      <c r="BR679" s="72"/>
      <c r="BS679" s="72"/>
      <c r="BT679" s="72"/>
      <c r="BU679" s="72"/>
      <c r="BV679" s="72"/>
      <c r="BW679" s="72"/>
      <c r="BX679" s="72"/>
      <c r="BY679" s="72"/>
      <c r="BZ679" s="72"/>
      <c r="CA679" s="72"/>
      <c r="CB679" s="72"/>
      <c r="CC679" s="72"/>
      <c r="CD679" s="72"/>
      <c r="CE679" s="72"/>
      <c r="CF679" s="72"/>
      <c r="CG679" s="72"/>
      <c r="CH679" s="72"/>
      <c r="CI679" s="72"/>
      <c r="CJ679" s="72"/>
      <c r="CK679" s="72"/>
      <c r="CL679" s="72"/>
      <c r="CM679" s="72"/>
      <c r="CN679" s="72"/>
      <c r="CO679" s="72"/>
      <c r="CP679" s="72"/>
      <c r="CQ679" s="72"/>
      <c r="CR679" s="72"/>
      <c r="CS679" s="72"/>
      <c r="CT679" s="72"/>
      <c r="CU679" s="72"/>
      <c r="CV679" s="72"/>
      <c r="CW679" s="72"/>
      <c r="CX679" s="72"/>
      <c r="CY679" s="72"/>
      <c r="CZ679" s="72"/>
      <c r="DA679" s="72"/>
      <c r="DB679" s="72"/>
      <c r="DC679" s="72"/>
      <c r="DD679" s="72"/>
      <c r="DE679" s="72"/>
      <c r="DF679" s="72"/>
      <c r="DG679" s="72"/>
      <c r="DH679" s="72"/>
      <c r="DI679" s="72"/>
      <c r="DJ679" s="72"/>
      <c r="DK679" s="72"/>
      <c r="DL679" s="72"/>
      <c r="DM679" s="72"/>
      <c r="DN679" s="72"/>
      <c r="DO679" s="72"/>
      <c r="DP679" s="72"/>
      <c r="DQ679" s="72"/>
      <c r="DR679" s="72"/>
      <c r="DS679" s="72"/>
      <c r="DT679" s="72"/>
      <c r="DU679" s="72"/>
    </row>
    <row r="680" spans="3:125" x14ac:dyDescent="0.2"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  <c r="AA680" s="72"/>
      <c r="AB680" s="72"/>
      <c r="AC680" s="72"/>
      <c r="AD680" s="72"/>
      <c r="AE680" s="72"/>
      <c r="AF680" s="72"/>
      <c r="AG680" s="72"/>
      <c r="AH680" s="72"/>
      <c r="AI680" s="72"/>
      <c r="AJ680" s="72"/>
      <c r="AK680" s="72"/>
      <c r="AL680" s="72"/>
      <c r="AM680" s="72"/>
      <c r="AN680" s="72"/>
      <c r="AO680" s="72"/>
      <c r="AP680" s="72"/>
      <c r="AQ680" s="72"/>
      <c r="AR680" s="72"/>
      <c r="AS680" s="72"/>
      <c r="AT680" s="72"/>
      <c r="AU680" s="72"/>
      <c r="AV680" s="72"/>
      <c r="AW680" s="72"/>
      <c r="AX680" s="72"/>
      <c r="AY680" s="72"/>
      <c r="AZ680" s="72"/>
      <c r="BA680" s="72"/>
      <c r="BB680" s="72"/>
      <c r="BC680" s="72"/>
      <c r="BD680" s="72"/>
      <c r="BE680" s="72"/>
      <c r="BF680" s="72"/>
      <c r="BG680" s="72"/>
      <c r="BH680" s="72"/>
      <c r="BI680" s="72"/>
      <c r="BJ680" s="72"/>
      <c r="BK680" s="72"/>
      <c r="BL680" s="72"/>
      <c r="BM680" s="72"/>
      <c r="BN680" s="72"/>
      <c r="BO680" s="72"/>
      <c r="BP680" s="72"/>
      <c r="BQ680" s="72"/>
      <c r="BR680" s="72"/>
      <c r="BS680" s="72"/>
      <c r="BT680" s="72"/>
      <c r="BU680" s="72"/>
      <c r="BV680" s="72"/>
      <c r="BW680" s="72"/>
      <c r="BX680" s="72"/>
      <c r="BY680" s="72"/>
      <c r="BZ680" s="72"/>
      <c r="CA680" s="72"/>
      <c r="CB680" s="72"/>
      <c r="CC680" s="72"/>
      <c r="CD680" s="72"/>
      <c r="CE680" s="72"/>
      <c r="CF680" s="72"/>
      <c r="CG680" s="72"/>
      <c r="CH680" s="72"/>
      <c r="CI680" s="72"/>
      <c r="CJ680" s="72"/>
      <c r="CK680" s="72"/>
      <c r="CL680" s="72"/>
      <c r="CM680" s="72"/>
      <c r="CN680" s="72"/>
      <c r="CO680" s="72"/>
      <c r="CP680" s="72"/>
      <c r="CQ680" s="72"/>
      <c r="CR680" s="72"/>
      <c r="CS680" s="72"/>
      <c r="CT680" s="72"/>
      <c r="CU680" s="72"/>
      <c r="CV680" s="72"/>
      <c r="CW680" s="72"/>
      <c r="CX680" s="72"/>
      <c r="CY680" s="72"/>
      <c r="CZ680" s="72"/>
      <c r="DA680" s="72"/>
      <c r="DB680" s="72"/>
      <c r="DC680" s="72"/>
      <c r="DD680" s="72"/>
      <c r="DE680" s="72"/>
      <c r="DF680" s="72"/>
      <c r="DG680" s="72"/>
      <c r="DH680" s="72"/>
      <c r="DI680" s="72"/>
      <c r="DJ680" s="72"/>
      <c r="DK680" s="72"/>
      <c r="DL680" s="72"/>
      <c r="DM680" s="72"/>
      <c r="DN680" s="72"/>
      <c r="DO680" s="72"/>
      <c r="DP680" s="72"/>
      <c r="DQ680" s="72"/>
      <c r="DR680" s="72"/>
      <c r="DS680" s="72"/>
      <c r="DT680" s="72"/>
      <c r="DU680" s="72"/>
    </row>
    <row r="681" spans="3:125" x14ac:dyDescent="0.2"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  <c r="AA681" s="72"/>
      <c r="AB681" s="72"/>
      <c r="AC681" s="72"/>
      <c r="AD681" s="72"/>
      <c r="AE681" s="72"/>
      <c r="AF681" s="72"/>
      <c r="AG681" s="72"/>
      <c r="AH681" s="72"/>
      <c r="AI681" s="72"/>
      <c r="AJ681" s="72"/>
      <c r="AK681" s="72"/>
      <c r="AL681" s="72"/>
      <c r="AM681" s="72"/>
      <c r="AN681" s="72"/>
      <c r="AO681" s="72"/>
      <c r="AP681" s="72"/>
      <c r="AQ681" s="72"/>
      <c r="AR681" s="72"/>
      <c r="AS681" s="72"/>
      <c r="AT681" s="72"/>
      <c r="AU681" s="72"/>
      <c r="AV681" s="72"/>
      <c r="AW681" s="72"/>
      <c r="AX681" s="72"/>
      <c r="AY681" s="72"/>
      <c r="AZ681" s="72"/>
      <c r="BA681" s="72"/>
      <c r="BB681" s="72"/>
      <c r="BC681" s="72"/>
      <c r="BD681" s="72"/>
      <c r="BE681" s="72"/>
      <c r="BF681" s="72"/>
      <c r="BG681" s="72"/>
      <c r="BH681" s="72"/>
      <c r="BI681" s="72"/>
      <c r="BJ681" s="72"/>
      <c r="BK681" s="72"/>
      <c r="BL681" s="72"/>
      <c r="BM681" s="72"/>
      <c r="BN681" s="72"/>
      <c r="BO681" s="72"/>
      <c r="BP681" s="72"/>
      <c r="BQ681" s="72"/>
      <c r="BR681" s="72"/>
      <c r="BS681" s="72"/>
      <c r="BT681" s="72"/>
      <c r="BU681" s="72"/>
      <c r="BV681" s="72"/>
      <c r="BW681" s="72"/>
      <c r="BX681" s="72"/>
      <c r="BY681" s="72"/>
      <c r="BZ681" s="72"/>
      <c r="CA681" s="72"/>
      <c r="CB681" s="72"/>
      <c r="CC681" s="72"/>
      <c r="CD681" s="72"/>
      <c r="CE681" s="72"/>
      <c r="CF681" s="72"/>
      <c r="CG681" s="72"/>
      <c r="CH681" s="72"/>
      <c r="CI681" s="72"/>
      <c r="CJ681" s="72"/>
      <c r="CK681" s="72"/>
      <c r="CL681" s="72"/>
      <c r="CM681" s="72"/>
      <c r="CN681" s="72"/>
      <c r="CO681" s="72"/>
      <c r="CP681" s="72"/>
      <c r="CQ681" s="72"/>
      <c r="CR681" s="72"/>
      <c r="CS681" s="72"/>
      <c r="CT681" s="72"/>
      <c r="CU681" s="72"/>
      <c r="CV681" s="72"/>
      <c r="CW681" s="72"/>
      <c r="CX681" s="72"/>
      <c r="CY681" s="72"/>
      <c r="CZ681" s="72"/>
      <c r="DA681" s="72"/>
      <c r="DB681" s="72"/>
      <c r="DC681" s="72"/>
      <c r="DD681" s="72"/>
      <c r="DE681" s="72"/>
      <c r="DF681" s="72"/>
      <c r="DG681" s="72"/>
      <c r="DH681" s="72"/>
      <c r="DI681" s="72"/>
      <c r="DJ681" s="72"/>
      <c r="DK681" s="72"/>
      <c r="DL681" s="72"/>
      <c r="DM681" s="72"/>
      <c r="DN681" s="72"/>
      <c r="DO681" s="72"/>
      <c r="DP681" s="72"/>
      <c r="DQ681" s="72"/>
      <c r="DR681" s="72"/>
      <c r="DS681" s="72"/>
      <c r="DT681" s="72"/>
      <c r="DU681" s="72"/>
    </row>
    <row r="682" spans="3:125" x14ac:dyDescent="0.2"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  <c r="AA682" s="72"/>
      <c r="AB682" s="72"/>
      <c r="AC682" s="72"/>
      <c r="AD682" s="72"/>
      <c r="AE682" s="72"/>
      <c r="AF682" s="72"/>
      <c r="AG682" s="72"/>
      <c r="AH682" s="72"/>
      <c r="AI682" s="72"/>
      <c r="AJ682" s="72"/>
      <c r="AK682" s="72"/>
      <c r="AL682" s="72"/>
      <c r="AM682" s="72"/>
      <c r="AN682" s="72"/>
      <c r="AO682" s="72"/>
      <c r="AP682" s="72"/>
      <c r="AQ682" s="72"/>
      <c r="AR682" s="72"/>
      <c r="AS682" s="72"/>
      <c r="AT682" s="72"/>
      <c r="AU682" s="72"/>
      <c r="AV682" s="72"/>
      <c r="AW682" s="72"/>
      <c r="AX682" s="72"/>
      <c r="AY682" s="72"/>
      <c r="AZ682" s="72"/>
      <c r="BA682" s="72"/>
      <c r="BB682" s="72"/>
      <c r="BC682" s="72"/>
      <c r="BD682" s="72"/>
      <c r="BE682" s="72"/>
      <c r="BF682" s="72"/>
      <c r="BG682" s="72"/>
      <c r="BH682" s="72"/>
      <c r="BI682" s="72"/>
      <c r="BJ682" s="72"/>
      <c r="BK682" s="72"/>
      <c r="BL682" s="72"/>
      <c r="BM682" s="72"/>
      <c r="BN682" s="72"/>
      <c r="BO682" s="72"/>
      <c r="BP682" s="72"/>
      <c r="BQ682" s="72"/>
      <c r="BR682" s="72"/>
      <c r="BS682" s="72"/>
      <c r="BT682" s="72"/>
      <c r="BU682" s="72"/>
      <c r="BV682" s="72"/>
      <c r="BW682" s="72"/>
      <c r="BX682" s="72"/>
      <c r="BY682" s="72"/>
      <c r="BZ682" s="72"/>
      <c r="CA682" s="72"/>
      <c r="CB682" s="72"/>
      <c r="CC682" s="72"/>
      <c r="CD682" s="72"/>
      <c r="CE682" s="72"/>
      <c r="CF682" s="72"/>
      <c r="CG682" s="72"/>
      <c r="CH682" s="72"/>
      <c r="CI682" s="72"/>
      <c r="CJ682" s="72"/>
      <c r="CK682" s="72"/>
      <c r="CL682" s="72"/>
      <c r="CM682" s="72"/>
      <c r="CN682" s="72"/>
      <c r="CO682" s="72"/>
      <c r="CP682" s="72"/>
      <c r="CQ682" s="72"/>
      <c r="CR682" s="72"/>
      <c r="CS682" s="72"/>
      <c r="CT682" s="72"/>
      <c r="CU682" s="72"/>
      <c r="CV682" s="72"/>
      <c r="CW682" s="72"/>
      <c r="CX682" s="72"/>
      <c r="CY682" s="72"/>
      <c r="CZ682" s="72"/>
      <c r="DA682" s="72"/>
      <c r="DB682" s="72"/>
      <c r="DC682" s="72"/>
      <c r="DD682" s="72"/>
      <c r="DE682" s="72"/>
      <c r="DF682" s="72"/>
      <c r="DG682" s="72"/>
      <c r="DH682" s="72"/>
      <c r="DI682" s="72"/>
      <c r="DJ682" s="72"/>
      <c r="DK682" s="72"/>
      <c r="DL682" s="72"/>
      <c r="DM682" s="72"/>
      <c r="DN682" s="72"/>
      <c r="DO682" s="72"/>
      <c r="DP682" s="72"/>
      <c r="DQ682" s="72"/>
      <c r="DR682" s="72"/>
      <c r="DS682" s="72"/>
      <c r="DT682" s="72"/>
      <c r="DU682" s="72"/>
    </row>
    <row r="683" spans="3:125" x14ac:dyDescent="0.2"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  <c r="AA683" s="72"/>
      <c r="AB683" s="72"/>
      <c r="AC683" s="72"/>
      <c r="AD683" s="72"/>
      <c r="AE683" s="72"/>
      <c r="AF683" s="72"/>
      <c r="AG683" s="72"/>
      <c r="AH683" s="72"/>
      <c r="AI683" s="72"/>
      <c r="AJ683" s="72"/>
      <c r="AK683" s="72"/>
      <c r="AL683" s="72"/>
      <c r="AM683" s="72"/>
      <c r="AN683" s="72"/>
      <c r="AO683" s="72"/>
      <c r="AP683" s="72"/>
      <c r="AQ683" s="72"/>
      <c r="AR683" s="72"/>
      <c r="AS683" s="72"/>
      <c r="AT683" s="72"/>
      <c r="AU683" s="72"/>
      <c r="AV683" s="72"/>
      <c r="AW683" s="72"/>
      <c r="AX683" s="72"/>
      <c r="AY683" s="72"/>
      <c r="AZ683" s="72"/>
      <c r="BA683" s="72"/>
      <c r="BB683" s="72"/>
      <c r="BC683" s="72"/>
      <c r="BD683" s="72"/>
      <c r="BE683" s="72"/>
      <c r="BF683" s="72"/>
      <c r="BG683" s="72"/>
      <c r="BH683" s="72"/>
      <c r="BI683" s="72"/>
      <c r="BJ683" s="72"/>
      <c r="BK683" s="72"/>
      <c r="BL683" s="72"/>
      <c r="BM683" s="72"/>
      <c r="BN683" s="72"/>
      <c r="BO683" s="72"/>
      <c r="BP683" s="72"/>
      <c r="BQ683" s="72"/>
      <c r="BR683" s="72"/>
      <c r="BS683" s="72"/>
      <c r="BT683" s="72"/>
      <c r="BU683" s="72"/>
      <c r="BV683" s="72"/>
      <c r="BW683" s="72"/>
      <c r="BX683" s="72"/>
      <c r="BY683" s="72"/>
      <c r="BZ683" s="72"/>
      <c r="CA683" s="72"/>
      <c r="CB683" s="72"/>
      <c r="CC683" s="72"/>
      <c r="CD683" s="72"/>
      <c r="CE683" s="72"/>
      <c r="CF683" s="72"/>
      <c r="CG683" s="72"/>
      <c r="CH683" s="72"/>
      <c r="CI683" s="72"/>
      <c r="CJ683" s="72"/>
      <c r="CK683" s="72"/>
      <c r="CL683" s="72"/>
      <c r="CM683" s="72"/>
      <c r="CN683" s="72"/>
      <c r="CO683" s="72"/>
      <c r="CP683" s="72"/>
      <c r="CQ683" s="72"/>
      <c r="CR683" s="72"/>
      <c r="CS683" s="72"/>
      <c r="CT683" s="72"/>
      <c r="CU683" s="72"/>
      <c r="CV683" s="72"/>
      <c r="CW683" s="72"/>
      <c r="CX683" s="72"/>
      <c r="CY683" s="72"/>
      <c r="CZ683" s="72"/>
      <c r="DA683" s="72"/>
      <c r="DB683" s="72"/>
      <c r="DC683" s="72"/>
      <c r="DD683" s="72"/>
      <c r="DE683" s="72"/>
      <c r="DF683" s="72"/>
      <c r="DG683" s="72"/>
      <c r="DH683" s="72"/>
      <c r="DI683" s="72"/>
      <c r="DJ683" s="72"/>
      <c r="DK683" s="72"/>
      <c r="DL683" s="72"/>
      <c r="DM683" s="72"/>
      <c r="DN683" s="72"/>
      <c r="DO683" s="72"/>
      <c r="DP683" s="72"/>
      <c r="DQ683" s="72"/>
      <c r="DR683" s="72"/>
      <c r="DS683" s="72"/>
      <c r="DT683" s="72"/>
      <c r="DU683" s="72"/>
    </row>
    <row r="684" spans="3:125" x14ac:dyDescent="0.2"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  <c r="AA684" s="72"/>
      <c r="AB684" s="72"/>
      <c r="AC684" s="72"/>
      <c r="AD684" s="72"/>
      <c r="AE684" s="72"/>
      <c r="AF684" s="72"/>
      <c r="AG684" s="72"/>
      <c r="AH684" s="72"/>
      <c r="AI684" s="72"/>
      <c r="AJ684" s="72"/>
      <c r="AK684" s="72"/>
      <c r="AL684" s="72"/>
      <c r="AM684" s="72"/>
      <c r="AN684" s="72"/>
      <c r="AO684" s="72"/>
      <c r="AP684" s="72"/>
      <c r="AQ684" s="72"/>
      <c r="AR684" s="72"/>
      <c r="AS684" s="72"/>
      <c r="AT684" s="72"/>
      <c r="AU684" s="72"/>
      <c r="AV684" s="72"/>
      <c r="AW684" s="72"/>
      <c r="AX684" s="72"/>
      <c r="AY684" s="72"/>
      <c r="AZ684" s="72"/>
      <c r="BA684" s="72"/>
      <c r="BB684" s="72"/>
      <c r="BC684" s="72"/>
      <c r="BD684" s="72"/>
      <c r="BE684" s="72"/>
      <c r="BF684" s="72"/>
      <c r="BG684" s="72"/>
      <c r="BH684" s="72"/>
      <c r="BI684" s="72"/>
      <c r="BJ684" s="72"/>
      <c r="BK684" s="72"/>
      <c r="BL684" s="72"/>
      <c r="BM684" s="72"/>
      <c r="BN684" s="72"/>
      <c r="BO684" s="72"/>
      <c r="BP684" s="72"/>
      <c r="BQ684" s="72"/>
      <c r="BR684" s="72"/>
      <c r="BS684" s="72"/>
      <c r="BT684" s="72"/>
      <c r="BU684" s="72"/>
      <c r="BV684" s="72"/>
      <c r="BW684" s="72"/>
      <c r="BX684" s="72"/>
      <c r="BY684" s="72"/>
      <c r="BZ684" s="72"/>
      <c r="CA684" s="72"/>
      <c r="CB684" s="72"/>
      <c r="CC684" s="72"/>
      <c r="CD684" s="72"/>
      <c r="CE684" s="72"/>
      <c r="CF684" s="72"/>
      <c r="CG684" s="72"/>
      <c r="CH684" s="72"/>
      <c r="CI684" s="72"/>
      <c r="CJ684" s="72"/>
      <c r="CK684" s="72"/>
      <c r="CL684" s="72"/>
      <c r="CM684" s="72"/>
      <c r="CN684" s="72"/>
      <c r="CO684" s="72"/>
      <c r="CP684" s="72"/>
      <c r="CQ684" s="72"/>
      <c r="CR684" s="72"/>
      <c r="CS684" s="72"/>
      <c r="CT684" s="72"/>
      <c r="CU684" s="72"/>
      <c r="CV684" s="72"/>
      <c r="CW684" s="72"/>
      <c r="CX684" s="72"/>
      <c r="CY684" s="72"/>
      <c r="CZ684" s="72"/>
      <c r="DA684" s="72"/>
      <c r="DB684" s="72"/>
      <c r="DC684" s="72"/>
      <c r="DD684" s="72"/>
      <c r="DE684" s="72"/>
      <c r="DF684" s="72"/>
      <c r="DG684" s="72"/>
      <c r="DH684" s="72"/>
      <c r="DI684" s="72"/>
      <c r="DJ684" s="72"/>
      <c r="DK684" s="72"/>
      <c r="DL684" s="72"/>
      <c r="DM684" s="72"/>
      <c r="DN684" s="72"/>
      <c r="DO684" s="72"/>
      <c r="DP684" s="72"/>
      <c r="DQ684" s="72"/>
      <c r="DR684" s="72"/>
      <c r="DS684" s="72"/>
      <c r="DT684" s="72"/>
      <c r="DU684" s="72"/>
    </row>
    <row r="685" spans="3:125" x14ac:dyDescent="0.2"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  <c r="AA685" s="72"/>
      <c r="AB685" s="72"/>
      <c r="AC685" s="72"/>
      <c r="AD685" s="72"/>
      <c r="AE685" s="72"/>
      <c r="AF685" s="72"/>
      <c r="AG685" s="72"/>
      <c r="AH685" s="72"/>
      <c r="AI685" s="72"/>
      <c r="AJ685" s="72"/>
      <c r="AK685" s="72"/>
      <c r="AL685" s="72"/>
      <c r="AM685" s="72"/>
      <c r="AN685" s="72"/>
      <c r="AO685" s="72"/>
      <c r="AP685" s="72"/>
      <c r="AQ685" s="72"/>
      <c r="AR685" s="72"/>
      <c r="AS685" s="72"/>
      <c r="AT685" s="72"/>
      <c r="AU685" s="72"/>
      <c r="AV685" s="72"/>
      <c r="AW685" s="72"/>
      <c r="AX685" s="72"/>
      <c r="AY685" s="72"/>
      <c r="AZ685" s="72"/>
      <c r="BA685" s="72"/>
      <c r="BB685" s="72"/>
      <c r="BC685" s="72"/>
      <c r="BD685" s="72"/>
      <c r="BE685" s="72"/>
      <c r="BF685" s="72"/>
      <c r="BG685" s="72"/>
      <c r="BH685" s="72"/>
      <c r="BI685" s="72"/>
      <c r="BJ685" s="72"/>
      <c r="BK685" s="72"/>
      <c r="BL685" s="72"/>
      <c r="BM685" s="72"/>
      <c r="BN685" s="72"/>
      <c r="BO685" s="72"/>
      <c r="BP685" s="72"/>
      <c r="BQ685" s="72"/>
      <c r="BR685" s="72"/>
      <c r="BS685" s="72"/>
      <c r="BT685" s="72"/>
      <c r="BU685" s="72"/>
      <c r="BV685" s="72"/>
      <c r="BW685" s="72"/>
      <c r="BX685" s="72"/>
      <c r="BY685" s="72"/>
      <c r="BZ685" s="72"/>
      <c r="CA685" s="72"/>
      <c r="CB685" s="72"/>
      <c r="CC685" s="72"/>
      <c r="CD685" s="72"/>
      <c r="CE685" s="72"/>
      <c r="CF685" s="72"/>
      <c r="CG685" s="72"/>
      <c r="CH685" s="72"/>
      <c r="CI685" s="72"/>
      <c r="CJ685" s="72"/>
      <c r="CK685" s="72"/>
      <c r="CL685" s="72"/>
      <c r="CM685" s="72"/>
      <c r="CN685" s="72"/>
      <c r="CO685" s="72"/>
      <c r="CP685" s="72"/>
      <c r="CQ685" s="72"/>
      <c r="CR685" s="72"/>
      <c r="CS685" s="72"/>
      <c r="CT685" s="72"/>
      <c r="CU685" s="72"/>
      <c r="CV685" s="72"/>
      <c r="CW685" s="72"/>
      <c r="CX685" s="72"/>
      <c r="CY685" s="72"/>
      <c r="CZ685" s="72"/>
      <c r="DA685" s="72"/>
      <c r="DB685" s="72"/>
      <c r="DC685" s="72"/>
      <c r="DD685" s="72"/>
      <c r="DE685" s="72"/>
      <c r="DF685" s="72"/>
      <c r="DG685" s="72"/>
      <c r="DH685" s="72"/>
      <c r="DI685" s="72"/>
      <c r="DJ685" s="72"/>
      <c r="DK685" s="72"/>
      <c r="DL685" s="72"/>
      <c r="DM685" s="72"/>
      <c r="DN685" s="72"/>
      <c r="DO685" s="72"/>
      <c r="DP685" s="72"/>
      <c r="DQ685" s="72"/>
      <c r="DR685" s="72"/>
      <c r="DS685" s="72"/>
      <c r="DT685" s="72"/>
      <c r="DU685" s="72"/>
    </row>
    <row r="686" spans="3:125" x14ac:dyDescent="0.2"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  <c r="AA686" s="72"/>
      <c r="AB686" s="72"/>
      <c r="AC686" s="72"/>
      <c r="AD686" s="72"/>
      <c r="AE686" s="72"/>
      <c r="AF686" s="72"/>
      <c r="AG686" s="72"/>
      <c r="AH686" s="72"/>
      <c r="AI686" s="72"/>
      <c r="AJ686" s="72"/>
      <c r="AK686" s="72"/>
      <c r="AL686" s="72"/>
      <c r="AM686" s="72"/>
      <c r="AN686" s="72"/>
      <c r="AO686" s="72"/>
      <c r="AP686" s="72"/>
      <c r="AQ686" s="72"/>
      <c r="AR686" s="72"/>
      <c r="AS686" s="72"/>
      <c r="AT686" s="72"/>
      <c r="AU686" s="72"/>
      <c r="AV686" s="72"/>
      <c r="AW686" s="72"/>
      <c r="AX686" s="72"/>
      <c r="AY686" s="72"/>
      <c r="AZ686" s="72"/>
      <c r="BA686" s="72"/>
      <c r="BB686" s="72"/>
      <c r="BC686" s="72"/>
      <c r="BD686" s="72"/>
      <c r="BE686" s="72"/>
      <c r="BF686" s="72"/>
      <c r="BG686" s="72"/>
      <c r="BH686" s="72"/>
      <c r="BI686" s="72"/>
      <c r="BJ686" s="72"/>
      <c r="BK686" s="72"/>
      <c r="BL686" s="72"/>
      <c r="BM686" s="72"/>
      <c r="BN686" s="72"/>
      <c r="BO686" s="72"/>
      <c r="BP686" s="72"/>
      <c r="BQ686" s="72"/>
      <c r="BR686" s="72"/>
      <c r="BS686" s="72"/>
      <c r="BT686" s="72"/>
      <c r="BU686" s="72"/>
      <c r="BV686" s="72"/>
      <c r="BW686" s="72"/>
      <c r="BX686" s="72"/>
      <c r="BY686" s="72"/>
      <c r="BZ686" s="72"/>
      <c r="CA686" s="72"/>
      <c r="CB686" s="72"/>
      <c r="CC686" s="72"/>
      <c r="CD686" s="72"/>
      <c r="CE686" s="72"/>
      <c r="CF686" s="72"/>
      <c r="CG686" s="72"/>
      <c r="CH686" s="72"/>
      <c r="CI686" s="72"/>
      <c r="CJ686" s="72"/>
      <c r="CK686" s="72"/>
      <c r="CL686" s="72"/>
      <c r="CM686" s="72"/>
      <c r="CN686" s="72"/>
      <c r="CO686" s="72"/>
      <c r="CP686" s="72"/>
      <c r="CQ686" s="72"/>
      <c r="CR686" s="72"/>
      <c r="CS686" s="72"/>
      <c r="CT686" s="72"/>
      <c r="CU686" s="72"/>
      <c r="CV686" s="72"/>
      <c r="CW686" s="72"/>
      <c r="CX686" s="72"/>
      <c r="CY686" s="72"/>
      <c r="CZ686" s="72"/>
      <c r="DA686" s="72"/>
      <c r="DB686" s="72"/>
      <c r="DC686" s="72"/>
      <c r="DD686" s="72"/>
      <c r="DE686" s="72"/>
      <c r="DF686" s="72"/>
      <c r="DG686" s="72"/>
      <c r="DH686" s="72"/>
      <c r="DI686" s="72"/>
      <c r="DJ686" s="72"/>
      <c r="DK686" s="72"/>
      <c r="DL686" s="72"/>
      <c r="DM686" s="72"/>
      <c r="DN686" s="72"/>
      <c r="DO686" s="72"/>
      <c r="DP686" s="72"/>
      <c r="DQ686" s="72"/>
      <c r="DR686" s="72"/>
      <c r="DS686" s="72"/>
      <c r="DT686" s="72"/>
      <c r="DU686" s="72"/>
    </row>
    <row r="687" spans="3:125" x14ac:dyDescent="0.2"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  <c r="AA687" s="72"/>
      <c r="AB687" s="72"/>
      <c r="AC687" s="72"/>
      <c r="AD687" s="72"/>
      <c r="AE687" s="72"/>
      <c r="AF687" s="72"/>
      <c r="AG687" s="72"/>
      <c r="AH687" s="72"/>
      <c r="AI687" s="72"/>
      <c r="AJ687" s="72"/>
      <c r="AK687" s="72"/>
      <c r="AL687" s="72"/>
      <c r="AM687" s="72"/>
      <c r="AN687" s="72"/>
      <c r="AO687" s="72"/>
      <c r="AP687" s="72"/>
      <c r="AQ687" s="72"/>
      <c r="AR687" s="72"/>
      <c r="AS687" s="72"/>
      <c r="AT687" s="72"/>
      <c r="AU687" s="72"/>
      <c r="AV687" s="72"/>
      <c r="AW687" s="72"/>
      <c r="AX687" s="72"/>
      <c r="AY687" s="72"/>
      <c r="AZ687" s="72"/>
      <c r="BA687" s="72"/>
      <c r="BB687" s="72"/>
      <c r="BC687" s="72"/>
      <c r="BD687" s="72"/>
      <c r="BE687" s="72"/>
      <c r="BF687" s="72"/>
      <c r="BG687" s="72"/>
      <c r="BH687" s="72"/>
      <c r="BI687" s="72"/>
      <c r="BJ687" s="72"/>
      <c r="BK687" s="72"/>
      <c r="BL687" s="72"/>
      <c r="BM687" s="72"/>
      <c r="BN687" s="72"/>
      <c r="BO687" s="72"/>
      <c r="BP687" s="72"/>
      <c r="BQ687" s="72"/>
      <c r="BR687" s="72"/>
      <c r="BS687" s="72"/>
      <c r="BT687" s="72"/>
      <c r="BU687" s="72"/>
      <c r="BV687" s="72"/>
      <c r="BW687" s="72"/>
      <c r="BX687" s="72"/>
      <c r="BY687" s="72"/>
      <c r="BZ687" s="72"/>
      <c r="CA687" s="72"/>
      <c r="CB687" s="72"/>
      <c r="CC687" s="72"/>
      <c r="CD687" s="72"/>
      <c r="CE687" s="72"/>
      <c r="CF687" s="72"/>
      <c r="CG687" s="72"/>
      <c r="CH687" s="72"/>
      <c r="CI687" s="72"/>
      <c r="CJ687" s="72"/>
      <c r="CK687" s="72"/>
      <c r="CL687" s="72"/>
      <c r="CM687" s="72"/>
      <c r="CN687" s="72"/>
      <c r="CO687" s="72"/>
      <c r="CP687" s="72"/>
      <c r="CQ687" s="72"/>
      <c r="CR687" s="72"/>
      <c r="CS687" s="72"/>
      <c r="CT687" s="72"/>
      <c r="CU687" s="72"/>
      <c r="CV687" s="72"/>
      <c r="CW687" s="72"/>
      <c r="CX687" s="72"/>
      <c r="CY687" s="72"/>
      <c r="CZ687" s="72"/>
      <c r="DA687" s="72"/>
      <c r="DB687" s="72"/>
      <c r="DC687" s="72"/>
      <c r="DD687" s="72"/>
      <c r="DE687" s="72"/>
      <c r="DF687" s="72"/>
      <c r="DG687" s="72"/>
      <c r="DH687" s="72"/>
      <c r="DI687" s="72"/>
      <c r="DJ687" s="72"/>
      <c r="DK687" s="72"/>
      <c r="DL687" s="72"/>
      <c r="DM687" s="72"/>
      <c r="DN687" s="72"/>
      <c r="DO687" s="72"/>
      <c r="DP687" s="72"/>
      <c r="DQ687" s="72"/>
      <c r="DR687" s="72"/>
      <c r="DS687" s="72"/>
      <c r="DT687" s="72"/>
      <c r="DU687" s="72"/>
    </row>
    <row r="688" spans="3:125" x14ac:dyDescent="0.2"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  <c r="AA688" s="72"/>
      <c r="AB688" s="72"/>
      <c r="AC688" s="72"/>
      <c r="AD688" s="72"/>
      <c r="AE688" s="72"/>
      <c r="AF688" s="72"/>
      <c r="AG688" s="72"/>
      <c r="AH688" s="72"/>
      <c r="AI688" s="72"/>
      <c r="AJ688" s="72"/>
      <c r="AK688" s="72"/>
      <c r="AL688" s="72"/>
      <c r="AM688" s="72"/>
      <c r="AN688" s="72"/>
      <c r="AO688" s="72"/>
      <c r="AP688" s="72"/>
      <c r="AQ688" s="72"/>
      <c r="AR688" s="72"/>
      <c r="AS688" s="72"/>
      <c r="AT688" s="72"/>
      <c r="AU688" s="72"/>
      <c r="AV688" s="72"/>
      <c r="AW688" s="72"/>
      <c r="AX688" s="72"/>
      <c r="AY688" s="72"/>
      <c r="AZ688" s="72"/>
      <c r="BA688" s="72"/>
      <c r="BB688" s="72"/>
      <c r="BC688" s="72"/>
      <c r="BD688" s="72"/>
      <c r="BE688" s="72"/>
      <c r="BF688" s="72"/>
      <c r="BG688" s="72"/>
      <c r="BH688" s="72"/>
      <c r="BI688" s="72"/>
      <c r="BJ688" s="72"/>
      <c r="BK688" s="72"/>
      <c r="BL688" s="72"/>
      <c r="BM688" s="72"/>
      <c r="BN688" s="72"/>
      <c r="BO688" s="72"/>
      <c r="BP688" s="72"/>
      <c r="BQ688" s="72"/>
      <c r="BR688" s="72"/>
      <c r="BS688" s="72"/>
      <c r="BT688" s="72"/>
      <c r="BU688" s="72"/>
      <c r="BV688" s="72"/>
      <c r="BW688" s="72"/>
      <c r="BX688" s="72"/>
      <c r="BY688" s="72"/>
      <c r="BZ688" s="72"/>
      <c r="CA688" s="72"/>
      <c r="CB688" s="72"/>
      <c r="CC688" s="72"/>
      <c r="CD688" s="72"/>
      <c r="CE688" s="72"/>
      <c r="CF688" s="72"/>
      <c r="CG688" s="72"/>
      <c r="CH688" s="72"/>
      <c r="CI688" s="72"/>
      <c r="CJ688" s="72"/>
      <c r="CK688" s="72"/>
      <c r="CL688" s="72"/>
      <c r="CM688" s="72"/>
      <c r="CN688" s="72"/>
      <c r="CO688" s="72"/>
      <c r="CP688" s="72"/>
      <c r="CQ688" s="72"/>
      <c r="CR688" s="72"/>
      <c r="CS688" s="72"/>
      <c r="CT688" s="72"/>
      <c r="CU688" s="72"/>
      <c r="CV688" s="72"/>
      <c r="CW688" s="72"/>
      <c r="CX688" s="72"/>
      <c r="CY688" s="72"/>
      <c r="CZ688" s="72"/>
      <c r="DA688" s="72"/>
      <c r="DB688" s="72"/>
      <c r="DC688" s="72"/>
      <c r="DD688" s="72"/>
      <c r="DE688" s="72"/>
      <c r="DF688" s="72"/>
      <c r="DG688" s="72"/>
      <c r="DH688" s="72"/>
      <c r="DI688" s="72"/>
      <c r="DJ688" s="72"/>
      <c r="DK688" s="72"/>
      <c r="DL688" s="72"/>
      <c r="DM688" s="72"/>
      <c r="DN688" s="72"/>
      <c r="DO688" s="72"/>
      <c r="DP688" s="72"/>
      <c r="DQ688" s="72"/>
      <c r="DR688" s="72"/>
      <c r="DS688" s="72"/>
      <c r="DT688" s="72"/>
      <c r="DU688" s="72"/>
    </row>
    <row r="689" spans="3:125" x14ac:dyDescent="0.2"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  <c r="AA689" s="72"/>
      <c r="AB689" s="72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</row>
    <row r="690" spans="3:125" x14ac:dyDescent="0.2"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  <c r="AA690" s="72"/>
      <c r="AB690" s="72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</row>
    <row r="691" spans="3:125" x14ac:dyDescent="0.2"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  <c r="AA691" s="72"/>
      <c r="AB691" s="72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</row>
    <row r="692" spans="3:125" x14ac:dyDescent="0.2"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  <c r="AA692" s="72"/>
      <c r="AB692" s="72"/>
      <c r="AC692" s="72"/>
      <c r="AD692" s="72"/>
      <c r="AE692" s="72"/>
      <c r="AF692" s="72"/>
      <c r="AG692" s="72"/>
      <c r="AH692" s="72"/>
      <c r="AI692" s="72"/>
      <c r="AJ692" s="72"/>
      <c r="AK692" s="72"/>
      <c r="AL692" s="72"/>
      <c r="AM692" s="72"/>
      <c r="AN692" s="72"/>
      <c r="AO692" s="72"/>
      <c r="AP692" s="72"/>
      <c r="AQ692" s="72"/>
      <c r="AR692" s="72"/>
      <c r="AS692" s="72"/>
      <c r="AT692" s="72"/>
      <c r="AU692" s="72"/>
      <c r="AV692" s="72"/>
      <c r="AW692" s="72"/>
      <c r="AX692" s="72"/>
      <c r="AY692" s="72"/>
      <c r="AZ692" s="72"/>
      <c r="BA692" s="72"/>
      <c r="BB692" s="72"/>
      <c r="BC692" s="72"/>
      <c r="BD692" s="72"/>
      <c r="BE692" s="72"/>
      <c r="BF692" s="72"/>
      <c r="BG692" s="72"/>
      <c r="BH692" s="72"/>
      <c r="BI692" s="72"/>
      <c r="BJ692" s="72"/>
      <c r="BK692" s="72"/>
      <c r="BL692" s="72"/>
      <c r="BM692" s="72"/>
      <c r="BN692" s="72"/>
      <c r="BO692" s="72"/>
      <c r="BP692" s="72"/>
      <c r="BQ692" s="72"/>
      <c r="BR692" s="72"/>
      <c r="BS692" s="72"/>
      <c r="BT692" s="72"/>
      <c r="BU692" s="72"/>
      <c r="BV692" s="72"/>
      <c r="BW692" s="72"/>
      <c r="BX692" s="72"/>
      <c r="BY692" s="72"/>
      <c r="BZ692" s="72"/>
      <c r="CA692" s="72"/>
      <c r="CB692" s="72"/>
      <c r="CC692" s="72"/>
      <c r="CD692" s="72"/>
      <c r="CE692" s="72"/>
      <c r="CF692" s="72"/>
      <c r="CG692" s="72"/>
      <c r="CH692" s="72"/>
      <c r="CI692" s="72"/>
      <c r="CJ692" s="72"/>
      <c r="CK692" s="72"/>
      <c r="CL692" s="72"/>
      <c r="CM692" s="72"/>
      <c r="CN692" s="72"/>
      <c r="CO692" s="72"/>
      <c r="CP692" s="72"/>
      <c r="CQ692" s="72"/>
      <c r="CR692" s="72"/>
      <c r="CS692" s="72"/>
      <c r="CT692" s="72"/>
      <c r="CU692" s="72"/>
      <c r="CV692" s="72"/>
      <c r="CW692" s="72"/>
      <c r="CX692" s="72"/>
      <c r="CY692" s="72"/>
      <c r="CZ692" s="72"/>
      <c r="DA692" s="72"/>
      <c r="DB692" s="72"/>
      <c r="DC692" s="72"/>
      <c r="DD692" s="72"/>
      <c r="DE692" s="72"/>
      <c r="DF692" s="72"/>
      <c r="DG692" s="72"/>
      <c r="DH692" s="72"/>
      <c r="DI692" s="72"/>
      <c r="DJ692" s="72"/>
      <c r="DK692" s="72"/>
      <c r="DL692" s="72"/>
      <c r="DM692" s="72"/>
      <c r="DN692" s="72"/>
      <c r="DO692" s="72"/>
      <c r="DP692" s="72"/>
      <c r="DQ692" s="72"/>
      <c r="DR692" s="72"/>
      <c r="DS692" s="72"/>
      <c r="DT692" s="72"/>
      <c r="DU692" s="72"/>
    </row>
    <row r="693" spans="3:125" x14ac:dyDescent="0.2"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  <c r="AA693" s="72"/>
      <c r="AB693" s="72"/>
      <c r="AC693" s="72"/>
      <c r="AD693" s="72"/>
      <c r="AE693" s="72"/>
      <c r="AF693" s="72"/>
      <c r="AG693" s="72"/>
      <c r="AH693" s="72"/>
      <c r="AI693" s="72"/>
      <c r="AJ693" s="72"/>
      <c r="AK693" s="72"/>
      <c r="AL693" s="72"/>
      <c r="AM693" s="72"/>
      <c r="AN693" s="72"/>
      <c r="AO693" s="72"/>
      <c r="AP693" s="72"/>
      <c r="AQ693" s="72"/>
      <c r="AR693" s="72"/>
      <c r="AS693" s="72"/>
      <c r="AT693" s="72"/>
      <c r="AU693" s="72"/>
      <c r="AV693" s="72"/>
      <c r="AW693" s="72"/>
      <c r="AX693" s="72"/>
      <c r="AY693" s="72"/>
      <c r="AZ693" s="72"/>
      <c r="BA693" s="72"/>
      <c r="BB693" s="72"/>
      <c r="BC693" s="72"/>
      <c r="BD693" s="72"/>
      <c r="BE693" s="72"/>
      <c r="BF693" s="72"/>
      <c r="BG693" s="72"/>
      <c r="BH693" s="72"/>
      <c r="BI693" s="72"/>
      <c r="BJ693" s="72"/>
      <c r="BK693" s="72"/>
      <c r="BL693" s="72"/>
      <c r="BM693" s="72"/>
      <c r="BN693" s="72"/>
      <c r="BO693" s="72"/>
      <c r="BP693" s="72"/>
      <c r="BQ693" s="72"/>
      <c r="BR693" s="72"/>
      <c r="BS693" s="72"/>
      <c r="BT693" s="72"/>
      <c r="BU693" s="72"/>
      <c r="BV693" s="72"/>
      <c r="BW693" s="72"/>
      <c r="BX693" s="72"/>
      <c r="BY693" s="72"/>
      <c r="BZ693" s="72"/>
      <c r="CA693" s="72"/>
      <c r="CB693" s="72"/>
      <c r="CC693" s="72"/>
      <c r="CD693" s="72"/>
      <c r="CE693" s="72"/>
      <c r="CF693" s="72"/>
      <c r="CG693" s="72"/>
      <c r="CH693" s="72"/>
      <c r="CI693" s="72"/>
      <c r="CJ693" s="72"/>
      <c r="CK693" s="72"/>
      <c r="CL693" s="72"/>
      <c r="CM693" s="72"/>
      <c r="CN693" s="72"/>
      <c r="CO693" s="72"/>
      <c r="CP693" s="72"/>
      <c r="CQ693" s="72"/>
      <c r="CR693" s="72"/>
      <c r="CS693" s="72"/>
      <c r="CT693" s="72"/>
      <c r="CU693" s="72"/>
      <c r="CV693" s="72"/>
      <c r="CW693" s="72"/>
      <c r="CX693" s="72"/>
      <c r="CY693" s="72"/>
      <c r="CZ693" s="72"/>
      <c r="DA693" s="72"/>
      <c r="DB693" s="72"/>
      <c r="DC693" s="72"/>
      <c r="DD693" s="72"/>
      <c r="DE693" s="72"/>
      <c r="DF693" s="72"/>
      <c r="DG693" s="72"/>
      <c r="DH693" s="72"/>
      <c r="DI693" s="72"/>
      <c r="DJ693" s="72"/>
      <c r="DK693" s="72"/>
      <c r="DL693" s="72"/>
      <c r="DM693" s="72"/>
      <c r="DN693" s="72"/>
      <c r="DO693" s="72"/>
      <c r="DP693" s="72"/>
      <c r="DQ693" s="72"/>
      <c r="DR693" s="72"/>
      <c r="DS693" s="72"/>
      <c r="DT693" s="72"/>
      <c r="DU693" s="72"/>
    </row>
    <row r="694" spans="3:125" x14ac:dyDescent="0.2"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  <c r="AA694" s="72"/>
      <c r="AB694" s="72"/>
      <c r="AC694" s="72"/>
      <c r="AD694" s="72"/>
      <c r="AE694" s="72"/>
      <c r="AF694" s="72"/>
      <c r="AG694" s="72"/>
      <c r="AH694" s="72"/>
      <c r="AI694" s="72"/>
      <c r="AJ694" s="72"/>
      <c r="AK694" s="72"/>
      <c r="AL694" s="72"/>
      <c r="AM694" s="72"/>
      <c r="AN694" s="72"/>
      <c r="AO694" s="72"/>
      <c r="AP694" s="72"/>
      <c r="AQ694" s="72"/>
      <c r="AR694" s="72"/>
      <c r="AS694" s="72"/>
      <c r="AT694" s="72"/>
      <c r="AU694" s="72"/>
      <c r="AV694" s="72"/>
      <c r="AW694" s="72"/>
      <c r="AX694" s="72"/>
      <c r="AY694" s="72"/>
      <c r="AZ694" s="72"/>
      <c r="BA694" s="72"/>
      <c r="BB694" s="72"/>
      <c r="BC694" s="72"/>
      <c r="BD694" s="72"/>
      <c r="BE694" s="72"/>
      <c r="BF694" s="72"/>
      <c r="BG694" s="72"/>
      <c r="BH694" s="72"/>
      <c r="BI694" s="72"/>
      <c r="BJ694" s="72"/>
      <c r="BK694" s="72"/>
      <c r="BL694" s="72"/>
      <c r="BM694" s="72"/>
      <c r="BN694" s="72"/>
      <c r="BO694" s="72"/>
      <c r="BP694" s="72"/>
      <c r="BQ694" s="72"/>
      <c r="BR694" s="72"/>
      <c r="BS694" s="72"/>
      <c r="BT694" s="72"/>
      <c r="BU694" s="72"/>
      <c r="BV694" s="72"/>
      <c r="BW694" s="72"/>
      <c r="BX694" s="72"/>
      <c r="BY694" s="72"/>
      <c r="BZ694" s="72"/>
      <c r="CA694" s="72"/>
      <c r="CB694" s="72"/>
      <c r="CC694" s="72"/>
      <c r="CD694" s="72"/>
      <c r="CE694" s="72"/>
      <c r="CF694" s="72"/>
      <c r="CG694" s="72"/>
      <c r="CH694" s="72"/>
      <c r="CI694" s="72"/>
      <c r="CJ694" s="72"/>
      <c r="CK694" s="72"/>
      <c r="CL694" s="72"/>
      <c r="CM694" s="72"/>
      <c r="CN694" s="72"/>
      <c r="CO694" s="72"/>
      <c r="CP694" s="72"/>
      <c r="CQ694" s="72"/>
      <c r="CR694" s="72"/>
      <c r="CS694" s="72"/>
      <c r="CT694" s="72"/>
      <c r="CU694" s="72"/>
      <c r="CV694" s="72"/>
      <c r="CW694" s="72"/>
      <c r="CX694" s="72"/>
      <c r="CY694" s="72"/>
      <c r="CZ694" s="72"/>
      <c r="DA694" s="72"/>
      <c r="DB694" s="72"/>
      <c r="DC694" s="72"/>
      <c r="DD694" s="72"/>
      <c r="DE694" s="72"/>
      <c r="DF694" s="72"/>
      <c r="DG694" s="72"/>
      <c r="DH694" s="72"/>
      <c r="DI694" s="72"/>
      <c r="DJ694" s="72"/>
      <c r="DK694" s="72"/>
      <c r="DL694" s="72"/>
      <c r="DM694" s="72"/>
      <c r="DN694" s="72"/>
      <c r="DO694" s="72"/>
      <c r="DP694" s="72"/>
      <c r="DQ694" s="72"/>
      <c r="DR694" s="72"/>
      <c r="DS694" s="72"/>
      <c r="DT694" s="72"/>
      <c r="DU694" s="72"/>
    </row>
    <row r="695" spans="3:125" x14ac:dyDescent="0.2"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  <c r="AA695" s="72"/>
      <c r="AB695" s="72"/>
      <c r="AC695" s="72"/>
      <c r="AD695" s="72"/>
      <c r="AE695" s="72"/>
      <c r="AF695" s="72"/>
      <c r="AG695" s="72"/>
      <c r="AH695" s="72"/>
      <c r="AI695" s="72"/>
      <c r="AJ695" s="72"/>
      <c r="AK695" s="72"/>
      <c r="AL695" s="72"/>
      <c r="AM695" s="72"/>
      <c r="AN695" s="72"/>
      <c r="AO695" s="72"/>
      <c r="AP695" s="72"/>
      <c r="AQ695" s="72"/>
      <c r="AR695" s="72"/>
      <c r="AS695" s="72"/>
      <c r="AT695" s="72"/>
      <c r="AU695" s="72"/>
      <c r="AV695" s="72"/>
      <c r="AW695" s="72"/>
      <c r="AX695" s="72"/>
      <c r="AY695" s="72"/>
      <c r="AZ695" s="72"/>
      <c r="BA695" s="72"/>
      <c r="BB695" s="72"/>
      <c r="BC695" s="72"/>
      <c r="BD695" s="72"/>
      <c r="BE695" s="72"/>
      <c r="BF695" s="72"/>
      <c r="BG695" s="72"/>
      <c r="BH695" s="72"/>
      <c r="BI695" s="72"/>
      <c r="BJ695" s="72"/>
      <c r="BK695" s="72"/>
      <c r="BL695" s="72"/>
      <c r="BM695" s="72"/>
      <c r="BN695" s="72"/>
      <c r="BO695" s="72"/>
      <c r="BP695" s="72"/>
      <c r="BQ695" s="72"/>
      <c r="BR695" s="72"/>
      <c r="BS695" s="72"/>
      <c r="BT695" s="72"/>
      <c r="BU695" s="72"/>
      <c r="BV695" s="72"/>
      <c r="BW695" s="72"/>
      <c r="BX695" s="72"/>
      <c r="BY695" s="72"/>
      <c r="BZ695" s="72"/>
      <c r="CA695" s="72"/>
      <c r="CB695" s="72"/>
      <c r="CC695" s="72"/>
      <c r="CD695" s="72"/>
      <c r="CE695" s="72"/>
      <c r="CF695" s="72"/>
      <c r="CG695" s="72"/>
      <c r="CH695" s="72"/>
      <c r="CI695" s="72"/>
      <c r="CJ695" s="72"/>
      <c r="CK695" s="72"/>
      <c r="CL695" s="72"/>
      <c r="CM695" s="72"/>
      <c r="CN695" s="72"/>
      <c r="CO695" s="72"/>
      <c r="CP695" s="72"/>
      <c r="CQ695" s="72"/>
      <c r="CR695" s="72"/>
      <c r="CS695" s="72"/>
      <c r="CT695" s="72"/>
      <c r="CU695" s="72"/>
      <c r="CV695" s="72"/>
      <c r="CW695" s="72"/>
      <c r="CX695" s="72"/>
      <c r="CY695" s="72"/>
      <c r="CZ695" s="72"/>
      <c r="DA695" s="72"/>
      <c r="DB695" s="72"/>
      <c r="DC695" s="72"/>
      <c r="DD695" s="72"/>
      <c r="DE695" s="72"/>
      <c r="DF695" s="72"/>
      <c r="DG695" s="72"/>
      <c r="DH695" s="72"/>
      <c r="DI695" s="72"/>
      <c r="DJ695" s="72"/>
      <c r="DK695" s="72"/>
      <c r="DL695" s="72"/>
      <c r="DM695" s="72"/>
      <c r="DN695" s="72"/>
      <c r="DO695" s="72"/>
      <c r="DP695" s="72"/>
      <c r="DQ695" s="72"/>
      <c r="DR695" s="72"/>
      <c r="DS695" s="72"/>
      <c r="DT695" s="72"/>
      <c r="DU695" s="72"/>
    </row>
    <row r="696" spans="3:125" x14ac:dyDescent="0.2"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  <c r="AA696" s="72"/>
      <c r="AB696" s="72"/>
      <c r="AC696" s="72"/>
      <c r="AD696" s="72"/>
      <c r="AE696" s="72"/>
      <c r="AF696" s="72"/>
      <c r="AG696" s="72"/>
      <c r="AH696" s="72"/>
      <c r="AI696" s="72"/>
      <c r="AJ696" s="72"/>
      <c r="AK696" s="72"/>
      <c r="AL696" s="72"/>
      <c r="AM696" s="72"/>
      <c r="AN696" s="72"/>
      <c r="AO696" s="72"/>
      <c r="AP696" s="72"/>
      <c r="AQ696" s="72"/>
      <c r="AR696" s="72"/>
      <c r="AS696" s="72"/>
      <c r="AT696" s="72"/>
      <c r="AU696" s="72"/>
      <c r="AV696" s="72"/>
      <c r="AW696" s="72"/>
      <c r="AX696" s="72"/>
      <c r="AY696" s="72"/>
      <c r="AZ696" s="72"/>
      <c r="BA696" s="72"/>
      <c r="BB696" s="72"/>
      <c r="BC696" s="72"/>
      <c r="BD696" s="72"/>
      <c r="BE696" s="72"/>
      <c r="BF696" s="72"/>
      <c r="BG696" s="72"/>
      <c r="BH696" s="72"/>
      <c r="BI696" s="72"/>
      <c r="BJ696" s="72"/>
      <c r="BK696" s="72"/>
      <c r="BL696" s="72"/>
      <c r="BM696" s="72"/>
      <c r="BN696" s="72"/>
      <c r="BO696" s="72"/>
      <c r="BP696" s="72"/>
      <c r="BQ696" s="72"/>
      <c r="BR696" s="72"/>
      <c r="BS696" s="72"/>
      <c r="BT696" s="72"/>
      <c r="BU696" s="72"/>
      <c r="BV696" s="72"/>
      <c r="BW696" s="72"/>
      <c r="BX696" s="72"/>
      <c r="BY696" s="72"/>
      <c r="BZ696" s="72"/>
      <c r="CA696" s="72"/>
      <c r="CB696" s="72"/>
      <c r="CC696" s="72"/>
      <c r="CD696" s="72"/>
      <c r="CE696" s="72"/>
      <c r="CF696" s="72"/>
      <c r="CG696" s="72"/>
      <c r="CH696" s="72"/>
      <c r="CI696" s="72"/>
      <c r="CJ696" s="72"/>
      <c r="CK696" s="72"/>
      <c r="CL696" s="72"/>
      <c r="CM696" s="72"/>
      <c r="CN696" s="72"/>
      <c r="CO696" s="72"/>
      <c r="CP696" s="72"/>
      <c r="CQ696" s="72"/>
      <c r="CR696" s="72"/>
      <c r="CS696" s="72"/>
      <c r="CT696" s="72"/>
      <c r="CU696" s="72"/>
      <c r="CV696" s="72"/>
      <c r="CW696" s="72"/>
      <c r="CX696" s="72"/>
      <c r="CY696" s="72"/>
      <c r="CZ696" s="72"/>
      <c r="DA696" s="72"/>
      <c r="DB696" s="72"/>
      <c r="DC696" s="72"/>
      <c r="DD696" s="72"/>
      <c r="DE696" s="72"/>
      <c r="DF696" s="72"/>
      <c r="DG696" s="72"/>
      <c r="DH696" s="72"/>
      <c r="DI696" s="72"/>
      <c r="DJ696" s="72"/>
      <c r="DK696" s="72"/>
      <c r="DL696" s="72"/>
      <c r="DM696" s="72"/>
      <c r="DN696" s="72"/>
      <c r="DO696" s="72"/>
      <c r="DP696" s="72"/>
      <c r="DQ696" s="72"/>
      <c r="DR696" s="72"/>
      <c r="DS696" s="72"/>
      <c r="DT696" s="72"/>
      <c r="DU696" s="72"/>
    </row>
    <row r="697" spans="3:125" x14ac:dyDescent="0.2"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  <c r="AA697" s="72"/>
      <c r="AB697" s="72"/>
      <c r="AC697" s="72"/>
      <c r="AD697" s="72"/>
      <c r="AE697" s="72"/>
      <c r="AF697" s="72"/>
      <c r="AG697" s="72"/>
      <c r="AH697" s="72"/>
      <c r="AI697" s="72"/>
      <c r="AJ697" s="72"/>
      <c r="AK697" s="72"/>
      <c r="AL697" s="72"/>
      <c r="AM697" s="72"/>
      <c r="AN697" s="72"/>
      <c r="AO697" s="72"/>
      <c r="AP697" s="72"/>
      <c r="AQ697" s="72"/>
      <c r="AR697" s="72"/>
      <c r="AS697" s="72"/>
      <c r="AT697" s="72"/>
      <c r="AU697" s="72"/>
      <c r="AV697" s="72"/>
      <c r="AW697" s="72"/>
      <c r="AX697" s="72"/>
      <c r="AY697" s="72"/>
      <c r="AZ697" s="72"/>
      <c r="BA697" s="72"/>
      <c r="BB697" s="72"/>
      <c r="BC697" s="72"/>
      <c r="BD697" s="72"/>
      <c r="BE697" s="72"/>
      <c r="BF697" s="72"/>
      <c r="BG697" s="72"/>
      <c r="BH697" s="72"/>
      <c r="BI697" s="72"/>
      <c r="BJ697" s="72"/>
      <c r="BK697" s="72"/>
      <c r="BL697" s="72"/>
      <c r="BM697" s="72"/>
      <c r="BN697" s="72"/>
      <c r="BO697" s="72"/>
      <c r="BP697" s="72"/>
      <c r="BQ697" s="72"/>
      <c r="BR697" s="72"/>
      <c r="BS697" s="72"/>
      <c r="BT697" s="72"/>
      <c r="BU697" s="72"/>
      <c r="BV697" s="72"/>
      <c r="BW697" s="72"/>
      <c r="BX697" s="72"/>
      <c r="BY697" s="72"/>
      <c r="BZ697" s="72"/>
      <c r="CA697" s="72"/>
      <c r="CB697" s="72"/>
      <c r="CC697" s="72"/>
      <c r="CD697" s="72"/>
      <c r="CE697" s="72"/>
      <c r="CF697" s="72"/>
      <c r="CG697" s="72"/>
      <c r="CH697" s="72"/>
      <c r="CI697" s="72"/>
      <c r="CJ697" s="72"/>
      <c r="CK697" s="72"/>
      <c r="CL697" s="72"/>
      <c r="CM697" s="72"/>
      <c r="CN697" s="72"/>
      <c r="CO697" s="72"/>
      <c r="CP697" s="72"/>
      <c r="CQ697" s="72"/>
      <c r="CR697" s="72"/>
      <c r="CS697" s="72"/>
      <c r="CT697" s="72"/>
      <c r="CU697" s="72"/>
      <c r="CV697" s="72"/>
      <c r="CW697" s="72"/>
      <c r="CX697" s="72"/>
      <c r="CY697" s="72"/>
      <c r="CZ697" s="72"/>
      <c r="DA697" s="72"/>
      <c r="DB697" s="72"/>
      <c r="DC697" s="72"/>
      <c r="DD697" s="72"/>
      <c r="DE697" s="72"/>
      <c r="DF697" s="72"/>
      <c r="DG697" s="72"/>
      <c r="DH697" s="72"/>
      <c r="DI697" s="72"/>
      <c r="DJ697" s="72"/>
      <c r="DK697" s="72"/>
      <c r="DL697" s="72"/>
      <c r="DM697" s="72"/>
      <c r="DN697" s="72"/>
      <c r="DO697" s="72"/>
      <c r="DP697" s="72"/>
      <c r="DQ697" s="72"/>
      <c r="DR697" s="72"/>
      <c r="DS697" s="72"/>
      <c r="DT697" s="72"/>
      <c r="DU697" s="72"/>
    </row>
    <row r="698" spans="3:125" x14ac:dyDescent="0.2"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  <c r="AA698" s="72"/>
      <c r="AB698" s="72"/>
      <c r="AC698" s="72"/>
      <c r="AD698" s="72"/>
      <c r="AE698" s="72"/>
      <c r="AF698" s="72"/>
      <c r="AG698" s="72"/>
      <c r="AH698" s="72"/>
      <c r="AI698" s="72"/>
      <c r="AJ698" s="72"/>
      <c r="AK698" s="72"/>
      <c r="AL698" s="72"/>
      <c r="AM698" s="72"/>
      <c r="AN698" s="72"/>
      <c r="AO698" s="72"/>
      <c r="AP698" s="72"/>
      <c r="AQ698" s="72"/>
      <c r="AR698" s="72"/>
      <c r="AS698" s="72"/>
      <c r="AT698" s="72"/>
      <c r="AU698" s="72"/>
      <c r="AV698" s="72"/>
      <c r="AW698" s="72"/>
      <c r="AX698" s="72"/>
      <c r="AY698" s="72"/>
      <c r="AZ698" s="72"/>
      <c r="BA698" s="72"/>
      <c r="BB698" s="72"/>
      <c r="BC698" s="72"/>
      <c r="BD698" s="72"/>
      <c r="BE698" s="72"/>
      <c r="BF698" s="72"/>
      <c r="BG698" s="72"/>
      <c r="BH698" s="72"/>
      <c r="BI698" s="72"/>
      <c r="BJ698" s="72"/>
      <c r="BK698" s="72"/>
      <c r="BL698" s="72"/>
      <c r="BM698" s="72"/>
      <c r="BN698" s="72"/>
      <c r="BO698" s="72"/>
      <c r="BP698" s="72"/>
      <c r="BQ698" s="72"/>
      <c r="BR698" s="72"/>
      <c r="BS698" s="72"/>
      <c r="BT698" s="72"/>
      <c r="BU698" s="72"/>
      <c r="BV698" s="72"/>
      <c r="BW698" s="72"/>
      <c r="BX698" s="72"/>
      <c r="BY698" s="72"/>
      <c r="BZ698" s="72"/>
      <c r="CA698" s="72"/>
      <c r="CB698" s="72"/>
      <c r="CC698" s="72"/>
      <c r="CD698" s="72"/>
      <c r="CE698" s="72"/>
      <c r="CF698" s="72"/>
      <c r="CG698" s="72"/>
      <c r="CH698" s="72"/>
      <c r="CI698" s="72"/>
      <c r="CJ698" s="72"/>
      <c r="CK698" s="72"/>
      <c r="CL698" s="72"/>
      <c r="CM698" s="72"/>
      <c r="CN698" s="72"/>
      <c r="CO698" s="72"/>
      <c r="CP698" s="72"/>
      <c r="CQ698" s="72"/>
      <c r="CR698" s="72"/>
      <c r="CS698" s="72"/>
      <c r="CT698" s="72"/>
      <c r="CU698" s="72"/>
      <c r="CV698" s="72"/>
      <c r="CW698" s="72"/>
      <c r="CX698" s="72"/>
      <c r="CY698" s="72"/>
      <c r="CZ698" s="72"/>
      <c r="DA698" s="72"/>
      <c r="DB698" s="72"/>
      <c r="DC698" s="72"/>
      <c r="DD698" s="72"/>
      <c r="DE698" s="72"/>
      <c r="DF698" s="72"/>
      <c r="DG698" s="72"/>
      <c r="DH698" s="72"/>
      <c r="DI698" s="72"/>
      <c r="DJ698" s="72"/>
      <c r="DK698" s="72"/>
      <c r="DL698" s="72"/>
      <c r="DM698" s="72"/>
      <c r="DN698" s="72"/>
      <c r="DO698" s="72"/>
      <c r="DP698" s="72"/>
      <c r="DQ698" s="72"/>
      <c r="DR698" s="72"/>
      <c r="DS698" s="72"/>
      <c r="DT698" s="72"/>
      <c r="DU698" s="72"/>
    </row>
    <row r="699" spans="3:125" x14ac:dyDescent="0.2"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  <c r="AA699" s="72"/>
      <c r="AB699" s="72"/>
      <c r="AC699" s="72"/>
      <c r="AD699" s="72"/>
      <c r="AE699" s="72"/>
      <c r="AF699" s="72"/>
      <c r="AG699" s="72"/>
      <c r="AH699" s="72"/>
      <c r="AI699" s="72"/>
      <c r="AJ699" s="72"/>
      <c r="AK699" s="72"/>
      <c r="AL699" s="72"/>
      <c r="AM699" s="72"/>
      <c r="AN699" s="72"/>
      <c r="AO699" s="72"/>
      <c r="AP699" s="72"/>
      <c r="AQ699" s="72"/>
      <c r="AR699" s="72"/>
      <c r="AS699" s="72"/>
      <c r="AT699" s="72"/>
      <c r="AU699" s="72"/>
      <c r="AV699" s="72"/>
      <c r="AW699" s="72"/>
      <c r="AX699" s="72"/>
      <c r="AY699" s="72"/>
      <c r="AZ699" s="72"/>
      <c r="BA699" s="72"/>
      <c r="BB699" s="72"/>
      <c r="BC699" s="72"/>
      <c r="BD699" s="72"/>
      <c r="BE699" s="72"/>
      <c r="BF699" s="72"/>
      <c r="BG699" s="72"/>
      <c r="BH699" s="72"/>
      <c r="BI699" s="72"/>
      <c r="BJ699" s="72"/>
      <c r="BK699" s="72"/>
      <c r="BL699" s="72"/>
      <c r="BM699" s="72"/>
      <c r="BN699" s="72"/>
      <c r="BO699" s="72"/>
      <c r="BP699" s="72"/>
      <c r="BQ699" s="72"/>
      <c r="BR699" s="72"/>
      <c r="BS699" s="72"/>
      <c r="BT699" s="72"/>
      <c r="BU699" s="72"/>
      <c r="BV699" s="72"/>
      <c r="BW699" s="72"/>
      <c r="BX699" s="72"/>
      <c r="BY699" s="72"/>
      <c r="BZ699" s="72"/>
      <c r="CA699" s="72"/>
      <c r="CB699" s="72"/>
      <c r="CC699" s="72"/>
      <c r="CD699" s="72"/>
      <c r="CE699" s="72"/>
      <c r="CF699" s="72"/>
      <c r="CG699" s="72"/>
      <c r="CH699" s="72"/>
      <c r="CI699" s="72"/>
      <c r="CJ699" s="72"/>
      <c r="CK699" s="72"/>
      <c r="CL699" s="72"/>
      <c r="CM699" s="72"/>
      <c r="CN699" s="72"/>
      <c r="CO699" s="72"/>
      <c r="CP699" s="72"/>
      <c r="CQ699" s="72"/>
      <c r="CR699" s="72"/>
      <c r="CS699" s="72"/>
      <c r="CT699" s="72"/>
      <c r="CU699" s="72"/>
      <c r="CV699" s="72"/>
      <c r="CW699" s="72"/>
      <c r="CX699" s="72"/>
      <c r="CY699" s="72"/>
      <c r="CZ699" s="72"/>
      <c r="DA699" s="72"/>
      <c r="DB699" s="72"/>
      <c r="DC699" s="72"/>
      <c r="DD699" s="72"/>
      <c r="DE699" s="72"/>
      <c r="DF699" s="72"/>
      <c r="DG699" s="72"/>
      <c r="DH699" s="72"/>
      <c r="DI699" s="72"/>
      <c r="DJ699" s="72"/>
      <c r="DK699" s="72"/>
      <c r="DL699" s="72"/>
      <c r="DM699" s="72"/>
      <c r="DN699" s="72"/>
      <c r="DO699" s="72"/>
      <c r="DP699" s="72"/>
      <c r="DQ699" s="72"/>
      <c r="DR699" s="72"/>
      <c r="DS699" s="72"/>
      <c r="DT699" s="72"/>
      <c r="DU699" s="72"/>
    </row>
    <row r="700" spans="3:125" x14ac:dyDescent="0.2"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  <c r="AA700" s="72"/>
      <c r="AB700" s="72"/>
      <c r="AC700" s="72"/>
      <c r="AD700" s="72"/>
      <c r="AE700" s="72"/>
      <c r="AF700" s="72"/>
      <c r="AG700" s="72"/>
      <c r="AH700" s="72"/>
      <c r="AI700" s="72"/>
      <c r="AJ700" s="72"/>
      <c r="AK700" s="72"/>
      <c r="AL700" s="72"/>
      <c r="AM700" s="72"/>
      <c r="AN700" s="72"/>
      <c r="AO700" s="72"/>
      <c r="AP700" s="72"/>
      <c r="AQ700" s="72"/>
      <c r="AR700" s="72"/>
      <c r="AS700" s="72"/>
      <c r="AT700" s="72"/>
      <c r="AU700" s="72"/>
      <c r="AV700" s="72"/>
      <c r="AW700" s="72"/>
      <c r="AX700" s="72"/>
      <c r="AY700" s="72"/>
      <c r="AZ700" s="72"/>
      <c r="BA700" s="72"/>
      <c r="BB700" s="72"/>
      <c r="BC700" s="72"/>
      <c r="BD700" s="72"/>
      <c r="BE700" s="72"/>
      <c r="BF700" s="72"/>
      <c r="BG700" s="72"/>
      <c r="BH700" s="72"/>
      <c r="BI700" s="72"/>
      <c r="BJ700" s="72"/>
      <c r="BK700" s="72"/>
      <c r="BL700" s="72"/>
      <c r="BM700" s="72"/>
      <c r="BN700" s="72"/>
      <c r="BO700" s="72"/>
      <c r="BP700" s="72"/>
      <c r="BQ700" s="72"/>
      <c r="BR700" s="72"/>
      <c r="BS700" s="72"/>
      <c r="BT700" s="72"/>
      <c r="BU700" s="72"/>
      <c r="BV700" s="72"/>
      <c r="BW700" s="72"/>
      <c r="BX700" s="72"/>
      <c r="BY700" s="72"/>
      <c r="BZ700" s="72"/>
      <c r="CA700" s="72"/>
      <c r="CB700" s="72"/>
      <c r="CC700" s="72"/>
      <c r="CD700" s="72"/>
      <c r="CE700" s="72"/>
      <c r="CF700" s="72"/>
      <c r="CG700" s="72"/>
      <c r="CH700" s="72"/>
      <c r="CI700" s="72"/>
      <c r="CJ700" s="72"/>
      <c r="CK700" s="72"/>
      <c r="CL700" s="72"/>
      <c r="CM700" s="72"/>
      <c r="CN700" s="72"/>
      <c r="CO700" s="72"/>
      <c r="CP700" s="72"/>
      <c r="CQ700" s="72"/>
      <c r="CR700" s="72"/>
      <c r="CS700" s="72"/>
      <c r="CT700" s="72"/>
      <c r="CU700" s="72"/>
      <c r="CV700" s="72"/>
      <c r="CW700" s="72"/>
      <c r="CX700" s="72"/>
      <c r="CY700" s="72"/>
      <c r="CZ700" s="72"/>
      <c r="DA700" s="72"/>
      <c r="DB700" s="72"/>
      <c r="DC700" s="72"/>
      <c r="DD700" s="72"/>
      <c r="DE700" s="72"/>
      <c r="DF700" s="72"/>
      <c r="DG700" s="72"/>
      <c r="DH700" s="72"/>
      <c r="DI700" s="72"/>
      <c r="DJ700" s="72"/>
      <c r="DK700" s="72"/>
      <c r="DL700" s="72"/>
      <c r="DM700" s="72"/>
      <c r="DN700" s="72"/>
      <c r="DO700" s="72"/>
      <c r="DP700" s="72"/>
      <c r="DQ700" s="72"/>
      <c r="DR700" s="72"/>
      <c r="DS700" s="72"/>
      <c r="DT700" s="72"/>
      <c r="DU700" s="72"/>
    </row>
    <row r="701" spans="3:125" x14ac:dyDescent="0.2"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  <c r="AA701" s="72"/>
      <c r="AB701" s="72"/>
      <c r="AC701" s="72"/>
      <c r="AD701" s="72"/>
      <c r="AE701" s="72"/>
      <c r="AF701" s="72"/>
      <c r="AG701" s="72"/>
      <c r="AH701" s="72"/>
      <c r="AI701" s="72"/>
      <c r="AJ701" s="72"/>
      <c r="AK701" s="72"/>
      <c r="AL701" s="72"/>
      <c r="AM701" s="72"/>
      <c r="AN701" s="72"/>
      <c r="AO701" s="72"/>
      <c r="AP701" s="72"/>
      <c r="AQ701" s="72"/>
      <c r="AR701" s="72"/>
      <c r="AS701" s="72"/>
      <c r="AT701" s="72"/>
      <c r="AU701" s="72"/>
      <c r="AV701" s="72"/>
      <c r="AW701" s="72"/>
      <c r="AX701" s="72"/>
      <c r="AY701" s="72"/>
      <c r="AZ701" s="72"/>
      <c r="BA701" s="72"/>
      <c r="BB701" s="72"/>
      <c r="BC701" s="72"/>
      <c r="BD701" s="72"/>
      <c r="BE701" s="72"/>
      <c r="BF701" s="72"/>
      <c r="BG701" s="72"/>
      <c r="BH701" s="72"/>
      <c r="BI701" s="72"/>
      <c r="BJ701" s="72"/>
      <c r="BK701" s="72"/>
      <c r="BL701" s="72"/>
      <c r="BM701" s="72"/>
      <c r="BN701" s="72"/>
      <c r="BO701" s="72"/>
      <c r="BP701" s="72"/>
      <c r="BQ701" s="72"/>
      <c r="BR701" s="72"/>
      <c r="BS701" s="72"/>
      <c r="BT701" s="72"/>
      <c r="BU701" s="72"/>
      <c r="BV701" s="72"/>
      <c r="BW701" s="72"/>
      <c r="BX701" s="72"/>
      <c r="BY701" s="72"/>
      <c r="BZ701" s="72"/>
      <c r="CA701" s="72"/>
      <c r="CB701" s="72"/>
      <c r="CC701" s="72"/>
      <c r="CD701" s="72"/>
      <c r="CE701" s="72"/>
      <c r="CF701" s="72"/>
      <c r="CG701" s="72"/>
      <c r="CH701" s="72"/>
      <c r="CI701" s="72"/>
      <c r="CJ701" s="72"/>
      <c r="CK701" s="72"/>
      <c r="CL701" s="72"/>
      <c r="CM701" s="72"/>
      <c r="CN701" s="72"/>
      <c r="CO701" s="72"/>
      <c r="CP701" s="72"/>
      <c r="CQ701" s="72"/>
      <c r="CR701" s="72"/>
      <c r="CS701" s="72"/>
      <c r="CT701" s="72"/>
      <c r="CU701" s="72"/>
      <c r="CV701" s="72"/>
      <c r="CW701" s="72"/>
      <c r="CX701" s="72"/>
      <c r="CY701" s="72"/>
      <c r="CZ701" s="72"/>
      <c r="DA701" s="72"/>
      <c r="DB701" s="72"/>
      <c r="DC701" s="72"/>
      <c r="DD701" s="72"/>
      <c r="DE701" s="72"/>
      <c r="DF701" s="72"/>
      <c r="DG701" s="72"/>
      <c r="DH701" s="72"/>
      <c r="DI701" s="72"/>
      <c r="DJ701" s="72"/>
      <c r="DK701" s="72"/>
      <c r="DL701" s="72"/>
      <c r="DM701" s="72"/>
      <c r="DN701" s="72"/>
      <c r="DO701" s="72"/>
      <c r="DP701" s="72"/>
      <c r="DQ701" s="72"/>
      <c r="DR701" s="72"/>
      <c r="DS701" s="72"/>
      <c r="DT701" s="72"/>
      <c r="DU701" s="72"/>
    </row>
    <row r="702" spans="3:125" x14ac:dyDescent="0.2"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  <c r="AA702" s="72"/>
      <c r="AB702" s="72"/>
      <c r="AC702" s="72"/>
      <c r="AD702" s="72"/>
      <c r="AE702" s="72"/>
      <c r="AF702" s="72"/>
      <c r="AG702" s="72"/>
      <c r="AH702" s="72"/>
      <c r="AI702" s="72"/>
      <c r="AJ702" s="72"/>
      <c r="AK702" s="72"/>
      <c r="AL702" s="72"/>
      <c r="AM702" s="72"/>
      <c r="AN702" s="72"/>
      <c r="AO702" s="72"/>
      <c r="AP702" s="72"/>
      <c r="AQ702" s="72"/>
      <c r="AR702" s="72"/>
      <c r="AS702" s="72"/>
      <c r="AT702" s="72"/>
      <c r="AU702" s="72"/>
      <c r="AV702" s="72"/>
      <c r="AW702" s="72"/>
      <c r="AX702" s="72"/>
      <c r="AY702" s="72"/>
      <c r="AZ702" s="72"/>
      <c r="BA702" s="72"/>
      <c r="BB702" s="72"/>
      <c r="BC702" s="72"/>
      <c r="BD702" s="72"/>
      <c r="BE702" s="72"/>
      <c r="BF702" s="72"/>
      <c r="BG702" s="72"/>
      <c r="BH702" s="72"/>
      <c r="BI702" s="72"/>
      <c r="BJ702" s="72"/>
      <c r="BK702" s="72"/>
      <c r="BL702" s="72"/>
      <c r="BM702" s="72"/>
      <c r="BN702" s="72"/>
      <c r="BO702" s="72"/>
      <c r="BP702" s="72"/>
      <c r="BQ702" s="72"/>
      <c r="BR702" s="72"/>
      <c r="BS702" s="72"/>
      <c r="BT702" s="72"/>
      <c r="BU702" s="72"/>
      <c r="BV702" s="72"/>
      <c r="BW702" s="72"/>
      <c r="BX702" s="72"/>
      <c r="BY702" s="72"/>
      <c r="BZ702" s="72"/>
      <c r="CA702" s="72"/>
      <c r="CB702" s="72"/>
      <c r="CC702" s="72"/>
      <c r="CD702" s="72"/>
      <c r="CE702" s="72"/>
      <c r="CF702" s="72"/>
      <c r="CG702" s="72"/>
      <c r="CH702" s="72"/>
      <c r="CI702" s="72"/>
      <c r="CJ702" s="72"/>
      <c r="CK702" s="72"/>
      <c r="CL702" s="72"/>
      <c r="CM702" s="72"/>
      <c r="CN702" s="72"/>
      <c r="CO702" s="72"/>
      <c r="CP702" s="72"/>
      <c r="CQ702" s="72"/>
      <c r="CR702" s="72"/>
      <c r="CS702" s="72"/>
      <c r="CT702" s="72"/>
      <c r="CU702" s="72"/>
      <c r="CV702" s="72"/>
      <c r="CW702" s="72"/>
      <c r="CX702" s="72"/>
      <c r="CY702" s="72"/>
      <c r="CZ702" s="72"/>
      <c r="DA702" s="72"/>
      <c r="DB702" s="72"/>
      <c r="DC702" s="72"/>
      <c r="DD702" s="72"/>
      <c r="DE702" s="72"/>
      <c r="DF702" s="72"/>
      <c r="DG702" s="72"/>
      <c r="DH702" s="72"/>
      <c r="DI702" s="72"/>
      <c r="DJ702" s="72"/>
      <c r="DK702" s="72"/>
      <c r="DL702" s="72"/>
      <c r="DM702" s="72"/>
      <c r="DN702" s="72"/>
      <c r="DO702" s="72"/>
      <c r="DP702" s="72"/>
      <c r="DQ702" s="72"/>
      <c r="DR702" s="72"/>
      <c r="DS702" s="72"/>
      <c r="DT702" s="72"/>
      <c r="DU702" s="72"/>
    </row>
    <row r="703" spans="3:125" x14ac:dyDescent="0.2"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  <c r="AA703" s="72"/>
      <c r="AB703" s="72"/>
      <c r="AC703" s="72"/>
      <c r="AD703" s="72"/>
      <c r="AE703" s="72"/>
      <c r="AF703" s="72"/>
      <c r="AG703" s="72"/>
      <c r="AH703" s="72"/>
      <c r="AI703" s="72"/>
      <c r="AJ703" s="72"/>
      <c r="AK703" s="72"/>
      <c r="AL703" s="72"/>
      <c r="AM703" s="72"/>
      <c r="AN703" s="72"/>
      <c r="AO703" s="72"/>
      <c r="AP703" s="72"/>
      <c r="AQ703" s="72"/>
      <c r="AR703" s="72"/>
      <c r="AS703" s="72"/>
      <c r="AT703" s="72"/>
      <c r="AU703" s="72"/>
      <c r="AV703" s="72"/>
      <c r="AW703" s="72"/>
      <c r="AX703" s="72"/>
      <c r="AY703" s="72"/>
      <c r="AZ703" s="72"/>
      <c r="BA703" s="72"/>
      <c r="BB703" s="72"/>
      <c r="BC703" s="72"/>
      <c r="BD703" s="72"/>
      <c r="BE703" s="72"/>
      <c r="BF703" s="72"/>
      <c r="BG703" s="72"/>
      <c r="BH703" s="72"/>
      <c r="BI703" s="72"/>
      <c r="BJ703" s="72"/>
      <c r="BK703" s="72"/>
      <c r="BL703" s="72"/>
      <c r="BM703" s="72"/>
      <c r="BN703" s="72"/>
      <c r="BO703" s="72"/>
      <c r="BP703" s="72"/>
      <c r="BQ703" s="72"/>
      <c r="BR703" s="72"/>
      <c r="BS703" s="72"/>
      <c r="BT703" s="72"/>
      <c r="BU703" s="72"/>
      <c r="BV703" s="72"/>
      <c r="BW703" s="72"/>
      <c r="BX703" s="72"/>
      <c r="BY703" s="72"/>
      <c r="BZ703" s="72"/>
      <c r="CA703" s="72"/>
      <c r="CB703" s="72"/>
      <c r="CC703" s="72"/>
      <c r="CD703" s="72"/>
      <c r="CE703" s="72"/>
      <c r="CF703" s="72"/>
      <c r="CG703" s="72"/>
      <c r="CH703" s="72"/>
      <c r="CI703" s="72"/>
      <c r="CJ703" s="72"/>
      <c r="CK703" s="72"/>
      <c r="CL703" s="72"/>
      <c r="CM703" s="72"/>
      <c r="CN703" s="72"/>
      <c r="CO703" s="72"/>
      <c r="CP703" s="72"/>
      <c r="CQ703" s="72"/>
      <c r="CR703" s="72"/>
      <c r="CS703" s="72"/>
      <c r="CT703" s="72"/>
      <c r="CU703" s="72"/>
      <c r="CV703" s="72"/>
      <c r="CW703" s="72"/>
      <c r="CX703" s="72"/>
      <c r="CY703" s="72"/>
      <c r="CZ703" s="72"/>
      <c r="DA703" s="72"/>
      <c r="DB703" s="72"/>
      <c r="DC703" s="72"/>
      <c r="DD703" s="72"/>
      <c r="DE703" s="72"/>
      <c r="DF703" s="72"/>
      <c r="DG703" s="72"/>
      <c r="DH703" s="72"/>
      <c r="DI703" s="72"/>
      <c r="DJ703" s="72"/>
      <c r="DK703" s="72"/>
      <c r="DL703" s="72"/>
      <c r="DM703" s="72"/>
      <c r="DN703" s="72"/>
      <c r="DO703" s="72"/>
      <c r="DP703" s="72"/>
      <c r="DQ703" s="72"/>
      <c r="DR703" s="72"/>
      <c r="DS703" s="72"/>
      <c r="DT703" s="72"/>
      <c r="DU703" s="72"/>
    </row>
    <row r="704" spans="3:125" x14ac:dyDescent="0.2"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  <c r="AA704" s="72"/>
      <c r="AB704" s="72"/>
      <c r="AC704" s="72"/>
      <c r="AD704" s="72"/>
      <c r="AE704" s="72"/>
      <c r="AF704" s="72"/>
      <c r="AG704" s="72"/>
      <c r="AH704" s="72"/>
      <c r="AI704" s="72"/>
      <c r="AJ704" s="72"/>
      <c r="AK704" s="72"/>
      <c r="AL704" s="72"/>
      <c r="AM704" s="72"/>
      <c r="AN704" s="72"/>
      <c r="AO704" s="72"/>
      <c r="AP704" s="72"/>
      <c r="AQ704" s="72"/>
      <c r="AR704" s="72"/>
      <c r="AS704" s="72"/>
      <c r="AT704" s="72"/>
      <c r="AU704" s="72"/>
      <c r="AV704" s="72"/>
      <c r="AW704" s="72"/>
      <c r="AX704" s="72"/>
      <c r="AY704" s="72"/>
      <c r="AZ704" s="72"/>
      <c r="BA704" s="72"/>
      <c r="BB704" s="72"/>
      <c r="BC704" s="72"/>
      <c r="BD704" s="72"/>
      <c r="BE704" s="72"/>
      <c r="BF704" s="72"/>
      <c r="BG704" s="72"/>
      <c r="BH704" s="72"/>
      <c r="BI704" s="72"/>
      <c r="BJ704" s="72"/>
      <c r="BK704" s="72"/>
      <c r="BL704" s="72"/>
      <c r="BM704" s="72"/>
      <c r="BN704" s="72"/>
      <c r="BO704" s="72"/>
      <c r="BP704" s="72"/>
      <c r="BQ704" s="72"/>
      <c r="BR704" s="72"/>
      <c r="BS704" s="72"/>
      <c r="BT704" s="72"/>
      <c r="BU704" s="72"/>
      <c r="BV704" s="72"/>
      <c r="BW704" s="72"/>
      <c r="BX704" s="72"/>
      <c r="BY704" s="72"/>
      <c r="BZ704" s="72"/>
      <c r="CA704" s="72"/>
      <c r="CB704" s="72"/>
      <c r="CC704" s="72"/>
      <c r="CD704" s="72"/>
      <c r="CE704" s="72"/>
      <c r="CF704" s="72"/>
      <c r="CG704" s="72"/>
      <c r="CH704" s="72"/>
      <c r="CI704" s="72"/>
      <c r="CJ704" s="72"/>
      <c r="CK704" s="72"/>
      <c r="CL704" s="72"/>
      <c r="CM704" s="72"/>
      <c r="CN704" s="72"/>
      <c r="CO704" s="72"/>
      <c r="CP704" s="72"/>
      <c r="CQ704" s="72"/>
      <c r="CR704" s="72"/>
      <c r="CS704" s="72"/>
      <c r="CT704" s="72"/>
      <c r="CU704" s="72"/>
      <c r="CV704" s="72"/>
      <c r="CW704" s="72"/>
      <c r="CX704" s="72"/>
      <c r="CY704" s="72"/>
      <c r="CZ704" s="72"/>
      <c r="DA704" s="72"/>
      <c r="DB704" s="72"/>
      <c r="DC704" s="72"/>
      <c r="DD704" s="72"/>
      <c r="DE704" s="72"/>
      <c r="DF704" s="72"/>
      <c r="DG704" s="72"/>
      <c r="DH704" s="72"/>
      <c r="DI704" s="72"/>
      <c r="DJ704" s="72"/>
      <c r="DK704" s="72"/>
      <c r="DL704" s="72"/>
      <c r="DM704" s="72"/>
      <c r="DN704" s="72"/>
      <c r="DO704" s="72"/>
      <c r="DP704" s="72"/>
      <c r="DQ704" s="72"/>
      <c r="DR704" s="72"/>
      <c r="DS704" s="72"/>
      <c r="DT704" s="72"/>
      <c r="DU704" s="72"/>
    </row>
    <row r="705" spans="3:125" x14ac:dyDescent="0.2"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  <c r="AA705" s="72"/>
      <c r="AB705" s="72"/>
      <c r="AC705" s="72"/>
      <c r="AD705" s="72"/>
      <c r="AE705" s="72"/>
      <c r="AF705" s="72"/>
      <c r="AG705" s="72"/>
      <c r="AH705" s="72"/>
      <c r="AI705" s="72"/>
      <c r="AJ705" s="72"/>
      <c r="AK705" s="72"/>
      <c r="AL705" s="72"/>
      <c r="AM705" s="72"/>
      <c r="AN705" s="72"/>
      <c r="AO705" s="72"/>
      <c r="AP705" s="72"/>
      <c r="AQ705" s="72"/>
      <c r="AR705" s="72"/>
      <c r="AS705" s="72"/>
      <c r="AT705" s="72"/>
      <c r="AU705" s="72"/>
      <c r="AV705" s="72"/>
      <c r="AW705" s="72"/>
      <c r="AX705" s="72"/>
      <c r="AY705" s="72"/>
      <c r="AZ705" s="72"/>
      <c r="BA705" s="72"/>
      <c r="BB705" s="72"/>
      <c r="BC705" s="72"/>
      <c r="BD705" s="72"/>
      <c r="BE705" s="72"/>
      <c r="BF705" s="72"/>
      <c r="BG705" s="72"/>
      <c r="BH705" s="72"/>
      <c r="BI705" s="72"/>
      <c r="BJ705" s="72"/>
      <c r="BK705" s="72"/>
      <c r="BL705" s="72"/>
      <c r="BM705" s="72"/>
      <c r="BN705" s="72"/>
      <c r="BO705" s="72"/>
      <c r="BP705" s="72"/>
      <c r="BQ705" s="72"/>
      <c r="BR705" s="72"/>
      <c r="BS705" s="72"/>
      <c r="BT705" s="72"/>
      <c r="BU705" s="72"/>
      <c r="BV705" s="72"/>
      <c r="BW705" s="72"/>
      <c r="BX705" s="72"/>
      <c r="BY705" s="72"/>
      <c r="BZ705" s="72"/>
      <c r="CA705" s="72"/>
      <c r="CB705" s="72"/>
      <c r="CC705" s="72"/>
      <c r="CD705" s="72"/>
      <c r="CE705" s="72"/>
      <c r="CF705" s="72"/>
      <c r="CG705" s="72"/>
      <c r="CH705" s="72"/>
      <c r="CI705" s="72"/>
      <c r="CJ705" s="72"/>
      <c r="CK705" s="72"/>
      <c r="CL705" s="72"/>
      <c r="CM705" s="72"/>
      <c r="CN705" s="72"/>
      <c r="CO705" s="72"/>
      <c r="CP705" s="72"/>
      <c r="CQ705" s="72"/>
      <c r="CR705" s="72"/>
      <c r="CS705" s="72"/>
      <c r="CT705" s="72"/>
      <c r="CU705" s="72"/>
      <c r="CV705" s="72"/>
      <c r="CW705" s="72"/>
      <c r="CX705" s="72"/>
      <c r="CY705" s="72"/>
      <c r="CZ705" s="72"/>
      <c r="DA705" s="72"/>
      <c r="DB705" s="72"/>
      <c r="DC705" s="72"/>
      <c r="DD705" s="72"/>
      <c r="DE705" s="72"/>
      <c r="DF705" s="72"/>
      <c r="DG705" s="72"/>
      <c r="DH705" s="72"/>
      <c r="DI705" s="72"/>
      <c r="DJ705" s="72"/>
      <c r="DK705" s="72"/>
      <c r="DL705" s="72"/>
      <c r="DM705" s="72"/>
      <c r="DN705" s="72"/>
      <c r="DO705" s="72"/>
      <c r="DP705" s="72"/>
      <c r="DQ705" s="72"/>
      <c r="DR705" s="72"/>
      <c r="DS705" s="72"/>
      <c r="DT705" s="72"/>
      <c r="DU705" s="72"/>
    </row>
    <row r="706" spans="3:125" x14ac:dyDescent="0.2"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  <c r="AA706" s="72"/>
      <c r="AB706" s="72"/>
      <c r="AC706" s="72"/>
      <c r="AD706" s="72"/>
      <c r="AE706" s="72"/>
      <c r="AF706" s="72"/>
      <c r="AG706" s="72"/>
      <c r="AH706" s="72"/>
      <c r="AI706" s="72"/>
      <c r="AJ706" s="72"/>
      <c r="AK706" s="72"/>
      <c r="AL706" s="72"/>
      <c r="AM706" s="72"/>
      <c r="AN706" s="72"/>
      <c r="AO706" s="72"/>
      <c r="AP706" s="72"/>
      <c r="AQ706" s="72"/>
      <c r="AR706" s="72"/>
      <c r="AS706" s="72"/>
      <c r="AT706" s="72"/>
      <c r="AU706" s="72"/>
      <c r="AV706" s="72"/>
      <c r="AW706" s="72"/>
      <c r="AX706" s="72"/>
      <c r="AY706" s="72"/>
      <c r="AZ706" s="72"/>
      <c r="BA706" s="72"/>
      <c r="BB706" s="72"/>
      <c r="BC706" s="72"/>
      <c r="BD706" s="72"/>
      <c r="BE706" s="72"/>
      <c r="BF706" s="72"/>
      <c r="BG706" s="72"/>
      <c r="BH706" s="72"/>
      <c r="BI706" s="72"/>
      <c r="BJ706" s="72"/>
      <c r="BK706" s="72"/>
      <c r="BL706" s="72"/>
      <c r="BM706" s="72"/>
      <c r="BN706" s="72"/>
      <c r="BO706" s="72"/>
      <c r="BP706" s="72"/>
      <c r="BQ706" s="72"/>
      <c r="BR706" s="72"/>
      <c r="BS706" s="72"/>
      <c r="BT706" s="72"/>
      <c r="BU706" s="72"/>
      <c r="BV706" s="72"/>
      <c r="BW706" s="72"/>
      <c r="BX706" s="72"/>
      <c r="BY706" s="72"/>
      <c r="BZ706" s="72"/>
      <c r="CA706" s="72"/>
      <c r="CB706" s="72"/>
      <c r="CC706" s="72"/>
      <c r="CD706" s="72"/>
      <c r="CE706" s="72"/>
      <c r="CF706" s="72"/>
      <c r="CG706" s="72"/>
      <c r="CH706" s="72"/>
      <c r="CI706" s="72"/>
      <c r="CJ706" s="72"/>
      <c r="CK706" s="72"/>
      <c r="CL706" s="72"/>
      <c r="CM706" s="72"/>
      <c r="CN706" s="72"/>
      <c r="CO706" s="72"/>
      <c r="CP706" s="72"/>
      <c r="CQ706" s="72"/>
      <c r="CR706" s="72"/>
      <c r="CS706" s="72"/>
      <c r="CT706" s="72"/>
      <c r="CU706" s="72"/>
      <c r="CV706" s="72"/>
      <c r="CW706" s="72"/>
      <c r="CX706" s="72"/>
      <c r="CY706" s="72"/>
      <c r="CZ706" s="72"/>
      <c r="DA706" s="72"/>
      <c r="DB706" s="72"/>
      <c r="DC706" s="72"/>
      <c r="DD706" s="72"/>
      <c r="DE706" s="72"/>
      <c r="DF706" s="72"/>
      <c r="DG706" s="72"/>
      <c r="DH706" s="72"/>
      <c r="DI706" s="72"/>
      <c r="DJ706" s="72"/>
      <c r="DK706" s="72"/>
      <c r="DL706" s="72"/>
      <c r="DM706" s="72"/>
      <c r="DN706" s="72"/>
      <c r="DO706" s="72"/>
      <c r="DP706" s="72"/>
      <c r="DQ706" s="72"/>
      <c r="DR706" s="72"/>
      <c r="DS706" s="72"/>
      <c r="DT706" s="72"/>
      <c r="DU706" s="72"/>
    </row>
    <row r="707" spans="3:125" x14ac:dyDescent="0.2"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  <c r="AA707" s="72"/>
      <c r="AB707" s="72"/>
      <c r="AC707" s="72"/>
      <c r="AD707" s="72"/>
      <c r="AE707" s="72"/>
      <c r="AF707" s="72"/>
      <c r="AG707" s="72"/>
      <c r="AH707" s="72"/>
      <c r="AI707" s="72"/>
      <c r="AJ707" s="72"/>
      <c r="AK707" s="72"/>
      <c r="AL707" s="72"/>
      <c r="AM707" s="72"/>
      <c r="AN707" s="72"/>
      <c r="AO707" s="72"/>
      <c r="AP707" s="72"/>
      <c r="AQ707" s="72"/>
      <c r="AR707" s="72"/>
      <c r="AS707" s="72"/>
      <c r="AT707" s="72"/>
      <c r="AU707" s="72"/>
      <c r="AV707" s="72"/>
      <c r="AW707" s="72"/>
      <c r="AX707" s="72"/>
      <c r="AY707" s="72"/>
      <c r="AZ707" s="72"/>
      <c r="BA707" s="72"/>
      <c r="BB707" s="72"/>
      <c r="BC707" s="72"/>
      <c r="BD707" s="72"/>
      <c r="BE707" s="72"/>
      <c r="BF707" s="72"/>
      <c r="BG707" s="72"/>
      <c r="BH707" s="72"/>
      <c r="BI707" s="72"/>
      <c r="BJ707" s="72"/>
      <c r="BK707" s="72"/>
      <c r="BL707" s="72"/>
      <c r="BM707" s="72"/>
      <c r="BN707" s="72"/>
      <c r="BO707" s="72"/>
      <c r="BP707" s="72"/>
      <c r="BQ707" s="72"/>
      <c r="BR707" s="72"/>
      <c r="BS707" s="72"/>
      <c r="BT707" s="72"/>
      <c r="BU707" s="72"/>
      <c r="BV707" s="72"/>
      <c r="BW707" s="72"/>
      <c r="BX707" s="72"/>
      <c r="BY707" s="72"/>
      <c r="BZ707" s="72"/>
      <c r="CA707" s="72"/>
      <c r="CB707" s="72"/>
      <c r="CC707" s="72"/>
      <c r="CD707" s="72"/>
      <c r="CE707" s="72"/>
      <c r="CF707" s="72"/>
      <c r="CG707" s="72"/>
      <c r="CH707" s="72"/>
      <c r="CI707" s="72"/>
      <c r="CJ707" s="72"/>
      <c r="CK707" s="72"/>
      <c r="CL707" s="72"/>
      <c r="CM707" s="72"/>
      <c r="CN707" s="72"/>
      <c r="CO707" s="72"/>
      <c r="CP707" s="72"/>
      <c r="CQ707" s="72"/>
      <c r="CR707" s="72"/>
      <c r="CS707" s="72"/>
      <c r="CT707" s="72"/>
      <c r="CU707" s="72"/>
      <c r="CV707" s="72"/>
      <c r="CW707" s="72"/>
      <c r="CX707" s="72"/>
      <c r="CY707" s="72"/>
      <c r="CZ707" s="72"/>
      <c r="DA707" s="72"/>
      <c r="DB707" s="72"/>
      <c r="DC707" s="72"/>
      <c r="DD707" s="72"/>
      <c r="DE707" s="72"/>
      <c r="DF707" s="72"/>
      <c r="DG707" s="72"/>
      <c r="DH707" s="72"/>
      <c r="DI707" s="72"/>
      <c r="DJ707" s="72"/>
      <c r="DK707" s="72"/>
      <c r="DL707" s="72"/>
      <c r="DM707" s="72"/>
      <c r="DN707" s="72"/>
      <c r="DO707" s="72"/>
      <c r="DP707" s="72"/>
      <c r="DQ707" s="72"/>
      <c r="DR707" s="72"/>
      <c r="DS707" s="72"/>
      <c r="DT707" s="72"/>
      <c r="DU707" s="72"/>
    </row>
    <row r="708" spans="3:125" x14ac:dyDescent="0.2"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  <c r="AA708" s="72"/>
      <c r="AB708" s="72"/>
      <c r="AC708" s="72"/>
      <c r="AD708" s="72"/>
      <c r="AE708" s="72"/>
      <c r="AF708" s="72"/>
      <c r="AG708" s="72"/>
      <c r="AH708" s="72"/>
      <c r="AI708" s="72"/>
      <c r="AJ708" s="72"/>
      <c r="AK708" s="72"/>
      <c r="AL708" s="72"/>
      <c r="AM708" s="72"/>
      <c r="AN708" s="72"/>
      <c r="AO708" s="72"/>
      <c r="AP708" s="72"/>
      <c r="AQ708" s="72"/>
      <c r="AR708" s="72"/>
      <c r="AS708" s="72"/>
      <c r="AT708" s="72"/>
      <c r="AU708" s="72"/>
      <c r="AV708" s="72"/>
      <c r="AW708" s="72"/>
      <c r="AX708" s="72"/>
      <c r="AY708" s="72"/>
      <c r="AZ708" s="72"/>
      <c r="BA708" s="72"/>
      <c r="BB708" s="72"/>
      <c r="BC708" s="72"/>
      <c r="BD708" s="72"/>
      <c r="BE708" s="72"/>
      <c r="BF708" s="72"/>
      <c r="BG708" s="72"/>
      <c r="BH708" s="72"/>
      <c r="BI708" s="72"/>
      <c r="BJ708" s="72"/>
      <c r="BK708" s="72"/>
      <c r="BL708" s="72"/>
      <c r="BM708" s="72"/>
      <c r="BN708" s="72"/>
      <c r="BO708" s="72"/>
      <c r="BP708" s="72"/>
      <c r="BQ708" s="72"/>
      <c r="BR708" s="72"/>
      <c r="BS708" s="72"/>
      <c r="BT708" s="72"/>
      <c r="BU708" s="72"/>
      <c r="BV708" s="72"/>
      <c r="BW708" s="72"/>
      <c r="BX708" s="72"/>
      <c r="BY708" s="72"/>
      <c r="BZ708" s="72"/>
      <c r="CA708" s="72"/>
      <c r="CB708" s="72"/>
      <c r="CC708" s="72"/>
      <c r="CD708" s="72"/>
      <c r="CE708" s="72"/>
      <c r="CF708" s="72"/>
      <c r="CG708" s="72"/>
      <c r="CH708" s="72"/>
      <c r="CI708" s="72"/>
      <c r="CJ708" s="72"/>
      <c r="CK708" s="72"/>
      <c r="CL708" s="72"/>
      <c r="CM708" s="72"/>
      <c r="CN708" s="72"/>
      <c r="CO708" s="72"/>
      <c r="CP708" s="72"/>
      <c r="CQ708" s="72"/>
      <c r="CR708" s="72"/>
      <c r="CS708" s="72"/>
      <c r="CT708" s="72"/>
      <c r="CU708" s="72"/>
      <c r="CV708" s="72"/>
      <c r="CW708" s="72"/>
      <c r="CX708" s="72"/>
      <c r="CY708" s="72"/>
      <c r="CZ708" s="72"/>
      <c r="DA708" s="72"/>
      <c r="DB708" s="72"/>
      <c r="DC708" s="72"/>
      <c r="DD708" s="72"/>
      <c r="DE708" s="72"/>
      <c r="DF708" s="72"/>
      <c r="DG708" s="72"/>
      <c r="DH708" s="72"/>
      <c r="DI708" s="72"/>
      <c r="DJ708" s="72"/>
      <c r="DK708" s="72"/>
      <c r="DL708" s="72"/>
      <c r="DM708" s="72"/>
      <c r="DN708" s="72"/>
      <c r="DO708" s="72"/>
      <c r="DP708" s="72"/>
      <c r="DQ708" s="72"/>
      <c r="DR708" s="72"/>
      <c r="DS708" s="72"/>
      <c r="DT708" s="72"/>
      <c r="DU708" s="72"/>
    </row>
    <row r="709" spans="3:125" x14ac:dyDescent="0.2"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  <c r="AA709" s="72"/>
      <c r="AB709" s="72"/>
      <c r="AC709" s="72"/>
      <c r="AD709" s="72"/>
      <c r="AE709" s="72"/>
      <c r="AF709" s="72"/>
      <c r="AG709" s="72"/>
      <c r="AH709" s="72"/>
      <c r="AI709" s="72"/>
      <c r="AJ709" s="72"/>
      <c r="AK709" s="72"/>
      <c r="AL709" s="72"/>
      <c r="AM709" s="72"/>
      <c r="AN709" s="72"/>
      <c r="AO709" s="72"/>
      <c r="AP709" s="72"/>
      <c r="AQ709" s="72"/>
      <c r="AR709" s="72"/>
      <c r="AS709" s="72"/>
      <c r="AT709" s="72"/>
      <c r="AU709" s="72"/>
      <c r="AV709" s="72"/>
      <c r="AW709" s="72"/>
      <c r="AX709" s="72"/>
      <c r="AY709" s="72"/>
      <c r="AZ709" s="72"/>
      <c r="BA709" s="72"/>
      <c r="BB709" s="72"/>
      <c r="BC709" s="72"/>
      <c r="BD709" s="72"/>
      <c r="BE709" s="72"/>
      <c r="BF709" s="72"/>
      <c r="BG709" s="72"/>
      <c r="BH709" s="72"/>
      <c r="BI709" s="72"/>
      <c r="BJ709" s="72"/>
      <c r="BK709" s="72"/>
      <c r="BL709" s="72"/>
      <c r="BM709" s="72"/>
      <c r="BN709" s="72"/>
      <c r="BO709" s="72"/>
      <c r="BP709" s="72"/>
      <c r="BQ709" s="72"/>
      <c r="BR709" s="72"/>
      <c r="BS709" s="72"/>
      <c r="BT709" s="72"/>
      <c r="BU709" s="72"/>
      <c r="BV709" s="72"/>
      <c r="BW709" s="72"/>
      <c r="BX709" s="72"/>
      <c r="BY709" s="72"/>
      <c r="BZ709" s="72"/>
      <c r="CA709" s="72"/>
      <c r="CB709" s="72"/>
      <c r="CC709" s="72"/>
      <c r="CD709" s="72"/>
      <c r="CE709" s="72"/>
      <c r="CF709" s="72"/>
      <c r="CG709" s="72"/>
      <c r="CH709" s="72"/>
      <c r="CI709" s="72"/>
      <c r="CJ709" s="72"/>
      <c r="CK709" s="72"/>
      <c r="CL709" s="72"/>
      <c r="CM709" s="72"/>
      <c r="CN709" s="72"/>
      <c r="CO709" s="72"/>
      <c r="CP709" s="72"/>
      <c r="CQ709" s="72"/>
      <c r="CR709" s="72"/>
      <c r="CS709" s="72"/>
      <c r="CT709" s="72"/>
      <c r="CU709" s="72"/>
      <c r="CV709" s="72"/>
      <c r="CW709" s="72"/>
      <c r="CX709" s="72"/>
      <c r="CY709" s="72"/>
      <c r="CZ709" s="72"/>
      <c r="DA709" s="72"/>
      <c r="DB709" s="72"/>
      <c r="DC709" s="72"/>
      <c r="DD709" s="72"/>
      <c r="DE709" s="72"/>
      <c r="DF709" s="72"/>
      <c r="DG709" s="72"/>
      <c r="DH709" s="72"/>
      <c r="DI709" s="72"/>
      <c r="DJ709" s="72"/>
      <c r="DK709" s="72"/>
      <c r="DL709" s="72"/>
      <c r="DM709" s="72"/>
      <c r="DN709" s="72"/>
      <c r="DO709" s="72"/>
      <c r="DP709" s="72"/>
      <c r="DQ709" s="72"/>
      <c r="DR709" s="72"/>
      <c r="DS709" s="72"/>
      <c r="DT709" s="72"/>
      <c r="DU709" s="72"/>
    </row>
    <row r="710" spans="3:125" x14ac:dyDescent="0.2"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  <c r="AA710" s="72"/>
      <c r="AB710" s="72"/>
      <c r="AC710" s="72"/>
      <c r="AD710" s="72"/>
      <c r="AE710" s="72"/>
      <c r="AF710" s="72"/>
      <c r="AG710" s="72"/>
      <c r="AH710" s="72"/>
      <c r="AI710" s="72"/>
      <c r="AJ710" s="72"/>
      <c r="AK710" s="72"/>
      <c r="AL710" s="72"/>
      <c r="AM710" s="72"/>
      <c r="AN710" s="72"/>
      <c r="AO710" s="72"/>
      <c r="AP710" s="72"/>
      <c r="AQ710" s="72"/>
      <c r="AR710" s="72"/>
      <c r="AS710" s="72"/>
      <c r="AT710" s="72"/>
      <c r="AU710" s="72"/>
      <c r="AV710" s="72"/>
      <c r="AW710" s="72"/>
      <c r="AX710" s="72"/>
      <c r="AY710" s="72"/>
      <c r="AZ710" s="72"/>
      <c r="BA710" s="72"/>
      <c r="BB710" s="72"/>
      <c r="BC710" s="72"/>
      <c r="BD710" s="72"/>
      <c r="BE710" s="72"/>
      <c r="BF710" s="72"/>
      <c r="BG710" s="72"/>
      <c r="BH710" s="72"/>
      <c r="BI710" s="72"/>
      <c r="BJ710" s="72"/>
      <c r="BK710" s="72"/>
      <c r="BL710" s="72"/>
      <c r="BM710" s="72"/>
      <c r="BN710" s="72"/>
      <c r="BO710" s="72"/>
      <c r="BP710" s="72"/>
      <c r="BQ710" s="72"/>
      <c r="BR710" s="72"/>
      <c r="BS710" s="72"/>
      <c r="BT710" s="72"/>
      <c r="BU710" s="72"/>
      <c r="BV710" s="72"/>
      <c r="BW710" s="72"/>
      <c r="BX710" s="72"/>
      <c r="BY710" s="72"/>
      <c r="BZ710" s="72"/>
      <c r="CA710" s="72"/>
      <c r="CB710" s="72"/>
      <c r="CC710" s="72"/>
      <c r="CD710" s="72"/>
      <c r="CE710" s="72"/>
      <c r="CF710" s="72"/>
      <c r="CG710" s="72"/>
      <c r="CH710" s="72"/>
      <c r="CI710" s="72"/>
      <c r="CJ710" s="72"/>
      <c r="CK710" s="72"/>
      <c r="CL710" s="72"/>
      <c r="CM710" s="72"/>
      <c r="CN710" s="72"/>
      <c r="CO710" s="72"/>
      <c r="CP710" s="72"/>
      <c r="CQ710" s="72"/>
      <c r="CR710" s="72"/>
      <c r="CS710" s="72"/>
      <c r="CT710" s="72"/>
      <c r="CU710" s="72"/>
      <c r="CV710" s="72"/>
      <c r="CW710" s="72"/>
      <c r="CX710" s="72"/>
      <c r="CY710" s="72"/>
      <c r="CZ710" s="72"/>
      <c r="DA710" s="72"/>
      <c r="DB710" s="72"/>
      <c r="DC710" s="72"/>
      <c r="DD710" s="72"/>
      <c r="DE710" s="72"/>
      <c r="DF710" s="72"/>
      <c r="DG710" s="72"/>
      <c r="DH710" s="72"/>
      <c r="DI710" s="72"/>
      <c r="DJ710" s="72"/>
      <c r="DK710" s="72"/>
      <c r="DL710" s="72"/>
      <c r="DM710" s="72"/>
      <c r="DN710" s="72"/>
      <c r="DO710" s="72"/>
      <c r="DP710" s="72"/>
      <c r="DQ710" s="72"/>
      <c r="DR710" s="72"/>
      <c r="DS710" s="72"/>
      <c r="DT710" s="72"/>
      <c r="DU710" s="72"/>
    </row>
    <row r="711" spans="3:125" x14ac:dyDescent="0.2"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  <c r="AA711" s="72"/>
      <c r="AB711" s="72"/>
      <c r="AC711" s="72"/>
      <c r="AD711" s="72"/>
      <c r="AE711" s="72"/>
      <c r="AF711" s="72"/>
      <c r="AG711" s="72"/>
      <c r="AH711" s="72"/>
      <c r="AI711" s="72"/>
      <c r="AJ711" s="72"/>
      <c r="AK711" s="72"/>
      <c r="AL711" s="72"/>
      <c r="AM711" s="72"/>
      <c r="AN711" s="72"/>
      <c r="AO711" s="72"/>
      <c r="AP711" s="72"/>
      <c r="AQ711" s="72"/>
      <c r="AR711" s="72"/>
      <c r="AS711" s="72"/>
      <c r="AT711" s="72"/>
      <c r="AU711" s="72"/>
      <c r="AV711" s="72"/>
      <c r="AW711" s="72"/>
      <c r="AX711" s="72"/>
      <c r="AY711" s="72"/>
      <c r="AZ711" s="72"/>
      <c r="BA711" s="72"/>
      <c r="BB711" s="72"/>
      <c r="BC711" s="72"/>
      <c r="BD711" s="72"/>
      <c r="BE711" s="72"/>
      <c r="BF711" s="72"/>
      <c r="BG711" s="72"/>
      <c r="BH711" s="72"/>
      <c r="BI711" s="72"/>
      <c r="BJ711" s="72"/>
      <c r="BK711" s="72"/>
      <c r="BL711" s="72"/>
      <c r="BM711" s="72"/>
      <c r="BN711" s="72"/>
      <c r="BO711" s="72"/>
      <c r="BP711" s="72"/>
      <c r="BQ711" s="72"/>
      <c r="BR711" s="72"/>
      <c r="BS711" s="72"/>
      <c r="BT711" s="72"/>
      <c r="BU711" s="72"/>
      <c r="BV711" s="72"/>
      <c r="BW711" s="72"/>
      <c r="BX711" s="72"/>
      <c r="BY711" s="72"/>
      <c r="BZ711" s="72"/>
      <c r="CA711" s="72"/>
      <c r="CB711" s="72"/>
      <c r="CC711" s="72"/>
      <c r="CD711" s="72"/>
      <c r="CE711" s="72"/>
      <c r="CF711" s="72"/>
      <c r="CG711" s="72"/>
      <c r="CH711" s="72"/>
      <c r="CI711" s="72"/>
      <c r="CJ711" s="72"/>
      <c r="CK711" s="72"/>
      <c r="CL711" s="72"/>
      <c r="CM711" s="72"/>
      <c r="CN711" s="72"/>
      <c r="CO711" s="72"/>
      <c r="CP711" s="72"/>
      <c r="CQ711" s="72"/>
      <c r="CR711" s="72"/>
      <c r="CS711" s="72"/>
      <c r="CT711" s="72"/>
      <c r="CU711" s="72"/>
      <c r="CV711" s="72"/>
      <c r="CW711" s="72"/>
      <c r="CX711" s="72"/>
      <c r="CY711" s="72"/>
      <c r="CZ711" s="72"/>
      <c r="DA711" s="72"/>
      <c r="DB711" s="72"/>
      <c r="DC711" s="72"/>
      <c r="DD711" s="72"/>
      <c r="DE711" s="72"/>
      <c r="DF711" s="72"/>
      <c r="DG711" s="72"/>
      <c r="DH711" s="72"/>
      <c r="DI711" s="72"/>
      <c r="DJ711" s="72"/>
      <c r="DK711" s="72"/>
      <c r="DL711" s="72"/>
      <c r="DM711" s="72"/>
      <c r="DN711" s="72"/>
      <c r="DO711" s="72"/>
      <c r="DP711" s="72"/>
      <c r="DQ711" s="72"/>
      <c r="DR711" s="72"/>
      <c r="DS711" s="72"/>
      <c r="DT711" s="72"/>
      <c r="DU711" s="72"/>
    </row>
    <row r="712" spans="3:125" x14ac:dyDescent="0.2"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  <c r="AA712" s="72"/>
      <c r="AB712" s="72"/>
      <c r="AC712" s="72"/>
      <c r="AD712" s="72"/>
      <c r="AE712" s="72"/>
      <c r="AF712" s="72"/>
      <c r="AG712" s="72"/>
      <c r="AH712" s="72"/>
      <c r="AI712" s="72"/>
      <c r="AJ712" s="72"/>
      <c r="AK712" s="72"/>
      <c r="AL712" s="72"/>
      <c r="AM712" s="72"/>
      <c r="AN712" s="72"/>
      <c r="AO712" s="72"/>
      <c r="AP712" s="72"/>
      <c r="AQ712" s="72"/>
      <c r="AR712" s="72"/>
      <c r="AS712" s="72"/>
      <c r="AT712" s="72"/>
      <c r="AU712" s="72"/>
      <c r="AV712" s="72"/>
      <c r="AW712" s="72"/>
      <c r="AX712" s="72"/>
      <c r="AY712" s="72"/>
      <c r="AZ712" s="72"/>
      <c r="BA712" s="72"/>
      <c r="BB712" s="72"/>
      <c r="BC712" s="72"/>
      <c r="BD712" s="72"/>
      <c r="BE712" s="72"/>
      <c r="BF712" s="72"/>
      <c r="BG712" s="72"/>
      <c r="BH712" s="72"/>
      <c r="BI712" s="72"/>
      <c r="BJ712" s="72"/>
      <c r="BK712" s="72"/>
      <c r="BL712" s="72"/>
      <c r="BM712" s="72"/>
      <c r="BN712" s="72"/>
      <c r="BO712" s="72"/>
      <c r="BP712" s="72"/>
      <c r="BQ712" s="72"/>
      <c r="BR712" s="72"/>
      <c r="BS712" s="72"/>
      <c r="BT712" s="72"/>
      <c r="BU712" s="72"/>
      <c r="BV712" s="72"/>
      <c r="BW712" s="72"/>
      <c r="BX712" s="72"/>
      <c r="BY712" s="72"/>
      <c r="BZ712" s="72"/>
      <c r="CA712" s="72"/>
      <c r="CB712" s="72"/>
      <c r="CC712" s="72"/>
      <c r="CD712" s="72"/>
      <c r="CE712" s="72"/>
      <c r="CF712" s="72"/>
      <c r="CG712" s="72"/>
      <c r="CH712" s="72"/>
      <c r="CI712" s="72"/>
      <c r="CJ712" s="72"/>
      <c r="CK712" s="72"/>
      <c r="CL712" s="72"/>
      <c r="CM712" s="72"/>
      <c r="CN712" s="72"/>
      <c r="CO712" s="72"/>
      <c r="CP712" s="72"/>
      <c r="CQ712" s="72"/>
      <c r="CR712" s="72"/>
      <c r="CS712" s="72"/>
      <c r="CT712" s="72"/>
      <c r="CU712" s="72"/>
      <c r="CV712" s="72"/>
      <c r="CW712" s="72"/>
      <c r="CX712" s="72"/>
      <c r="CY712" s="72"/>
      <c r="CZ712" s="72"/>
      <c r="DA712" s="72"/>
      <c r="DB712" s="72"/>
      <c r="DC712" s="72"/>
      <c r="DD712" s="72"/>
      <c r="DE712" s="72"/>
      <c r="DF712" s="72"/>
      <c r="DG712" s="72"/>
      <c r="DH712" s="72"/>
      <c r="DI712" s="72"/>
      <c r="DJ712" s="72"/>
      <c r="DK712" s="72"/>
      <c r="DL712" s="72"/>
      <c r="DM712" s="72"/>
      <c r="DN712" s="72"/>
      <c r="DO712" s="72"/>
      <c r="DP712" s="72"/>
      <c r="DQ712" s="72"/>
      <c r="DR712" s="72"/>
      <c r="DS712" s="72"/>
      <c r="DT712" s="72"/>
      <c r="DU712" s="72"/>
    </row>
    <row r="713" spans="3:125" x14ac:dyDescent="0.2"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  <c r="AA713" s="72"/>
      <c r="AB713" s="72"/>
      <c r="AC713" s="72"/>
      <c r="AD713" s="72"/>
      <c r="AE713" s="72"/>
      <c r="AF713" s="72"/>
      <c r="AG713" s="72"/>
      <c r="AH713" s="72"/>
      <c r="AI713" s="72"/>
      <c r="AJ713" s="72"/>
      <c r="AK713" s="72"/>
      <c r="AL713" s="72"/>
      <c r="AM713" s="72"/>
      <c r="AN713" s="72"/>
      <c r="AO713" s="72"/>
      <c r="AP713" s="72"/>
      <c r="AQ713" s="72"/>
      <c r="AR713" s="72"/>
      <c r="AS713" s="72"/>
      <c r="AT713" s="72"/>
      <c r="AU713" s="72"/>
      <c r="AV713" s="72"/>
      <c r="AW713" s="72"/>
      <c r="AX713" s="72"/>
      <c r="AY713" s="72"/>
      <c r="AZ713" s="72"/>
      <c r="BA713" s="72"/>
      <c r="BB713" s="72"/>
      <c r="BC713" s="72"/>
      <c r="BD713" s="72"/>
      <c r="BE713" s="72"/>
      <c r="BF713" s="72"/>
      <c r="BG713" s="72"/>
      <c r="BH713" s="72"/>
      <c r="BI713" s="72"/>
      <c r="BJ713" s="72"/>
      <c r="BK713" s="72"/>
      <c r="BL713" s="72"/>
      <c r="BM713" s="72"/>
      <c r="BN713" s="72"/>
      <c r="BO713" s="72"/>
      <c r="BP713" s="72"/>
      <c r="BQ713" s="72"/>
      <c r="BR713" s="72"/>
      <c r="BS713" s="72"/>
      <c r="BT713" s="72"/>
      <c r="BU713" s="72"/>
      <c r="BV713" s="72"/>
      <c r="BW713" s="72"/>
      <c r="BX713" s="72"/>
      <c r="BY713" s="72"/>
      <c r="BZ713" s="72"/>
      <c r="CA713" s="72"/>
      <c r="CB713" s="72"/>
      <c r="CC713" s="72"/>
      <c r="CD713" s="72"/>
      <c r="CE713" s="72"/>
      <c r="CF713" s="72"/>
      <c r="CG713" s="72"/>
      <c r="CH713" s="72"/>
      <c r="CI713" s="72"/>
      <c r="CJ713" s="72"/>
      <c r="CK713" s="72"/>
      <c r="CL713" s="72"/>
      <c r="CM713" s="72"/>
      <c r="CN713" s="72"/>
      <c r="CO713" s="72"/>
      <c r="CP713" s="72"/>
      <c r="CQ713" s="72"/>
      <c r="CR713" s="72"/>
      <c r="CS713" s="72"/>
      <c r="CT713" s="72"/>
      <c r="CU713" s="72"/>
      <c r="CV713" s="72"/>
      <c r="CW713" s="72"/>
      <c r="CX713" s="72"/>
      <c r="CY713" s="72"/>
      <c r="CZ713" s="72"/>
      <c r="DA713" s="72"/>
      <c r="DB713" s="72"/>
      <c r="DC713" s="72"/>
      <c r="DD713" s="72"/>
      <c r="DE713" s="72"/>
      <c r="DF713" s="72"/>
      <c r="DG713" s="72"/>
      <c r="DH713" s="72"/>
      <c r="DI713" s="72"/>
      <c r="DJ713" s="72"/>
      <c r="DK713" s="72"/>
      <c r="DL713" s="72"/>
      <c r="DM713" s="72"/>
      <c r="DN713" s="72"/>
      <c r="DO713" s="72"/>
      <c r="DP713" s="72"/>
      <c r="DQ713" s="72"/>
      <c r="DR713" s="72"/>
      <c r="DS713" s="72"/>
      <c r="DT713" s="72"/>
      <c r="DU713" s="72"/>
    </row>
    <row r="714" spans="3:125" x14ac:dyDescent="0.2"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  <c r="AA714" s="72"/>
      <c r="AB714" s="72"/>
      <c r="AC714" s="72"/>
      <c r="AD714" s="72"/>
      <c r="AE714" s="72"/>
      <c r="AF714" s="72"/>
      <c r="AG714" s="72"/>
      <c r="AH714" s="72"/>
      <c r="AI714" s="72"/>
      <c r="AJ714" s="72"/>
      <c r="AK714" s="72"/>
      <c r="AL714" s="72"/>
      <c r="AM714" s="72"/>
      <c r="AN714" s="72"/>
      <c r="AO714" s="72"/>
      <c r="AP714" s="72"/>
      <c r="AQ714" s="72"/>
      <c r="AR714" s="72"/>
      <c r="AS714" s="72"/>
      <c r="AT714" s="72"/>
      <c r="AU714" s="72"/>
      <c r="AV714" s="72"/>
      <c r="AW714" s="72"/>
      <c r="AX714" s="72"/>
      <c r="AY714" s="72"/>
      <c r="AZ714" s="72"/>
      <c r="BA714" s="72"/>
      <c r="BB714" s="72"/>
      <c r="BC714" s="72"/>
      <c r="BD714" s="72"/>
      <c r="BE714" s="72"/>
      <c r="BF714" s="72"/>
      <c r="BG714" s="72"/>
      <c r="BH714" s="72"/>
      <c r="BI714" s="72"/>
      <c r="BJ714" s="72"/>
      <c r="BK714" s="72"/>
      <c r="BL714" s="72"/>
      <c r="BM714" s="72"/>
      <c r="BN714" s="72"/>
      <c r="BO714" s="72"/>
      <c r="BP714" s="72"/>
      <c r="BQ714" s="72"/>
      <c r="BR714" s="72"/>
      <c r="BS714" s="72"/>
      <c r="BT714" s="72"/>
      <c r="BU714" s="72"/>
      <c r="BV714" s="72"/>
      <c r="BW714" s="72"/>
      <c r="BX714" s="72"/>
      <c r="BY714" s="72"/>
      <c r="BZ714" s="72"/>
      <c r="CA714" s="72"/>
      <c r="CB714" s="72"/>
      <c r="CC714" s="72"/>
      <c r="CD714" s="72"/>
      <c r="CE714" s="72"/>
      <c r="CF714" s="72"/>
      <c r="CG714" s="72"/>
      <c r="CH714" s="72"/>
      <c r="CI714" s="72"/>
      <c r="CJ714" s="72"/>
      <c r="CK714" s="72"/>
      <c r="CL714" s="72"/>
      <c r="CM714" s="72"/>
      <c r="CN714" s="72"/>
      <c r="CO714" s="72"/>
      <c r="CP714" s="72"/>
      <c r="CQ714" s="72"/>
      <c r="CR714" s="72"/>
      <c r="CS714" s="72"/>
      <c r="CT714" s="72"/>
      <c r="CU714" s="72"/>
      <c r="CV714" s="72"/>
      <c r="CW714" s="72"/>
      <c r="CX714" s="72"/>
      <c r="CY714" s="72"/>
      <c r="CZ714" s="72"/>
      <c r="DA714" s="72"/>
      <c r="DB714" s="72"/>
      <c r="DC714" s="72"/>
      <c r="DD714" s="72"/>
      <c r="DE714" s="72"/>
      <c r="DF714" s="72"/>
      <c r="DG714" s="72"/>
      <c r="DH714" s="72"/>
      <c r="DI714" s="72"/>
      <c r="DJ714" s="72"/>
      <c r="DK714" s="72"/>
      <c r="DL714" s="72"/>
      <c r="DM714" s="72"/>
      <c r="DN714" s="72"/>
      <c r="DO714" s="72"/>
      <c r="DP714" s="72"/>
      <c r="DQ714" s="72"/>
      <c r="DR714" s="72"/>
      <c r="DS714" s="72"/>
      <c r="DT714" s="72"/>
      <c r="DU714" s="72"/>
    </row>
    <row r="715" spans="3:125" x14ac:dyDescent="0.2"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  <c r="AA715" s="72"/>
      <c r="AB715" s="72"/>
      <c r="AC715" s="72"/>
      <c r="AD715" s="72"/>
      <c r="AE715" s="72"/>
      <c r="AF715" s="72"/>
      <c r="AG715" s="72"/>
      <c r="AH715" s="72"/>
      <c r="AI715" s="72"/>
      <c r="AJ715" s="72"/>
      <c r="AK715" s="72"/>
      <c r="AL715" s="72"/>
      <c r="AM715" s="72"/>
      <c r="AN715" s="72"/>
      <c r="AO715" s="72"/>
      <c r="AP715" s="72"/>
      <c r="AQ715" s="72"/>
      <c r="AR715" s="72"/>
      <c r="AS715" s="72"/>
      <c r="AT715" s="72"/>
      <c r="AU715" s="72"/>
      <c r="AV715" s="72"/>
      <c r="AW715" s="72"/>
      <c r="AX715" s="72"/>
      <c r="AY715" s="72"/>
      <c r="AZ715" s="72"/>
      <c r="BA715" s="72"/>
      <c r="BB715" s="72"/>
      <c r="BC715" s="72"/>
      <c r="BD715" s="72"/>
      <c r="BE715" s="72"/>
      <c r="BF715" s="72"/>
      <c r="BG715" s="72"/>
      <c r="BH715" s="72"/>
      <c r="BI715" s="72"/>
      <c r="BJ715" s="72"/>
      <c r="BK715" s="72"/>
      <c r="BL715" s="72"/>
      <c r="BM715" s="72"/>
      <c r="BN715" s="72"/>
      <c r="BO715" s="72"/>
      <c r="BP715" s="72"/>
      <c r="BQ715" s="72"/>
      <c r="BR715" s="72"/>
      <c r="BS715" s="72"/>
      <c r="BT715" s="72"/>
      <c r="BU715" s="72"/>
      <c r="BV715" s="72"/>
      <c r="BW715" s="72"/>
      <c r="BX715" s="72"/>
      <c r="BY715" s="72"/>
      <c r="BZ715" s="72"/>
      <c r="CA715" s="72"/>
      <c r="CB715" s="72"/>
      <c r="CC715" s="72"/>
      <c r="CD715" s="72"/>
      <c r="CE715" s="72"/>
      <c r="CF715" s="72"/>
      <c r="CG715" s="72"/>
      <c r="CH715" s="72"/>
      <c r="CI715" s="72"/>
      <c r="CJ715" s="72"/>
      <c r="CK715" s="72"/>
      <c r="CL715" s="72"/>
      <c r="CM715" s="72"/>
      <c r="CN715" s="72"/>
      <c r="CO715" s="72"/>
      <c r="CP715" s="72"/>
      <c r="CQ715" s="72"/>
      <c r="CR715" s="72"/>
      <c r="CS715" s="72"/>
      <c r="CT715" s="72"/>
      <c r="CU715" s="72"/>
      <c r="CV715" s="72"/>
      <c r="CW715" s="72"/>
      <c r="CX715" s="72"/>
      <c r="CY715" s="72"/>
      <c r="CZ715" s="72"/>
      <c r="DA715" s="72"/>
      <c r="DB715" s="72"/>
      <c r="DC715" s="72"/>
      <c r="DD715" s="72"/>
      <c r="DE715" s="72"/>
      <c r="DF715" s="72"/>
      <c r="DG715" s="72"/>
      <c r="DH715" s="72"/>
      <c r="DI715" s="72"/>
      <c r="DJ715" s="72"/>
      <c r="DK715" s="72"/>
      <c r="DL715" s="72"/>
      <c r="DM715" s="72"/>
      <c r="DN715" s="72"/>
      <c r="DO715" s="72"/>
      <c r="DP715" s="72"/>
      <c r="DQ715" s="72"/>
      <c r="DR715" s="72"/>
      <c r="DS715" s="72"/>
      <c r="DT715" s="72"/>
      <c r="DU715" s="72"/>
    </row>
    <row r="716" spans="3:125" x14ac:dyDescent="0.2"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  <c r="AA716" s="72"/>
      <c r="AB716" s="72"/>
      <c r="AC716" s="72"/>
      <c r="AD716" s="72"/>
      <c r="AE716" s="72"/>
      <c r="AF716" s="72"/>
      <c r="AG716" s="72"/>
      <c r="AH716" s="72"/>
      <c r="AI716" s="72"/>
      <c r="AJ716" s="72"/>
      <c r="AK716" s="72"/>
      <c r="AL716" s="72"/>
      <c r="AM716" s="72"/>
      <c r="AN716" s="72"/>
      <c r="AO716" s="72"/>
      <c r="AP716" s="72"/>
      <c r="AQ716" s="72"/>
      <c r="AR716" s="72"/>
      <c r="AS716" s="72"/>
      <c r="AT716" s="72"/>
      <c r="AU716" s="72"/>
      <c r="AV716" s="72"/>
      <c r="AW716" s="72"/>
      <c r="AX716" s="72"/>
      <c r="AY716" s="72"/>
      <c r="AZ716" s="72"/>
      <c r="BA716" s="72"/>
      <c r="BB716" s="72"/>
      <c r="BC716" s="72"/>
      <c r="BD716" s="72"/>
      <c r="BE716" s="72"/>
      <c r="BF716" s="72"/>
      <c r="BG716" s="72"/>
      <c r="BH716" s="72"/>
      <c r="BI716" s="72"/>
      <c r="BJ716" s="72"/>
      <c r="BK716" s="72"/>
      <c r="BL716" s="72"/>
      <c r="BM716" s="72"/>
      <c r="BN716" s="72"/>
      <c r="BO716" s="72"/>
      <c r="BP716" s="72"/>
      <c r="BQ716" s="72"/>
      <c r="BR716" s="72"/>
      <c r="BS716" s="72"/>
      <c r="BT716" s="72"/>
      <c r="BU716" s="72"/>
      <c r="BV716" s="72"/>
      <c r="BW716" s="72"/>
      <c r="BX716" s="72"/>
      <c r="BY716" s="72"/>
      <c r="BZ716" s="72"/>
      <c r="CA716" s="72"/>
      <c r="CB716" s="72"/>
      <c r="CC716" s="72"/>
      <c r="CD716" s="72"/>
      <c r="CE716" s="72"/>
      <c r="CF716" s="72"/>
      <c r="CG716" s="72"/>
      <c r="CH716" s="72"/>
      <c r="CI716" s="72"/>
      <c r="CJ716" s="72"/>
      <c r="CK716" s="72"/>
      <c r="CL716" s="72"/>
      <c r="CM716" s="72"/>
      <c r="CN716" s="72"/>
      <c r="CO716" s="72"/>
      <c r="CP716" s="72"/>
      <c r="CQ716" s="72"/>
      <c r="CR716" s="72"/>
      <c r="CS716" s="72"/>
      <c r="CT716" s="72"/>
      <c r="CU716" s="72"/>
      <c r="CV716" s="72"/>
      <c r="CW716" s="72"/>
      <c r="CX716" s="72"/>
      <c r="CY716" s="72"/>
      <c r="CZ716" s="72"/>
      <c r="DA716" s="72"/>
      <c r="DB716" s="72"/>
      <c r="DC716" s="72"/>
      <c r="DD716" s="72"/>
      <c r="DE716" s="72"/>
      <c r="DF716" s="72"/>
      <c r="DG716" s="72"/>
      <c r="DH716" s="72"/>
      <c r="DI716" s="72"/>
      <c r="DJ716" s="72"/>
      <c r="DK716" s="72"/>
      <c r="DL716" s="72"/>
      <c r="DM716" s="72"/>
      <c r="DN716" s="72"/>
      <c r="DO716" s="72"/>
      <c r="DP716" s="72"/>
      <c r="DQ716" s="72"/>
      <c r="DR716" s="72"/>
      <c r="DS716" s="72"/>
      <c r="DT716" s="72"/>
      <c r="DU716" s="72"/>
    </row>
    <row r="717" spans="3:125" x14ac:dyDescent="0.2"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  <c r="AA717" s="72"/>
      <c r="AB717" s="72"/>
      <c r="AC717" s="72"/>
      <c r="AD717" s="72"/>
      <c r="AE717" s="72"/>
      <c r="AF717" s="72"/>
      <c r="AG717" s="72"/>
      <c r="AH717" s="72"/>
      <c r="AI717" s="72"/>
      <c r="AJ717" s="72"/>
      <c r="AK717" s="72"/>
      <c r="AL717" s="72"/>
      <c r="AM717" s="72"/>
      <c r="AN717" s="72"/>
      <c r="AO717" s="72"/>
      <c r="AP717" s="72"/>
      <c r="AQ717" s="72"/>
      <c r="AR717" s="72"/>
      <c r="AS717" s="72"/>
      <c r="AT717" s="72"/>
      <c r="AU717" s="72"/>
      <c r="AV717" s="72"/>
      <c r="AW717" s="72"/>
      <c r="AX717" s="72"/>
      <c r="AY717" s="72"/>
      <c r="AZ717" s="72"/>
      <c r="BA717" s="72"/>
      <c r="BB717" s="72"/>
      <c r="BC717" s="72"/>
      <c r="BD717" s="72"/>
      <c r="BE717" s="72"/>
      <c r="BF717" s="72"/>
      <c r="BG717" s="72"/>
      <c r="BH717" s="72"/>
      <c r="BI717" s="72"/>
      <c r="BJ717" s="72"/>
      <c r="BK717" s="72"/>
      <c r="BL717" s="72"/>
      <c r="BM717" s="72"/>
      <c r="BN717" s="72"/>
      <c r="BO717" s="72"/>
      <c r="BP717" s="72"/>
      <c r="BQ717" s="72"/>
      <c r="BR717" s="72"/>
      <c r="BS717" s="72"/>
      <c r="BT717" s="72"/>
      <c r="BU717" s="72"/>
      <c r="BV717" s="72"/>
      <c r="BW717" s="72"/>
      <c r="BX717" s="72"/>
      <c r="BY717" s="72"/>
      <c r="BZ717" s="72"/>
      <c r="CA717" s="72"/>
      <c r="CB717" s="72"/>
      <c r="CC717" s="72"/>
      <c r="CD717" s="72"/>
      <c r="CE717" s="72"/>
      <c r="CF717" s="72"/>
      <c r="CG717" s="72"/>
      <c r="CH717" s="72"/>
      <c r="CI717" s="72"/>
      <c r="CJ717" s="72"/>
      <c r="CK717" s="72"/>
      <c r="CL717" s="72"/>
      <c r="CM717" s="72"/>
      <c r="CN717" s="72"/>
      <c r="CO717" s="72"/>
      <c r="CP717" s="72"/>
      <c r="CQ717" s="72"/>
      <c r="CR717" s="72"/>
      <c r="CS717" s="72"/>
      <c r="CT717" s="72"/>
      <c r="CU717" s="72"/>
      <c r="CV717" s="72"/>
      <c r="CW717" s="72"/>
      <c r="CX717" s="72"/>
      <c r="CY717" s="72"/>
      <c r="CZ717" s="72"/>
      <c r="DA717" s="72"/>
      <c r="DB717" s="72"/>
      <c r="DC717" s="72"/>
      <c r="DD717" s="72"/>
      <c r="DE717" s="72"/>
      <c r="DF717" s="72"/>
      <c r="DG717" s="72"/>
      <c r="DH717" s="72"/>
      <c r="DI717" s="72"/>
      <c r="DJ717" s="72"/>
      <c r="DK717" s="72"/>
      <c r="DL717" s="72"/>
      <c r="DM717" s="72"/>
      <c r="DN717" s="72"/>
      <c r="DO717" s="72"/>
      <c r="DP717" s="72"/>
      <c r="DQ717" s="72"/>
      <c r="DR717" s="72"/>
      <c r="DS717" s="72"/>
      <c r="DT717" s="72"/>
      <c r="DU717" s="72"/>
    </row>
    <row r="718" spans="3:125" x14ac:dyDescent="0.2"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  <c r="AA718" s="72"/>
      <c r="AB718" s="72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</row>
    <row r="719" spans="3:125" x14ac:dyDescent="0.2"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  <c r="AA719" s="72"/>
      <c r="AB719" s="72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</row>
    <row r="720" spans="3:125" x14ac:dyDescent="0.2"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  <c r="AA720" s="72"/>
      <c r="AB720" s="72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</row>
    <row r="721" spans="3:125" x14ac:dyDescent="0.2"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  <c r="AA721" s="72"/>
      <c r="AB721" s="72"/>
      <c r="AC721" s="72"/>
      <c r="AD721" s="72"/>
      <c r="AE721" s="72"/>
      <c r="AF721" s="72"/>
      <c r="AG721" s="72"/>
      <c r="AH721" s="72"/>
      <c r="AI721" s="72"/>
      <c r="AJ721" s="72"/>
      <c r="AK721" s="72"/>
      <c r="AL721" s="72"/>
      <c r="AM721" s="72"/>
      <c r="AN721" s="72"/>
      <c r="AO721" s="72"/>
      <c r="AP721" s="72"/>
      <c r="AQ721" s="72"/>
      <c r="AR721" s="72"/>
      <c r="AS721" s="72"/>
      <c r="AT721" s="72"/>
      <c r="AU721" s="72"/>
      <c r="AV721" s="72"/>
      <c r="AW721" s="72"/>
      <c r="AX721" s="72"/>
      <c r="AY721" s="72"/>
      <c r="AZ721" s="72"/>
      <c r="BA721" s="72"/>
      <c r="BB721" s="72"/>
      <c r="BC721" s="72"/>
      <c r="BD721" s="72"/>
      <c r="BE721" s="72"/>
      <c r="BF721" s="72"/>
      <c r="BG721" s="72"/>
      <c r="BH721" s="72"/>
      <c r="BI721" s="72"/>
      <c r="BJ721" s="72"/>
      <c r="BK721" s="72"/>
      <c r="BL721" s="72"/>
      <c r="BM721" s="72"/>
      <c r="BN721" s="72"/>
      <c r="BO721" s="72"/>
      <c r="BP721" s="72"/>
      <c r="BQ721" s="72"/>
      <c r="BR721" s="72"/>
      <c r="BS721" s="72"/>
      <c r="BT721" s="72"/>
      <c r="BU721" s="72"/>
      <c r="BV721" s="72"/>
      <c r="BW721" s="72"/>
      <c r="BX721" s="72"/>
      <c r="BY721" s="72"/>
      <c r="BZ721" s="72"/>
      <c r="CA721" s="72"/>
      <c r="CB721" s="72"/>
      <c r="CC721" s="72"/>
      <c r="CD721" s="72"/>
      <c r="CE721" s="72"/>
      <c r="CF721" s="72"/>
      <c r="CG721" s="72"/>
      <c r="CH721" s="72"/>
      <c r="CI721" s="72"/>
      <c r="CJ721" s="72"/>
      <c r="CK721" s="72"/>
      <c r="CL721" s="72"/>
      <c r="CM721" s="72"/>
      <c r="CN721" s="72"/>
      <c r="CO721" s="72"/>
      <c r="CP721" s="72"/>
      <c r="CQ721" s="72"/>
      <c r="CR721" s="72"/>
      <c r="CS721" s="72"/>
      <c r="CT721" s="72"/>
      <c r="CU721" s="72"/>
      <c r="CV721" s="72"/>
      <c r="CW721" s="72"/>
      <c r="CX721" s="72"/>
      <c r="CY721" s="72"/>
      <c r="CZ721" s="72"/>
      <c r="DA721" s="72"/>
      <c r="DB721" s="72"/>
      <c r="DC721" s="72"/>
      <c r="DD721" s="72"/>
      <c r="DE721" s="72"/>
      <c r="DF721" s="72"/>
      <c r="DG721" s="72"/>
      <c r="DH721" s="72"/>
      <c r="DI721" s="72"/>
      <c r="DJ721" s="72"/>
      <c r="DK721" s="72"/>
      <c r="DL721" s="72"/>
      <c r="DM721" s="72"/>
      <c r="DN721" s="72"/>
      <c r="DO721" s="72"/>
      <c r="DP721" s="72"/>
      <c r="DQ721" s="72"/>
      <c r="DR721" s="72"/>
      <c r="DS721" s="72"/>
      <c r="DT721" s="72"/>
      <c r="DU721" s="72"/>
    </row>
    <row r="722" spans="3:125" x14ac:dyDescent="0.2"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  <c r="AA722" s="72"/>
      <c r="AB722" s="72"/>
      <c r="AC722" s="72"/>
      <c r="AD722" s="72"/>
      <c r="AE722" s="72"/>
      <c r="AF722" s="72"/>
      <c r="AG722" s="72"/>
      <c r="AH722" s="72"/>
      <c r="AI722" s="72"/>
      <c r="AJ722" s="72"/>
      <c r="AK722" s="72"/>
      <c r="AL722" s="72"/>
      <c r="AM722" s="72"/>
      <c r="AN722" s="72"/>
      <c r="AO722" s="72"/>
      <c r="AP722" s="72"/>
      <c r="AQ722" s="72"/>
      <c r="AR722" s="72"/>
      <c r="AS722" s="72"/>
      <c r="AT722" s="72"/>
      <c r="AU722" s="72"/>
      <c r="AV722" s="72"/>
      <c r="AW722" s="72"/>
      <c r="AX722" s="72"/>
      <c r="AY722" s="72"/>
      <c r="AZ722" s="72"/>
      <c r="BA722" s="72"/>
      <c r="BB722" s="72"/>
      <c r="BC722" s="72"/>
      <c r="BD722" s="72"/>
      <c r="BE722" s="72"/>
      <c r="BF722" s="72"/>
      <c r="BG722" s="72"/>
      <c r="BH722" s="72"/>
      <c r="BI722" s="72"/>
      <c r="BJ722" s="72"/>
      <c r="BK722" s="72"/>
      <c r="BL722" s="72"/>
      <c r="BM722" s="72"/>
      <c r="BN722" s="72"/>
      <c r="BO722" s="72"/>
      <c r="BP722" s="72"/>
      <c r="BQ722" s="72"/>
      <c r="BR722" s="72"/>
      <c r="BS722" s="72"/>
      <c r="BT722" s="72"/>
      <c r="BU722" s="72"/>
      <c r="BV722" s="72"/>
      <c r="BW722" s="72"/>
      <c r="BX722" s="72"/>
      <c r="BY722" s="72"/>
      <c r="BZ722" s="72"/>
      <c r="CA722" s="72"/>
      <c r="CB722" s="72"/>
      <c r="CC722" s="72"/>
      <c r="CD722" s="72"/>
      <c r="CE722" s="72"/>
      <c r="CF722" s="72"/>
      <c r="CG722" s="72"/>
      <c r="CH722" s="72"/>
      <c r="CI722" s="72"/>
      <c r="CJ722" s="72"/>
      <c r="CK722" s="72"/>
      <c r="CL722" s="72"/>
      <c r="CM722" s="72"/>
      <c r="CN722" s="72"/>
      <c r="CO722" s="72"/>
      <c r="CP722" s="72"/>
      <c r="CQ722" s="72"/>
      <c r="CR722" s="72"/>
      <c r="CS722" s="72"/>
      <c r="CT722" s="72"/>
      <c r="CU722" s="72"/>
      <c r="CV722" s="72"/>
      <c r="CW722" s="72"/>
      <c r="CX722" s="72"/>
      <c r="CY722" s="72"/>
      <c r="CZ722" s="72"/>
      <c r="DA722" s="72"/>
      <c r="DB722" s="72"/>
      <c r="DC722" s="72"/>
      <c r="DD722" s="72"/>
      <c r="DE722" s="72"/>
      <c r="DF722" s="72"/>
      <c r="DG722" s="72"/>
      <c r="DH722" s="72"/>
      <c r="DI722" s="72"/>
      <c r="DJ722" s="72"/>
      <c r="DK722" s="72"/>
      <c r="DL722" s="72"/>
      <c r="DM722" s="72"/>
      <c r="DN722" s="72"/>
      <c r="DO722" s="72"/>
      <c r="DP722" s="72"/>
      <c r="DQ722" s="72"/>
      <c r="DR722" s="72"/>
      <c r="DS722" s="72"/>
      <c r="DT722" s="72"/>
      <c r="DU722" s="72"/>
    </row>
    <row r="723" spans="3:125" x14ac:dyDescent="0.2"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  <c r="AA723" s="72"/>
      <c r="AB723" s="72"/>
      <c r="AC723" s="72"/>
      <c r="AD723" s="72"/>
      <c r="AE723" s="72"/>
      <c r="AF723" s="72"/>
      <c r="AG723" s="72"/>
      <c r="AH723" s="72"/>
      <c r="AI723" s="72"/>
      <c r="AJ723" s="72"/>
      <c r="AK723" s="72"/>
      <c r="AL723" s="72"/>
      <c r="AM723" s="72"/>
      <c r="AN723" s="72"/>
      <c r="AO723" s="72"/>
      <c r="AP723" s="72"/>
      <c r="AQ723" s="72"/>
      <c r="AR723" s="72"/>
      <c r="AS723" s="72"/>
      <c r="AT723" s="72"/>
      <c r="AU723" s="72"/>
      <c r="AV723" s="72"/>
      <c r="AW723" s="72"/>
      <c r="AX723" s="72"/>
      <c r="AY723" s="72"/>
      <c r="AZ723" s="72"/>
      <c r="BA723" s="72"/>
      <c r="BB723" s="72"/>
      <c r="BC723" s="72"/>
      <c r="BD723" s="72"/>
      <c r="BE723" s="72"/>
      <c r="BF723" s="72"/>
      <c r="BG723" s="72"/>
      <c r="BH723" s="72"/>
      <c r="BI723" s="72"/>
      <c r="BJ723" s="72"/>
      <c r="BK723" s="72"/>
      <c r="BL723" s="72"/>
      <c r="BM723" s="72"/>
      <c r="BN723" s="72"/>
      <c r="BO723" s="72"/>
      <c r="BP723" s="72"/>
      <c r="BQ723" s="72"/>
      <c r="BR723" s="72"/>
      <c r="BS723" s="72"/>
      <c r="BT723" s="72"/>
      <c r="BU723" s="72"/>
      <c r="BV723" s="72"/>
      <c r="BW723" s="72"/>
      <c r="BX723" s="72"/>
      <c r="BY723" s="72"/>
      <c r="BZ723" s="72"/>
      <c r="CA723" s="72"/>
      <c r="CB723" s="72"/>
      <c r="CC723" s="72"/>
      <c r="CD723" s="72"/>
      <c r="CE723" s="72"/>
      <c r="CF723" s="72"/>
      <c r="CG723" s="72"/>
      <c r="CH723" s="72"/>
      <c r="CI723" s="72"/>
      <c r="CJ723" s="72"/>
      <c r="CK723" s="72"/>
      <c r="CL723" s="72"/>
      <c r="CM723" s="72"/>
      <c r="CN723" s="72"/>
      <c r="CO723" s="72"/>
      <c r="CP723" s="72"/>
      <c r="CQ723" s="72"/>
      <c r="CR723" s="72"/>
      <c r="CS723" s="72"/>
      <c r="CT723" s="72"/>
      <c r="CU723" s="72"/>
      <c r="CV723" s="72"/>
      <c r="CW723" s="72"/>
      <c r="CX723" s="72"/>
      <c r="CY723" s="72"/>
      <c r="CZ723" s="72"/>
      <c r="DA723" s="72"/>
      <c r="DB723" s="72"/>
      <c r="DC723" s="72"/>
      <c r="DD723" s="72"/>
      <c r="DE723" s="72"/>
      <c r="DF723" s="72"/>
      <c r="DG723" s="72"/>
      <c r="DH723" s="72"/>
      <c r="DI723" s="72"/>
      <c r="DJ723" s="72"/>
      <c r="DK723" s="72"/>
      <c r="DL723" s="72"/>
      <c r="DM723" s="72"/>
      <c r="DN723" s="72"/>
      <c r="DO723" s="72"/>
      <c r="DP723" s="72"/>
      <c r="DQ723" s="72"/>
      <c r="DR723" s="72"/>
      <c r="DS723" s="72"/>
      <c r="DT723" s="72"/>
      <c r="DU723" s="72"/>
    </row>
    <row r="724" spans="3:125" x14ac:dyDescent="0.2"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  <c r="AA724" s="72"/>
      <c r="AB724" s="72"/>
      <c r="AC724" s="72"/>
      <c r="AD724" s="72"/>
      <c r="AE724" s="72"/>
      <c r="AF724" s="72"/>
      <c r="AG724" s="72"/>
      <c r="AH724" s="72"/>
      <c r="AI724" s="72"/>
      <c r="AJ724" s="72"/>
      <c r="AK724" s="72"/>
      <c r="AL724" s="72"/>
      <c r="AM724" s="72"/>
      <c r="AN724" s="72"/>
      <c r="AO724" s="72"/>
      <c r="AP724" s="72"/>
      <c r="AQ724" s="72"/>
      <c r="AR724" s="72"/>
      <c r="AS724" s="72"/>
      <c r="AT724" s="72"/>
      <c r="AU724" s="72"/>
      <c r="AV724" s="72"/>
      <c r="AW724" s="72"/>
      <c r="AX724" s="72"/>
      <c r="AY724" s="72"/>
      <c r="AZ724" s="72"/>
      <c r="BA724" s="72"/>
      <c r="BB724" s="72"/>
      <c r="BC724" s="72"/>
      <c r="BD724" s="72"/>
      <c r="BE724" s="72"/>
      <c r="BF724" s="72"/>
      <c r="BG724" s="72"/>
      <c r="BH724" s="72"/>
      <c r="BI724" s="72"/>
      <c r="BJ724" s="72"/>
      <c r="BK724" s="72"/>
      <c r="BL724" s="72"/>
      <c r="BM724" s="72"/>
      <c r="BN724" s="72"/>
      <c r="BO724" s="72"/>
      <c r="BP724" s="72"/>
      <c r="BQ724" s="72"/>
      <c r="BR724" s="72"/>
      <c r="BS724" s="72"/>
      <c r="BT724" s="72"/>
      <c r="BU724" s="72"/>
      <c r="BV724" s="72"/>
      <c r="BW724" s="72"/>
      <c r="BX724" s="72"/>
      <c r="BY724" s="72"/>
      <c r="BZ724" s="72"/>
      <c r="CA724" s="72"/>
      <c r="CB724" s="72"/>
      <c r="CC724" s="72"/>
      <c r="CD724" s="72"/>
      <c r="CE724" s="72"/>
      <c r="CF724" s="72"/>
      <c r="CG724" s="72"/>
      <c r="CH724" s="72"/>
      <c r="CI724" s="72"/>
      <c r="CJ724" s="72"/>
      <c r="CK724" s="72"/>
      <c r="CL724" s="72"/>
      <c r="CM724" s="72"/>
      <c r="CN724" s="72"/>
      <c r="CO724" s="72"/>
      <c r="CP724" s="72"/>
      <c r="CQ724" s="72"/>
      <c r="CR724" s="72"/>
      <c r="CS724" s="72"/>
      <c r="CT724" s="72"/>
      <c r="CU724" s="72"/>
      <c r="CV724" s="72"/>
      <c r="CW724" s="72"/>
      <c r="CX724" s="72"/>
      <c r="CY724" s="72"/>
      <c r="CZ724" s="72"/>
      <c r="DA724" s="72"/>
      <c r="DB724" s="72"/>
      <c r="DC724" s="72"/>
      <c r="DD724" s="72"/>
      <c r="DE724" s="72"/>
      <c r="DF724" s="72"/>
      <c r="DG724" s="72"/>
      <c r="DH724" s="72"/>
      <c r="DI724" s="72"/>
      <c r="DJ724" s="72"/>
      <c r="DK724" s="72"/>
      <c r="DL724" s="72"/>
      <c r="DM724" s="72"/>
      <c r="DN724" s="72"/>
      <c r="DO724" s="72"/>
      <c r="DP724" s="72"/>
      <c r="DQ724" s="72"/>
      <c r="DR724" s="72"/>
      <c r="DS724" s="72"/>
      <c r="DT724" s="72"/>
      <c r="DU724" s="72"/>
    </row>
  </sheetData>
  <mergeCells count="3">
    <mergeCell ref="B49:AO49"/>
    <mergeCell ref="B50:AO50"/>
    <mergeCell ref="GA4:GB4"/>
  </mergeCells>
  <pageMargins left="0.74803149606299213" right="0.74803149606299213" top="0.98425196850393704" bottom="0.98425196850393704" header="0.51181102362204722" footer="0.51181102362204722"/>
  <pageSetup paperSize="9" scale="28" orientation="landscape" r:id="rId1"/>
  <headerFooter alignWithMargins="0"/>
  <ignoredErrors>
    <ignoredError sqref="CO5 EB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B724"/>
  <sheetViews>
    <sheetView zoomScaleNormal="100" workbookViewId="0">
      <pane xSplit="2" ySplit="5" topLeftCell="O6" activePane="bottomRight" state="frozen"/>
      <selection pane="topRight" activeCell="C1" sqref="C1"/>
      <selection pane="bottomLeft" activeCell="A6" sqref="A6"/>
      <selection pane="bottomRight" activeCell="EB6" sqref="EB6"/>
    </sheetView>
  </sheetViews>
  <sheetFormatPr defaultColWidth="9.140625" defaultRowHeight="12.75" x14ac:dyDescent="0.2"/>
  <cols>
    <col min="1" max="1" width="6.140625" style="21" customWidth="1"/>
    <col min="2" max="2" width="59.28515625" style="21" customWidth="1"/>
    <col min="3" max="14" width="10.7109375" style="53" hidden="1" customWidth="1"/>
    <col min="15" max="15" width="10.7109375" style="53" customWidth="1"/>
    <col min="16" max="27" width="10.7109375" style="53" hidden="1" customWidth="1"/>
    <col min="28" max="28" width="10.7109375" style="53" customWidth="1"/>
    <col min="29" max="40" width="10.7109375" style="53" hidden="1" customWidth="1"/>
    <col min="41" max="41" width="10.7109375" style="53" customWidth="1"/>
    <col min="42" max="53" width="10.7109375" style="53" hidden="1" customWidth="1"/>
    <col min="54" max="54" width="10.7109375" style="53" customWidth="1"/>
    <col min="55" max="66" width="10.7109375" style="53" hidden="1" customWidth="1"/>
    <col min="67" max="67" width="10.7109375" style="53" customWidth="1"/>
    <col min="68" max="78" width="10.7109375" style="53" hidden="1" customWidth="1"/>
    <col min="79" max="79" width="10.7109375" style="21" hidden="1" customWidth="1"/>
    <col min="80" max="80" width="10.7109375" style="21" customWidth="1"/>
    <col min="81" max="92" width="10.7109375" style="21" hidden="1" customWidth="1"/>
    <col min="93" max="93" width="10.7109375" style="21" customWidth="1"/>
    <col min="94" max="105" width="10.7109375" style="21" hidden="1" customWidth="1"/>
    <col min="106" max="111" width="10.7109375" style="21" customWidth="1"/>
    <col min="112" max="118" width="10.7109375" style="21" hidden="1" customWidth="1"/>
    <col min="119" max="124" width="10.7109375" style="21" customWidth="1"/>
    <col min="125" max="131" width="10.7109375" style="21" hidden="1" customWidth="1"/>
    <col min="132" max="132" width="10.7109375" style="21" customWidth="1"/>
    <col min="133" max="16384" width="9.140625" style="21"/>
  </cols>
  <sheetData>
    <row r="1" spans="2:132" x14ac:dyDescent="0.2"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</row>
    <row r="2" spans="2:132" x14ac:dyDescent="0.2">
      <c r="B2" s="19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</row>
    <row r="3" spans="2:132" ht="15.75" customHeight="1" x14ac:dyDescent="0.25">
      <c r="B3" s="23" t="s">
        <v>58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</row>
    <row r="4" spans="2:132" ht="15.75" thickBot="1" x14ac:dyDescent="0.25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DO4" s="27"/>
      <c r="EB4" s="27" t="s">
        <v>59</v>
      </c>
    </row>
    <row r="5" spans="2:132" ht="36" customHeight="1" x14ac:dyDescent="0.2">
      <c r="B5" s="28" t="s">
        <v>18</v>
      </c>
      <c r="C5" s="29" t="s">
        <v>21</v>
      </c>
      <c r="D5" s="29" t="s">
        <v>22</v>
      </c>
      <c r="E5" s="29" t="s">
        <v>23</v>
      </c>
      <c r="F5" s="29" t="s">
        <v>24</v>
      </c>
      <c r="G5" s="29" t="s">
        <v>25</v>
      </c>
      <c r="H5" s="29" t="s">
        <v>26</v>
      </c>
      <c r="I5" s="29" t="s">
        <v>27</v>
      </c>
      <c r="J5" s="29" t="s">
        <v>28</v>
      </c>
      <c r="K5" s="29" t="s">
        <v>29</v>
      </c>
      <c r="L5" s="29" t="s">
        <v>30</v>
      </c>
      <c r="M5" s="29" t="s">
        <v>31</v>
      </c>
      <c r="N5" s="29" t="s">
        <v>32</v>
      </c>
      <c r="O5" s="29">
        <v>2008</v>
      </c>
      <c r="P5" s="29" t="s">
        <v>21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28</v>
      </c>
      <c r="X5" s="29" t="s">
        <v>29</v>
      </c>
      <c r="Y5" s="29" t="s">
        <v>30</v>
      </c>
      <c r="Z5" s="29" t="s">
        <v>31</v>
      </c>
      <c r="AA5" s="29" t="s">
        <v>32</v>
      </c>
      <c r="AB5" s="30">
        <v>2009</v>
      </c>
      <c r="AC5" s="30" t="s">
        <v>21</v>
      </c>
      <c r="AD5" s="30" t="s">
        <v>22</v>
      </c>
      <c r="AE5" s="30" t="s">
        <v>23</v>
      </c>
      <c r="AF5" s="30" t="s">
        <v>24</v>
      </c>
      <c r="AG5" s="30" t="s">
        <v>25</v>
      </c>
      <c r="AH5" s="30" t="s">
        <v>26</v>
      </c>
      <c r="AI5" s="30" t="s">
        <v>27</v>
      </c>
      <c r="AJ5" s="30" t="s">
        <v>28</v>
      </c>
      <c r="AK5" s="30" t="s">
        <v>29</v>
      </c>
      <c r="AL5" s="30" t="s">
        <v>30</v>
      </c>
      <c r="AM5" s="30" t="s">
        <v>31</v>
      </c>
      <c r="AN5" s="30" t="s">
        <v>32</v>
      </c>
      <c r="AO5" s="29">
        <v>2010</v>
      </c>
      <c r="AP5" s="29" t="s">
        <v>21</v>
      </c>
      <c r="AQ5" s="29" t="s">
        <v>22</v>
      </c>
      <c r="AR5" s="29" t="s">
        <v>23</v>
      </c>
      <c r="AS5" s="29" t="s">
        <v>24</v>
      </c>
      <c r="AT5" s="29" t="s">
        <v>25</v>
      </c>
      <c r="AU5" s="29" t="s">
        <v>26</v>
      </c>
      <c r="AV5" s="29" t="s">
        <v>27</v>
      </c>
      <c r="AW5" s="29" t="s">
        <v>28</v>
      </c>
      <c r="AX5" s="29" t="s">
        <v>29</v>
      </c>
      <c r="AY5" s="29" t="s">
        <v>30</v>
      </c>
      <c r="AZ5" s="29" t="s">
        <v>31</v>
      </c>
      <c r="BA5" s="29" t="s">
        <v>32</v>
      </c>
      <c r="BB5" s="29">
        <v>2011</v>
      </c>
      <c r="BC5" s="29" t="s">
        <v>21</v>
      </c>
      <c r="BD5" s="29" t="s">
        <v>22</v>
      </c>
      <c r="BE5" s="29" t="s">
        <v>23</v>
      </c>
      <c r="BF5" s="29" t="s">
        <v>24</v>
      </c>
      <c r="BG5" s="29" t="s">
        <v>25</v>
      </c>
      <c r="BH5" s="29" t="s">
        <v>26</v>
      </c>
      <c r="BI5" s="29" t="s">
        <v>27</v>
      </c>
      <c r="BJ5" s="29" t="s">
        <v>28</v>
      </c>
      <c r="BK5" s="29" t="s">
        <v>29</v>
      </c>
      <c r="BL5" s="29" t="s">
        <v>30</v>
      </c>
      <c r="BM5" s="29" t="s">
        <v>31</v>
      </c>
      <c r="BN5" s="29" t="s">
        <v>32</v>
      </c>
      <c r="BO5" s="29">
        <v>2012</v>
      </c>
      <c r="BP5" s="29" t="s">
        <v>21</v>
      </c>
      <c r="BQ5" s="29" t="s">
        <v>22</v>
      </c>
      <c r="BR5" s="29" t="s">
        <v>23</v>
      </c>
      <c r="BS5" s="29" t="s">
        <v>24</v>
      </c>
      <c r="BT5" s="29" t="s">
        <v>25</v>
      </c>
      <c r="BU5" s="29" t="s">
        <v>26</v>
      </c>
      <c r="BV5" s="29" t="s">
        <v>27</v>
      </c>
      <c r="BW5" s="29" t="s">
        <v>28</v>
      </c>
      <c r="BX5" s="29" t="s">
        <v>29</v>
      </c>
      <c r="BY5" s="29" t="s">
        <v>30</v>
      </c>
      <c r="BZ5" s="29" t="s">
        <v>31</v>
      </c>
      <c r="CA5" s="29" t="s">
        <v>32</v>
      </c>
      <c r="CB5" s="29">
        <v>2013</v>
      </c>
      <c r="CC5" s="29" t="s">
        <v>21</v>
      </c>
      <c r="CD5" s="29" t="s">
        <v>22</v>
      </c>
      <c r="CE5" s="29" t="s">
        <v>23</v>
      </c>
      <c r="CF5" s="29" t="s">
        <v>24</v>
      </c>
      <c r="CG5" s="29" t="s">
        <v>25</v>
      </c>
      <c r="CH5" s="29" t="s">
        <v>26</v>
      </c>
      <c r="CI5" s="29" t="s">
        <v>27</v>
      </c>
      <c r="CJ5" s="29" t="s">
        <v>28</v>
      </c>
      <c r="CK5" s="29" t="s">
        <v>29</v>
      </c>
      <c r="CL5" s="29" t="s">
        <v>30</v>
      </c>
      <c r="CM5" s="29" t="s">
        <v>31</v>
      </c>
      <c r="CN5" s="29" t="s">
        <v>32</v>
      </c>
      <c r="CO5" s="54" t="s">
        <v>33</v>
      </c>
      <c r="CP5" s="61" t="s">
        <v>21</v>
      </c>
      <c r="CQ5" s="29" t="s">
        <v>22</v>
      </c>
      <c r="CR5" s="29" t="s">
        <v>23</v>
      </c>
      <c r="CS5" s="29" t="s">
        <v>24</v>
      </c>
      <c r="CT5" s="29" t="s">
        <v>25</v>
      </c>
      <c r="CU5" s="29" t="s">
        <v>26</v>
      </c>
      <c r="CV5" s="29" t="s">
        <v>27</v>
      </c>
      <c r="CW5" s="29" t="s">
        <v>28</v>
      </c>
      <c r="CX5" s="29" t="s">
        <v>29</v>
      </c>
      <c r="CY5" s="29" t="s">
        <v>30</v>
      </c>
      <c r="CZ5" s="29" t="s">
        <v>31</v>
      </c>
      <c r="DA5" s="29" t="s">
        <v>32</v>
      </c>
      <c r="DB5" s="31" t="s">
        <v>54</v>
      </c>
      <c r="DC5" s="29" t="s">
        <v>21</v>
      </c>
      <c r="DD5" s="29" t="s">
        <v>22</v>
      </c>
      <c r="DE5" s="29" t="s">
        <v>23</v>
      </c>
      <c r="DF5" s="29" t="s">
        <v>24</v>
      </c>
      <c r="DG5" s="29" t="s">
        <v>25</v>
      </c>
      <c r="DH5" s="29" t="s">
        <v>26</v>
      </c>
      <c r="DI5" s="29" t="s">
        <v>27</v>
      </c>
      <c r="DJ5" s="29" t="s">
        <v>28</v>
      </c>
      <c r="DK5" s="29" t="s">
        <v>29</v>
      </c>
      <c r="DL5" s="29" t="s">
        <v>30</v>
      </c>
      <c r="DM5" s="29" t="s">
        <v>31</v>
      </c>
      <c r="DN5" s="29" t="s">
        <v>56</v>
      </c>
      <c r="DO5" s="31" t="s">
        <v>60</v>
      </c>
      <c r="DP5" s="29" t="s">
        <v>21</v>
      </c>
      <c r="DQ5" s="29" t="s">
        <v>22</v>
      </c>
      <c r="DR5" s="29" t="s">
        <v>23</v>
      </c>
      <c r="DS5" s="29" t="s">
        <v>24</v>
      </c>
      <c r="DT5" s="29" t="s">
        <v>25</v>
      </c>
      <c r="DU5" s="29" t="s">
        <v>26</v>
      </c>
      <c r="DV5" s="29" t="s">
        <v>27</v>
      </c>
      <c r="DW5" s="29" t="s">
        <v>28</v>
      </c>
      <c r="DX5" s="29" t="s">
        <v>29</v>
      </c>
      <c r="DY5" s="29" t="s">
        <v>30</v>
      </c>
      <c r="DZ5" s="29" t="s">
        <v>31</v>
      </c>
      <c r="EA5" s="29" t="s">
        <v>32</v>
      </c>
      <c r="EB5" s="70" t="s">
        <v>61</v>
      </c>
    </row>
    <row r="6" spans="2:132" ht="16.149999999999999" customHeight="1" x14ac:dyDescent="0.2">
      <c r="B6" s="32" t="s">
        <v>43</v>
      </c>
      <c r="C6" s="5">
        <f>+C7+C14+C16</f>
        <v>54285.809159919998</v>
      </c>
      <c r="D6" s="5">
        <f t="shared" ref="D6:BN6" si="0">+D7+D14+D16</f>
        <v>47518.091466639999</v>
      </c>
      <c r="E6" s="5">
        <f t="shared" si="0"/>
        <v>57019.737014279999</v>
      </c>
      <c r="F6" s="5">
        <f t="shared" si="0"/>
        <v>57101.768720889988</v>
      </c>
      <c r="G6" s="5">
        <f t="shared" si="0"/>
        <v>49177.01305899</v>
      </c>
      <c r="H6" s="5">
        <f t="shared" si="0"/>
        <v>54692.356416159993</v>
      </c>
      <c r="I6" s="5">
        <f t="shared" si="0"/>
        <v>60872.061863380004</v>
      </c>
      <c r="J6" s="5">
        <f t="shared" si="0"/>
        <v>43631.480547070016</v>
      </c>
      <c r="K6" s="5">
        <f t="shared" si="0"/>
        <v>54189.200000000019</v>
      </c>
      <c r="L6" s="5">
        <f t="shared" si="0"/>
        <v>57874.987999999998</v>
      </c>
      <c r="M6" s="5">
        <f t="shared" si="0"/>
        <v>49081.799999999974</v>
      </c>
      <c r="N6" s="5">
        <f t="shared" si="0"/>
        <v>65828.5</v>
      </c>
      <c r="O6" s="5">
        <f>+Буџет!O6-'[1]Табела 3'!F6</f>
        <v>0</v>
      </c>
      <c r="P6" s="5">
        <f t="shared" si="0"/>
        <v>46861.03651659</v>
      </c>
      <c r="Q6" s="5">
        <f t="shared" si="0"/>
        <v>41814.55460251998</v>
      </c>
      <c r="R6" s="5">
        <f t="shared" si="0"/>
        <v>58622.086641599999</v>
      </c>
      <c r="S6" s="5">
        <f t="shared" si="0"/>
        <v>50452.952129630008</v>
      </c>
      <c r="T6" s="5">
        <f t="shared" si="0"/>
        <v>45449.136777839987</v>
      </c>
      <c r="U6" s="5">
        <f t="shared" si="0"/>
        <v>52416.451302629997</v>
      </c>
      <c r="V6" s="5">
        <f t="shared" si="0"/>
        <v>62758.651761579975</v>
      </c>
      <c r="W6" s="5">
        <f t="shared" si="0"/>
        <v>51822.490741469992</v>
      </c>
      <c r="X6" s="5">
        <f t="shared" si="0"/>
        <v>54892.128138160006</v>
      </c>
      <c r="Y6" s="5">
        <f t="shared" si="0"/>
        <v>60454.451382230014</v>
      </c>
      <c r="Z6" s="5">
        <f t="shared" si="0"/>
        <v>59794.762335790016</v>
      </c>
      <c r="AA6" s="5">
        <f t="shared" si="0"/>
        <v>70656.301849859999</v>
      </c>
      <c r="AB6" s="5">
        <f>+Буџет!AB6-'[1]Табела 3'!G6</f>
        <v>0</v>
      </c>
      <c r="AC6" s="5">
        <f t="shared" si="0"/>
        <v>51751.065422020001</v>
      </c>
      <c r="AD6" s="5">
        <f t="shared" si="0"/>
        <v>43209.319182999992</v>
      </c>
      <c r="AE6" s="5">
        <f t="shared" si="0"/>
        <v>58001.004808719998</v>
      </c>
      <c r="AF6" s="5">
        <f t="shared" si="0"/>
        <v>55858.261708149992</v>
      </c>
      <c r="AG6" s="5">
        <f t="shared" si="0"/>
        <v>55673.503319529984</v>
      </c>
      <c r="AH6" s="5">
        <f t="shared" si="0"/>
        <v>57679.125826549993</v>
      </c>
      <c r="AI6" s="5">
        <f t="shared" si="0"/>
        <v>66139.899451200006</v>
      </c>
      <c r="AJ6" s="5">
        <f t="shared" si="0"/>
        <v>59884.743954780002</v>
      </c>
      <c r="AK6" s="5">
        <f t="shared" si="0"/>
        <v>57172.019500680013</v>
      </c>
      <c r="AL6" s="5">
        <f t="shared" si="0"/>
        <v>59182.76931997003</v>
      </c>
      <c r="AM6" s="5">
        <f t="shared" si="0"/>
        <v>69061.21037855999</v>
      </c>
      <c r="AN6" s="5">
        <f t="shared" si="0"/>
        <v>78612.154677540006</v>
      </c>
      <c r="AO6" s="5">
        <f>+Буџет!AO6-'[1]Табела 3'!H6</f>
        <v>0</v>
      </c>
      <c r="AP6" s="5">
        <f t="shared" si="0"/>
        <v>58593.825508310008</v>
      </c>
      <c r="AQ6" s="5">
        <f t="shared" si="0"/>
        <v>51590.744589950002</v>
      </c>
      <c r="AR6" s="5">
        <f t="shared" si="0"/>
        <v>62623.295964499994</v>
      </c>
      <c r="AS6" s="5">
        <f t="shared" si="0"/>
        <v>56105.182894960009</v>
      </c>
      <c r="AT6" s="5">
        <f t="shared" si="0"/>
        <v>64194.450683799987</v>
      </c>
      <c r="AU6" s="5">
        <f t="shared" si="0"/>
        <v>58148.588145779999</v>
      </c>
      <c r="AV6" s="5">
        <f t="shared" si="0"/>
        <v>62749.203081640015</v>
      </c>
      <c r="AW6" s="5">
        <f t="shared" si="0"/>
        <v>61334.486945170007</v>
      </c>
      <c r="AX6" s="5">
        <f t="shared" si="0"/>
        <v>68181.565053420025</v>
      </c>
      <c r="AY6" s="5">
        <f t="shared" si="0"/>
        <v>63528.459386209986</v>
      </c>
      <c r="AZ6" s="5">
        <f t="shared" si="0"/>
        <v>65496.347495930022</v>
      </c>
      <c r="BA6" s="5">
        <f t="shared" si="0"/>
        <v>72215.041124230018</v>
      </c>
      <c r="BB6" s="5">
        <f>+Буџет!BB6-'[1]Табела 3'!I6</f>
        <v>0</v>
      </c>
      <c r="BC6" s="5">
        <f t="shared" si="0"/>
        <v>61358.415725749997</v>
      </c>
      <c r="BD6" s="5">
        <f t="shared" si="0"/>
        <v>43578.939914260001</v>
      </c>
      <c r="BE6" s="5">
        <f t="shared" si="0"/>
        <v>68339.685378760012</v>
      </c>
      <c r="BF6" s="5">
        <f t="shared" si="0"/>
        <v>65857.892856739985</v>
      </c>
      <c r="BG6" s="5">
        <f t="shared" si="0"/>
        <v>63901.63624028999</v>
      </c>
      <c r="BH6" s="5">
        <f t="shared" si="0"/>
        <v>55613.685003640006</v>
      </c>
      <c r="BI6" s="5">
        <f t="shared" si="0"/>
        <v>77288.644562149973</v>
      </c>
      <c r="BJ6" s="5">
        <f t="shared" si="0"/>
        <v>62227.253047780025</v>
      </c>
      <c r="BK6" s="5">
        <f t="shared" si="0"/>
        <v>63415.341548280034</v>
      </c>
      <c r="BL6" s="5">
        <f t="shared" si="0"/>
        <v>93319.26952211</v>
      </c>
      <c r="BM6" s="5">
        <f t="shared" si="0"/>
        <v>64500.57627526002</v>
      </c>
      <c r="BN6" s="5">
        <f t="shared" si="0"/>
        <v>69103.679958729961</v>
      </c>
      <c r="BO6" s="5">
        <f>+Буџет!BO6-'[1]Табела 3'!J6</f>
        <v>0</v>
      </c>
      <c r="BP6" s="5">
        <f t="shared" ref="BP6:CA6" si="1">+BP7+BP14+BP16</f>
        <v>-18294.878982757626</v>
      </c>
      <c r="BQ6" s="5">
        <f t="shared" si="1"/>
        <v>-37686.312327530526</v>
      </c>
      <c r="BR6" s="5">
        <f t="shared" si="1"/>
        <v>-303003.57371177908</v>
      </c>
      <c r="BS6" s="5">
        <f t="shared" si="1"/>
        <v>-6201742.1641556192</v>
      </c>
      <c r="BT6" s="5">
        <f t="shared" si="1"/>
        <v>140948.43701855189</v>
      </c>
      <c r="BU6" s="5">
        <f t="shared" si="1"/>
        <v>-79090.762448069392</v>
      </c>
      <c r="BV6" s="5">
        <f t="shared" si="1"/>
        <v>-54889.568973478563</v>
      </c>
      <c r="BW6" s="5">
        <f t="shared" si="1"/>
        <v>94156.352098692441</v>
      </c>
      <c r="BX6" s="5">
        <f t="shared" si="1"/>
        <v>17210.73164792949</v>
      </c>
      <c r="BY6" s="5">
        <f t="shared" si="1"/>
        <v>8899.8896992989521</v>
      </c>
      <c r="BZ6" s="5">
        <f t="shared" si="1"/>
        <v>11747.286871586097</v>
      </c>
      <c r="CA6" s="5">
        <f t="shared" si="1"/>
        <v>131420.98714175497</v>
      </c>
      <c r="CB6" s="5">
        <f>+Буџет!CB6-'[1]Табела 3'!K6</f>
        <v>0</v>
      </c>
      <c r="CC6" s="5">
        <f>+Буџет!CC6-'[1]Табела 3'!AJ6</f>
        <v>-27645.558580469995</v>
      </c>
      <c r="CD6" s="5">
        <f>+Буџет!CD6-'[1]Табела 3'!AK6</f>
        <v>-32827.92365140999</v>
      </c>
      <c r="CE6" s="5">
        <f>+Буџет!CE6-'[1]Табела 3'!AL6</f>
        <v>-35301.034374070034</v>
      </c>
      <c r="CF6" s="5">
        <f>+Буџет!CF6-'[1]Табела 3'!AM6</f>
        <v>-1047223.0770981601</v>
      </c>
      <c r="CG6" s="5">
        <f>+Буџет!CG6-'[1]Табела 3'!AN6</f>
        <v>-26667.588564849997</v>
      </c>
      <c r="CH6" s="5">
        <f>+Буџет!CH6-'[1]Табела 3'!AO6</f>
        <v>-2582.5922735799977</v>
      </c>
      <c r="CI6" s="5">
        <f>+Буџет!CI6-'[1]Табела 3'!AP6</f>
        <v>-4652.872865560028</v>
      </c>
      <c r="CJ6" s="5">
        <f>+Буџет!CJ6-'[1]Табела 3'!AQ6</f>
        <v>-32672.221655300003</v>
      </c>
      <c r="CK6" s="5">
        <f>+Буџет!CK6-'[1]Табела 3'!AR6</f>
        <v>-10237.401540279985</v>
      </c>
      <c r="CL6" s="5">
        <f>+Буџет!CL6-'[1]Табела 3'!AS6</f>
        <v>-41806.394220899994</v>
      </c>
      <c r="CM6" s="5">
        <f>+Буџет!CM6-'[1]Табела 3'!AT6</f>
        <v>-31252.946753349985</v>
      </c>
      <c r="CN6" s="5">
        <f>+Буџет!CN6-'[1]Табела 3'!AU6</f>
        <v>-887.56648274009058</v>
      </c>
      <c r="CO6" s="5">
        <f>+Буџет!CO6-'[1]Табела 3'!L6</f>
        <v>0</v>
      </c>
      <c r="CP6" s="5">
        <f>+Буџет!CP6-'[1]Табела 3'!AW6</f>
        <v>-20009.403829900024</v>
      </c>
      <c r="CQ6" s="5">
        <f>+Буџет!CQ6-'[1]Табела 3'!AX6</f>
        <v>-31300.703417359968</v>
      </c>
      <c r="CR6" s="5">
        <f>+Буџет!CR6-'[1]Табела 3'!AY6</f>
        <v>-37941.843189920008</v>
      </c>
      <c r="CS6" s="5">
        <f>+Буџет!CS6-'[1]Табела 3'!AZ6</f>
        <v>-1095230.7014105602</v>
      </c>
      <c r="CT6" s="5">
        <f>+Буџет!CT6-'[1]Табела 3'!BA6</f>
        <v>-35244.082875680033</v>
      </c>
      <c r="CU6" s="5">
        <f>+Буџет!CU6-'[1]Табела 3'!BB6</f>
        <v>-15662.521692280032</v>
      </c>
      <c r="CV6" s="5">
        <f>+Буџет!CV6-'[1]Табела 3'!BC6</f>
        <v>-13290.105353239982</v>
      </c>
      <c r="CW6" s="5">
        <f>+Буџет!CW6-'[1]Табела 3'!BD6</f>
        <v>-22136.379176430026</v>
      </c>
      <c r="CX6" s="5">
        <f>+Буџет!CX6-'[1]Табела 3'!BE6</f>
        <v>-14332.230988109994</v>
      </c>
      <c r="CY6" s="5">
        <f>+Буџет!CY6-'[1]Табела 3'!BF6</f>
        <v>-34931.333414119974</v>
      </c>
      <c r="CZ6" s="5">
        <f>+Буџет!CZ6-'[1]Табела 3'!BG6</f>
        <v>-43563.392360930011</v>
      </c>
      <c r="DA6" s="5">
        <f>+Буџет!DA6-'[1]Табела 3'!BH6</f>
        <v>-1391.3878215500299</v>
      </c>
      <c r="DB6" s="5">
        <f>+Буџет!DB6-'[1]Табела 3'!M6</f>
        <v>0</v>
      </c>
      <c r="DC6" s="5">
        <f>+Буџет!DC6-'[1]Табела 3'!N6</f>
        <v>0</v>
      </c>
      <c r="DD6" s="5">
        <f>+Буџет!DD6-'[1]Табела 3'!O6</f>
        <v>0</v>
      </c>
      <c r="DE6" s="5">
        <f>+Буџет!DE6-'[1]Табела 3'!P6</f>
        <v>0</v>
      </c>
      <c r="DF6" s="5">
        <f>+Буџет!DF6-'[1]Табела 3'!Q6</f>
        <v>0</v>
      </c>
      <c r="DG6" s="5">
        <f>+Буџет!DG6-'[1]Табела 3'!R6</f>
        <v>0</v>
      </c>
      <c r="DH6" s="5">
        <f>+Буџет!DH6-'[1]Табела 3'!S6</f>
        <v>0</v>
      </c>
      <c r="DI6" s="5">
        <f>+Буџет!DI6-'[1]Табела 3'!T6</f>
        <v>0</v>
      </c>
      <c r="DJ6" s="5">
        <f>+Буџет!DJ6-'[1]Табела 3'!U6</f>
        <v>0</v>
      </c>
      <c r="DK6" s="5">
        <f>+Буџет!DK6-'[1]Табела 3'!V6</f>
        <v>0</v>
      </c>
      <c r="DL6" s="5">
        <f>+Буџет!DL6-'[1]Табела 3'!W6</f>
        <v>0</v>
      </c>
      <c r="DM6" s="5">
        <f>+Буџет!DM6-'[1]Табела 3'!X6</f>
        <v>0</v>
      </c>
      <c r="DN6" s="5">
        <f>+Буџет!DN6-'[1]Табела 3'!Y6</f>
        <v>0</v>
      </c>
      <c r="DO6" s="5">
        <f>+Буџет!DO6-'[1]Табела 3'!Z6</f>
        <v>0</v>
      </c>
      <c r="DP6" s="5">
        <f>+Буџет!DP6-'[1]Табела 3'!AA6</f>
        <v>0</v>
      </c>
      <c r="DQ6" s="5">
        <f>+Буџет!DQ6-'[1]Табела 3'!AB6</f>
        <v>0</v>
      </c>
      <c r="DR6" s="5">
        <f>+Буџет!DR6-'[1]Табела 3'!AC6</f>
        <v>0</v>
      </c>
      <c r="DS6" s="5">
        <f>+Буџет!DS6-'[1]Табела 3'!AD6</f>
        <v>0</v>
      </c>
      <c r="DT6" s="5">
        <f>+Буџет!DT6-'[1]Табела 3'!AE6</f>
        <v>0</v>
      </c>
      <c r="DU6" s="5">
        <f>+Буџет!DU6-'[1]Табела 3'!AF6</f>
        <v>0</v>
      </c>
      <c r="DV6" s="5">
        <f>+Буџет!DV6-'[1]Табела 3'!AG6</f>
        <v>0</v>
      </c>
      <c r="DW6" s="5">
        <f>+Буџет!DW6-'[1]Табела 3'!AH6</f>
        <v>0</v>
      </c>
      <c r="DX6" s="5">
        <f>+Буџет!DX6-'[1]Табела 3'!AI6</f>
        <v>0</v>
      </c>
      <c r="DY6" s="5">
        <f>+Буџет!DY6-'[1]Табела 3'!AJ6</f>
        <v>0</v>
      </c>
      <c r="DZ6" s="5">
        <f>+Буџет!DZ6-'[1]Табела 3'!AK6</f>
        <v>0</v>
      </c>
      <c r="EA6" s="5">
        <f>+Буџет!EA6-'[1]Табела 3'!AL6</f>
        <v>0</v>
      </c>
      <c r="EB6" s="5">
        <f>+Буџет!EB6-'[1]Табела 3'!AM6</f>
        <v>0</v>
      </c>
    </row>
    <row r="7" spans="2:132" ht="16.149999999999999" customHeight="1" x14ac:dyDescent="0.2">
      <c r="B7" s="33" t="s">
        <v>0</v>
      </c>
      <c r="C7" s="5">
        <f>+C8+C9+C10+C11+C12+C13</f>
        <v>46865.140387239997</v>
      </c>
      <c r="D7" s="5">
        <f t="shared" ref="D7:BN7" si="2">+D8+D9+D10+D11+D12+D13</f>
        <v>42891.589407879997</v>
      </c>
      <c r="E7" s="5">
        <f t="shared" si="2"/>
        <v>50628.22</v>
      </c>
      <c r="F7" s="5">
        <f t="shared" si="2"/>
        <v>51061.31221371999</v>
      </c>
      <c r="G7" s="5">
        <f t="shared" si="2"/>
        <v>44957.489663010005</v>
      </c>
      <c r="H7" s="5">
        <f t="shared" si="2"/>
        <v>49794.334677339997</v>
      </c>
      <c r="I7" s="5">
        <f t="shared" si="2"/>
        <v>56205.16186338001</v>
      </c>
      <c r="J7" s="5">
        <f t="shared" si="2"/>
        <v>39211.780547070011</v>
      </c>
      <c r="K7" s="5">
        <f t="shared" si="2"/>
        <v>48487.900000000016</v>
      </c>
      <c r="L7" s="5">
        <f t="shared" si="2"/>
        <v>52097.1</v>
      </c>
      <c r="M7" s="5">
        <f t="shared" si="2"/>
        <v>43856.299999999974</v>
      </c>
      <c r="N7" s="5">
        <f t="shared" si="2"/>
        <v>56836.700000000004</v>
      </c>
      <c r="O7" s="5">
        <f>+Буџет!O7-'[1]Табела 3'!F7</f>
        <v>0</v>
      </c>
      <c r="P7" s="5">
        <f t="shared" si="2"/>
        <v>42921.209180710001</v>
      </c>
      <c r="Q7" s="5">
        <f t="shared" si="2"/>
        <v>37942.29800125998</v>
      </c>
      <c r="R7" s="5">
        <f t="shared" si="2"/>
        <v>51869.204196189996</v>
      </c>
      <c r="S7" s="5">
        <f t="shared" si="2"/>
        <v>44961.056444290007</v>
      </c>
      <c r="T7" s="5">
        <f t="shared" si="2"/>
        <v>40308.513452759988</v>
      </c>
      <c r="U7" s="5">
        <f t="shared" si="2"/>
        <v>46663.068711879991</v>
      </c>
      <c r="V7" s="5">
        <f t="shared" si="2"/>
        <v>54703.694755979974</v>
      </c>
      <c r="W7" s="5">
        <f t="shared" si="2"/>
        <v>46596.65655046999</v>
      </c>
      <c r="X7" s="5">
        <f t="shared" si="2"/>
        <v>46999.85024664001</v>
      </c>
      <c r="Y7" s="5">
        <f t="shared" si="2"/>
        <v>54178.431313300018</v>
      </c>
      <c r="Z7" s="5">
        <f t="shared" si="2"/>
        <v>52479.597601710018</v>
      </c>
      <c r="AA7" s="5">
        <f t="shared" si="2"/>
        <v>55020.519213140004</v>
      </c>
      <c r="AB7" s="5">
        <f>+Буџет!AB7-'[1]Табела 3'!G7</f>
        <v>0</v>
      </c>
      <c r="AC7" s="5">
        <f t="shared" si="2"/>
        <v>47759.337219590008</v>
      </c>
      <c r="AD7" s="5">
        <f t="shared" si="2"/>
        <v>36932.774328389991</v>
      </c>
      <c r="AE7" s="5">
        <f t="shared" si="2"/>
        <v>50661.676163349999</v>
      </c>
      <c r="AF7" s="5">
        <f t="shared" si="2"/>
        <v>49336.575833679999</v>
      </c>
      <c r="AG7" s="5">
        <f t="shared" si="2"/>
        <v>47354.312311009984</v>
      </c>
      <c r="AH7" s="5">
        <f t="shared" si="2"/>
        <v>50717.286448259991</v>
      </c>
      <c r="AI7" s="5">
        <f t="shared" si="2"/>
        <v>54183.515055200012</v>
      </c>
      <c r="AJ7" s="5">
        <f t="shared" si="2"/>
        <v>54337.816089389999</v>
      </c>
      <c r="AK7" s="5">
        <f t="shared" si="2"/>
        <v>51656.125571380013</v>
      </c>
      <c r="AL7" s="5">
        <f t="shared" si="2"/>
        <v>51283.041164980023</v>
      </c>
      <c r="AM7" s="5">
        <f t="shared" si="2"/>
        <v>59265.126166429982</v>
      </c>
      <c r="AN7" s="5">
        <f t="shared" si="2"/>
        <v>63120.135585750017</v>
      </c>
      <c r="AO7" s="5">
        <f>+Буџет!AO7-'[1]Табела 3'!H7</f>
        <v>0</v>
      </c>
      <c r="AP7" s="5">
        <f t="shared" si="2"/>
        <v>53508.086198870005</v>
      </c>
      <c r="AQ7" s="5">
        <f t="shared" si="2"/>
        <v>43370.479793750004</v>
      </c>
      <c r="AR7" s="5">
        <f t="shared" si="2"/>
        <v>55063.154043189992</v>
      </c>
      <c r="AS7" s="5">
        <f t="shared" si="2"/>
        <v>50424.668705630007</v>
      </c>
      <c r="AT7" s="5">
        <f t="shared" si="2"/>
        <v>53539.945236089989</v>
      </c>
      <c r="AU7" s="5">
        <f t="shared" si="2"/>
        <v>51627.532878010003</v>
      </c>
      <c r="AV7" s="5">
        <f t="shared" si="2"/>
        <v>56373.280652050009</v>
      </c>
      <c r="AW7" s="5">
        <f t="shared" si="2"/>
        <v>54718.676620090009</v>
      </c>
      <c r="AX7" s="5">
        <f t="shared" si="2"/>
        <v>56693.458787760021</v>
      </c>
      <c r="AY7" s="5">
        <f t="shared" si="2"/>
        <v>55013.57898595999</v>
      </c>
      <c r="AZ7" s="5">
        <f t="shared" si="2"/>
        <v>55098.041238490019</v>
      </c>
      <c r="BA7" s="5">
        <f t="shared" si="2"/>
        <v>61166.797575370016</v>
      </c>
      <c r="BB7" s="5">
        <f>+Буџет!BB7-'[1]Табела 3'!I7</f>
        <v>0</v>
      </c>
      <c r="BC7" s="5">
        <f t="shared" si="2"/>
        <v>55213.500694859998</v>
      </c>
      <c r="BD7" s="5">
        <f t="shared" si="2"/>
        <v>38841.451162969999</v>
      </c>
      <c r="BE7" s="5">
        <f t="shared" si="2"/>
        <v>58586.800063310002</v>
      </c>
      <c r="BF7" s="5">
        <f t="shared" si="2"/>
        <v>57883.877560929992</v>
      </c>
      <c r="BG7" s="5">
        <f t="shared" si="2"/>
        <v>54875.454107279991</v>
      </c>
      <c r="BH7" s="5">
        <f t="shared" si="2"/>
        <v>49750.585243730005</v>
      </c>
      <c r="BI7" s="5">
        <f t="shared" si="2"/>
        <v>70912.658901889969</v>
      </c>
      <c r="BJ7" s="5">
        <f t="shared" si="2"/>
        <v>56239.326837410023</v>
      </c>
      <c r="BK7" s="5">
        <f t="shared" si="2"/>
        <v>54948.774592890033</v>
      </c>
      <c r="BL7" s="5">
        <f t="shared" si="2"/>
        <v>75752.613693909996</v>
      </c>
      <c r="BM7" s="5">
        <f t="shared" si="2"/>
        <v>57267.695844650021</v>
      </c>
      <c r="BN7" s="5">
        <f t="shared" si="2"/>
        <v>56555.51249182997</v>
      </c>
      <c r="BO7" s="5">
        <f>+Буџет!BO7-'[1]Табела 3'!J7</f>
        <v>0</v>
      </c>
      <c r="BP7" s="5">
        <f t="shared" ref="BP7:CA7" si="3">+BP8+BP15+BP17</f>
        <v>-18609.663516527704</v>
      </c>
      <c r="BQ7" s="5">
        <f t="shared" si="3"/>
        <v>-32456.642491320392</v>
      </c>
      <c r="BR7" s="5">
        <f t="shared" si="3"/>
        <v>-280783.62252138922</v>
      </c>
      <c r="BS7" s="5">
        <f t="shared" si="3"/>
        <v>-5502732.1062761089</v>
      </c>
      <c r="BT7" s="5">
        <f t="shared" si="3"/>
        <v>113894.86758978192</v>
      </c>
      <c r="BU7" s="5">
        <f t="shared" si="3"/>
        <v>-72814.417645019435</v>
      </c>
      <c r="BV7" s="5">
        <f t="shared" si="3"/>
        <v>-49079.693270928568</v>
      </c>
      <c r="BW7" s="5">
        <f t="shared" si="3"/>
        <v>77082.502847192489</v>
      </c>
      <c r="BX7" s="5">
        <f t="shared" si="3"/>
        <v>5609.8833012194555</v>
      </c>
      <c r="BY7" s="5">
        <f t="shared" si="3"/>
        <v>-4111.7813092709494</v>
      </c>
      <c r="BZ7" s="5">
        <f t="shared" si="3"/>
        <v>4719.838871936051</v>
      </c>
      <c r="CA7" s="5">
        <f t="shared" si="3"/>
        <v>123442.32683317494</v>
      </c>
      <c r="CB7" s="5">
        <f>+Буџет!CB7-'[1]Табела 3'!K7</f>
        <v>0</v>
      </c>
      <c r="CC7" s="5">
        <f>+Буџет!CC7-'[1]Табела 3'!AJ7</f>
        <v>-21714.25248748</v>
      </c>
      <c r="CD7" s="5">
        <f>+Буџет!CD7-'[1]Табела 3'!AK7</f>
        <v>-24804.323963729992</v>
      </c>
      <c r="CE7" s="5">
        <f>+Буџет!CE7-'[1]Табела 3'!AL7</f>
        <v>-29531.437477110027</v>
      </c>
      <c r="CF7" s="5">
        <f>+Буџет!CF7-'[1]Табела 3'!AM7</f>
        <v>-904505.76983879018</v>
      </c>
      <c r="CG7" s="5">
        <f>+Буџет!CG7-'[1]Табела 3'!AN7</f>
        <v>-24301.959243770005</v>
      </c>
      <c r="CH7" s="5">
        <f>+Буџет!CH7-'[1]Табела 3'!AO7</f>
        <v>1602.8949080399907</v>
      </c>
      <c r="CI7" s="5">
        <f>+Буџет!CI7-'[1]Табела 3'!AP7</f>
        <v>1725.0237297899585</v>
      </c>
      <c r="CJ7" s="5">
        <f>+Буџет!CJ7-'[1]Табела 3'!AQ7</f>
        <v>-28245.071981240006</v>
      </c>
      <c r="CK7" s="5">
        <f>+Буџет!CK7-'[1]Табела 3'!AR7</f>
        <v>-11487.875875559999</v>
      </c>
      <c r="CL7" s="5">
        <f>+Буџет!CL7-'[1]Табела 3'!AS7</f>
        <v>-29358.005175569982</v>
      </c>
      <c r="CM7" s="5">
        <f>+Буџет!CM7-'[1]Табела 3'!AT7</f>
        <v>-27528.94605156999</v>
      </c>
      <c r="CN7" s="5">
        <f>+Буџет!CN7-'[1]Табела 3'!AU7</f>
        <v>-2464.9667874800652</v>
      </c>
      <c r="CO7" s="55">
        <f>+Буџет!CO7-'[1]Табела 3'!L7</f>
        <v>0</v>
      </c>
      <c r="CP7" s="62">
        <f>+Буџет!CP7-'[1]Табела 3'!AW7</f>
        <v>-23790.123970320012</v>
      </c>
      <c r="CQ7" s="5">
        <f>+Буџет!CQ7-'[1]Табела 3'!AX7</f>
        <v>-25005.440569659979</v>
      </c>
      <c r="CR7" s="5">
        <f>+Буџет!CR7-'[1]Табела 3'!AY7</f>
        <v>-33518.483858939995</v>
      </c>
      <c r="CS7" s="5">
        <f>+Буџет!CS7-'[1]Табела 3'!AZ7</f>
        <v>-941069.2415517401</v>
      </c>
      <c r="CT7" s="5">
        <f>+Буџет!CT7-'[1]Табела 3'!BA7</f>
        <v>-30318.078862960021</v>
      </c>
      <c r="CU7" s="5">
        <f>+Буџет!CU7-'[1]Табела 3'!BB7</f>
        <v>-14693.142831880017</v>
      </c>
      <c r="CV7" s="5">
        <f>+Буџет!CV7-'[1]Табела 3'!BC7</f>
        <v>-1525.5941707499878</v>
      </c>
      <c r="CW7" s="5">
        <f>+Буџет!CW7-'[1]Табела 3'!BD7</f>
        <v>-20049.149941000025</v>
      </c>
      <c r="CX7" s="5">
        <f>+Буџет!CX7-'[1]Табела 3'!BE7</f>
        <v>-22377.75503439</v>
      </c>
      <c r="CY7" s="5">
        <f>+Буџет!CY7-'[1]Табела 3'!BF7</f>
        <v>-33359.394059979953</v>
      </c>
      <c r="CZ7" s="5">
        <f>+Буџет!CZ7-'[1]Табела 3'!BG7</f>
        <v>-38342.596756050028</v>
      </c>
      <c r="DA7" s="5">
        <f>+Буџет!DA7-'[1]Табела 3'!BH7</f>
        <v>-4544.4351940100023</v>
      </c>
      <c r="DB7" s="7">
        <f>+Буџет!DB7-'[1]Табела 3'!M7</f>
        <v>0</v>
      </c>
      <c r="DC7" s="5">
        <f>+Буџет!DC7-'[1]Табела 3'!N7</f>
        <v>0</v>
      </c>
      <c r="DD7" s="5">
        <f>+Буџет!DD7-'[1]Табела 3'!O7</f>
        <v>0</v>
      </c>
      <c r="DE7" s="5">
        <f>+Буџет!DE7-'[1]Табела 3'!P7</f>
        <v>0</v>
      </c>
      <c r="DF7" s="5">
        <f>+Буџет!DF7-'[1]Табела 3'!Q7</f>
        <v>0</v>
      </c>
      <c r="DG7" s="5">
        <f>+Буџет!DG7-'[1]Табела 3'!R7</f>
        <v>0</v>
      </c>
      <c r="DH7" s="5">
        <f>+Буџет!DH7-'[1]Табела 3'!S7</f>
        <v>0</v>
      </c>
      <c r="DI7" s="5">
        <f>+Буџет!DI7-'[1]Табела 3'!T7</f>
        <v>0</v>
      </c>
      <c r="DJ7" s="5">
        <f>+Буџет!DJ7-'[1]Табела 3'!U7</f>
        <v>0</v>
      </c>
      <c r="DK7" s="5">
        <f>+Буџет!DK7-'[1]Табела 3'!V7</f>
        <v>0</v>
      </c>
      <c r="DL7" s="5">
        <f>+Буџет!DL7-'[1]Табела 3'!W7</f>
        <v>0</v>
      </c>
      <c r="DM7" s="5">
        <f>+Буџет!DM7-'[1]Табела 3'!X7</f>
        <v>0</v>
      </c>
      <c r="DN7" s="5">
        <f>+Буџет!DN7-'[1]Табела 3'!Y7</f>
        <v>0</v>
      </c>
      <c r="DO7" s="7">
        <f>+Буџет!DO7-'[1]Табела 3'!Z7</f>
        <v>0</v>
      </c>
      <c r="DP7" s="5">
        <f>+Буџет!DP7-'[1]Табела 3'!AA7</f>
        <v>0</v>
      </c>
      <c r="DQ7" s="5">
        <f>+Буџет!DQ7-'[1]Табела 3'!AB7</f>
        <v>0</v>
      </c>
      <c r="DR7" s="5">
        <f>+Буџет!DR7-'[1]Табела 3'!AC7</f>
        <v>0</v>
      </c>
      <c r="DS7" s="5">
        <f>+Буџет!DS7-'[1]Табела 3'!AD7</f>
        <v>0</v>
      </c>
      <c r="DT7" s="5">
        <f>+Буџет!DT7-'[1]Табела 3'!AE7</f>
        <v>0</v>
      </c>
      <c r="DU7" s="5">
        <f>+Буџет!DU7-'[1]Табела 3'!AF7</f>
        <v>0</v>
      </c>
      <c r="DV7" s="5">
        <f>+Буџет!DV7-'[1]Табела 3'!AG7</f>
        <v>0</v>
      </c>
      <c r="DW7" s="5">
        <f>+Буџет!DW7-'[1]Табела 3'!AH7</f>
        <v>0</v>
      </c>
      <c r="DX7" s="5">
        <f>+Буџет!DX7-'[1]Табела 3'!AI7</f>
        <v>0</v>
      </c>
      <c r="DY7" s="5">
        <f>+Буџет!DY7-'[1]Табела 3'!AJ7</f>
        <v>0</v>
      </c>
      <c r="DZ7" s="5">
        <f>+Буџет!DZ7-'[1]Табела 3'!AK7</f>
        <v>0</v>
      </c>
      <c r="EA7" s="5">
        <f>+Буџет!EA7-'[1]Табела 3'!AL7</f>
        <v>0</v>
      </c>
      <c r="EB7" s="5">
        <f>+Буџет!EB7-'[1]Табела 3'!AM7</f>
        <v>0</v>
      </c>
    </row>
    <row r="8" spans="2:132" ht="16.149999999999999" customHeight="1" x14ac:dyDescent="0.2">
      <c r="B8" s="34" t="s">
        <v>1</v>
      </c>
      <c r="C8" s="2">
        <v>4922.2709999999997</v>
      </c>
      <c r="D8" s="2">
        <v>5432.3419999999996</v>
      </c>
      <c r="E8" s="2">
        <v>5534.1149999999998</v>
      </c>
      <c r="F8" s="2">
        <v>6340.7440496099971</v>
      </c>
      <c r="G8" s="2">
        <v>6166.4948620800033</v>
      </c>
      <c r="H8" s="2">
        <v>6435.8683349699968</v>
      </c>
      <c r="I8" s="2">
        <v>6563.2</v>
      </c>
      <c r="J8" s="2">
        <v>5876.3000000000029</v>
      </c>
      <c r="K8" s="2">
        <v>5947.2</v>
      </c>
      <c r="L8" s="2">
        <v>6367.8</v>
      </c>
      <c r="M8" s="2">
        <v>6764.6999999999962</v>
      </c>
      <c r="N8" s="2">
        <v>8344.3999999999869</v>
      </c>
      <c r="O8" s="5">
        <f>+Буџет!O8-'[1]Табела 3'!F8</f>
        <v>0</v>
      </c>
      <c r="P8" s="2">
        <v>5191.3057345900006</v>
      </c>
      <c r="Q8" s="2">
        <v>5408.7870336300011</v>
      </c>
      <c r="R8" s="2">
        <v>5795.9279572300002</v>
      </c>
      <c r="S8" s="2">
        <v>6081.8964937600012</v>
      </c>
      <c r="T8" s="2">
        <v>5661.8049724000002</v>
      </c>
      <c r="U8" s="2">
        <v>6333.3536847499963</v>
      </c>
      <c r="V8" s="2">
        <v>6544.6876665999989</v>
      </c>
      <c r="W8" s="2">
        <v>5613.8077310000026</v>
      </c>
      <c r="X8" s="2">
        <v>5898.6284140199969</v>
      </c>
      <c r="Y8" s="2">
        <v>5786.5873395400004</v>
      </c>
      <c r="Z8" s="2">
        <v>5639.8512349999992</v>
      </c>
      <c r="AA8" s="2">
        <v>7351.2853926700036</v>
      </c>
      <c r="AB8" s="5">
        <f>+Буџет!AB8-'[1]Табела 3'!G8</f>
        <v>0</v>
      </c>
      <c r="AC8" s="2">
        <v>4992.5511731999986</v>
      </c>
      <c r="AD8" s="2">
        <v>5436.1499097499973</v>
      </c>
      <c r="AE8" s="2">
        <v>6171.87204526</v>
      </c>
      <c r="AF8" s="2">
        <v>6274.7328633300012</v>
      </c>
      <c r="AG8" s="2">
        <v>5830.0547045799967</v>
      </c>
      <c r="AH8" s="2">
        <v>6668.6071872100001</v>
      </c>
      <c r="AI8" s="2">
        <v>6615.3742505700029</v>
      </c>
      <c r="AJ8" s="2">
        <v>5960.7992160600006</v>
      </c>
      <c r="AK8" s="2">
        <v>6044.3918298699973</v>
      </c>
      <c r="AL8" s="2">
        <v>6038.8158628199935</v>
      </c>
      <c r="AM8" s="2">
        <v>6995.902436180003</v>
      </c>
      <c r="AN8" s="2">
        <v>8145.3198450599921</v>
      </c>
      <c r="AO8" s="5">
        <f>+Буџет!AO8-'[1]Табела 3'!H8</f>
        <v>0</v>
      </c>
      <c r="AP8" s="2">
        <v>5091.5032426300013</v>
      </c>
      <c r="AQ8" s="2">
        <v>5849.2096784000014</v>
      </c>
      <c r="AR8" s="2">
        <v>6283.3051312400003</v>
      </c>
      <c r="AS8" s="2">
        <v>6824.4503680500002</v>
      </c>
      <c r="AT8" s="2">
        <v>6466.1181081199975</v>
      </c>
      <c r="AU8" s="2">
        <v>7536.8394134900009</v>
      </c>
      <c r="AV8" s="2">
        <v>6948.9764419100011</v>
      </c>
      <c r="AW8" s="2">
        <v>6893.4737794900002</v>
      </c>
      <c r="AX8" s="2">
        <v>6767.0071209399948</v>
      </c>
      <c r="AY8" s="2">
        <v>3188.5229530500046</v>
      </c>
      <c r="AZ8" s="2">
        <v>4222.643308939998</v>
      </c>
      <c r="BA8" s="2">
        <v>4212.6640976500021</v>
      </c>
      <c r="BB8" s="2">
        <f>+Буџет!BB8-'[1]Табела 3'!I8</f>
        <v>0</v>
      </c>
      <c r="BC8" s="2">
        <v>2837.9636174400002</v>
      </c>
      <c r="BD8" s="2">
        <v>3063.8856989700002</v>
      </c>
      <c r="BE8" s="2">
        <v>3168.2973336200002</v>
      </c>
      <c r="BF8" s="2">
        <v>3420.1199963100003</v>
      </c>
      <c r="BG8" s="2">
        <v>3565.6541040400007</v>
      </c>
      <c r="BH8" s="2">
        <v>4234.2165000599998</v>
      </c>
      <c r="BI8" s="2">
        <v>3831.8980065499986</v>
      </c>
      <c r="BJ8" s="2">
        <v>3858.8890614499996</v>
      </c>
      <c r="BK8" s="2">
        <v>4584.6677394599992</v>
      </c>
      <c r="BL8" s="2">
        <v>4263.667987900003</v>
      </c>
      <c r="BM8" s="2">
        <v>5236.0300111299966</v>
      </c>
      <c r="BN8" s="2">
        <v>4367.1019885200049</v>
      </c>
      <c r="BO8" s="2">
        <f>+Буџет!BO8-'[1]Табела 3'!J8</f>
        <v>0</v>
      </c>
      <c r="BP8" s="2">
        <f t="shared" ref="BP8:CA8" si="4">+BP9+BP16+BP18</f>
        <v>-18179.858883037738</v>
      </c>
      <c r="BQ8" s="2">
        <f t="shared" si="4"/>
        <v>-27398.827414690335</v>
      </c>
      <c r="BR8" s="2">
        <f t="shared" si="4"/>
        <v>-259081.04895621928</v>
      </c>
      <c r="BS8" s="2">
        <f t="shared" si="4"/>
        <v>-5131834.0553393792</v>
      </c>
      <c r="BT8" s="2">
        <f t="shared" si="4"/>
        <v>100017.91434057194</v>
      </c>
      <c r="BU8" s="2">
        <f t="shared" si="4"/>
        <v>-80362.171719219463</v>
      </c>
      <c r="BV8" s="2">
        <f t="shared" si="4"/>
        <v>-52841.147582428581</v>
      </c>
      <c r="BW8" s="2">
        <f t="shared" si="4"/>
        <v>63644.592664862525</v>
      </c>
      <c r="BX8" s="2">
        <f t="shared" si="4"/>
        <v>6746.1566239494277</v>
      </c>
      <c r="BY8" s="2">
        <f t="shared" si="4"/>
        <v>-11125.976672890905</v>
      </c>
      <c r="BZ8" s="2">
        <f t="shared" si="4"/>
        <v>-2079.9434278839626</v>
      </c>
      <c r="CA8" s="2">
        <f t="shared" si="4"/>
        <v>114998.32280072491</v>
      </c>
      <c r="CB8" s="2">
        <f>+Буџет!CB8-'[1]Табела 3'!K8</f>
        <v>0</v>
      </c>
      <c r="CC8" s="2">
        <f>+Буџет!CC8-'[1]Табела 3'!AJ8</f>
        <v>-2172.9230857000034</v>
      </c>
      <c r="CD8" s="2">
        <f>+Буџет!CD8-'[1]Табела 3'!AK8</f>
        <v>-1463.0074053600001</v>
      </c>
      <c r="CE8" s="2">
        <f>+Буџет!CE8-'[1]Табела 3'!AL8</f>
        <v>-2298.9167892200012</v>
      </c>
      <c r="CF8" s="2">
        <f>+Буџет!CF8-'[1]Табела 3'!AM8</f>
        <v>-52085.170145760007</v>
      </c>
      <c r="CG8" s="2">
        <f>+Буџет!CG8-'[1]Табела 3'!AN8</f>
        <v>-676.2089352500011</v>
      </c>
      <c r="CH8" s="2">
        <f>+Буџет!CH8-'[1]Табела 3'!AO8</f>
        <v>-541.30305239000108</v>
      </c>
      <c r="CI8" s="2">
        <f>+Буџет!CI8-'[1]Табела 3'!AP8</f>
        <v>-379.38408939999726</v>
      </c>
      <c r="CJ8" s="2">
        <f>+Буџет!CJ8-'[1]Табела 3'!AQ8</f>
        <v>-572.24336105000384</v>
      </c>
      <c r="CK8" s="2">
        <f>+Буџет!CK8-'[1]Табела 3'!AR8</f>
        <v>-443.65153455999962</v>
      </c>
      <c r="CL8" s="2">
        <f>+Буџет!CL8-'[1]Табела 3'!AS8</f>
        <v>-1233.3915026000004</v>
      </c>
      <c r="CM8" s="2">
        <f>+Буџет!CM8-'[1]Табела 3'!AT8</f>
        <v>-1388.2021656400002</v>
      </c>
      <c r="CN8" s="2">
        <f>+Буџет!CN8-'[1]Табела 3'!AU8</f>
        <v>-269.38072814000134</v>
      </c>
      <c r="CO8" s="56">
        <f>+Буџет!CO8-'[1]Табела 3'!L8</f>
        <v>0</v>
      </c>
      <c r="CP8" s="63">
        <f>+Буџет!CP8-'[1]Табела 3'!AW8</f>
        <v>-1967.48469823</v>
      </c>
      <c r="CQ8" s="2">
        <f>+Буџет!CQ8-'[1]Табела 3'!AX8</f>
        <v>-2019.3535295799988</v>
      </c>
      <c r="CR8" s="2">
        <f>+Буџет!CR8-'[1]Табела 3'!AY8</f>
        <v>-3023.4516967199961</v>
      </c>
      <c r="CS8" s="2">
        <f>+Буџет!CS8-'[1]Табела 3'!AZ8</f>
        <v>-55853.643928439997</v>
      </c>
      <c r="CT8" s="2">
        <f>+Буџет!CT8-'[1]Табела 3'!BA8</f>
        <v>-3136.2971821900014</v>
      </c>
      <c r="CU8" s="2">
        <f>+Буџет!CU8-'[1]Табела 3'!BB8</f>
        <v>-572.1764394799975</v>
      </c>
      <c r="CV8" s="2">
        <f>+Буџет!CV8-'[1]Табела 3'!BC8</f>
        <v>-461.28067599000133</v>
      </c>
      <c r="CW8" s="2">
        <f>+Буџет!CW8-'[1]Табела 3'!BD8</f>
        <v>-1885.0101010499989</v>
      </c>
      <c r="CX8" s="2">
        <f>+Буџет!CX8-'[1]Табела 3'!BE8</f>
        <v>-1063.4501562700002</v>
      </c>
      <c r="CY8" s="2">
        <f>+Буџет!CY8-'[1]Табела 3'!BF8</f>
        <v>-1918.4893221800007</v>
      </c>
      <c r="CZ8" s="2">
        <f>+Буџет!CZ8-'[1]Табела 3'!BG8</f>
        <v>-2122.3554504399999</v>
      </c>
      <c r="DA8" s="2">
        <f>+Буџет!DA8-'[1]Табела 3'!BH8</f>
        <v>-838.46113900000637</v>
      </c>
      <c r="DB8" s="17">
        <f>+Буџет!DB8-'[1]Табела 3'!M8</f>
        <v>0</v>
      </c>
      <c r="DC8" s="2">
        <f>+Буџет!DC8-'[1]Табела 3'!N8</f>
        <v>0</v>
      </c>
      <c r="DD8" s="2">
        <f>+Буџет!DD8-'[1]Табела 3'!O8</f>
        <v>0</v>
      </c>
      <c r="DE8" s="2">
        <f>+Буџет!DE8-'[1]Табела 3'!P8</f>
        <v>0</v>
      </c>
      <c r="DF8" s="2">
        <f>+Буџет!DF8-'[1]Табела 3'!Q8</f>
        <v>0</v>
      </c>
      <c r="DG8" s="2">
        <f>+Буџет!DG8-'[1]Табела 3'!R8</f>
        <v>0</v>
      </c>
      <c r="DH8" s="2">
        <f>+Буџет!DH8-'[1]Табела 3'!S8</f>
        <v>0</v>
      </c>
      <c r="DI8" s="2">
        <f>+Буџет!DI8-'[1]Табела 3'!T8</f>
        <v>0</v>
      </c>
      <c r="DJ8" s="2">
        <f>+Буџет!DJ8-'[1]Табела 3'!U8</f>
        <v>0</v>
      </c>
      <c r="DK8" s="2">
        <f>+Буџет!DK8-'[1]Табела 3'!V8</f>
        <v>0</v>
      </c>
      <c r="DL8" s="2">
        <f>+Буџет!DL8-'[1]Табела 3'!W8</f>
        <v>0</v>
      </c>
      <c r="DM8" s="2">
        <f>+Буџет!DM8-'[1]Табела 3'!X8</f>
        <v>0</v>
      </c>
      <c r="DN8" s="2">
        <f>+Буџет!DN8-'[1]Табела 3'!Y8</f>
        <v>0</v>
      </c>
      <c r="DO8" s="17">
        <f>+Буџет!DO8-'[1]Табела 3'!Z8</f>
        <v>0</v>
      </c>
      <c r="DP8" s="5">
        <f>+Буџет!DP8-'[1]Табела 3'!AA8</f>
        <v>0</v>
      </c>
      <c r="DQ8" s="5">
        <f>+Буџет!DQ8-'[1]Табела 3'!AB8</f>
        <v>0</v>
      </c>
      <c r="DR8" s="5">
        <f>+Буџет!DR8-'[1]Табела 3'!AC8</f>
        <v>0</v>
      </c>
      <c r="DS8" s="5">
        <f>+Буџет!DS8-'[1]Табела 3'!AD8</f>
        <v>0</v>
      </c>
      <c r="DT8" s="5">
        <f>+Буџет!DT8-'[1]Табела 3'!AE8</f>
        <v>0</v>
      </c>
      <c r="DU8" s="5">
        <f>+Буџет!DU8-'[1]Табела 3'!AF8</f>
        <v>0</v>
      </c>
      <c r="DV8" s="5">
        <f>+Буџет!DV8-'[1]Табела 3'!AG8</f>
        <v>0</v>
      </c>
      <c r="DW8" s="5">
        <f>+Буџет!DW8-'[1]Табела 3'!AH8</f>
        <v>0</v>
      </c>
      <c r="DX8" s="5">
        <f>+Буџет!DX8-'[1]Табела 3'!AI8</f>
        <v>0</v>
      </c>
      <c r="DY8" s="5">
        <f>+Буџет!DY8-'[1]Табела 3'!AJ8</f>
        <v>0</v>
      </c>
      <c r="DZ8" s="5">
        <f>+Буџет!DZ8-'[1]Табела 3'!AK8</f>
        <v>0</v>
      </c>
      <c r="EA8" s="5">
        <f>+Буџет!EA8-'[1]Табела 3'!AL8</f>
        <v>0</v>
      </c>
      <c r="EB8" s="5">
        <f>+Буџет!EB8-'[1]Табела 3'!AM8</f>
        <v>0</v>
      </c>
    </row>
    <row r="9" spans="2:132" ht="16.149999999999999" customHeight="1" x14ac:dyDescent="0.2">
      <c r="B9" s="34" t="s">
        <v>2</v>
      </c>
      <c r="C9" s="2">
        <v>2079.154</v>
      </c>
      <c r="D9" s="2">
        <v>2379.8429999999998</v>
      </c>
      <c r="E9" s="2">
        <v>8997.1919999999991</v>
      </c>
      <c r="F9" s="2">
        <v>2350.510148949998</v>
      </c>
      <c r="G9" s="2">
        <v>2233.4894296400012</v>
      </c>
      <c r="H9" s="2">
        <v>2593.7621252300019</v>
      </c>
      <c r="I9" s="2">
        <v>2336.3000000000002</v>
      </c>
      <c r="J9" s="2">
        <v>2050.199999999998</v>
      </c>
      <c r="K9" s="2">
        <v>2303.8000000000002</v>
      </c>
      <c r="L9" s="2">
        <v>2649.3999999999951</v>
      </c>
      <c r="M9" s="2">
        <v>2050.3999999999955</v>
      </c>
      <c r="N9" s="2">
        <v>2943.9999999999941</v>
      </c>
      <c r="O9" s="5">
        <f>+Буџет!O9-'[1]Табела 3'!F9</f>
        <v>0</v>
      </c>
      <c r="P9" s="2">
        <v>2044.2833792599999</v>
      </c>
      <c r="Q9" s="2">
        <v>2325.8254797499994</v>
      </c>
      <c r="R9" s="2">
        <v>7781.9394722599991</v>
      </c>
      <c r="S9" s="2">
        <v>2070.5200856400015</v>
      </c>
      <c r="T9" s="2">
        <v>1648.2424650599987</v>
      </c>
      <c r="U9" s="2">
        <v>1851.930863029999</v>
      </c>
      <c r="V9" s="2">
        <v>1786.0547176600012</v>
      </c>
      <c r="W9" s="2">
        <v>1703.4449619999998</v>
      </c>
      <c r="X9" s="2">
        <v>1987.1001380899997</v>
      </c>
      <c r="Y9" s="2">
        <v>2205.5788086999996</v>
      </c>
      <c r="Z9" s="2">
        <v>1875.5547273899972</v>
      </c>
      <c r="AA9" s="2">
        <v>2214.3146758100083</v>
      </c>
      <c r="AB9" s="5">
        <f>+Буџет!AB9-'[1]Табела 3'!G9</f>
        <v>0</v>
      </c>
      <c r="AC9" s="2">
        <v>1903.6541401700001</v>
      </c>
      <c r="AD9" s="2">
        <v>2985.5396342200006</v>
      </c>
      <c r="AE9" s="2">
        <v>5797.923224449999</v>
      </c>
      <c r="AF9" s="2">
        <v>1964.112681690003</v>
      </c>
      <c r="AG9" s="2">
        <v>1771.6056177599971</v>
      </c>
      <c r="AH9" s="2">
        <v>2260.4079132099996</v>
      </c>
      <c r="AI9" s="2">
        <v>2036.7923769499992</v>
      </c>
      <c r="AJ9" s="2">
        <v>1788.6631962700003</v>
      </c>
      <c r="AK9" s="2">
        <v>2187.2968159100028</v>
      </c>
      <c r="AL9" s="2">
        <v>2311.571077439999</v>
      </c>
      <c r="AM9" s="2">
        <v>2271.5910421299982</v>
      </c>
      <c r="AN9" s="2">
        <v>2612.7284172799991</v>
      </c>
      <c r="AO9" s="5">
        <f>+Буџет!AO9-'[1]Табела 3'!H9</f>
        <v>0</v>
      </c>
      <c r="AP9" s="2">
        <v>1968.4409078899998</v>
      </c>
      <c r="AQ9" s="2">
        <v>2736.5436633600002</v>
      </c>
      <c r="AR9" s="2">
        <v>8132.7649311999985</v>
      </c>
      <c r="AS9" s="2">
        <v>2106.8832308200026</v>
      </c>
      <c r="AT9" s="2">
        <v>2199.6197129499978</v>
      </c>
      <c r="AU9" s="2">
        <v>2554.2017707699997</v>
      </c>
      <c r="AV9" s="2">
        <v>2453.8056629400016</v>
      </c>
      <c r="AW9" s="2">
        <v>2152.0160294000025</v>
      </c>
      <c r="AX9" s="2">
        <v>2385.8549622899973</v>
      </c>
      <c r="AY9" s="2">
        <v>2280.9088291800012</v>
      </c>
      <c r="AZ9" s="2">
        <v>2361.226694190002</v>
      </c>
      <c r="BA9" s="2">
        <v>2876.1923826999978</v>
      </c>
      <c r="BB9" s="2">
        <f>+Буџет!BB9-'[1]Табела 3'!I9</f>
        <v>0</v>
      </c>
      <c r="BC9" s="2">
        <v>2521.8164404199997</v>
      </c>
      <c r="BD9" s="2">
        <v>2729.5856994100009</v>
      </c>
      <c r="BE9" s="2">
        <v>15264.96077612</v>
      </c>
      <c r="BF9" s="2">
        <v>3823.0379762699968</v>
      </c>
      <c r="BG9" s="2">
        <v>2559.4039984400006</v>
      </c>
      <c r="BH9" s="2">
        <v>3187.8740083799994</v>
      </c>
      <c r="BI9" s="2">
        <v>2959.856004980003</v>
      </c>
      <c r="BJ9" s="2">
        <v>3393.7111964199989</v>
      </c>
      <c r="BK9" s="2">
        <v>2850.9922221899997</v>
      </c>
      <c r="BL9" s="2">
        <v>3293.0806265699998</v>
      </c>
      <c r="BM9" s="2">
        <v>2880.5097339400027</v>
      </c>
      <c r="BN9" s="2">
        <v>3337.9803357700034</v>
      </c>
      <c r="BO9" s="2">
        <f>+Буџет!BO9-'[1]Табела 3'!J9</f>
        <v>0</v>
      </c>
      <c r="BP9" s="2">
        <f t="shared" ref="BP9:CA9" si="5">+BP10+BP17+BP19</f>
        <v>-13766.62177024379</v>
      </c>
      <c r="BQ9" s="2">
        <f t="shared" si="5"/>
        <v>-19577.080428980214</v>
      </c>
      <c r="BR9" s="2">
        <f t="shared" si="5"/>
        <v>-210989.89242652946</v>
      </c>
      <c r="BS9" s="2">
        <f t="shared" si="5"/>
        <v>-3964072.5231771893</v>
      </c>
      <c r="BT9" s="2">
        <f t="shared" si="5"/>
        <v>76349.176551770972</v>
      </c>
      <c r="BU9" s="2">
        <f t="shared" si="5"/>
        <v>-74247.659378309734</v>
      </c>
      <c r="BV9" s="2">
        <f t="shared" si="5"/>
        <v>-49806.658980394262</v>
      </c>
      <c r="BW9" s="2">
        <f t="shared" si="5"/>
        <v>49235.566321691236</v>
      </c>
      <c r="BX9" s="2">
        <f t="shared" si="5"/>
        <v>5740.6163860296792</v>
      </c>
      <c r="BY9" s="2">
        <f t="shared" si="5"/>
        <v>-2913.5158937454798</v>
      </c>
      <c r="BZ9" s="2">
        <f t="shared" si="5"/>
        <v>-1470.6796032469692</v>
      </c>
      <c r="CA9" s="2">
        <f t="shared" si="5"/>
        <v>86610.594240792401</v>
      </c>
      <c r="CB9" s="2">
        <f>+Буџет!CB9-'[1]Табела 3'!K9</f>
        <v>0</v>
      </c>
      <c r="CC9" s="2">
        <f>+Буџет!CC9-'[1]Табела 3'!AJ9</f>
        <v>-2514.8333610999957</v>
      </c>
      <c r="CD9" s="2">
        <f>+Буџет!CD9-'[1]Табела 3'!AK9</f>
        <v>-2029.1823728200116</v>
      </c>
      <c r="CE9" s="2">
        <f>+Буџет!CE9-'[1]Табела 3'!AL9</f>
        <v>-2366.155723710006</v>
      </c>
      <c r="CF9" s="2">
        <f>+Буџет!CF9-'[1]Табела 3'!AM9</f>
        <v>-98342.529434060008</v>
      </c>
      <c r="CG9" s="2">
        <f>+Буџет!CG9-'[1]Табела 3'!AN9</f>
        <v>-1000.7160246699996</v>
      </c>
      <c r="CH9" s="2">
        <f>+Буџет!CH9-'[1]Табела 3'!AO9</f>
        <v>9178.2268270399982</v>
      </c>
      <c r="CI9" s="2">
        <f>+Буџет!CI9-'[1]Табела 3'!AP9</f>
        <v>-2632.2152531699994</v>
      </c>
      <c r="CJ9" s="2">
        <f>+Буџет!CJ9-'[1]Табела 3'!AQ9</f>
        <v>-4581.7659293199931</v>
      </c>
      <c r="CK9" s="2">
        <f>+Буџет!CK9-'[1]Табела 3'!AR9</f>
        <v>-4236.8083245700018</v>
      </c>
      <c r="CL9" s="2">
        <f>+Буџет!CL9-'[1]Табела 3'!AS9</f>
        <v>-19844.168626879997</v>
      </c>
      <c r="CM9" s="2">
        <f>+Буџет!CM9-'[1]Табела 3'!AT9</f>
        <v>-5831.9160463600028</v>
      </c>
      <c r="CN9" s="2">
        <f>+Буџет!CN9-'[1]Табела 3'!AU9</f>
        <v>-1730.973988429997</v>
      </c>
      <c r="CO9" s="56">
        <f>+Буџет!CO9-'[1]Табела 3'!L9</f>
        <v>0</v>
      </c>
      <c r="CP9" s="63">
        <f>+Буџет!CP9-'[1]Табела 3'!AW9</f>
        <v>-3055.072812230012</v>
      </c>
      <c r="CQ9" s="2">
        <f>+Буџет!CQ9-'[1]Табела 3'!AX9</f>
        <v>-2871.6972022300074</v>
      </c>
      <c r="CR9" s="2">
        <f>+Буџет!CR9-'[1]Табела 3'!AY9</f>
        <v>-2704.2507208100078</v>
      </c>
      <c r="CS9" s="2">
        <f>+Буџет!CS9-'[1]Табела 3'!AZ9</f>
        <v>-97150.223808760013</v>
      </c>
      <c r="CT9" s="2">
        <f>+Буџет!CT9-'[1]Табела 3'!BA9</f>
        <v>305.52779055999963</v>
      </c>
      <c r="CU9" s="2">
        <f>+Буџет!CU9-'[1]Табела 3'!BB9</f>
        <v>4793.0822418100015</v>
      </c>
      <c r="CV9" s="2">
        <f>+Буџет!CV9-'[1]Табела 3'!BC9</f>
        <v>-13886.22165118</v>
      </c>
      <c r="CW9" s="2">
        <f>+Буџет!CW9-'[1]Табела 3'!BD9</f>
        <v>-5625.1866741600024</v>
      </c>
      <c r="CX9" s="2">
        <f>+Буџет!CX9-'[1]Табела 3'!BE9</f>
        <v>-4490.6686060000029</v>
      </c>
      <c r="CY9" s="2">
        <f>+Буџет!CY9-'[1]Табела 3'!BF9</f>
        <v>-18849.210917050001</v>
      </c>
      <c r="CZ9" s="2">
        <f>+Буџет!CZ9-'[1]Табела 3'!BG9</f>
        <v>-7907.2019673900031</v>
      </c>
      <c r="DA9" s="2">
        <f>+Буџет!DA9-'[1]Табела 3'!BH9</f>
        <v>-2031.4152117000021</v>
      </c>
      <c r="DB9" s="17">
        <f>+Буџет!DB9-'[1]Табела 3'!M9</f>
        <v>0</v>
      </c>
      <c r="DC9" s="2">
        <f>+Буџет!DC9-'[1]Табела 3'!N9</f>
        <v>0</v>
      </c>
      <c r="DD9" s="2">
        <f>+Буџет!DD9-'[1]Табела 3'!O9</f>
        <v>0</v>
      </c>
      <c r="DE9" s="2">
        <f>+Буџет!DE9-'[1]Табела 3'!P9</f>
        <v>0</v>
      </c>
      <c r="DF9" s="2">
        <f>+Буџет!DF9-'[1]Табела 3'!Q9</f>
        <v>0</v>
      </c>
      <c r="DG9" s="2">
        <f>+Буџет!DG9-'[1]Табела 3'!R9</f>
        <v>0</v>
      </c>
      <c r="DH9" s="2">
        <f>+Буџет!DH9-'[1]Табела 3'!S9</f>
        <v>0</v>
      </c>
      <c r="DI9" s="2">
        <f>+Буџет!DI9-'[1]Табела 3'!T9</f>
        <v>0</v>
      </c>
      <c r="DJ9" s="2">
        <f>+Буџет!DJ9-'[1]Табела 3'!U9</f>
        <v>0</v>
      </c>
      <c r="DK9" s="2">
        <f>+Буџет!DK9-'[1]Табела 3'!V9</f>
        <v>0</v>
      </c>
      <c r="DL9" s="2">
        <f>+Буџет!DL9-'[1]Табела 3'!W9</f>
        <v>0</v>
      </c>
      <c r="DM9" s="2">
        <f>+Буџет!DM9-'[1]Табела 3'!X9</f>
        <v>0</v>
      </c>
      <c r="DN9" s="2">
        <f>+Буџет!DN9-'[1]Табела 3'!Y9</f>
        <v>0</v>
      </c>
      <c r="DO9" s="17">
        <f>+Буџет!DO9-'[1]Табела 3'!Z9</f>
        <v>0</v>
      </c>
      <c r="DP9" s="5">
        <f>+Буџет!DP9-'[1]Табела 3'!AA9</f>
        <v>0</v>
      </c>
      <c r="DQ9" s="5">
        <f>+Буџет!DQ9-'[1]Табела 3'!AB9</f>
        <v>0</v>
      </c>
      <c r="DR9" s="5">
        <f>+Буџет!DR9-'[1]Табела 3'!AC9</f>
        <v>0</v>
      </c>
      <c r="DS9" s="5">
        <f>+Буџет!DS9-'[1]Табела 3'!AD9</f>
        <v>0</v>
      </c>
      <c r="DT9" s="5">
        <f>+Буџет!DT9-'[1]Табела 3'!AE9</f>
        <v>0</v>
      </c>
      <c r="DU9" s="5">
        <f>+Буџет!DU9-'[1]Табела 3'!AF9</f>
        <v>0</v>
      </c>
      <c r="DV9" s="5">
        <f>+Буџет!DV9-'[1]Табела 3'!AG9</f>
        <v>0</v>
      </c>
      <c r="DW9" s="5">
        <f>+Буџет!DW9-'[1]Табела 3'!AH9</f>
        <v>0</v>
      </c>
      <c r="DX9" s="5">
        <f>+Буџет!DX9-'[1]Табела 3'!AI9</f>
        <v>0</v>
      </c>
      <c r="DY9" s="5">
        <f>+Буџет!DY9-'[1]Табела 3'!AJ9</f>
        <v>0</v>
      </c>
      <c r="DZ9" s="5">
        <f>+Буџет!DZ9-'[1]Табела 3'!AK9</f>
        <v>0</v>
      </c>
      <c r="EA9" s="5">
        <f>+Буџет!EA9-'[1]Табела 3'!AL9</f>
        <v>0</v>
      </c>
      <c r="EB9" s="5">
        <f>+Буџет!EB9-'[1]Табела 3'!AM9</f>
        <v>0</v>
      </c>
    </row>
    <row r="10" spans="2:132" ht="16.149999999999999" customHeight="1" x14ac:dyDescent="0.2">
      <c r="B10" s="34" t="s">
        <v>3</v>
      </c>
      <c r="C10" s="2">
        <v>28151.12038724</v>
      </c>
      <c r="D10" s="2">
        <v>22437.991407879999</v>
      </c>
      <c r="E10" s="2">
        <v>22582.084999999999</v>
      </c>
      <c r="F10" s="2">
        <v>27810.899999999998</v>
      </c>
      <c r="G10" s="2">
        <v>24211.13360121</v>
      </c>
      <c r="H10" s="2">
        <v>24952.661781499999</v>
      </c>
      <c r="I10" s="2">
        <v>31157.561863380011</v>
      </c>
      <c r="J10" s="2">
        <v>19030.080547070011</v>
      </c>
      <c r="K10" s="2">
        <v>23657.000000000015</v>
      </c>
      <c r="L10" s="2">
        <v>27820.6</v>
      </c>
      <c r="M10" s="2">
        <v>23377.299999999967</v>
      </c>
      <c r="N10" s="2">
        <v>26500.90000000002</v>
      </c>
      <c r="O10" s="5">
        <f>+Буџет!O10-'[1]Табела 3'!F10</f>
        <v>0</v>
      </c>
      <c r="P10" s="2">
        <v>25021.367272280004</v>
      </c>
      <c r="Q10" s="2">
        <v>19334.751202929983</v>
      </c>
      <c r="R10" s="2">
        <v>25090.388097499999</v>
      </c>
      <c r="S10" s="2">
        <v>22508.245935899995</v>
      </c>
      <c r="T10" s="2">
        <v>21843.087137119994</v>
      </c>
      <c r="U10" s="2">
        <v>23515.252726919993</v>
      </c>
      <c r="V10" s="2">
        <v>28817.254337289971</v>
      </c>
      <c r="W10" s="2">
        <v>23832.302045419994</v>
      </c>
      <c r="X10" s="2">
        <v>23424.317327620029</v>
      </c>
      <c r="Y10" s="2">
        <v>32780.64077765002</v>
      </c>
      <c r="Z10" s="2">
        <v>25848.379768440001</v>
      </c>
      <c r="AA10" s="2">
        <v>24911.169101450007</v>
      </c>
      <c r="AB10" s="5">
        <f>+Буџет!AB10-'[1]Табела 3'!G10</f>
        <v>0</v>
      </c>
      <c r="AC10" s="2">
        <v>27954.33763626001</v>
      </c>
      <c r="AD10" s="2">
        <v>19231.266762259998</v>
      </c>
      <c r="AE10" s="2">
        <v>24714.902219849995</v>
      </c>
      <c r="AF10" s="2">
        <v>26648.286131279994</v>
      </c>
      <c r="AG10" s="2">
        <v>24447.998446949994</v>
      </c>
      <c r="AH10" s="2">
        <v>26189.072064489996</v>
      </c>
      <c r="AI10" s="2">
        <v>30546.468710430003</v>
      </c>
      <c r="AJ10" s="2">
        <v>25438.26400511001</v>
      </c>
      <c r="AK10" s="2">
        <v>27197.284308730006</v>
      </c>
      <c r="AL10" s="2">
        <v>28868.68556936003</v>
      </c>
      <c r="AM10" s="2">
        <v>28975.979753819982</v>
      </c>
      <c r="AN10" s="2">
        <v>29156.81877693002</v>
      </c>
      <c r="AO10" s="5">
        <f>+Буџет!AO10-'[1]Табела 3'!H10</f>
        <v>0</v>
      </c>
      <c r="AP10" s="2">
        <v>30688.480843150006</v>
      </c>
      <c r="AQ10" s="2">
        <v>22280.24025164</v>
      </c>
      <c r="AR10" s="2">
        <v>26302.121544619997</v>
      </c>
      <c r="AS10" s="2">
        <v>27994.859488760005</v>
      </c>
      <c r="AT10" s="2">
        <v>28040.25507137999</v>
      </c>
      <c r="AU10" s="2">
        <v>24910.497851410004</v>
      </c>
      <c r="AV10" s="2">
        <v>32182.47099025</v>
      </c>
      <c r="AW10" s="2">
        <v>24171.984498890011</v>
      </c>
      <c r="AX10" s="2">
        <v>30218.20838942003</v>
      </c>
      <c r="AY10" s="2">
        <v>32946.586892589978</v>
      </c>
      <c r="AZ10" s="2">
        <v>30013.30435532003</v>
      </c>
      <c r="BA10" s="2">
        <v>32696.699450830027</v>
      </c>
      <c r="BB10" s="2">
        <f>+Буџет!BB10-'[1]Табела 3'!I10</f>
        <v>0</v>
      </c>
      <c r="BC10" s="2">
        <v>29547.391948649998</v>
      </c>
      <c r="BD10" s="2">
        <v>22176.548454189997</v>
      </c>
      <c r="BE10" s="2">
        <v>27947.593640290001</v>
      </c>
      <c r="BF10" s="2">
        <v>31681.784402830002</v>
      </c>
      <c r="BG10" s="2">
        <v>31968.652163469989</v>
      </c>
      <c r="BH10" s="2">
        <v>26455.498927680008</v>
      </c>
      <c r="BI10" s="2">
        <v>36549.448773499993</v>
      </c>
      <c r="BJ10" s="2">
        <v>27643.469698530018</v>
      </c>
      <c r="BK10" s="2">
        <v>30174.876699580029</v>
      </c>
      <c r="BL10" s="2">
        <v>39122.599043249997</v>
      </c>
      <c r="BM10" s="2">
        <v>33009.693474870015</v>
      </c>
      <c r="BN10" s="2">
        <v>31194.258208409956</v>
      </c>
      <c r="BO10" s="2">
        <f>+Буџет!BO10-'[1]Табела 3'!J10</f>
        <v>0</v>
      </c>
      <c r="BP10" s="2">
        <f t="shared" ref="BP10:CA10" si="6">+BP11+BP18+BP20</f>
        <v>-11729.037192763837</v>
      </c>
      <c r="BQ10" s="2">
        <f t="shared" si="6"/>
        <v>-14393.582784800161</v>
      </c>
      <c r="BR10" s="2">
        <f t="shared" si="6"/>
        <v>-167516.7427052196</v>
      </c>
      <c r="BS10" s="2">
        <f t="shared" si="6"/>
        <v>-3082133.6966177993</v>
      </c>
      <c r="BT10" s="2">
        <f t="shared" si="6"/>
        <v>58224.412637100984</v>
      </c>
      <c r="BU10" s="2">
        <f t="shared" si="6"/>
        <v>-59759.495775379728</v>
      </c>
      <c r="BV10" s="2">
        <f t="shared" si="6"/>
        <v>-41399.471418584289</v>
      </c>
      <c r="BW10" s="2">
        <f t="shared" si="6"/>
        <v>37307.514224501254</v>
      </c>
      <c r="BX10" s="2">
        <f t="shared" si="6"/>
        <v>3047.7198039996865</v>
      </c>
      <c r="BY10" s="2">
        <f t="shared" si="6"/>
        <v>-6426.7196901354582</v>
      </c>
      <c r="BZ10" s="2">
        <f t="shared" si="6"/>
        <v>-3233.896846976987</v>
      </c>
      <c r="CA10" s="2">
        <f t="shared" si="6"/>
        <v>68484.51020390242</v>
      </c>
      <c r="CB10" s="2">
        <f>+Буџет!CB10-'[1]Табела 3'!K10</f>
        <v>0</v>
      </c>
      <c r="CC10" s="2">
        <f>+Буџет!CC10-'[1]Табела 3'!AJ10</f>
        <v>-14273.736027650004</v>
      </c>
      <c r="CD10" s="2">
        <f>+Буџет!CD10-'[1]Табела 3'!AK10</f>
        <v>-4392.9889048699806</v>
      </c>
      <c r="CE10" s="2">
        <f>+Буџет!CE10-'[1]Табела 3'!AL10</f>
        <v>-10946.056424870036</v>
      </c>
      <c r="CF10" s="2">
        <f>+Буџет!CF10-'[1]Табела 3'!AM10</f>
        <v>-443931.21846785006</v>
      </c>
      <c r="CG10" s="2">
        <f>+Буџет!CG10-'[1]Табела 3'!AN10</f>
        <v>-3104.1002858400061</v>
      </c>
      <c r="CH10" s="2">
        <f>+Буџет!CH10-'[1]Табела 3'!AO10</f>
        <v>-7576.9677416999948</v>
      </c>
      <c r="CI10" s="2">
        <f>+Буџет!CI10-'[1]Табела 3'!AP10</f>
        <v>1596.1070649299727</v>
      </c>
      <c r="CJ10" s="2">
        <f>+Буџет!CJ10-'[1]Табела 3'!AQ10</f>
        <v>-13468.948027070008</v>
      </c>
      <c r="CK10" s="2">
        <f>+Буџет!CK10-'[1]Табела 3'!AR10</f>
        <v>-7947.24128019001</v>
      </c>
      <c r="CL10" s="2">
        <f>+Буџет!CL10-'[1]Табела 3'!AS10</f>
        <v>634.96732116004569</v>
      </c>
      <c r="CM10" s="2">
        <f>+Буџет!CM10-'[1]Табела 3'!AT10</f>
        <v>-5704.7929096699954</v>
      </c>
      <c r="CN10" s="2">
        <f>+Буџет!CN10-'[1]Табела 3'!AU10</f>
        <v>-5056.1317363300332</v>
      </c>
      <c r="CO10" s="56">
        <f>+Буџет!CO10-'[1]Табела 3'!L10</f>
        <v>0</v>
      </c>
      <c r="CP10" s="63">
        <f>+Буџет!CP10-'[1]Табела 3'!AW10</f>
        <v>-10075.705108239992</v>
      </c>
      <c r="CQ10" s="2">
        <f>+Буџет!CQ10-'[1]Табела 3'!AX10</f>
        <v>-5459.3984911399893</v>
      </c>
      <c r="CR10" s="2">
        <f>+Буџет!CR10-'[1]Табела 3'!AY10</f>
        <v>-12468.948715059993</v>
      </c>
      <c r="CS10" s="2">
        <f>+Буџет!CS10-'[1]Табела 3'!AZ10</f>
        <v>-464997.72720133001</v>
      </c>
      <c r="CT10" s="2">
        <f>+Буџет!CT10-'[1]Табела 3'!BA10</f>
        <v>-7122.7226987600079</v>
      </c>
      <c r="CU10" s="2">
        <f>+Буџет!CU10-'[1]Табела 3'!BB10</f>
        <v>-23571.921075800001</v>
      </c>
      <c r="CV10" s="2">
        <f>+Буџет!CV10-'[1]Табела 3'!BC10</f>
        <v>6893.2186025400224</v>
      </c>
      <c r="CW10" s="2">
        <f>+Буџет!CW10-'[1]Табела 3'!BD10</f>
        <v>-9912.3130679800233</v>
      </c>
      <c r="CX10" s="2">
        <f>+Буџет!CX10-'[1]Табела 3'!BE10</f>
        <v>-8632.0198252899863</v>
      </c>
      <c r="CY10" s="2">
        <f>+Буџет!CY10-'[1]Табела 3'!BF10</f>
        <v>190.59492365001643</v>
      </c>
      <c r="CZ10" s="2">
        <f>+Буџет!CZ10-'[1]Табела 3'!BG10</f>
        <v>-21907.157454180022</v>
      </c>
      <c r="DA10" s="2">
        <f>+Буџет!DA10-'[1]Табела 3'!BH10</f>
        <v>-2986.6718273500082</v>
      </c>
      <c r="DB10" s="17">
        <f>+Буџет!DB10-'[1]Табела 3'!M10</f>
        <v>0</v>
      </c>
      <c r="DC10" s="2">
        <f>+Буџет!DC10-'[1]Табела 3'!N10</f>
        <v>0</v>
      </c>
      <c r="DD10" s="2">
        <f>+Буџет!DD10-'[1]Табела 3'!O10</f>
        <v>0</v>
      </c>
      <c r="DE10" s="2">
        <f>+Буџет!DE10-'[1]Табела 3'!P10</f>
        <v>0</v>
      </c>
      <c r="DF10" s="2">
        <f>+Буџет!DF10-'[1]Табела 3'!Q10</f>
        <v>0</v>
      </c>
      <c r="DG10" s="2">
        <f>+Буџет!DG10-'[1]Табела 3'!R10</f>
        <v>0</v>
      </c>
      <c r="DH10" s="2">
        <f>+Буџет!DH10-'[1]Табела 3'!S10</f>
        <v>0</v>
      </c>
      <c r="DI10" s="2">
        <f>+Буџет!DI10-'[1]Табела 3'!T10</f>
        <v>0</v>
      </c>
      <c r="DJ10" s="2">
        <f>+Буџет!DJ10-'[1]Табела 3'!U10</f>
        <v>0</v>
      </c>
      <c r="DK10" s="2">
        <f>+Буџет!DK10-'[1]Табела 3'!V10</f>
        <v>0</v>
      </c>
      <c r="DL10" s="2">
        <f>+Буџет!DL10-'[1]Табела 3'!W10</f>
        <v>0</v>
      </c>
      <c r="DM10" s="2">
        <f>+Буџет!DM10-'[1]Табела 3'!X10</f>
        <v>0</v>
      </c>
      <c r="DN10" s="2">
        <f>+Буџет!DN10-'[1]Табела 3'!Y10</f>
        <v>0</v>
      </c>
      <c r="DO10" s="17">
        <f>+Буџет!DO10-'[1]Табела 3'!Z10</f>
        <v>0</v>
      </c>
      <c r="DP10" s="5">
        <f>+Буџет!DP10-'[1]Табела 3'!AA10</f>
        <v>0</v>
      </c>
      <c r="DQ10" s="5">
        <f>+Буџет!DQ10-'[1]Табела 3'!AB10</f>
        <v>0</v>
      </c>
      <c r="DR10" s="5">
        <f>+Буџет!DR10-'[1]Табела 3'!AC10</f>
        <v>0</v>
      </c>
      <c r="DS10" s="5">
        <f>+Буџет!DS10-'[1]Табела 3'!AD10</f>
        <v>0</v>
      </c>
      <c r="DT10" s="5">
        <f>+Буџет!DT10-'[1]Табела 3'!AE10</f>
        <v>0</v>
      </c>
      <c r="DU10" s="5">
        <f>+Буџет!DU10-'[1]Табела 3'!AF10</f>
        <v>0</v>
      </c>
      <c r="DV10" s="5">
        <f>+Буџет!DV10-'[1]Табела 3'!AG10</f>
        <v>0</v>
      </c>
      <c r="DW10" s="5">
        <f>+Буџет!DW10-'[1]Табела 3'!AH10</f>
        <v>0</v>
      </c>
      <c r="DX10" s="5">
        <f>+Буџет!DX10-'[1]Табела 3'!AI10</f>
        <v>0</v>
      </c>
      <c r="DY10" s="5">
        <f>+Буџет!DY10-'[1]Табела 3'!AJ10</f>
        <v>0</v>
      </c>
      <c r="DZ10" s="5">
        <f>+Буџет!DZ10-'[1]Табела 3'!AK10</f>
        <v>0</v>
      </c>
      <c r="EA10" s="5">
        <f>+Буџет!EA10-'[1]Табела 3'!AL10</f>
        <v>0</v>
      </c>
      <c r="EB10" s="5">
        <f>+Буџет!EB10-'[1]Табела 3'!AM10</f>
        <v>0</v>
      </c>
    </row>
    <row r="11" spans="2:132" ht="16.149999999999999" customHeight="1" x14ac:dyDescent="0.2">
      <c r="B11" s="34" t="s">
        <v>4</v>
      </c>
      <c r="C11" s="2">
        <v>7842.3370000000004</v>
      </c>
      <c r="D11" s="2">
        <v>6942.9480000000003</v>
      </c>
      <c r="E11" s="2">
        <v>7027</v>
      </c>
      <c r="F11" s="2">
        <v>7976.5324182500017</v>
      </c>
      <c r="G11" s="2">
        <v>6411.0001736900012</v>
      </c>
      <c r="H11" s="2">
        <v>9767.7604401900026</v>
      </c>
      <c r="I11" s="2">
        <v>9288.6</v>
      </c>
      <c r="J11" s="2">
        <v>7025.100000000004</v>
      </c>
      <c r="K11" s="2">
        <v>10814.4</v>
      </c>
      <c r="L11" s="2">
        <v>8956.3000000000047</v>
      </c>
      <c r="M11" s="2">
        <v>6316.8000000000084</v>
      </c>
      <c r="N11" s="2">
        <v>12257.899999999992</v>
      </c>
      <c r="O11" s="5">
        <f>+Буџет!O11-'[1]Табела 3'!F11</f>
        <v>0</v>
      </c>
      <c r="P11" s="2">
        <v>7356.3297944399992</v>
      </c>
      <c r="Q11" s="2">
        <v>6599.5571856099987</v>
      </c>
      <c r="R11" s="2">
        <v>7958.8731883200007</v>
      </c>
      <c r="S11" s="2">
        <v>9491.9482215700027</v>
      </c>
      <c r="T11" s="2">
        <v>7011.9769424799997</v>
      </c>
      <c r="U11" s="2">
        <v>10417.154067019999</v>
      </c>
      <c r="V11" s="2">
        <v>12328.20631967</v>
      </c>
      <c r="W11" s="2">
        <v>10971.971007709995</v>
      </c>
      <c r="X11" s="2">
        <v>10811.535608929998</v>
      </c>
      <c r="Y11" s="2">
        <v>8003.3178599399989</v>
      </c>
      <c r="Z11" s="2">
        <v>14089.96702204</v>
      </c>
      <c r="AA11" s="2">
        <v>14779.253941199999</v>
      </c>
      <c r="AB11" s="5">
        <f>+Буџет!AB11-'[1]Табела 3'!G11</f>
        <v>0</v>
      </c>
      <c r="AC11" s="2">
        <v>9826.2187555799974</v>
      </c>
      <c r="AD11" s="2">
        <v>5421.8159366299988</v>
      </c>
      <c r="AE11" s="2">
        <v>8775.9649347499981</v>
      </c>
      <c r="AF11" s="2">
        <v>9677.305006280003</v>
      </c>
      <c r="AG11" s="2">
        <v>10612.881122860003</v>
      </c>
      <c r="AH11" s="2">
        <v>10729.334950729995</v>
      </c>
      <c r="AI11" s="2">
        <v>10392.226297300007</v>
      </c>
      <c r="AJ11" s="2">
        <v>16287.23264154999</v>
      </c>
      <c r="AK11" s="2">
        <v>11157.475508750007</v>
      </c>
      <c r="AL11" s="2">
        <v>9087.8655212900012</v>
      </c>
      <c r="AM11" s="2">
        <v>15869.224380039997</v>
      </c>
      <c r="AN11" s="2">
        <v>17751.364389950002</v>
      </c>
      <c r="AO11" s="5">
        <f>+Буџет!AO11-'[1]Табела 3'!H11</f>
        <v>0</v>
      </c>
      <c r="AP11" s="2">
        <v>12539.037004209998</v>
      </c>
      <c r="AQ11" s="2">
        <v>8927.5419056299997</v>
      </c>
      <c r="AR11" s="2">
        <v>9735.2990323899958</v>
      </c>
      <c r="AS11" s="2">
        <v>9645.780661630004</v>
      </c>
      <c r="AT11" s="2">
        <v>13031.908432370003</v>
      </c>
      <c r="AU11" s="2">
        <v>12727.467842749997</v>
      </c>
      <c r="AV11" s="2">
        <v>10968.788310749998</v>
      </c>
      <c r="AW11" s="2">
        <v>17393.893788579997</v>
      </c>
      <c r="AX11" s="2">
        <v>13376.51872606</v>
      </c>
      <c r="AY11" s="2">
        <v>12603.214504750005</v>
      </c>
      <c r="AZ11" s="2">
        <v>14338.116789149995</v>
      </c>
      <c r="BA11" s="2">
        <v>17137.660637849996</v>
      </c>
      <c r="BB11" s="2">
        <f>+Буџет!BB11-'[1]Табела 3'!I11</f>
        <v>0</v>
      </c>
      <c r="BC11" s="2">
        <v>17739.983036099999</v>
      </c>
      <c r="BD11" s="2">
        <v>8104.8641678600006</v>
      </c>
      <c r="BE11" s="2">
        <v>8312.1905767099979</v>
      </c>
      <c r="BF11" s="2">
        <v>15286.33370528</v>
      </c>
      <c r="BG11" s="2">
        <v>13007.7716573</v>
      </c>
      <c r="BH11" s="2">
        <v>12262.258947750008</v>
      </c>
      <c r="BI11" s="2">
        <v>23763.347693669981</v>
      </c>
      <c r="BJ11" s="2">
        <v>17540.91349821</v>
      </c>
      <c r="BK11" s="2">
        <v>13632.399903960004</v>
      </c>
      <c r="BL11" s="2">
        <v>24544.317076550004</v>
      </c>
      <c r="BM11" s="2">
        <v>12408.059451870005</v>
      </c>
      <c r="BN11" s="2">
        <v>14025.422799760005</v>
      </c>
      <c r="BO11" s="2">
        <f>+Буџет!BO11-'[1]Табела 3'!J11</f>
        <v>0</v>
      </c>
      <c r="BP11" s="2">
        <f t="shared" ref="BP11:CA11" si="7">+BP12+BP19+BP21</f>
        <v>-7098.7396866598765</v>
      </c>
      <c r="BQ11" s="2">
        <f t="shared" si="7"/>
        <v>-10646.023488350118</v>
      </c>
      <c r="BR11" s="2">
        <f t="shared" si="7"/>
        <v>-118549.80812661976</v>
      </c>
      <c r="BS11" s="2">
        <f t="shared" si="7"/>
        <v>-1920865.2938296399</v>
      </c>
      <c r="BT11" s="2">
        <f t="shared" si="7"/>
        <v>43998.424031989984</v>
      </c>
      <c r="BU11" s="2">
        <f t="shared" si="7"/>
        <v>-48329.979109009975</v>
      </c>
      <c r="BV11" s="2">
        <f t="shared" si="7"/>
        <v>-34376.046367379968</v>
      </c>
      <c r="BW11" s="2">
        <f t="shared" si="7"/>
        <v>28554.306715329938</v>
      </c>
      <c r="BX11" s="2">
        <f t="shared" si="7"/>
        <v>7136.0048507499878</v>
      </c>
      <c r="BY11" s="2">
        <f t="shared" si="7"/>
        <v>6913.7362860099165</v>
      </c>
      <c r="BZ11" s="2">
        <f t="shared" si="7"/>
        <v>1699.6767662100419</v>
      </c>
      <c r="CA11" s="2">
        <f t="shared" si="7"/>
        <v>39632.949241769944</v>
      </c>
      <c r="CB11" s="2">
        <f>+Буџет!CB11-'[1]Табела 3'!K11</f>
        <v>0</v>
      </c>
      <c r="CC11" s="2">
        <f>+Буџет!CC11-'[1]Табела 3'!AJ11</f>
        <v>-401.49837235999439</v>
      </c>
      <c r="CD11" s="2">
        <f>+Буџет!CD11-'[1]Табела 3'!AK11</f>
        <v>-15308.250981209985</v>
      </c>
      <c r="CE11" s="2">
        <f>+Буџет!CE11-'[1]Табела 3'!AL11</f>
        <v>-12989.759485299988</v>
      </c>
      <c r="CF11" s="2">
        <f>+Буџет!CF11-'[1]Табела 3'!AM11</f>
        <v>-262816.43816452002</v>
      </c>
      <c r="CG11" s="2">
        <f>+Буџет!CG11-'[1]Табела 3'!AN11</f>
        <v>-19037.959098929998</v>
      </c>
      <c r="CH11" s="2">
        <f>+Буџет!CH11-'[1]Табела 3'!AO11</f>
        <v>850.0794329700002</v>
      </c>
      <c r="CI11" s="2">
        <f>+Буџет!CI11-'[1]Табела 3'!AP11</f>
        <v>4741.6903886099863</v>
      </c>
      <c r="CJ11" s="2">
        <f>+Буџет!CJ11-'[1]Табела 3'!AQ11</f>
        <v>-8218.3878762500008</v>
      </c>
      <c r="CK11" s="2">
        <f>+Буџет!CK11-'[1]Табела 3'!AR11</f>
        <v>2191.3632006900043</v>
      </c>
      <c r="CL11" s="2">
        <f>+Буџет!CL11-'[1]Табела 3'!AS11</f>
        <v>-8205.0778354400136</v>
      </c>
      <c r="CM11" s="2">
        <f>+Буџет!CM11-'[1]Табела 3'!AT11</f>
        <v>-13172.443894239974</v>
      </c>
      <c r="CN11" s="2">
        <f>+Буџет!CN11-'[1]Табела 3'!AU11</f>
        <v>5392.1366912099656</v>
      </c>
      <c r="CO11" s="56">
        <f>+Буџет!CO11-'[1]Табела 3'!L11</f>
        <v>0</v>
      </c>
      <c r="CP11" s="63">
        <f>+Буџет!CP11-'[1]Табела 3'!AW11</f>
        <v>-5692.1468457700175</v>
      </c>
      <c r="CQ11" s="2">
        <f>+Буџет!CQ11-'[1]Табела 3'!AX11</f>
        <v>-12970.808166439991</v>
      </c>
      <c r="CR11" s="2">
        <f>+Буџет!CR11-'[1]Табела 3'!AY11</f>
        <v>-14405.908658099992</v>
      </c>
      <c r="CS11" s="2">
        <f>+Буџет!CS11-'[1]Табела 3'!AZ11</f>
        <v>-271075.61350514001</v>
      </c>
      <c r="CT11" s="2">
        <f>+Буџет!CT11-'[1]Табела 3'!BA11</f>
        <v>-19375.588399960012</v>
      </c>
      <c r="CU11" s="2">
        <f>+Буџет!CU11-'[1]Табела 3'!BB11</f>
        <v>5386.7336022699856</v>
      </c>
      <c r="CV11" s="2">
        <f>+Буџет!CV11-'[1]Табела 3'!BC11</f>
        <v>7120.235972250015</v>
      </c>
      <c r="CW11" s="2">
        <f>+Буџет!CW11-'[1]Табела 3'!BD11</f>
        <v>-976.54771509999773</v>
      </c>
      <c r="CX11" s="2">
        <f>+Буџет!CX11-'[1]Табела 3'!BE11</f>
        <v>-6813.6770463100002</v>
      </c>
      <c r="CY11" s="2">
        <f>+Буџет!CY11-'[1]Табела 3'!BF11</f>
        <v>-12082.178694109996</v>
      </c>
      <c r="CZ11" s="2">
        <f>+Буџет!CZ11-'[1]Табела 3'!BG11</f>
        <v>-4530.5110344800123</v>
      </c>
      <c r="DA11" s="2">
        <f>+Буџет!DA11-'[1]Табела 3'!BH11</f>
        <v>1959.1133046700124</v>
      </c>
      <c r="DB11" s="17">
        <f>+Буџет!DB11-'[1]Табела 3'!M11</f>
        <v>0</v>
      </c>
      <c r="DC11" s="2">
        <f>+Буџет!DC11-'[1]Табела 3'!N11</f>
        <v>0</v>
      </c>
      <c r="DD11" s="2">
        <f>+Буџет!DD11-'[1]Табела 3'!O11</f>
        <v>0</v>
      </c>
      <c r="DE11" s="2">
        <f>+Буџет!DE11-'[1]Табела 3'!P11</f>
        <v>0</v>
      </c>
      <c r="DF11" s="2">
        <f>+Буџет!DF11-'[1]Табела 3'!Q11</f>
        <v>0</v>
      </c>
      <c r="DG11" s="2">
        <f>+Буџет!DG11-'[1]Табела 3'!R11</f>
        <v>0</v>
      </c>
      <c r="DH11" s="2">
        <f>+Буџет!DH11-'[1]Табела 3'!S11</f>
        <v>0</v>
      </c>
      <c r="DI11" s="2">
        <f>+Буџет!DI11-'[1]Табела 3'!T11</f>
        <v>0</v>
      </c>
      <c r="DJ11" s="2">
        <f>+Буџет!DJ11-'[1]Табела 3'!U11</f>
        <v>0</v>
      </c>
      <c r="DK11" s="2">
        <f>+Буџет!DK11-'[1]Табела 3'!V11</f>
        <v>0</v>
      </c>
      <c r="DL11" s="2">
        <f>+Буџет!DL11-'[1]Табела 3'!W11</f>
        <v>0</v>
      </c>
      <c r="DM11" s="2">
        <f>+Буџет!DM11-'[1]Табела 3'!X11</f>
        <v>0</v>
      </c>
      <c r="DN11" s="2">
        <f>+Буџет!DN11-'[1]Табела 3'!Y11</f>
        <v>0</v>
      </c>
      <c r="DO11" s="17">
        <f>+Буџет!DO11-'[1]Табела 3'!Z11</f>
        <v>0</v>
      </c>
      <c r="DP11" s="5">
        <f>+Буџет!DP11-'[1]Табела 3'!AA11</f>
        <v>0</v>
      </c>
      <c r="DQ11" s="5">
        <f>+Буџет!DQ11-'[1]Табела 3'!AB11</f>
        <v>0</v>
      </c>
      <c r="DR11" s="5">
        <f>+Буџет!DR11-'[1]Табела 3'!AC11</f>
        <v>0</v>
      </c>
      <c r="DS11" s="5">
        <f>+Буџет!DS11-'[1]Табела 3'!AD11</f>
        <v>0</v>
      </c>
      <c r="DT11" s="5">
        <f>+Буџет!DT11-'[1]Табела 3'!AE11</f>
        <v>0</v>
      </c>
      <c r="DU11" s="5">
        <f>+Буџет!DU11-'[1]Табела 3'!AF11</f>
        <v>0</v>
      </c>
      <c r="DV11" s="5">
        <f>+Буџет!DV11-'[1]Табела 3'!AG11</f>
        <v>0</v>
      </c>
      <c r="DW11" s="5">
        <f>+Буџет!DW11-'[1]Табела 3'!AH11</f>
        <v>0</v>
      </c>
      <c r="DX11" s="5">
        <f>+Буџет!DX11-'[1]Табела 3'!AI11</f>
        <v>0</v>
      </c>
      <c r="DY11" s="5">
        <f>+Буџет!DY11-'[1]Табела 3'!AJ11</f>
        <v>0</v>
      </c>
      <c r="DZ11" s="5">
        <f>+Буџет!DZ11-'[1]Табела 3'!AK11</f>
        <v>0</v>
      </c>
      <c r="EA11" s="5">
        <f>+Буџет!EA11-'[1]Табела 3'!AL11</f>
        <v>0</v>
      </c>
      <c r="EB11" s="5">
        <f>+Буџет!EB11-'[1]Табела 3'!AM11</f>
        <v>0</v>
      </c>
    </row>
    <row r="12" spans="2:132" ht="16.149999999999999" customHeight="1" x14ac:dyDescent="0.2">
      <c r="B12" s="34" t="s">
        <v>5</v>
      </c>
      <c r="C12" s="2">
        <v>3477.2449999999999</v>
      </c>
      <c r="D12" s="2">
        <v>5283.0190000000002</v>
      </c>
      <c r="E12" s="2">
        <v>6025.2250000000004</v>
      </c>
      <c r="F12" s="2">
        <v>6092.4061892700011</v>
      </c>
      <c r="G12" s="2">
        <v>5403.6854117199991</v>
      </c>
      <c r="H12" s="2">
        <v>5452.7911851800036</v>
      </c>
      <c r="I12" s="2">
        <v>6210.9</v>
      </c>
      <c r="J12" s="2">
        <v>4756.2999999999947</v>
      </c>
      <c r="K12" s="2">
        <v>5326.9</v>
      </c>
      <c r="L12" s="2">
        <v>5833.1999999999989</v>
      </c>
      <c r="M12" s="2">
        <v>4920.1000000000049</v>
      </c>
      <c r="N12" s="2">
        <v>6002.5000000000091</v>
      </c>
      <c r="O12" s="5">
        <f>+Буџет!O12-'[1]Табела 3'!F12</f>
        <v>0</v>
      </c>
      <c r="P12" s="2">
        <v>2946.8114178400001</v>
      </c>
      <c r="Q12" s="2">
        <v>3858.8157875199995</v>
      </c>
      <c r="R12" s="2">
        <v>4670.9670854000005</v>
      </c>
      <c r="S12" s="2">
        <v>4153.7974741200014</v>
      </c>
      <c r="T12" s="2">
        <v>3653.0349686299978</v>
      </c>
      <c r="U12" s="2">
        <v>3876.7130690799991</v>
      </c>
      <c r="V12" s="2">
        <v>4242.0974664700052</v>
      </c>
      <c r="W12" s="2">
        <v>3516.1323888699985</v>
      </c>
      <c r="X12" s="2">
        <v>3910.8637985399923</v>
      </c>
      <c r="Y12" s="2">
        <v>4454.1398914000019</v>
      </c>
      <c r="Z12" s="2">
        <v>4080.3404700600131</v>
      </c>
      <c r="AA12" s="2">
        <v>4676.0499194799941</v>
      </c>
      <c r="AB12" s="5">
        <f>+Буџет!AB12-'[1]Табела 3'!G12</f>
        <v>0</v>
      </c>
      <c r="AC12" s="2">
        <v>2256.6102678500001</v>
      </c>
      <c r="AD12" s="2">
        <v>3008.1579610699996</v>
      </c>
      <c r="AE12" s="2">
        <v>4208.1320075599997</v>
      </c>
      <c r="AF12" s="2">
        <v>3718.9608696399978</v>
      </c>
      <c r="AG12" s="2">
        <v>3551.5410692600003</v>
      </c>
      <c r="AH12" s="2">
        <v>3752.2795557700028</v>
      </c>
      <c r="AI12" s="2">
        <v>3480.8879096999999</v>
      </c>
      <c r="AJ12" s="2">
        <v>3765.5754627799984</v>
      </c>
      <c r="AK12" s="2">
        <v>4058.3048058400045</v>
      </c>
      <c r="AL12" s="2">
        <v>3998.577609109996</v>
      </c>
      <c r="AM12" s="2">
        <v>4167.0951466200031</v>
      </c>
      <c r="AN12" s="2">
        <v>4319.3352240899967</v>
      </c>
      <c r="AO12" s="5">
        <f>+Буџет!AO12-'[1]Табела 3'!H12</f>
        <v>0</v>
      </c>
      <c r="AP12" s="2">
        <v>2253.7260167499999</v>
      </c>
      <c r="AQ12" s="2">
        <v>2876.0183799499996</v>
      </c>
      <c r="AR12" s="2">
        <v>3900.758691569999</v>
      </c>
      <c r="AS12" s="2">
        <v>3224.6191314199996</v>
      </c>
      <c r="AT12" s="2">
        <v>3112.2227980000007</v>
      </c>
      <c r="AU12" s="2">
        <v>3143.7842011099992</v>
      </c>
      <c r="AV12" s="2">
        <v>2995.2601652400022</v>
      </c>
      <c r="AW12" s="2">
        <v>3238.0204448899995</v>
      </c>
      <c r="AX12" s="2">
        <v>3435.7864335599975</v>
      </c>
      <c r="AY12" s="2">
        <v>3434.804051860001</v>
      </c>
      <c r="AZ12" s="2">
        <v>3582.0283479299987</v>
      </c>
      <c r="BA12" s="2">
        <v>3607.710537660003</v>
      </c>
      <c r="BB12" s="2">
        <f>+Буџет!BB12-'[1]Табела 3'!I12</f>
        <v>0</v>
      </c>
      <c r="BC12" s="2">
        <v>2096.3013578799996</v>
      </c>
      <c r="BD12" s="2">
        <v>2344.5693241500003</v>
      </c>
      <c r="BE12" s="2">
        <v>3251.8239099900006</v>
      </c>
      <c r="BF12" s="2">
        <v>3000.8580336699988</v>
      </c>
      <c r="BG12" s="2">
        <v>3099.09860819</v>
      </c>
      <c r="BH12" s="2">
        <v>2922.4558474399992</v>
      </c>
      <c r="BI12" s="2">
        <v>2972.1465488300014</v>
      </c>
      <c r="BJ12" s="2">
        <v>3065.2307361400008</v>
      </c>
      <c r="BK12" s="2">
        <v>3212.7161585900008</v>
      </c>
      <c r="BL12" s="2">
        <v>3779.1254040899989</v>
      </c>
      <c r="BM12" s="2">
        <v>3078.8188969699972</v>
      </c>
      <c r="BN12" s="2">
        <v>2959.7046259100048</v>
      </c>
      <c r="BO12" s="2">
        <f>+Буџет!BO12-'[1]Табела 3'!J12</f>
        <v>0</v>
      </c>
      <c r="BP12" s="2">
        <f t="shared" ref="BP12:CA12" si="8">+BP13+BP20+BP22</f>
        <v>-5376.3135050699257</v>
      </c>
      <c r="BQ12" s="2">
        <f t="shared" si="8"/>
        <v>-3801.649831510058</v>
      </c>
      <c r="BR12" s="2">
        <f t="shared" si="8"/>
        <v>-60859.794771499888</v>
      </c>
      <c r="BS12" s="2">
        <f t="shared" si="8"/>
        <v>-967494.10656619002</v>
      </c>
      <c r="BT12" s="2">
        <f t="shared" si="8"/>
        <v>24276.96201322</v>
      </c>
      <c r="BU12" s="2">
        <f t="shared" si="8"/>
        <v>-31885.050181369974</v>
      </c>
      <c r="BV12" s="2">
        <f t="shared" si="8"/>
        <v>-26006.226765999996</v>
      </c>
      <c r="BW12" s="2">
        <f t="shared" si="8"/>
        <v>15736.951077209958</v>
      </c>
      <c r="BX12" s="2">
        <f t="shared" si="8"/>
        <v>5760.0538416499958</v>
      </c>
      <c r="BY12" s="2">
        <f t="shared" si="8"/>
        <v>5746.1521130399296</v>
      </c>
      <c r="BZ12" s="2">
        <f t="shared" si="8"/>
        <v>102.93003975002102</v>
      </c>
      <c r="CA12" s="2">
        <f t="shared" si="8"/>
        <v>17308.804788009969</v>
      </c>
      <c r="CB12" s="2">
        <f>+Буџет!CB12-'[1]Табела 3'!K12</f>
        <v>0</v>
      </c>
      <c r="CC12" s="2">
        <f>+Буџет!CC12-'[1]Табела 3'!AJ12</f>
        <v>-1758.6673048299947</v>
      </c>
      <c r="CD12" s="2">
        <f>+Буџет!CD12-'[1]Табела 3'!AK12</f>
        <v>-1197.2917013600049</v>
      </c>
      <c r="CE12" s="2">
        <f>+Буџет!CE12-'[1]Табела 3'!AL12</f>
        <v>-724.90451620999329</v>
      </c>
      <c r="CF12" s="2">
        <f>+Буџет!CF12-'[1]Табела 3'!AM12</f>
        <v>-36986.390182359995</v>
      </c>
      <c r="CG12" s="2">
        <f>+Буџет!CG12-'[1]Табела 3'!AN12</f>
        <v>-630.87935287000028</v>
      </c>
      <c r="CH12" s="2">
        <f>+Буџет!CH12-'[1]Табела 3'!AO12</f>
        <v>-702.90930319000017</v>
      </c>
      <c r="CI12" s="2">
        <f>+Буџет!CI12-'[1]Табела 3'!AP12</f>
        <v>-1375.9328121199987</v>
      </c>
      <c r="CJ12" s="2">
        <f>+Буџет!CJ12-'[1]Табела 3'!AQ12</f>
        <v>-1087.5888453100024</v>
      </c>
      <c r="CK12" s="2">
        <f>+Буџет!CK12-'[1]Табела 3'!AR12</f>
        <v>-653.5020820999971</v>
      </c>
      <c r="CL12" s="2">
        <f>+Буџет!CL12-'[1]Табела 3'!AS12</f>
        <v>-381.24556438999616</v>
      </c>
      <c r="CM12" s="2">
        <f>+Буџет!CM12-'[1]Табела 3'!AT12</f>
        <v>-1034.7581742200077</v>
      </c>
      <c r="CN12" s="2">
        <f>+Буџет!CN12-'[1]Табела 3'!AU12</f>
        <v>-718.94701027999326</v>
      </c>
      <c r="CO12" s="56">
        <f>+Буџет!CO12-'[1]Табела 3'!L12</f>
        <v>0</v>
      </c>
      <c r="CP12" s="63">
        <f>+Буџет!CP12-'[1]Табела 3'!AW12</f>
        <v>-2477.9061178700008</v>
      </c>
      <c r="CQ12" s="2">
        <f>+Буџет!CQ12-'[1]Табела 3'!AX12</f>
        <v>-1319.89313077</v>
      </c>
      <c r="CR12" s="2">
        <f>+Буџет!CR12-'[1]Табела 3'!AY12</f>
        <v>-711.58131279999725</v>
      </c>
      <c r="CS12" s="2">
        <f>+Буџет!CS12-'[1]Табела 3'!AZ12</f>
        <v>-40894.747560940006</v>
      </c>
      <c r="CT12" s="2">
        <f>+Буџет!CT12-'[1]Табела 3'!BA12</f>
        <v>-544.15673597000023</v>
      </c>
      <c r="CU12" s="2">
        <f>+Буџет!CU12-'[1]Табела 3'!BB12</f>
        <v>-800.68970459000138</v>
      </c>
      <c r="CV12" s="2">
        <f>+Буџет!CV12-'[1]Табела 3'!BC12</f>
        <v>-1500.8296512600018</v>
      </c>
      <c r="CW12" s="2">
        <f>+Буџет!CW12-'[1]Табела 3'!BD12</f>
        <v>-1342.7721357199985</v>
      </c>
      <c r="CX12" s="2">
        <f>+Буџет!CX12-'[1]Табела 3'!BE12</f>
        <v>-918.36289887000112</v>
      </c>
      <c r="CY12" s="2">
        <f>+Буџет!CY12-'[1]Табела 3'!BF12</f>
        <v>-455.62270134999426</v>
      </c>
      <c r="CZ12" s="2">
        <f>+Буџет!CZ12-'[1]Табела 3'!BG12</f>
        <v>-1486.2181725800051</v>
      </c>
      <c r="DA12" s="2">
        <f>+Буџет!DA12-'[1]Табела 3'!BH12</f>
        <v>-525.53762294999433</v>
      </c>
      <c r="DB12" s="17">
        <f>+Буџет!DB12-'[1]Табела 3'!M12</f>
        <v>0</v>
      </c>
      <c r="DC12" s="2">
        <f>+Буџет!DC12-'[1]Табела 3'!N12</f>
        <v>0</v>
      </c>
      <c r="DD12" s="2">
        <f>+Буџет!DD12-'[1]Табела 3'!O12</f>
        <v>0</v>
      </c>
      <c r="DE12" s="2">
        <f>+Буџет!DE12-'[1]Табела 3'!P12</f>
        <v>0</v>
      </c>
      <c r="DF12" s="2">
        <f>+Буџет!DF12-'[1]Табела 3'!Q12</f>
        <v>0</v>
      </c>
      <c r="DG12" s="2">
        <f>+Буџет!DG12-'[1]Табела 3'!R12</f>
        <v>0</v>
      </c>
      <c r="DH12" s="2">
        <f>+Буџет!DH12-'[1]Табела 3'!S12</f>
        <v>0</v>
      </c>
      <c r="DI12" s="2">
        <f>+Буџет!DI12-'[1]Табела 3'!T12</f>
        <v>0</v>
      </c>
      <c r="DJ12" s="2">
        <f>+Буџет!DJ12-'[1]Табела 3'!U12</f>
        <v>0</v>
      </c>
      <c r="DK12" s="2">
        <f>+Буџет!DK12-'[1]Табела 3'!V12</f>
        <v>0</v>
      </c>
      <c r="DL12" s="2">
        <f>+Буџет!DL12-'[1]Табела 3'!W12</f>
        <v>0</v>
      </c>
      <c r="DM12" s="2">
        <f>+Буџет!DM12-'[1]Табела 3'!X12</f>
        <v>0</v>
      </c>
      <c r="DN12" s="2">
        <f>+Буџет!DN12-'[1]Табела 3'!Y12</f>
        <v>0</v>
      </c>
      <c r="DO12" s="17">
        <f>+Буџет!DO12-'[1]Табела 3'!Z12</f>
        <v>0</v>
      </c>
      <c r="DP12" s="5">
        <f>+Буџет!DP12-'[1]Табела 3'!AA12</f>
        <v>0</v>
      </c>
      <c r="DQ12" s="5">
        <f>+Буџет!DQ12-'[1]Табела 3'!AB12</f>
        <v>0</v>
      </c>
      <c r="DR12" s="5">
        <f>+Буџет!DR12-'[1]Табела 3'!AC12</f>
        <v>0</v>
      </c>
      <c r="DS12" s="5">
        <f>+Буџет!DS12-'[1]Табела 3'!AD12</f>
        <v>0</v>
      </c>
      <c r="DT12" s="5">
        <f>+Буџет!DT12-'[1]Табела 3'!AE12</f>
        <v>0</v>
      </c>
      <c r="DU12" s="5">
        <f>+Буџет!DU12-'[1]Табела 3'!AF12</f>
        <v>0</v>
      </c>
      <c r="DV12" s="5">
        <f>+Буџет!DV12-'[1]Табела 3'!AG12</f>
        <v>0</v>
      </c>
      <c r="DW12" s="5">
        <f>+Буџет!DW12-'[1]Табела 3'!AH12</f>
        <v>0</v>
      </c>
      <c r="DX12" s="5">
        <f>+Буџет!DX12-'[1]Табела 3'!AI12</f>
        <v>0</v>
      </c>
      <c r="DY12" s="5">
        <f>+Буџет!DY12-'[1]Табела 3'!AJ12</f>
        <v>0</v>
      </c>
      <c r="DZ12" s="5">
        <f>+Буџет!DZ12-'[1]Табела 3'!AK12</f>
        <v>0</v>
      </c>
      <c r="EA12" s="5">
        <f>+Буџет!EA12-'[1]Табела 3'!AL12</f>
        <v>0</v>
      </c>
      <c r="EB12" s="5">
        <f>+Буџет!EB12-'[1]Табела 3'!AM12</f>
        <v>0</v>
      </c>
    </row>
    <row r="13" spans="2:132" ht="16.149999999999999" customHeight="1" x14ac:dyDescent="0.2">
      <c r="B13" s="34" t="s">
        <v>6</v>
      </c>
      <c r="C13" s="2">
        <v>393.01299999999998</v>
      </c>
      <c r="D13" s="2">
        <v>415.44600000000003</v>
      </c>
      <c r="E13" s="2">
        <v>462.60300000000001</v>
      </c>
      <c r="F13" s="2">
        <v>490.21940764000016</v>
      </c>
      <c r="G13" s="2">
        <v>531.68618466999988</v>
      </c>
      <c r="H13" s="2">
        <v>591.49081026999977</v>
      </c>
      <c r="I13" s="2">
        <v>648.6</v>
      </c>
      <c r="J13" s="2">
        <v>473.8000000000003</v>
      </c>
      <c r="K13" s="2">
        <v>438.6</v>
      </c>
      <c r="L13" s="2">
        <v>469.8000000000003</v>
      </c>
      <c r="M13" s="2">
        <v>427</v>
      </c>
      <c r="N13" s="2">
        <v>786.99999999999989</v>
      </c>
      <c r="O13" s="5">
        <f>+Буџет!O13-'[1]Табела 3'!F13</f>
        <v>0</v>
      </c>
      <c r="P13" s="2">
        <v>361.11158230000007</v>
      </c>
      <c r="Q13" s="2">
        <v>414.56131181999996</v>
      </c>
      <c r="R13" s="2">
        <v>571.10839548000001</v>
      </c>
      <c r="S13" s="2">
        <v>654.64823330000013</v>
      </c>
      <c r="T13" s="2">
        <v>490.36696706999993</v>
      </c>
      <c r="U13" s="2">
        <v>668.6643010800002</v>
      </c>
      <c r="V13" s="2">
        <v>985.39424829000006</v>
      </c>
      <c r="W13" s="2">
        <v>958.99841547000017</v>
      </c>
      <c r="X13" s="2">
        <v>967.40495943999963</v>
      </c>
      <c r="Y13" s="2">
        <v>948.16663606999987</v>
      </c>
      <c r="Z13" s="2">
        <v>945.50437878000105</v>
      </c>
      <c r="AA13" s="2">
        <v>1088.446182529997</v>
      </c>
      <c r="AB13" s="5">
        <f>+Буџет!AB13-'[1]Табела 3'!G13</f>
        <v>0</v>
      </c>
      <c r="AC13" s="2">
        <v>825.96524653000017</v>
      </c>
      <c r="AD13" s="2">
        <v>849.84412445999988</v>
      </c>
      <c r="AE13" s="2">
        <v>992.88173147999987</v>
      </c>
      <c r="AF13" s="2">
        <v>1053.1782814599999</v>
      </c>
      <c r="AG13" s="2">
        <v>1140.2313496000002</v>
      </c>
      <c r="AH13" s="2">
        <v>1117.5847768499998</v>
      </c>
      <c r="AI13" s="2">
        <v>1111.7655102499998</v>
      </c>
      <c r="AJ13" s="2">
        <v>1097.2815676200005</v>
      </c>
      <c r="AK13" s="2">
        <v>1011.3723022799999</v>
      </c>
      <c r="AL13" s="2">
        <v>977.52552495999862</v>
      </c>
      <c r="AM13" s="2">
        <v>985.33340764000127</v>
      </c>
      <c r="AN13" s="2">
        <v>1134.56893244</v>
      </c>
      <c r="AO13" s="5">
        <f>+Буџет!AO13-'[1]Табела 3'!H13</f>
        <v>0</v>
      </c>
      <c r="AP13" s="2">
        <v>966.89818424000009</v>
      </c>
      <c r="AQ13" s="2">
        <v>700.92591476999996</v>
      </c>
      <c r="AR13" s="2">
        <v>708.90471216999993</v>
      </c>
      <c r="AS13" s="2">
        <v>628.07582495000031</v>
      </c>
      <c r="AT13" s="2">
        <v>689.82111326999984</v>
      </c>
      <c r="AU13" s="2">
        <v>754.74179847999983</v>
      </c>
      <c r="AV13" s="2">
        <v>823.97908096000026</v>
      </c>
      <c r="AW13" s="2">
        <v>869.28807884000014</v>
      </c>
      <c r="AX13" s="2">
        <v>510.08315548999974</v>
      </c>
      <c r="AY13" s="2">
        <v>559.54175453000039</v>
      </c>
      <c r="AZ13" s="2">
        <v>580.72174295999935</v>
      </c>
      <c r="BA13" s="2">
        <v>635.87046867999948</v>
      </c>
      <c r="BB13" s="2">
        <f>+Буџет!BB13-'[1]Табела 3'!I13</f>
        <v>0</v>
      </c>
      <c r="BC13" s="2">
        <v>470.04429437000005</v>
      </c>
      <c r="BD13" s="2">
        <v>421.99781839000002</v>
      </c>
      <c r="BE13" s="2">
        <v>641.93382657999973</v>
      </c>
      <c r="BF13" s="2">
        <v>671.74344657000006</v>
      </c>
      <c r="BG13" s="2">
        <v>674.87357584000017</v>
      </c>
      <c r="BH13" s="2">
        <v>688.28101242000002</v>
      </c>
      <c r="BI13" s="2">
        <v>835.96187435999991</v>
      </c>
      <c r="BJ13" s="2">
        <v>737.11264666000022</v>
      </c>
      <c r="BK13" s="2">
        <v>493.12186910999924</v>
      </c>
      <c r="BL13" s="2">
        <v>749.82355555000049</v>
      </c>
      <c r="BM13" s="2">
        <v>654.58427586999835</v>
      </c>
      <c r="BN13" s="2">
        <v>671.04453346000128</v>
      </c>
      <c r="BO13" s="2">
        <f>+Буџет!BO13-'[1]Табела 3'!J13</f>
        <v>0</v>
      </c>
      <c r="BP13" s="2">
        <f t="shared" ref="BP13:CA13" si="9">+BP14+BP21+BP23</f>
        <v>-5832.3234978199544</v>
      </c>
      <c r="BQ13" s="2">
        <f t="shared" si="9"/>
        <v>-7690.5696812100587</v>
      </c>
      <c r="BR13" s="2">
        <f t="shared" si="9"/>
        <v>-59668.250363399937</v>
      </c>
      <c r="BS13" s="2">
        <f t="shared" si="9"/>
        <v>-649058.36011844012</v>
      </c>
      <c r="BT13" s="2">
        <f t="shared" si="9"/>
        <v>20650.508467119984</v>
      </c>
      <c r="BU13" s="2">
        <f t="shared" si="9"/>
        <v>-13120.896305709968</v>
      </c>
      <c r="BV13" s="2">
        <f t="shared" si="9"/>
        <v>-13433.712730389991</v>
      </c>
      <c r="BW13" s="2">
        <f t="shared" si="9"/>
        <v>17725.026854199943</v>
      </c>
      <c r="BX13" s="2">
        <f t="shared" si="9"/>
        <v>-1881.8771673399633</v>
      </c>
      <c r="BY13" s="2">
        <f t="shared" si="9"/>
        <v>4734.3696848199334</v>
      </c>
      <c r="BZ13" s="2">
        <f t="shared" si="9"/>
        <v>3296.6420708700239</v>
      </c>
      <c r="CA13" s="2">
        <f t="shared" si="9"/>
        <v>17292.413749300009</v>
      </c>
      <c r="CB13" s="2">
        <f>+Буџет!CB13-'[1]Табела 3'!K13</f>
        <v>0</v>
      </c>
      <c r="CC13" s="2">
        <f>+Буџет!CC13-'[1]Табела 3'!AJ13</f>
        <v>-592.59433583999737</v>
      </c>
      <c r="CD13" s="2">
        <f>+Буџет!CD13-'[1]Табела 3'!AK13</f>
        <v>-413.60259811000094</v>
      </c>
      <c r="CE13" s="2">
        <f>+Буџет!CE13-'[1]Табела 3'!AL13</f>
        <v>-205.64453780000019</v>
      </c>
      <c r="CF13" s="2">
        <f>+Буџет!CF13-'[1]Табела 3'!AM13</f>
        <v>-10344.02344424</v>
      </c>
      <c r="CG13" s="2">
        <f>+Буџет!CG13-'[1]Табела 3'!AN13</f>
        <v>147.90445378999993</v>
      </c>
      <c r="CH13" s="2">
        <f>+Буџет!CH13-'[1]Табела 3'!AO13</f>
        <v>395.76874531000101</v>
      </c>
      <c r="CI13" s="2">
        <f>+Буџет!CI13-'[1]Табела 3'!AP13</f>
        <v>-225.24156906000098</v>
      </c>
      <c r="CJ13" s="2">
        <f>+Буџет!CJ13-'[1]Табела 3'!AQ13</f>
        <v>-316.13794223999992</v>
      </c>
      <c r="CK13" s="2">
        <f>+Буџет!CK13-'[1]Табела 3'!AR13</f>
        <v>-398.0358548300004</v>
      </c>
      <c r="CL13" s="2">
        <f>+Буџет!CL13-'[1]Табела 3'!AS13</f>
        <v>-329.08896741999968</v>
      </c>
      <c r="CM13" s="2">
        <f>+Буџет!CM13-'[1]Табела 3'!AT13</f>
        <v>-396.8328614400001</v>
      </c>
      <c r="CN13" s="2">
        <f>+Буџет!CN13-'[1]Табела 3'!AU13</f>
        <v>-81.670015509999303</v>
      </c>
      <c r="CO13" s="56">
        <f>+Буџет!CO13-'[1]Табела 3'!L13</f>
        <v>0</v>
      </c>
      <c r="CP13" s="63">
        <f>+Буџет!CP13-'[1]Табела 3'!AW13</f>
        <v>-521.80838798000059</v>
      </c>
      <c r="CQ13" s="2">
        <f>+Буџет!CQ13-'[1]Табела 3'!AX13</f>
        <v>-364.29004949999739</v>
      </c>
      <c r="CR13" s="2">
        <f>+Буџет!CR13-'[1]Табела 3'!AY13</f>
        <v>-204.34275545000025</v>
      </c>
      <c r="CS13" s="2">
        <f>+Буџет!CS13-'[1]Табела 3'!AZ13</f>
        <v>-11097.285547129999</v>
      </c>
      <c r="CT13" s="2">
        <f>+Буџет!CT13-'[1]Табела 3'!BA13</f>
        <v>-444.84163663999959</v>
      </c>
      <c r="CU13" s="2">
        <f>+Буџет!CU13-'[1]Табела 3'!BB13</f>
        <v>71.828543910000235</v>
      </c>
      <c r="CV13" s="2">
        <f>+Буџет!CV13-'[1]Табела 3'!BC13</f>
        <v>309.28323288999945</v>
      </c>
      <c r="CW13" s="2">
        <f>+Буџет!CW13-'[1]Табела 3'!BD13</f>
        <v>-307.32024698999965</v>
      </c>
      <c r="CX13" s="2">
        <f>+Буџет!CX13-'[1]Табела 3'!BE13</f>
        <v>-459.5765016500003</v>
      </c>
      <c r="CY13" s="2">
        <f>+Буџет!CY13-'[1]Табела 3'!BF13</f>
        <v>-244.48734893999949</v>
      </c>
      <c r="CZ13" s="2">
        <f>+Буџет!CZ13-'[1]Табела 3'!BG13</f>
        <v>-389.15267698000014</v>
      </c>
      <c r="DA13" s="2">
        <f>+Буџет!DA13-'[1]Табела 3'!BH13</f>
        <v>-121.46269768000059</v>
      </c>
      <c r="DB13" s="17">
        <f>+Буџет!DB13-'[1]Табела 3'!M13</f>
        <v>0</v>
      </c>
      <c r="DC13" s="2">
        <f>+Буџет!DC13-'[1]Табела 3'!N13</f>
        <v>0</v>
      </c>
      <c r="DD13" s="2">
        <f>+Буџет!DD13-'[1]Табела 3'!O13</f>
        <v>0</v>
      </c>
      <c r="DE13" s="2">
        <f>+Буџет!DE13-'[1]Табела 3'!P13</f>
        <v>0</v>
      </c>
      <c r="DF13" s="2">
        <f>+Буџет!DF13-'[1]Табела 3'!Q13</f>
        <v>0</v>
      </c>
      <c r="DG13" s="2">
        <f>+Буџет!DG13-'[1]Табела 3'!R13</f>
        <v>0</v>
      </c>
      <c r="DH13" s="2">
        <f>+Буџет!DH13-'[1]Табела 3'!S13</f>
        <v>0</v>
      </c>
      <c r="DI13" s="2">
        <f>+Буџет!DI13-'[1]Табела 3'!T13</f>
        <v>0</v>
      </c>
      <c r="DJ13" s="2">
        <f>+Буџет!DJ13-'[1]Табела 3'!U13</f>
        <v>0</v>
      </c>
      <c r="DK13" s="2">
        <f>+Буџет!DK13-'[1]Табела 3'!V13</f>
        <v>0</v>
      </c>
      <c r="DL13" s="2">
        <f>+Буџет!DL13-'[1]Табела 3'!W13</f>
        <v>0</v>
      </c>
      <c r="DM13" s="2">
        <f>+Буџет!DM13-'[1]Табела 3'!X13</f>
        <v>0</v>
      </c>
      <c r="DN13" s="2">
        <f>+Буџет!DN13-'[1]Табела 3'!Y13</f>
        <v>0</v>
      </c>
      <c r="DO13" s="17">
        <f>+Буџет!DO13-'[1]Табела 3'!Z13</f>
        <v>0</v>
      </c>
      <c r="DP13" s="5">
        <f>+Буџет!DP13-'[1]Табела 3'!AA13</f>
        <v>0</v>
      </c>
      <c r="DQ13" s="5">
        <f>+Буџет!DQ13-'[1]Табела 3'!AB13</f>
        <v>0</v>
      </c>
      <c r="DR13" s="5">
        <f>+Буџет!DR13-'[1]Табела 3'!AC13</f>
        <v>0</v>
      </c>
      <c r="DS13" s="5">
        <f>+Буџет!DS13-'[1]Табела 3'!AD13</f>
        <v>0</v>
      </c>
      <c r="DT13" s="5">
        <f>+Буџет!DT13-'[1]Табела 3'!AE13</f>
        <v>0</v>
      </c>
      <c r="DU13" s="5">
        <f>+Буџет!DU13-'[1]Табела 3'!AF13</f>
        <v>0</v>
      </c>
      <c r="DV13" s="5">
        <f>+Буџет!DV13-'[1]Табела 3'!AG13</f>
        <v>0</v>
      </c>
      <c r="DW13" s="5">
        <f>+Буџет!DW13-'[1]Табела 3'!AH13</f>
        <v>0</v>
      </c>
      <c r="DX13" s="5">
        <f>+Буџет!DX13-'[1]Табела 3'!AI13</f>
        <v>0</v>
      </c>
      <c r="DY13" s="5">
        <f>+Буџет!DY13-'[1]Табела 3'!AJ13</f>
        <v>0</v>
      </c>
      <c r="DZ13" s="5">
        <f>+Буџет!DZ13-'[1]Табела 3'!AK13</f>
        <v>0</v>
      </c>
      <c r="EA13" s="5">
        <f>+Буџет!EA13-'[1]Табела 3'!AL13</f>
        <v>0</v>
      </c>
      <c r="EB13" s="5">
        <f>+Буџет!EB13-'[1]Табела 3'!AM13</f>
        <v>0</v>
      </c>
    </row>
    <row r="14" spans="2:132" s="35" customFormat="1" ht="16.149999999999999" customHeight="1" x14ac:dyDescent="0.2">
      <c r="B14" s="33" t="s">
        <v>7</v>
      </c>
      <c r="C14" s="3">
        <v>7400.7290000000003</v>
      </c>
      <c r="D14" s="3">
        <v>4597.2089999999998</v>
      </c>
      <c r="E14" s="3">
        <v>6298.1</v>
      </c>
      <c r="F14" s="3">
        <v>5876.5951922800004</v>
      </c>
      <c r="G14" s="3">
        <v>4171.0775428799998</v>
      </c>
      <c r="H14" s="3">
        <v>4774.2156692500002</v>
      </c>
      <c r="I14" s="3">
        <v>4610.2</v>
      </c>
      <c r="J14" s="3">
        <v>4387.3999999999996</v>
      </c>
      <c r="K14" s="3">
        <v>5652.4</v>
      </c>
      <c r="L14" s="3">
        <v>5763</v>
      </c>
      <c r="M14" s="3">
        <v>5192</v>
      </c>
      <c r="N14" s="3">
        <v>8912.1</v>
      </c>
      <c r="O14" s="5">
        <f>+Буџет!O14-'[1]Табела 3'!F14</f>
        <v>0</v>
      </c>
      <c r="P14" s="3">
        <v>3891.8374686000011</v>
      </c>
      <c r="Q14" s="3">
        <v>3860.06540283</v>
      </c>
      <c r="R14" s="3">
        <v>6716.3604359000001</v>
      </c>
      <c r="S14" s="3">
        <v>5368.4550193800014</v>
      </c>
      <c r="T14" s="3">
        <v>5094.7394287299994</v>
      </c>
      <c r="U14" s="3">
        <v>5726.414927390002</v>
      </c>
      <c r="V14" s="3">
        <v>7533.3747660099989</v>
      </c>
      <c r="W14" s="3">
        <v>5162.4178219300011</v>
      </c>
      <c r="X14" s="3">
        <v>7822.37600836</v>
      </c>
      <c r="Y14" s="3">
        <v>6221.3693663899994</v>
      </c>
      <c r="Z14" s="3">
        <v>7193.5926866699956</v>
      </c>
      <c r="AA14" s="3">
        <v>10804.286336190002</v>
      </c>
      <c r="AB14" s="5">
        <f>+Буџет!AB14-'[1]Табела 3'!G14</f>
        <v>0</v>
      </c>
      <c r="AC14" s="3">
        <v>3935.9832345499999</v>
      </c>
      <c r="AD14" s="3">
        <v>6207.3274582499998</v>
      </c>
      <c r="AE14" s="3">
        <v>7308.6915947400012</v>
      </c>
      <c r="AF14" s="3">
        <v>6475.4061944899977</v>
      </c>
      <c r="AG14" s="3">
        <v>8273.1519772899992</v>
      </c>
      <c r="AH14" s="3">
        <v>6781.5028939600033</v>
      </c>
      <c r="AI14" s="3">
        <v>11839.152914999995</v>
      </c>
      <c r="AJ14" s="3">
        <v>5420.3644716000035</v>
      </c>
      <c r="AK14" s="3">
        <v>5476.9437118600035</v>
      </c>
      <c r="AL14" s="3">
        <v>7721.812611450001</v>
      </c>
      <c r="AM14" s="3">
        <v>9501.7293189600059</v>
      </c>
      <c r="AN14" s="3">
        <v>10004.95232923999</v>
      </c>
      <c r="AO14" s="5">
        <f>+Буџет!AO14-'[1]Табела 3'!H14</f>
        <v>0</v>
      </c>
      <c r="AP14" s="3">
        <v>5041.413768970001</v>
      </c>
      <c r="AQ14" s="3">
        <v>8084.2175580400017</v>
      </c>
      <c r="AR14" s="3">
        <v>7553.9248736299996</v>
      </c>
      <c r="AS14" s="3">
        <v>5614.4633845899989</v>
      </c>
      <c r="AT14" s="3">
        <v>10587.07230254</v>
      </c>
      <c r="AU14" s="3">
        <v>6347.0133087300019</v>
      </c>
      <c r="AV14" s="3">
        <v>6314.2806707000018</v>
      </c>
      <c r="AW14" s="3">
        <v>6550.0159853399991</v>
      </c>
      <c r="AX14" s="3">
        <v>11396.570887619997</v>
      </c>
      <c r="AY14" s="3">
        <v>8433.2065721700001</v>
      </c>
      <c r="AZ14" s="3">
        <v>9342.0004026999995</v>
      </c>
      <c r="BA14" s="3">
        <v>10957.873177580002</v>
      </c>
      <c r="BB14" s="3">
        <f>+Буџет!BB14-'[1]Табела 3'!I14</f>
        <v>0</v>
      </c>
      <c r="BC14" s="3">
        <v>6096.3487933800016</v>
      </c>
      <c r="BD14" s="3">
        <v>4709.878049840001</v>
      </c>
      <c r="BE14" s="3">
        <v>9639.8315165700005</v>
      </c>
      <c r="BF14" s="3">
        <v>7502.0905411299982</v>
      </c>
      <c r="BG14" s="3">
        <v>8949.2634004400006</v>
      </c>
      <c r="BH14" s="3">
        <v>5812.1016133699995</v>
      </c>
      <c r="BI14" s="3">
        <v>6307.4030025399998</v>
      </c>
      <c r="BJ14" s="3">
        <v>5874.2987232099986</v>
      </c>
      <c r="BK14" s="3">
        <v>8442.0167469099997</v>
      </c>
      <c r="BL14" s="3">
        <v>17467.796589820002</v>
      </c>
      <c r="BM14" s="3">
        <v>6528.8808372900003</v>
      </c>
      <c r="BN14" s="3">
        <v>11958.602524169999</v>
      </c>
      <c r="BO14" s="3">
        <f>+Буџет!BO14-'[1]Табела 3'!J14</f>
        <v>0</v>
      </c>
      <c r="BP14" s="3">
        <f t="shared" ref="BP14:CA14" si="10">+BP15+BP22+BP24</f>
        <v>-2653.7506722999551</v>
      </c>
      <c r="BQ14" s="3">
        <f t="shared" si="10"/>
        <v>-3402.6102484100625</v>
      </c>
      <c r="BR14" s="3">
        <f t="shared" si="10"/>
        <v>-24469.18799578994</v>
      </c>
      <c r="BS14" s="3">
        <f t="shared" si="10"/>
        <v>-485986.62702813005</v>
      </c>
      <c r="BT14" s="3">
        <f t="shared" si="10"/>
        <v>16301.500583379986</v>
      </c>
      <c r="BU14" s="3">
        <f t="shared" si="10"/>
        <v>-12461.828269839973</v>
      </c>
      <c r="BV14" s="3">
        <f t="shared" si="10"/>
        <v>-11694.284480769997</v>
      </c>
      <c r="BW14" s="3">
        <f t="shared" si="10"/>
        <v>10507.249654369964</v>
      </c>
      <c r="BX14" s="3">
        <f t="shared" si="10"/>
        <v>5851.722664550025</v>
      </c>
      <c r="BY14" s="3">
        <f t="shared" si="10"/>
        <v>6867.5366327299344</v>
      </c>
      <c r="BZ14" s="3">
        <f t="shared" si="10"/>
        <v>1871.0021997100316</v>
      </c>
      <c r="CA14" s="3">
        <f t="shared" si="10"/>
        <v>6586.7707283100126</v>
      </c>
      <c r="CB14" s="3">
        <f>+Буџет!CB14-'[1]Табела 3'!K14</f>
        <v>0</v>
      </c>
      <c r="CC14" s="3">
        <f>+Буџет!CC14-'[1]Табела 3'!AJ14</f>
        <v>-5661.8117673700008</v>
      </c>
      <c r="CD14" s="3">
        <f>+Буџет!CD14-'[1]Табела 3'!AK14</f>
        <v>-7080.0966466700002</v>
      </c>
      <c r="CE14" s="3">
        <f>+Буџет!CE14-'[1]Табела 3'!AL14</f>
        <v>-3791.1043306200072</v>
      </c>
      <c r="CF14" s="3">
        <f>+Буџет!CF14-'[1]Табела 3'!AM14</f>
        <v>-135881.07120003001</v>
      </c>
      <c r="CG14" s="3">
        <f>+Буџет!CG14-'[1]Табела 3'!AN14</f>
        <v>-2070.8168125999982</v>
      </c>
      <c r="CH14" s="3">
        <f>+Буџет!CH14-'[1]Табела 3'!AO14</f>
        <v>-4254.5653369800038</v>
      </c>
      <c r="CI14" s="3">
        <f>+Буџет!CI14-'[1]Табела 3'!AP14</f>
        <v>-5793.4127633399958</v>
      </c>
      <c r="CJ14" s="3">
        <f>+Буџет!CJ14-'[1]Табела 3'!AQ14</f>
        <v>-5085.6948758400049</v>
      </c>
      <c r="CK14" s="3">
        <f>+Буџет!CK14-'[1]Табела 3'!AR14</f>
        <v>-1560.3355765299966</v>
      </c>
      <c r="CL14" s="3">
        <f>+Буџет!CL14-'[1]Табела 3'!AS14</f>
        <v>-12138.618185110001</v>
      </c>
      <c r="CM14" s="3">
        <f>+Буџет!CM14-'[1]Табела 3'!AT14</f>
        <v>-3396.493370159993</v>
      </c>
      <c r="CN14" s="3">
        <f>+Буџет!CN14-'[1]Табела 3'!AU14</f>
        <v>2215.7920352599795</v>
      </c>
      <c r="CO14" s="57">
        <f>+Буџет!CO14-'[1]Табела 3'!L14</f>
        <v>0</v>
      </c>
      <c r="CP14" s="64">
        <f>+Буџет!CP14-'[1]Табела 3'!AW14</f>
        <v>4363.46638136</v>
      </c>
      <c r="CQ14" s="3">
        <f>+Буџет!CQ14-'[1]Табела 3'!AX14</f>
        <v>-1982.220402529987</v>
      </c>
      <c r="CR14" s="3">
        <f>+Буџет!CR14-'[1]Табела 3'!AY14</f>
        <v>-1726.1475581100058</v>
      </c>
      <c r="CS14" s="3">
        <f>+Буџет!CS14-'[1]Табела 3'!AZ14</f>
        <v>-141203.88686318</v>
      </c>
      <c r="CT14" s="3">
        <f>+Буџет!CT14-'[1]Табела 3'!BA14</f>
        <v>-4491.2392721000033</v>
      </c>
      <c r="CU14" s="3">
        <f>+Буџет!CU14-'[1]Табела 3'!BB14</f>
        <v>-1641.0879260399979</v>
      </c>
      <c r="CV14" s="3">
        <f>+Буџет!CV14-'[1]Табела 3'!BC14</f>
        <v>-11568.167880039999</v>
      </c>
      <c r="CW14" s="3">
        <f>+Буџет!CW14-'[1]Табела 3'!BD14</f>
        <v>-1576.9381646399979</v>
      </c>
      <c r="CX14" s="3">
        <f>+Буџет!CX14-'[1]Табела 3'!BE14</f>
        <v>7615.9257253700025</v>
      </c>
      <c r="CY14" s="3">
        <f>+Буџет!CY14-'[1]Табела 3'!BF14</f>
        <v>-885.86547029002031</v>
      </c>
      <c r="CZ14" s="3">
        <f>+Буџет!CZ14-'[1]Табела 3'!BG14</f>
        <v>-4996.2279499099823</v>
      </c>
      <c r="DA14" s="3">
        <f>+Буџет!DA14-'[1]Табела 3'!BH14</f>
        <v>2583.8352699999905</v>
      </c>
      <c r="DB14" s="14">
        <f>+Буџет!DB14-'[1]Табела 3'!M14</f>
        <v>0</v>
      </c>
      <c r="DC14" s="3">
        <f>+Буџет!DC14-'[1]Табела 3'!N14</f>
        <v>0</v>
      </c>
      <c r="DD14" s="3">
        <f>+Буџет!DD14-'[1]Табела 3'!O14</f>
        <v>0</v>
      </c>
      <c r="DE14" s="3">
        <f>+Буџет!DE14-'[1]Табела 3'!P14</f>
        <v>0</v>
      </c>
      <c r="DF14" s="3">
        <f>+Буџет!DF14-'[1]Табела 3'!Q14</f>
        <v>0</v>
      </c>
      <c r="DG14" s="3">
        <f>+Буџет!DG14-'[1]Табела 3'!R14</f>
        <v>0</v>
      </c>
      <c r="DH14" s="3">
        <f>+Буџет!DH14-'[1]Табела 3'!S14</f>
        <v>0</v>
      </c>
      <c r="DI14" s="3">
        <f>+Буџет!DI14-'[1]Табела 3'!T14</f>
        <v>0</v>
      </c>
      <c r="DJ14" s="3">
        <f>+Буџет!DJ14-'[1]Табела 3'!U14</f>
        <v>0</v>
      </c>
      <c r="DK14" s="3">
        <f>+Буџет!DK14-'[1]Табела 3'!V14</f>
        <v>0</v>
      </c>
      <c r="DL14" s="3">
        <f>+Буџет!DL14-'[1]Табела 3'!W14</f>
        <v>0</v>
      </c>
      <c r="DM14" s="3">
        <f>+Буџет!DM14-'[1]Табела 3'!X14</f>
        <v>0</v>
      </c>
      <c r="DN14" s="3">
        <f>+Буџет!DN14-'[1]Табела 3'!Y14</f>
        <v>0</v>
      </c>
      <c r="DO14" s="14">
        <f>+Буџет!DO14-'[1]Табела 3'!Z14</f>
        <v>0</v>
      </c>
      <c r="DP14" s="5">
        <f>+Буџет!DP14-'[1]Табела 3'!AA14</f>
        <v>0</v>
      </c>
      <c r="DQ14" s="5">
        <f>+Буџет!DQ14-'[1]Табела 3'!AB14</f>
        <v>0</v>
      </c>
      <c r="DR14" s="5">
        <f>+Буџет!DR14-'[1]Табела 3'!AC14</f>
        <v>0</v>
      </c>
      <c r="DS14" s="5">
        <f>+Буџет!DS14-'[1]Табела 3'!AD14</f>
        <v>0</v>
      </c>
      <c r="DT14" s="5">
        <f>+Буџет!DT14-'[1]Табела 3'!AE14</f>
        <v>0</v>
      </c>
      <c r="DU14" s="5">
        <f>+Буџет!DU14-'[1]Табела 3'!AF14</f>
        <v>0</v>
      </c>
      <c r="DV14" s="5">
        <f>+Буџет!DV14-'[1]Табела 3'!AG14</f>
        <v>0</v>
      </c>
      <c r="DW14" s="5">
        <f>+Буџет!DW14-'[1]Табела 3'!AH14</f>
        <v>0</v>
      </c>
      <c r="DX14" s="5">
        <f>+Буџет!DX14-'[1]Табела 3'!AI14</f>
        <v>0</v>
      </c>
      <c r="DY14" s="5">
        <f>+Буџет!DY14-'[1]Табела 3'!AJ14</f>
        <v>0</v>
      </c>
      <c r="DZ14" s="5">
        <f>+Буџет!DZ14-'[1]Табела 3'!AK14</f>
        <v>0</v>
      </c>
      <c r="EA14" s="5">
        <f>+Буџет!EA14-'[1]Табела 3'!AL14</f>
        <v>0</v>
      </c>
      <c r="EB14" s="5">
        <f>+Буџет!EB14-'[1]Табела 3'!AM14</f>
        <v>0</v>
      </c>
    </row>
    <row r="15" spans="2:132" s="35" customFormat="1" ht="16.149999999999999" customHeight="1" x14ac:dyDescent="0.2">
      <c r="B15" s="36" t="s">
        <v>49</v>
      </c>
      <c r="C15" s="2">
        <v>0</v>
      </c>
      <c r="D15" s="2">
        <v>33.811535210000002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603.40599999999995</v>
      </c>
      <c r="O15" s="5">
        <f>+Буџет!O15-'[1]Табела 3'!F15</f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262.41888649999999</v>
      </c>
      <c r="W15" s="2">
        <v>47.49995320999998</v>
      </c>
      <c r="X15" s="2">
        <v>40.013145520000037</v>
      </c>
      <c r="Y15" s="2">
        <v>30.042328329999982</v>
      </c>
      <c r="Z15" s="2">
        <v>230.64359305000002</v>
      </c>
      <c r="AA15" s="2">
        <v>3223.7594923699999</v>
      </c>
      <c r="AB15" s="5">
        <f>+Буџет!AB15-'[1]Табела 3'!G15</f>
        <v>0</v>
      </c>
      <c r="AC15" s="2">
        <v>63.564097410000002</v>
      </c>
      <c r="AD15" s="2">
        <v>143.85246415</v>
      </c>
      <c r="AE15" s="2">
        <v>122.20405525999996</v>
      </c>
      <c r="AF15" s="2">
        <v>115.18116139000001</v>
      </c>
      <c r="AG15" s="2">
        <v>111.03745068000001</v>
      </c>
      <c r="AH15" s="2">
        <v>117.70842908999995</v>
      </c>
      <c r="AI15" s="2">
        <v>104.31068587000007</v>
      </c>
      <c r="AJ15" s="2">
        <v>105.63720206999994</v>
      </c>
      <c r="AK15" s="2">
        <v>0</v>
      </c>
      <c r="AL15" s="2">
        <v>200.69485861999996</v>
      </c>
      <c r="AM15" s="2">
        <v>87.081487490000043</v>
      </c>
      <c r="AN15" s="2">
        <v>162.86570989000001</v>
      </c>
      <c r="AO15" s="5">
        <f>+Буџет!AO15-'[1]Табела 3'!H15</f>
        <v>0</v>
      </c>
      <c r="AP15" s="2">
        <v>67.50602791</v>
      </c>
      <c r="AQ15" s="2">
        <v>144.63840740000001</v>
      </c>
      <c r="AR15" s="2">
        <v>82.308317389999985</v>
      </c>
      <c r="AS15" s="2">
        <v>0</v>
      </c>
      <c r="AT15" s="2">
        <v>268.33580253999997</v>
      </c>
      <c r="AU15" s="2">
        <v>316.38816598</v>
      </c>
      <c r="AV15" s="2">
        <v>-97.554184870000029</v>
      </c>
      <c r="AW15" s="2">
        <v>105.65553659000004</v>
      </c>
      <c r="AX15" s="2">
        <v>83.343973519999992</v>
      </c>
      <c r="AY15" s="2">
        <v>79.788742920000061</v>
      </c>
      <c r="AZ15" s="2">
        <v>0.24474506000000018</v>
      </c>
      <c r="BA15" s="2">
        <v>0.20914366000000015</v>
      </c>
      <c r="BB15" s="2">
        <f>+Буџет!BB15-'[1]Табела 3'!I15</f>
        <v>0</v>
      </c>
      <c r="BC15" s="2">
        <v>0.26335417999999999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1.4E-5</v>
      </c>
      <c r="BM15" s="2">
        <v>0</v>
      </c>
      <c r="BN15" s="2">
        <v>753.1493564000001</v>
      </c>
      <c r="BO15" s="2">
        <f>+Буџет!BO15-'[1]Табела 3'!J15</f>
        <v>0</v>
      </c>
      <c r="BP15" s="2">
        <f t="shared" ref="BP15:CA15" si="11">+BP16+BP23+BP25</f>
        <v>-429.80463348996591</v>
      </c>
      <c r="BQ15" s="2">
        <f t="shared" si="11"/>
        <v>-5057.8150766300569</v>
      </c>
      <c r="BR15" s="2">
        <f t="shared" si="11"/>
        <v>-21702.573565169951</v>
      </c>
      <c r="BS15" s="2">
        <f t="shared" si="11"/>
        <v>-370898.05093673005</v>
      </c>
      <c r="BT15" s="2">
        <f t="shared" si="11"/>
        <v>13876.953249209982</v>
      </c>
      <c r="BU15" s="2">
        <f t="shared" si="11"/>
        <v>7547.7540742000228</v>
      </c>
      <c r="BV15" s="2">
        <f t="shared" si="11"/>
        <v>3761.4543115000097</v>
      </c>
      <c r="BW15" s="2">
        <f t="shared" si="11"/>
        <v>13437.910182329961</v>
      </c>
      <c r="BX15" s="2">
        <f t="shared" si="11"/>
        <v>-1136.2733227299723</v>
      </c>
      <c r="BY15" s="2">
        <f t="shared" si="11"/>
        <v>7014.195363619956</v>
      </c>
      <c r="BZ15" s="2">
        <f t="shared" si="11"/>
        <v>6799.7822998200136</v>
      </c>
      <c r="CA15" s="2">
        <f t="shared" si="11"/>
        <v>8444.0040324500224</v>
      </c>
      <c r="CB15" s="2">
        <f>+Буџет!CB15-'[1]Табела 3'!K15</f>
        <v>0</v>
      </c>
      <c r="CC15" s="2">
        <f>+Буџет!CC15-'[1]Табела 3'!AJ15</f>
        <v>180.70101280999998</v>
      </c>
      <c r="CD15" s="2">
        <f>+Буџет!CD15-'[1]Табела 3'!AK15</f>
        <v>-43.303928239999998</v>
      </c>
      <c r="CE15" s="2">
        <f>+Буџет!CE15-'[1]Табела 3'!AL15</f>
        <v>357.45057358999998</v>
      </c>
      <c r="CF15" s="2">
        <f>+Буџет!CF15-'[1]Табела 3'!AM15</f>
        <v>73.240068690000015</v>
      </c>
      <c r="CG15" s="2">
        <f>+Буџет!CG15-'[1]Табела 3'!AN15</f>
        <v>132.32673341000006</v>
      </c>
      <c r="CH15" s="2">
        <f>+Буџет!CH15-'[1]Табела 3'!AO15</f>
        <v>149.83529366999991</v>
      </c>
      <c r="CI15" s="2">
        <f>+Буџет!CI15-'[1]Табела 3'!AP15</f>
        <v>166.71321557000005</v>
      </c>
      <c r="CJ15" s="2">
        <f>+Буџет!CJ15-'[1]Табела 3'!AQ15</f>
        <v>268.87241629000005</v>
      </c>
      <c r="CK15" s="2">
        <f>+Буџет!CK15-'[1]Табела 3'!AR15</f>
        <v>282.00091351999981</v>
      </c>
      <c r="CL15" s="2">
        <f>+Буџет!CL15-'[1]Табела 3'!AS15</f>
        <v>276.2470742600002</v>
      </c>
      <c r="CM15" s="2">
        <f>+Буџет!CM15-'[1]Табела 3'!AT15</f>
        <v>281.99358724000001</v>
      </c>
      <c r="CN15" s="2">
        <f>+Буџет!CN15-'[1]Табела 3'!AU15</f>
        <v>250.15168020000019</v>
      </c>
      <c r="CO15" s="56">
        <f>+Буџет!CO15-'[1]Табела 3'!L15</f>
        <v>0</v>
      </c>
      <c r="CP15" s="63">
        <f>+Буџет!CP15-'[1]Табела 3'!AW15</f>
        <v>0</v>
      </c>
      <c r="CQ15" s="2">
        <f>+Буџет!CQ15-'[1]Табела 3'!AX15</f>
        <v>226.95550673</v>
      </c>
      <c r="CR15" s="2">
        <f>+Буџет!CR15-'[1]Табела 3'!AY15</f>
        <v>-746.22075984000003</v>
      </c>
      <c r="CS15" s="2">
        <f>+Буџет!CS15-'[1]Табела 3'!AZ15</f>
        <v>-956.16569387000004</v>
      </c>
      <c r="CT15" s="2">
        <f>+Буџет!CT15-'[1]Табела 3'!BA15</f>
        <v>-1.8094937900000001</v>
      </c>
      <c r="CU15" s="2">
        <f>+Буџет!CU15-'[1]Табела 3'!BB15</f>
        <v>0</v>
      </c>
      <c r="CV15" s="2">
        <f>+Буџет!CV15-'[1]Табела 3'!BC15</f>
        <v>0</v>
      </c>
      <c r="CW15" s="2">
        <f>+Буџет!CW15-'[1]Табела 3'!BD15</f>
        <v>0</v>
      </c>
      <c r="CX15" s="2">
        <f>+Буџет!CX15-'[1]Табела 3'!BE15</f>
        <v>0</v>
      </c>
      <c r="CY15" s="2">
        <f>+Буџет!CY15-'[1]Табела 3'!BF15</f>
        <v>0</v>
      </c>
      <c r="CZ15" s="2">
        <f>+Буџет!CZ15-'[1]Табела 3'!BG15</f>
        <v>0</v>
      </c>
      <c r="DA15" s="2">
        <f>+Буџет!DA15-'[1]Табела 3'!BH15</f>
        <v>0</v>
      </c>
      <c r="DB15" s="17">
        <f>+Буџет!DB15-'[1]Табела 3'!M15</f>
        <v>0</v>
      </c>
      <c r="DC15" s="2">
        <f>+Буџет!DC15-'[1]Табела 3'!N15</f>
        <v>0</v>
      </c>
      <c r="DD15" s="2">
        <f>+Буџет!DD15-'[1]Табела 3'!O15</f>
        <v>0</v>
      </c>
      <c r="DE15" s="2">
        <f>+Буџет!DE15-'[1]Табела 3'!P15</f>
        <v>0</v>
      </c>
      <c r="DF15" s="2">
        <f>+Буџет!DF15-'[1]Табела 3'!Q15</f>
        <v>0</v>
      </c>
      <c r="DG15" s="2">
        <f>+Буџет!DG15-'[1]Табела 3'!R15</f>
        <v>0</v>
      </c>
      <c r="DH15" s="2">
        <f>+Буџет!DH15-'[1]Табела 3'!S15</f>
        <v>0</v>
      </c>
      <c r="DI15" s="2">
        <f>+Буџет!DI15-'[1]Табела 3'!T15</f>
        <v>0</v>
      </c>
      <c r="DJ15" s="2">
        <f>+Буџет!DJ15-'[1]Табела 3'!U15</f>
        <v>0</v>
      </c>
      <c r="DK15" s="2">
        <f>+Буџет!DK15-'[1]Табела 3'!V15</f>
        <v>0</v>
      </c>
      <c r="DL15" s="2">
        <f>+Буџет!DL15-'[1]Табела 3'!W15</f>
        <v>0</v>
      </c>
      <c r="DM15" s="2">
        <f>+Буџет!DM15-'[1]Табела 3'!X15</f>
        <v>0</v>
      </c>
      <c r="DN15" s="2">
        <f>+Буџет!DN15-'[1]Табела 3'!Y15</f>
        <v>0</v>
      </c>
      <c r="DO15" s="17">
        <f>+Буџет!DO15-'[1]Табела 3'!Z15</f>
        <v>0</v>
      </c>
      <c r="DP15" s="5">
        <f>+Буџет!DP15-'[1]Табела 3'!AA15</f>
        <v>0</v>
      </c>
      <c r="DQ15" s="5">
        <f>+Буџет!DQ15-'[1]Табела 3'!AB15</f>
        <v>0</v>
      </c>
      <c r="DR15" s="5">
        <f>+Буџет!DR15-'[1]Табела 3'!AC15</f>
        <v>0</v>
      </c>
      <c r="DS15" s="5">
        <f>+Буџет!DS15-'[1]Табела 3'!AD15</f>
        <v>0</v>
      </c>
      <c r="DT15" s="5">
        <f>+Буџет!DT15-'[1]Табела 3'!AE15</f>
        <v>0</v>
      </c>
      <c r="DU15" s="5">
        <f>+Буџет!DU15-'[1]Табела 3'!AF15</f>
        <v>0</v>
      </c>
      <c r="DV15" s="5">
        <f>+Буџет!DV15-'[1]Табела 3'!AG15</f>
        <v>0</v>
      </c>
      <c r="DW15" s="5">
        <f>+Буџет!DW15-'[1]Табела 3'!AH15</f>
        <v>0</v>
      </c>
      <c r="DX15" s="5">
        <f>+Буџет!DX15-'[1]Табела 3'!AI15</f>
        <v>0</v>
      </c>
      <c r="DY15" s="5">
        <f>+Буџет!DY15-'[1]Табела 3'!AJ15</f>
        <v>0</v>
      </c>
      <c r="DZ15" s="5">
        <f>+Буџет!DZ15-'[1]Табела 3'!AK15</f>
        <v>0</v>
      </c>
      <c r="EA15" s="5">
        <f>+Буџет!EA15-'[1]Табела 3'!AL15</f>
        <v>0</v>
      </c>
      <c r="EB15" s="5">
        <f>+Буџет!EB15-'[1]Табела 3'!AM15</f>
        <v>0</v>
      </c>
    </row>
    <row r="16" spans="2:132" s="35" customFormat="1" ht="16.149999999999999" customHeight="1" x14ac:dyDescent="0.2">
      <c r="B16" s="33" t="s">
        <v>20</v>
      </c>
      <c r="C16" s="3">
        <v>19.939772680000001</v>
      </c>
      <c r="D16" s="3">
        <v>29.293058760000001</v>
      </c>
      <c r="E16" s="3">
        <v>93.417014280000004</v>
      </c>
      <c r="F16" s="3">
        <v>163.86131489000005</v>
      </c>
      <c r="G16" s="3">
        <v>48.445853099999979</v>
      </c>
      <c r="H16" s="3">
        <v>123.80606956999998</v>
      </c>
      <c r="I16" s="3">
        <v>56.7</v>
      </c>
      <c r="J16" s="3">
        <v>32.299999999999997</v>
      </c>
      <c r="K16" s="3">
        <v>48.9</v>
      </c>
      <c r="L16" s="3">
        <v>14.888</v>
      </c>
      <c r="M16" s="3">
        <v>33.5</v>
      </c>
      <c r="N16" s="3">
        <v>79.7</v>
      </c>
      <c r="O16" s="5">
        <f>+Буџет!O16-'[1]Табела 3'!F16</f>
        <v>0</v>
      </c>
      <c r="P16" s="3">
        <v>47.989867279999999</v>
      </c>
      <c r="Q16" s="3">
        <v>12.191198429999993</v>
      </c>
      <c r="R16" s="3">
        <v>36.522009510000011</v>
      </c>
      <c r="S16" s="3">
        <v>123.44066596</v>
      </c>
      <c r="T16" s="3">
        <v>45.883896350000008</v>
      </c>
      <c r="U16" s="3">
        <v>26.967663359999971</v>
      </c>
      <c r="V16" s="3">
        <v>521.58223958999986</v>
      </c>
      <c r="W16" s="3">
        <v>63.416369070000052</v>
      </c>
      <c r="X16" s="3">
        <v>69.901883159999969</v>
      </c>
      <c r="Y16" s="3">
        <v>54.65070254000014</v>
      </c>
      <c r="Z16" s="3">
        <v>121.57204741</v>
      </c>
      <c r="AA16" s="3">
        <v>4831.4963005299996</v>
      </c>
      <c r="AB16" s="5">
        <f>+Буџет!AB16-'[1]Табела 3'!G16</f>
        <v>0</v>
      </c>
      <c r="AC16" s="3">
        <v>55.744967879999997</v>
      </c>
      <c r="AD16" s="3">
        <v>69.217396360000009</v>
      </c>
      <c r="AE16" s="3">
        <v>30.637050629999994</v>
      </c>
      <c r="AF16" s="3">
        <v>46.279679980000012</v>
      </c>
      <c r="AG16" s="3">
        <v>46.03903123000002</v>
      </c>
      <c r="AH16" s="3">
        <v>180.33648432999999</v>
      </c>
      <c r="AI16" s="3">
        <v>117.23148099999996</v>
      </c>
      <c r="AJ16" s="3">
        <v>126.56339378999982</v>
      </c>
      <c r="AK16" s="3">
        <v>38.95021744000001</v>
      </c>
      <c r="AL16" s="3">
        <v>177.91554353999996</v>
      </c>
      <c r="AM16" s="3">
        <v>294.3548931700002</v>
      </c>
      <c r="AN16" s="3">
        <v>5487.0667625500009</v>
      </c>
      <c r="AO16" s="5">
        <f>+Буџет!AO16-'[1]Табела 3'!H16</f>
        <v>0</v>
      </c>
      <c r="AP16" s="3">
        <v>44.32554047</v>
      </c>
      <c r="AQ16" s="3">
        <v>136.04723816000001</v>
      </c>
      <c r="AR16" s="3">
        <v>6.2170476800000074</v>
      </c>
      <c r="AS16" s="3">
        <v>66.050804739999961</v>
      </c>
      <c r="AT16" s="3">
        <v>67.433145170000017</v>
      </c>
      <c r="AU16" s="3">
        <v>174.04195903999994</v>
      </c>
      <c r="AV16" s="3">
        <v>61.641758890000013</v>
      </c>
      <c r="AW16" s="3">
        <v>65.794339740000026</v>
      </c>
      <c r="AX16" s="3">
        <v>91.535378039999927</v>
      </c>
      <c r="AY16" s="3">
        <v>81.673828080000263</v>
      </c>
      <c r="AZ16" s="3">
        <v>1056.3058547399994</v>
      </c>
      <c r="BA16" s="3">
        <v>90.370371279999674</v>
      </c>
      <c r="BB16" s="3">
        <f>+Буџет!BB16-'[1]Табела 3'!I16</f>
        <v>0</v>
      </c>
      <c r="BC16" s="3">
        <v>48.566237510000001</v>
      </c>
      <c r="BD16" s="3">
        <v>27.610701450000018</v>
      </c>
      <c r="BE16" s="3">
        <v>113.05379888</v>
      </c>
      <c r="BF16" s="3">
        <v>471.92475468000009</v>
      </c>
      <c r="BG16" s="3">
        <v>76.918732569999875</v>
      </c>
      <c r="BH16" s="3">
        <v>50.998146540000171</v>
      </c>
      <c r="BI16" s="3">
        <v>68.582657720000171</v>
      </c>
      <c r="BJ16" s="3">
        <v>113.62748715999993</v>
      </c>
      <c r="BK16" s="3">
        <v>24.550208479999899</v>
      </c>
      <c r="BL16" s="3">
        <v>98.859238379999979</v>
      </c>
      <c r="BM16" s="3">
        <v>703.99959331999992</v>
      </c>
      <c r="BN16" s="3">
        <v>589.56494273000021</v>
      </c>
      <c r="BO16" s="3">
        <f>+Буџет!BO16-'[1]Табела 3'!J16</f>
        <v>0</v>
      </c>
      <c r="BP16" s="3">
        <f t="shared" ref="BP16:CA16" si="12">+BP17+BP24+BP26</f>
        <v>2968.5352060700311</v>
      </c>
      <c r="BQ16" s="3">
        <f t="shared" si="12"/>
        <v>-1827.0595878000718</v>
      </c>
      <c r="BR16" s="3">
        <f t="shared" si="12"/>
        <v>2249.2368054000613</v>
      </c>
      <c r="BS16" s="3">
        <f t="shared" si="12"/>
        <v>-213023.43085138002</v>
      </c>
      <c r="BT16" s="3">
        <f t="shared" si="12"/>
        <v>10752.068845389984</v>
      </c>
      <c r="BU16" s="3">
        <f t="shared" si="12"/>
        <v>6185.4834667900204</v>
      </c>
      <c r="BV16" s="3">
        <f t="shared" si="12"/>
        <v>5884.4087782200004</v>
      </c>
      <c r="BW16" s="3">
        <f t="shared" si="12"/>
        <v>6566.5995971299799</v>
      </c>
      <c r="BX16" s="3">
        <f t="shared" si="12"/>
        <v>5749.1256821600109</v>
      </c>
      <c r="BY16" s="3">
        <f t="shared" si="12"/>
        <v>6144.1343758399671</v>
      </c>
      <c r="BZ16" s="3">
        <f t="shared" si="12"/>
        <v>5156.4457999400147</v>
      </c>
      <c r="CA16" s="3">
        <f t="shared" si="12"/>
        <v>1391.8895802700133</v>
      </c>
      <c r="CB16" s="3">
        <f>+Буџет!CB16-'[1]Табела 3'!K16</f>
        <v>0</v>
      </c>
      <c r="CC16" s="3">
        <f>+Буџет!CC16-'[1]Табела 3'!AJ16</f>
        <v>-269.49432561999981</v>
      </c>
      <c r="CD16" s="3">
        <f>+Буџет!CD16-'[1]Табела 3'!AK16</f>
        <v>-943.50304101000029</v>
      </c>
      <c r="CE16" s="3">
        <f>+Буџет!CE16-'[1]Табела 3'!AL16</f>
        <v>-1978.4925663400004</v>
      </c>
      <c r="CF16" s="3">
        <f>+Буџет!CF16-'[1]Табела 3'!AM16</f>
        <v>-6836.2360593400008</v>
      </c>
      <c r="CG16" s="3">
        <f>+Буџет!CG16-'[1]Табела 3'!AN16</f>
        <v>-294.81250847999985</v>
      </c>
      <c r="CH16" s="3">
        <f>+Буџет!CH16-'[1]Табела 3'!AO16</f>
        <v>69.078155359999897</v>
      </c>
      <c r="CI16" s="3">
        <f>+Буџет!CI16-'[1]Табела 3'!AP16</f>
        <v>-584.48383201000013</v>
      </c>
      <c r="CJ16" s="3">
        <f>+Буџет!CJ16-'[1]Табела 3'!AQ16</f>
        <v>658.5452017800003</v>
      </c>
      <c r="CK16" s="3">
        <f>+Буџет!CK16-'[1]Табела 3'!AR16</f>
        <v>2810.8099118099999</v>
      </c>
      <c r="CL16" s="3">
        <f>+Буџет!CL16-'[1]Табела 3'!AS16</f>
        <v>-309.77086022000026</v>
      </c>
      <c r="CM16" s="3">
        <f>+Буџет!CM16-'[1]Табела 3'!AT16</f>
        <v>-327.50733161999949</v>
      </c>
      <c r="CN16" s="3">
        <f>+Буџет!CN16-'[1]Табела 3'!AU16</f>
        <v>-638.39173052000012</v>
      </c>
      <c r="CO16" s="57">
        <f>+Буџет!CO16-'[1]Табела 3'!L16</f>
        <v>0</v>
      </c>
      <c r="CP16" s="64">
        <f>+Буџет!CP16-'[1]Табела 3'!AW16</f>
        <v>-582.74624093999967</v>
      </c>
      <c r="CQ16" s="3">
        <f>+Буџет!CQ16-'[1]Табела 3'!AX16</f>
        <v>-4313.0424451700001</v>
      </c>
      <c r="CR16" s="3">
        <f>+Буџет!CR16-'[1]Табела 3'!AY16</f>
        <v>-2697.2117728700014</v>
      </c>
      <c r="CS16" s="3">
        <f>+Буџет!CS16-'[1]Табела 3'!AZ16</f>
        <v>-12957.572995640001</v>
      </c>
      <c r="CT16" s="3">
        <f>+Буџет!CT16-'[1]Табела 3'!BA16</f>
        <v>-434.76474061999988</v>
      </c>
      <c r="CU16" s="3">
        <f>+Буџет!CU16-'[1]Табела 3'!BB16</f>
        <v>671.70906563999984</v>
      </c>
      <c r="CV16" s="3">
        <f>+Буџет!CV16-'[1]Табела 3'!BC16</f>
        <v>-196.3433024500001</v>
      </c>
      <c r="CW16" s="3">
        <f>+Буџет!CW16-'[1]Табела 3'!BD16</f>
        <v>-510.29107078999971</v>
      </c>
      <c r="CX16" s="3">
        <f>+Буџет!CX16-'[1]Табела 3'!BE16</f>
        <v>429.59832091000033</v>
      </c>
      <c r="CY16" s="3">
        <f>+Буџет!CY16-'[1]Табела 3'!BF16</f>
        <v>-686.07388385000104</v>
      </c>
      <c r="CZ16" s="3">
        <f>+Буџет!CZ16-'[1]Табела 3'!BG16</f>
        <v>-224.56765497000004</v>
      </c>
      <c r="DA16" s="3">
        <f>+Буџет!DA16-'[1]Табела 3'!BH16</f>
        <v>569.21210246000123</v>
      </c>
      <c r="DB16" s="14">
        <f>+Буџет!DB16-'[1]Табела 3'!M16</f>
        <v>0</v>
      </c>
      <c r="DC16" s="3">
        <f>+Буџет!DC16-'[1]Табела 3'!N16</f>
        <v>0</v>
      </c>
      <c r="DD16" s="3">
        <f>+Буџет!DD16-'[1]Табела 3'!O16</f>
        <v>0</v>
      </c>
      <c r="DE16" s="3">
        <f>+Буџет!DE16-'[1]Табела 3'!P16</f>
        <v>0</v>
      </c>
      <c r="DF16" s="3">
        <f>+Буџет!DF16-'[1]Табела 3'!Q16</f>
        <v>0</v>
      </c>
      <c r="DG16" s="3">
        <f>+Буџет!DG16-'[1]Табела 3'!R16</f>
        <v>0</v>
      </c>
      <c r="DH16" s="3">
        <f>+Буџет!DH16-'[1]Табела 3'!S16</f>
        <v>0</v>
      </c>
      <c r="DI16" s="3">
        <f>+Буџет!DI16-'[1]Табела 3'!T16</f>
        <v>0</v>
      </c>
      <c r="DJ16" s="3">
        <f>+Буџет!DJ16-'[1]Табела 3'!U16</f>
        <v>0</v>
      </c>
      <c r="DK16" s="3">
        <f>+Буџет!DK16-'[1]Табела 3'!V16</f>
        <v>0</v>
      </c>
      <c r="DL16" s="3">
        <f>+Буџет!DL16-'[1]Табела 3'!W16</f>
        <v>0</v>
      </c>
      <c r="DM16" s="3">
        <f>+Буџет!DM16-'[1]Табела 3'!X16</f>
        <v>0</v>
      </c>
      <c r="DN16" s="3">
        <f>+Буџет!DN16-'[1]Табела 3'!Y16</f>
        <v>0</v>
      </c>
      <c r="DO16" s="14">
        <f>+Буџет!DO16-'[1]Табела 3'!Z16</f>
        <v>0</v>
      </c>
      <c r="DP16" s="5">
        <f>+Буџет!DP16-'[1]Табела 3'!AA16</f>
        <v>0</v>
      </c>
      <c r="DQ16" s="5">
        <f>+Буџет!DQ16-'[1]Табела 3'!AB16</f>
        <v>0</v>
      </c>
      <c r="DR16" s="5">
        <f>+Буџет!DR16-'[1]Табела 3'!AC16</f>
        <v>0</v>
      </c>
      <c r="DS16" s="5">
        <f>+Буџет!DS16-'[1]Табела 3'!AD16</f>
        <v>0</v>
      </c>
      <c r="DT16" s="5">
        <f>+Буџет!DT16-'[1]Табела 3'!AE16</f>
        <v>0</v>
      </c>
      <c r="DU16" s="5">
        <f>+Буџет!DU16-'[1]Табела 3'!AF16</f>
        <v>0</v>
      </c>
      <c r="DV16" s="5">
        <f>+Буџет!DV16-'[1]Табела 3'!AG16</f>
        <v>0</v>
      </c>
      <c r="DW16" s="5">
        <f>+Буџет!DW16-'[1]Табела 3'!AH16</f>
        <v>0</v>
      </c>
      <c r="DX16" s="5">
        <f>+Буџет!DX16-'[1]Табела 3'!AI16</f>
        <v>0</v>
      </c>
      <c r="DY16" s="5">
        <f>+Буџет!DY16-'[1]Табела 3'!AJ16</f>
        <v>0</v>
      </c>
      <c r="DZ16" s="5">
        <f>+Буџет!DZ16-'[1]Табела 3'!AK16</f>
        <v>0</v>
      </c>
      <c r="EA16" s="5">
        <f>+Буџет!EA16-'[1]Табела 3'!AL16</f>
        <v>0</v>
      </c>
      <c r="EB16" s="5">
        <f>+Буџет!EB16-'[1]Табела 3'!AM16</f>
        <v>0</v>
      </c>
    </row>
    <row r="17" spans="2:132" ht="16.149999999999999" customHeight="1" x14ac:dyDescent="0.25"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58"/>
      <c r="CP17" s="65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40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40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40"/>
    </row>
    <row r="18" spans="2:132" ht="16.149999999999999" customHeight="1" x14ac:dyDescent="0.2">
      <c r="B18" s="32" t="s">
        <v>44</v>
      </c>
      <c r="C18" s="5">
        <f>+C19+C29+C30+C31</f>
        <v>50808.185035019997</v>
      </c>
      <c r="D18" s="5">
        <f t="shared" ref="D18:N18" si="13">+D19+D29+D30+D31</f>
        <v>50154.811212450004</v>
      </c>
      <c r="E18" s="5">
        <f t="shared" si="13"/>
        <v>56662.209290790008</v>
      </c>
      <c r="F18" s="5">
        <f t="shared" si="13"/>
        <v>63587.419889775891</v>
      </c>
      <c r="G18" s="5">
        <f t="shared" si="13"/>
        <v>57169.001623340009</v>
      </c>
      <c r="H18" s="5">
        <f t="shared" si="13"/>
        <v>56749.503651839994</v>
      </c>
      <c r="I18" s="5">
        <f t="shared" si="13"/>
        <v>52306.392740859999</v>
      </c>
      <c r="J18" s="5">
        <f t="shared" si="13"/>
        <v>50184.971413869986</v>
      </c>
      <c r="K18" s="5">
        <f t="shared" si="13"/>
        <v>54903.986742059999</v>
      </c>
      <c r="L18" s="5">
        <f t="shared" si="13"/>
        <v>57489.375593519988</v>
      </c>
      <c r="M18" s="5">
        <f t="shared" si="13"/>
        <v>63938.853144450004</v>
      </c>
      <c r="N18" s="5">
        <f t="shared" si="13"/>
        <v>84816.305676329997</v>
      </c>
      <c r="O18" s="5">
        <f>+Буџет!O18-'[1]Табела 3'!F17</f>
        <v>0</v>
      </c>
      <c r="P18" s="5">
        <f>+P19+P29+P30+P31</f>
        <v>46852.044697190002</v>
      </c>
      <c r="Q18" s="5">
        <f t="shared" ref="Q18:AA18" si="14">+Q19+Q29+Q30+Q31</f>
        <v>51812.300332599996</v>
      </c>
      <c r="R18" s="5">
        <f t="shared" si="14"/>
        <v>59716.326445110004</v>
      </c>
      <c r="S18" s="5">
        <f t="shared" si="14"/>
        <v>67832.847087069997</v>
      </c>
      <c r="T18" s="5">
        <f t="shared" si="14"/>
        <v>60281.59493318</v>
      </c>
      <c r="U18" s="5">
        <f t="shared" si="14"/>
        <v>63764.135593829989</v>
      </c>
      <c r="V18" s="5">
        <f t="shared" si="14"/>
        <v>63621.459009710023</v>
      </c>
      <c r="W18" s="5">
        <f t="shared" si="14"/>
        <v>61815.863525509965</v>
      </c>
      <c r="X18" s="5">
        <f t="shared" si="14"/>
        <v>62774.214726720005</v>
      </c>
      <c r="Y18" s="5">
        <f t="shared" si="14"/>
        <v>64098.093098949998</v>
      </c>
      <c r="Z18" s="5">
        <f t="shared" si="14"/>
        <v>63007.309309050048</v>
      </c>
      <c r="AA18" s="5">
        <f t="shared" si="14"/>
        <v>83063.819188069989</v>
      </c>
      <c r="AB18" s="41">
        <f>+Буџет!AB18-'[1]Табела 3'!G17</f>
        <v>0</v>
      </c>
      <c r="AC18" s="5">
        <f>+AC19+AC29+AC30+AC31</f>
        <v>52446.89013688</v>
      </c>
      <c r="AD18" s="5">
        <f t="shared" ref="AD18:AN18" si="15">+AD19+AD29+AD30+AD31</f>
        <v>58508.982324019998</v>
      </c>
      <c r="AE18" s="5">
        <f t="shared" si="15"/>
        <v>62603.70451127999</v>
      </c>
      <c r="AF18" s="5">
        <f t="shared" si="15"/>
        <v>66324.713113549995</v>
      </c>
      <c r="AG18" s="5">
        <f t="shared" si="15"/>
        <v>67239.741546309015</v>
      </c>
      <c r="AH18" s="5">
        <f t="shared" si="15"/>
        <v>65565.191845950001</v>
      </c>
      <c r="AI18" s="5">
        <f t="shared" si="15"/>
        <v>74128.894247803633</v>
      </c>
      <c r="AJ18" s="5">
        <f t="shared" si="15"/>
        <v>62810.055538270011</v>
      </c>
      <c r="AK18" s="5">
        <f t="shared" si="15"/>
        <v>69153.399334149959</v>
      </c>
      <c r="AL18" s="5">
        <f t="shared" si="15"/>
        <v>74140.324467470069</v>
      </c>
      <c r="AM18" s="5">
        <f t="shared" si="15"/>
        <v>65906.85761970999</v>
      </c>
      <c r="AN18" s="5">
        <f t="shared" si="15"/>
        <v>96319.705379963125</v>
      </c>
      <c r="AO18" s="41">
        <f>+Буџет!AO18-'[1]Табела 3'!H17</f>
        <v>0</v>
      </c>
      <c r="AP18" s="5">
        <f>+AP19+AP29+AP30+AP31</f>
        <v>59798.466562460002</v>
      </c>
      <c r="AQ18" s="5">
        <f t="shared" ref="AQ18:BA18" si="16">+AQ19+AQ29+AQ30+AQ31</f>
        <v>69533.142831909994</v>
      </c>
      <c r="AR18" s="5">
        <f t="shared" si="16"/>
        <v>73234.669124489999</v>
      </c>
      <c r="AS18" s="5">
        <f t="shared" si="16"/>
        <v>73530.922180000023</v>
      </c>
      <c r="AT18" s="5">
        <f t="shared" si="16"/>
        <v>68705.706634669987</v>
      </c>
      <c r="AU18" s="5">
        <f t="shared" si="16"/>
        <v>76160.581530649957</v>
      </c>
      <c r="AV18" s="5">
        <f t="shared" si="16"/>
        <v>79331.191577229722</v>
      </c>
      <c r="AW18" s="5">
        <f t="shared" si="16"/>
        <v>71863.947166389975</v>
      </c>
      <c r="AX18" s="5">
        <f t="shared" si="16"/>
        <v>71159.906271630025</v>
      </c>
      <c r="AY18" s="5">
        <f t="shared" si="16"/>
        <v>75408.658377929984</v>
      </c>
      <c r="AZ18" s="5">
        <f t="shared" si="16"/>
        <v>76802.184889925469</v>
      </c>
      <c r="BA18" s="5">
        <f t="shared" si="16"/>
        <v>85037.766691583631</v>
      </c>
      <c r="BB18" s="41">
        <f>+Буџет!BB18-'[1]Табела 3'!I17</f>
        <v>0</v>
      </c>
      <c r="BC18" s="5">
        <f>+BC19+BC29+BC30+BC31</f>
        <v>71803.609211148796</v>
      </c>
      <c r="BD18" s="5">
        <f t="shared" ref="BD18:BN18" si="17">+BD19+BD29+BD30+BD31</f>
        <v>76629.529205534403</v>
      </c>
      <c r="BE18" s="5">
        <f t="shared" si="17"/>
        <v>79445.6789132212</v>
      </c>
      <c r="BF18" s="5">
        <f t="shared" si="17"/>
        <v>96308.229744350421</v>
      </c>
      <c r="BG18" s="5">
        <f t="shared" si="17"/>
        <v>70273.08848477689</v>
      </c>
      <c r="BH18" s="5">
        <f t="shared" si="17"/>
        <v>89617.381513876899</v>
      </c>
      <c r="BI18" s="5">
        <f t="shared" si="17"/>
        <v>82345.877779133167</v>
      </c>
      <c r="BJ18" s="5">
        <f t="shared" si="17"/>
        <v>74462.354350960013</v>
      </c>
      <c r="BK18" s="5">
        <f t="shared" si="17"/>
        <v>85492.987085187982</v>
      </c>
      <c r="BL18" s="5">
        <f t="shared" si="17"/>
        <v>96461.004223580065</v>
      </c>
      <c r="BM18" s="5">
        <f t="shared" si="17"/>
        <v>77966.453845875018</v>
      </c>
      <c r="BN18" s="5">
        <f t="shared" si="17"/>
        <v>100824.29448058143</v>
      </c>
      <c r="BO18" s="41">
        <f>+Буџет!BO18-'[1]Табела 3'!J17</f>
        <v>0</v>
      </c>
      <c r="BP18" s="41">
        <f>+Буџет!BP18-'[1]Табела 3'!W17</f>
        <v>-7381.7723188639793</v>
      </c>
      <c r="BQ18" s="41">
        <f>+Буџет!BQ18-'[1]Табела 3'!X17</f>
        <v>-5994.6873979100492</v>
      </c>
      <c r="BR18" s="41">
        <f>+Буџет!BR18-'[1]Табела 3'!Y17</f>
        <v>-50340.393335089859</v>
      </c>
      <c r="BS18" s="41">
        <f>+Буџет!BS18-'[1]Табела 3'!Z17</f>
        <v>-954738.10131080984</v>
      </c>
      <c r="BT18" s="41">
        <f>+Буџет!BT18-'[1]Табела 3'!AA17</f>
        <v>12916.668943410987</v>
      </c>
      <c r="BU18" s="41">
        <f>+Буџет!BU18-'[1]Табела 3'!AB17</f>
        <v>-12299.995807699743</v>
      </c>
      <c r="BV18" s="41">
        <f>+Буџет!BV18-'[1]Табела 3'!AC17</f>
        <v>-8918.8973802543187</v>
      </c>
      <c r="BW18" s="41">
        <f>+Буџет!BW18-'[1]Табела 3'!AD17</f>
        <v>7842.4267460413103</v>
      </c>
      <c r="BX18" s="41">
        <f>+Буџет!BX18-'[1]Табела 3'!AE17</f>
        <v>-4743.5854442402633</v>
      </c>
      <c r="BY18" s="41">
        <f>+Буџет!BY18-'[1]Табела 3'!AF17</f>
        <v>-14356.595154985393</v>
      </c>
      <c r="BZ18" s="41">
        <f>+Буџет!BZ18-'[1]Табела 3'!AG17</f>
        <v>-5765.7096245770081</v>
      </c>
      <c r="CA18" s="41">
        <f>+Буџет!CA18-'[1]Табела 3'!AH17</f>
        <v>26995.838979662498</v>
      </c>
      <c r="CB18" s="41">
        <f>+Буџет!CB18-'[1]Табела 3'!K17</f>
        <v>0</v>
      </c>
      <c r="CC18" s="41">
        <f>+Буџет!CC18-'[1]Табела 3'!AJ17</f>
        <v>-6425.5657798134489</v>
      </c>
      <c r="CD18" s="41">
        <f>+Буџет!CD18-'[1]Табела 3'!AK17</f>
        <v>-8061.7964796499582</v>
      </c>
      <c r="CE18" s="41">
        <f>+Буџет!CE18-'[1]Табела 3'!AL17</f>
        <v>-38779.525546580087</v>
      </c>
      <c r="CF18" s="41">
        <f>+Буџет!CF18-'[1]Табела 3'!AM17</f>
        <v>-991732.1578431502</v>
      </c>
      <c r="CG18" s="41">
        <f>+Буџет!CG18-'[1]Табела 3'!AN17</f>
        <v>20895.481783169984</v>
      </c>
      <c r="CH18" s="41">
        <f>+Буџет!CH18-'[1]Табела 3'!AO17</f>
        <v>-2372.5455381338543</v>
      </c>
      <c r="CI18" s="41">
        <f>+Буџет!CI18-'[1]Табела 3'!AP17</f>
        <v>-21664.940026427153</v>
      </c>
      <c r="CJ18" s="41">
        <f>+Буџет!CJ18-'[1]Табела 3'!AQ17</f>
        <v>-11365.957440448721</v>
      </c>
      <c r="CK18" s="41">
        <f>+Буџет!CK18-'[1]Табела 3'!AR17</f>
        <v>7361.7858002600842</v>
      </c>
      <c r="CL18" s="41">
        <f>+Буџет!CL18-'[1]Табела 3'!AS17</f>
        <v>-18105.741371210039</v>
      </c>
      <c r="CM18" s="41">
        <f>+Буџет!CM18-'[1]Табела 3'!AT17</f>
        <v>3149.8558280870202</v>
      </c>
      <c r="CN18" s="41">
        <f>+Буџет!CN18-'[1]Табела 3'!AU17</f>
        <v>58210.950345419697</v>
      </c>
      <c r="CO18" s="41">
        <f>+Буџет!CO18-'[1]Табела 3'!L17</f>
        <v>0</v>
      </c>
      <c r="CP18" s="41">
        <f>+Буџет!CP18-'[1]Табела 3'!AW17</f>
        <v>-21805.5627304503</v>
      </c>
      <c r="CQ18" s="41">
        <f>+Буџет!CQ18-'[1]Табела 3'!AX17</f>
        <v>-13308.279176149648</v>
      </c>
      <c r="CR18" s="41">
        <f>+Буџет!CR18-'[1]Табела 3'!AY17</f>
        <v>-49780.315066950061</v>
      </c>
      <c r="CS18" s="41">
        <f>+Буџет!CS18-'[1]Табела 3'!AZ17</f>
        <v>-1065180.869592441</v>
      </c>
      <c r="CT18" s="41">
        <f>+Буџет!CT18-'[1]Табела 3'!BA17</f>
        <v>-6389.7789840600308</v>
      </c>
      <c r="CU18" s="41">
        <f>+Буџет!CU18-'[1]Табела 3'!BB17</f>
        <v>-15220.566240810062</v>
      </c>
      <c r="CV18" s="41">
        <f>+Буџет!CV18-'[1]Табела 3'!BC17</f>
        <v>-21863.25618207005</v>
      </c>
      <c r="CW18" s="41">
        <f>+Буџет!CW18-'[1]Табела 3'!BD17</f>
        <v>-25681.228376109881</v>
      </c>
      <c r="CX18" s="41">
        <f>+Буџет!CX18-'[1]Табела 3'!BE17</f>
        <v>-8174.9564129300707</v>
      </c>
      <c r="CY18" s="41">
        <f>+Буџет!CY18-'[1]Табела 3'!BF17</f>
        <v>-18180.23145419982</v>
      </c>
      <c r="CZ18" s="41">
        <f>+Буџет!CZ18-'[1]Табела 3'!BG17</f>
        <v>-16230.814500990324</v>
      </c>
      <c r="DA18" s="41">
        <f>+Буџет!DA18-'[1]Табела 3'!BH17</f>
        <v>73445.614369973424</v>
      </c>
      <c r="DB18" s="41">
        <f>+Буџет!DB18-'[1]Табела 3'!M17</f>
        <v>0</v>
      </c>
      <c r="DC18" s="41">
        <f>+Буџет!DC18-'[1]Табела 3'!N17</f>
        <v>0</v>
      </c>
      <c r="DD18" s="41">
        <f>+Буџет!DD18-'[1]Табела 3'!O17</f>
        <v>0</v>
      </c>
      <c r="DE18" s="41">
        <f>+Буџет!DE18-'[1]Табела 3'!P17</f>
        <v>0</v>
      </c>
      <c r="DF18" s="41">
        <f>+Буџет!DF18-'[1]Табела 3'!Q17</f>
        <v>0</v>
      </c>
      <c r="DG18" s="41">
        <f>+Буџет!DG18-'[1]Табела 3'!R17</f>
        <v>0</v>
      </c>
      <c r="DH18" s="41">
        <f>+Буџет!DH18-'[1]Табела 3'!S17</f>
        <v>0</v>
      </c>
      <c r="DI18" s="41">
        <f>+Буџет!DI18-'[1]Табела 3'!T17</f>
        <v>0</v>
      </c>
      <c r="DJ18" s="41">
        <f>+Буџет!DJ18-'[1]Табела 3'!U17</f>
        <v>0</v>
      </c>
      <c r="DK18" s="41">
        <f>+Буџет!DK18-'[1]Табела 3'!V17</f>
        <v>0</v>
      </c>
      <c r="DL18" s="41">
        <f>+Буџет!DL18-'[1]Табела 3'!W17</f>
        <v>0</v>
      </c>
      <c r="DM18" s="41">
        <f>+Буџет!DM18-'[1]Табела 3'!X17</f>
        <v>0</v>
      </c>
      <c r="DN18" s="41">
        <f>+Буџет!DN18-'[1]Табела 3'!Y17</f>
        <v>0</v>
      </c>
      <c r="DO18" s="41">
        <f>+Буџет!DO18-'[1]Табела 3'!Z17</f>
        <v>0</v>
      </c>
      <c r="DP18" s="41">
        <f>+Буџет!DP18-'[1]Табела 3'!AA17</f>
        <v>0</v>
      </c>
      <c r="DQ18" s="41">
        <f>+Буџет!DQ18-'[1]Табела 3'!AB17</f>
        <v>0</v>
      </c>
      <c r="DR18" s="41">
        <f>+Буџет!DR18-'[1]Табела 3'!AC17</f>
        <v>0</v>
      </c>
      <c r="DS18" s="41">
        <f>+Буџет!DS18-'[1]Табела 3'!AD17</f>
        <v>0</v>
      </c>
      <c r="DT18" s="41">
        <f>+Буџет!DT18-'[1]Табела 3'!AE17</f>
        <v>0</v>
      </c>
      <c r="DU18" s="41">
        <f>+Буџет!DU18-'[1]Табела 3'!AF17</f>
        <v>0</v>
      </c>
      <c r="DV18" s="41">
        <f>+Буџет!DV18-'[1]Табела 3'!AG17</f>
        <v>0</v>
      </c>
      <c r="DW18" s="41">
        <f>+Буџет!DW18-'[1]Табела 3'!AH17</f>
        <v>0</v>
      </c>
      <c r="DX18" s="41">
        <f>+Буџет!DX18-'[1]Табела 3'!AI17</f>
        <v>0</v>
      </c>
      <c r="DY18" s="41">
        <f>+Буџет!DY18-'[1]Табела 3'!AJ17</f>
        <v>0</v>
      </c>
      <c r="DZ18" s="41">
        <f>+Буџет!DZ18-'[1]Табела 3'!AK17</f>
        <v>0</v>
      </c>
      <c r="EA18" s="41">
        <f>+Буџет!EA18-'[1]Табела 3'!AL17</f>
        <v>0</v>
      </c>
      <c r="EB18" s="41">
        <f>+Буџет!EB18-'[1]Табела 3'!AM17</f>
        <v>0</v>
      </c>
    </row>
    <row r="19" spans="2:132" ht="16.149999999999999" customHeight="1" x14ac:dyDescent="0.2">
      <c r="B19" s="42" t="s">
        <v>8</v>
      </c>
      <c r="C19" s="5">
        <f>+C20+C21+C22+C23+C24+C25+C26+C27+C28</f>
        <v>48261.293657609996</v>
      </c>
      <c r="D19" s="5">
        <f t="shared" ref="D19:N19" si="18">+D20+D21+D22+D23+D24+D25+D26+D27+D28</f>
        <v>45620.970584570001</v>
      </c>
      <c r="E19" s="5">
        <f t="shared" si="18"/>
        <v>53891.605082870003</v>
      </c>
      <c r="F19" s="5">
        <f t="shared" si="18"/>
        <v>61155.834951585894</v>
      </c>
      <c r="G19" s="5">
        <f t="shared" si="18"/>
        <v>54950.543769300006</v>
      </c>
      <c r="H19" s="5">
        <f t="shared" si="18"/>
        <v>50214.29029900999</v>
      </c>
      <c r="I19" s="5">
        <f t="shared" si="18"/>
        <v>48955.7</v>
      </c>
      <c r="J19" s="5">
        <f t="shared" si="18"/>
        <v>47234.026469719982</v>
      </c>
      <c r="K19" s="5">
        <f t="shared" si="18"/>
        <v>50120.9</v>
      </c>
      <c r="L19" s="5">
        <f t="shared" si="18"/>
        <v>51817.791032789988</v>
      </c>
      <c r="M19" s="5">
        <f t="shared" si="18"/>
        <v>58953.826000000001</v>
      </c>
      <c r="N19" s="5">
        <f t="shared" si="18"/>
        <v>69790.599999999991</v>
      </c>
      <c r="O19" s="5">
        <f>+Буџет!O19-'[1]Табела 3'!F18</f>
        <v>0</v>
      </c>
      <c r="P19" s="5">
        <f>+P20+P21+P22+P23+P24+P25+P26+P27+P28</f>
        <v>46585.062520260006</v>
      </c>
      <c r="Q19" s="5">
        <f t="shared" ref="Q19:AA19" si="19">+Q20+Q21+Q22+Q23+Q24+Q25+Q26+Q27+Q28</f>
        <v>51011.417804279998</v>
      </c>
      <c r="R19" s="5">
        <f t="shared" si="19"/>
        <v>58793.564547740003</v>
      </c>
      <c r="S19" s="5">
        <f t="shared" si="19"/>
        <v>64398.567763400002</v>
      </c>
      <c r="T19" s="5">
        <f t="shared" si="19"/>
        <v>56061.300721240004</v>
      </c>
      <c r="U19" s="5">
        <f t="shared" si="19"/>
        <v>58947.721687239988</v>
      </c>
      <c r="V19" s="5">
        <f t="shared" si="19"/>
        <v>58903.792835950022</v>
      </c>
      <c r="W19" s="5">
        <f t="shared" si="19"/>
        <v>58364.22120921997</v>
      </c>
      <c r="X19" s="5">
        <f t="shared" si="19"/>
        <v>58732.230045220007</v>
      </c>
      <c r="Y19" s="5">
        <f t="shared" si="19"/>
        <v>60772.195995839997</v>
      </c>
      <c r="Z19" s="5">
        <f t="shared" si="19"/>
        <v>57770.251653820043</v>
      </c>
      <c r="AA19" s="5">
        <f t="shared" si="19"/>
        <v>68699.727997139984</v>
      </c>
      <c r="AB19" s="41">
        <f>+Буџет!AB19-'[1]Табела 3'!G18</f>
        <v>0</v>
      </c>
      <c r="AC19" s="5">
        <f>+AC20+AC21+AC22+AC23+AC24+AC25+AC26+AC27+AC28</f>
        <v>51955.31604682</v>
      </c>
      <c r="AD19" s="5">
        <f t="shared" ref="AD19:AN19" si="20">+AD20+AD21+AD22+AD23+AD24+AD25+AD26+AD27+AD28</f>
        <v>57260.279751800001</v>
      </c>
      <c r="AE19" s="5">
        <f t="shared" si="20"/>
        <v>59309.80402897999</v>
      </c>
      <c r="AF19" s="5">
        <f t="shared" si="20"/>
        <v>62889.108884950001</v>
      </c>
      <c r="AG19" s="5">
        <f t="shared" si="20"/>
        <v>61397.019781670009</v>
      </c>
      <c r="AH19" s="5">
        <f t="shared" si="20"/>
        <v>62616.02443125</v>
      </c>
      <c r="AI19" s="5">
        <f t="shared" si="20"/>
        <v>68330.70306818001</v>
      </c>
      <c r="AJ19" s="5">
        <f t="shared" si="20"/>
        <v>58446.161415610011</v>
      </c>
      <c r="AK19" s="5">
        <f t="shared" si="20"/>
        <v>62874.754087039968</v>
      </c>
      <c r="AL19" s="5">
        <f t="shared" si="20"/>
        <v>69118.880669170059</v>
      </c>
      <c r="AM19" s="5">
        <f t="shared" si="20"/>
        <v>61385.444919279995</v>
      </c>
      <c r="AN19" s="5">
        <f t="shared" si="20"/>
        <v>79961.812586009983</v>
      </c>
      <c r="AO19" s="5">
        <f>+Буџет!AO19-'[1]Табела 3'!H18</f>
        <v>0</v>
      </c>
      <c r="AP19" s="5">
        <f>+AP20+AP21+AP22+AP23+AP24+AP25+AP26+AP27+AP28</f>
        <v>59388.182134760005</v>
      </c>
      <c r="AQ19" s="5">
        <f t="shared" ref="AQ19:BA19" si="21">+AQ20+AQ21+AQ22+AQ23+AQ24+AQ25+AQ26+AQ27+AQ28</f>
        <v>67740.307742749996</v>
      </c>
      <c r="AR19" s="5">
        <f t="shared" si="21"/>
        <v>64344.950915689995</v>
      </c>
      <c r="AS19" s="5">
        <f t="shared" si="21"/>
        <v>68454.108237500026</v>
      </c>
      <c r="AT19" s="5">
        <f t="shared" si="21"/>
        <v>64435.962418439995</v>
      </c>
      <c r="AU19" s="5">
        <f t="shared" si="21"/>
        <v>69776.678088599961</v>
      </c>
      <c r="AV19" s="5">
        <f t="shared" si="21"/>
        <v>73843.43656117002</v>
      </c>
      <c r="AW19" s="5">
        <f t="shared" si="21"/>
        <v>67097.613744989983</v>
      </c>
      <c r="AX19" s="5">
        <f t="shared" si="21"/>
        <v>68910.335951780027</v>
      </c>
      <c r="AY19" s="5">
        <f t="shared" si="21"/>
        <v>69889.87921259999</v>
      </c>
      <c r="AZ19" s="5">
        <f t="shared" si="21"/>
        <v>72389.382528849965</v>
      </c>
      <c r="BA19" s="5">
        <f t="shared" si="21"/>
        <v>77789.639011129941</v>
      </c>
      <c r="BB19" s="5">
        <f>+Буџет!BB19-'[1]Табела 3'!I18</f>
        <v>0</v>
      </c>
      <c r="BC19" s="5">
        <f>+BC20+BC21+BC22+BC23+BC24+BC25+BC26+BC27+BC28</f>
        <v>68098.168716280008</v>
      </c>
      <c r="BD19" s="5">
        <f t="shared" ref="BD19:BN19" si="22">+BD20+BD21+BD22+BD23+BD24+BD25+BD26+BD27+BD28</f>
        <v>69969.248289060008</v>
      </c>
      <c r="BE19" s="5">
        <f t="shared" si="22"/>
        <v>76755.824953349991</v>
      </c>
      <c r="BF19" s="5">
        <f t="shared" si="22"/>
        <v>89401.106512650033</v>
      </c>
      <c r="BG19" s="5">
        <f t="shared" si="22"/>
        <v>68061.592282349986</v>
      </c>
      <c r="BH19" s="5">
        <f t="shared" si="22"/>
        <v>74199.496736060042</v>
      </c>
      <c r="BI19" s="5">
        <f t="shared" si="22"/>
        <v>74336.100489669945</v>
      </c>
      <c r="BJ19" s="5">
        <f t="shared" si="22"/>
        <v>71919.562654640016</v>
      </c>
      <c r="BK19" s="5">
        <f t="shared" si="22"/>
        <v>82970.264849929998</v>
      </c>
      <c r="BL19" s="5">
        <f t="shared" si="22"/>
        <v>87740.565481440062</v>
      </c>
      <c r="BM19" s="5">
        <f t="shared" si="22"/>
        <v>75269.057500850002</v>
      </c>
      <c r="BN19" s="5">
        <f t="shared" si="22"/>
        <v>92109.14177106999</v>
      </c>
      <c r="BO19" s="5">
        <f>+Буџет!BO19-'[1]Табела 3'!J18</f>
        <v>0</v>
      </c>
      <c r="BP19" s="5">
        <f>+Буџет!BP19-'[1]Табела 3'!W18</f>
        <v>-2037.5845774799527</v>
      </c>
      <c r="BQ19" s="5">
        <f>+Буџет!BQ19-'[1]Табела 3'!X18</f>
        <v>-5183.4976441800536</v>
      </c>
      <c r="BR19" s="5">
        <f>+Буџет!BR19-'[1]Табела 3'!Y18</f>
        <v>-43473.149721309863</v>
      </c>
      <c r="BS19" s="5">
        <f>+Буџет!BS19-'[1]Табела 3'!Z18</f>
        <v>-881938.82655938994</v>
      </c>
      <c r="BT19" s="5">
        <f>+Буџет!BT19-'[1]Табела 3'!AA18</f>
        <v>18124.763914669988</v>
      </c>
      <c r="BU19" s="5">
        <f>+Буџет!BU19-'[1]Табела 3'!AB18</f>
        <v>-14488.163602929999</v>
      </c>
      <c r="BV19" s="5">
        <f>+Буџет!BV19-'[1]Табела 3'!AC18</f>
        <v>-8407.187561809973</v>
      </c>
      <c r="BW19" s="5">
        <f>+Буџет!BW19-'[1]Табела 3'!AD18</f>
        <v>11928.052097189982</v>
      </c>
      <c r="BX19" s="5">
        <f>+Буџет!BX19-'[1]Табела 3'!AE18</f>
        <v>2692.8965820299927</v>
      </c>
      <c r="BY19" s="5">
        <f>+Буџет!BY19-'[1]Табела 3'!AF18</f>
        <v>3513.2037963899784</v>
      </c>
      <c r="BZ19" s="5">
        <f>+Буџет!BZ19-'[1]Табела 3'!AG18</f>
        <v>1763.2172437300178</v>
      </c>
      <c r="CA19" s="5">
        <f>+Буџет!CA19-'[1]Табела 3'!AH18</f>
        <v>18126.084036889981</v>
      </c>
      <c r="CB19" s="5">
        <f>+Буџет!CB19-'[1]Табела 3'!K18</f>
        <v>0</v>
      </c>
      <c r="CC19" s="5">
        <f>+Буџет!CC19-'[1]Табела 3'!AJ18</f>
        <v>2875.1440697899816</v>
      </c>
      <c r="CD19" s="5">
        <f>+Буџет!CD19-'[1]Табела 3'!AK18</f>
        <v>-1884.5770598499512</v>
      </c>
      <c r="CE19" s="5">
        <f>+Буџет!CE19-'[1]Табела 3'!AL18</f>
        <v>-18729.184229270075</v>
      </c>
      <c r="CF19" s="5">
        <f>+Буџет!CF19-'[1]Табела 3'!AM18</f>
        <v>-868521.06628746027</v>
      </c>
      <c r="CG19" s="5">
        <f>+Буџет!CG19-'[1]Табела 3'!AN18</f>
        <v>17077.042479059979</v>
      </c>
      <c r="CH19" s="5">
        <f>+Буџет!CH19-'[1]Табела 3'!AO18</f>
        <v>961.4471416099841</v>
      </c>
      <c r="CI19" s="5">
        <f>+Буџет!CI19-'[1]Табела 3'!AP18</f>
        <v>-12169.767095100018</v>
      </c>
      <c r="CJ19" s="5">
        <f>+Буџет!CJ19-'[1]Табела 3'!AQ18</f>
        <v>-6706.5184411100345</v>
      </c>
      <c r="CK19" s="5">
        <f>+Буџет!CK19-'[1]Табела 3'!AR18</f>
        <v>8634.9596661500982</v>
      </c>
      <c r="CL19" s="5">
        <f>+Буџет!CL19-'[1]Табела 3'!AS18</f>
        <v>-4613.8849326600466</v>
      </c>
      <c r="CM19" s="5">
        <f>+Буџет!CM19-'[1]Табела 3'!AT18</f>
        <v>7262.829794150035</v>
      </c>
      <c r="CN19" s="5">
        <f>+Буџет!CN19-'[1]Табела 3'!AU18</f>
        <v>33502.123025829569</v>
      </c>
      <c r="CO19" s="5">
        <f>+Буџет!CO19-'[1]Табела 3'!L18</f>
        <v>0</v>
      </c>
      <c r="CP19" s="62">
        <f>+Буџет!CP19-'[1]Табела 3'!AW18</f>
        <v>-8305.9708412303225</v>
      </c>
      <c r="CQ19" s="5">
        <f>+Буџет!CQ19-'[1]Табела 3'!AX18</f>
        <v>-6081.8736893196619</v>
      </c>
      <c r="CR19" s="5">
        <f>+Буџет!CR19-'[1]Табела 3'!AY18</f>
        <v>-25312.227638520053</v>
      </c>
      <c r="CS19" s="5">
        <f>+Буџет!CS19-'[1]Табела 3'!AZ18</f>
        <v>-902710.40700073063</v>
      </c>
      <c r="CT19" s="5">
        <f>+Буџет!CT19-'[1]Табела 3'!BA18</f>
        <v>2245.5400647599599</v>
      </c>
      <c r="CU19" s="5">
        <f>+Буџет!CU19-'[1]Табела 3'!BB18</f>
        <v>-16716.311284090058</v>
      </c>
      <c r="CV19" s="5">
        <f>+Буџет!CV19-'[1]Табела 3'!BC18</f>
        <v>-18736.194348020057</v>
      </c>
      <c r="CW19" s="5">
        <f>+Буџет!CW19-'[1]Табела 3'!BD18</f>
        <v>-14402.810461269881</v>
      </c>
      <c r="CX19" s="5">
        <f>+Буџет!CX19-'[1]Табела 3'!BE18</f>
        <v>2257.2794096199214</v>
      </c>
      <c r="CY19" s="5">
        <f>+Буџет!CY19-'[1]Табела 3'!BF18</f>
        <v>-12141.531308579826</v>
      </c>
      <c r="CZ19" s="5">
        <f>+Буџет!CZ19-'[1]Табела 3'!BG18</f>
        <v>-5706.7141665403469</v>
      </c>
      <c r="DA19" s="5">
        <f>+Буџет!DA19-'[1]Табела 3'!BH18</f>
        <v>69869.910326593468</v>
      </c>
      <c r="DB19" s="7">
        <f>+Буџет!DB19-'[1]Табела 3'!M18</f>
        <v>0</v>
      </c>
      <c r="DC19" s="5">
        <f>+Буџет!DC19-'[1]Табела 3'!N18</f>
        <v>0</v>
      </c>
      <c r="DD19" s="5">
        <f>+Буџет!DD19-'[1]Табела 3'!O18</f>
        <v>0</v>
      </c>
      <c r="DE19" s="5">
        <f>+Буџет!DE19-'[1]Табела 3'!P18</f>
        <v>0</v>
      </c>
      <c r="DF19" s="5">
        <f>+Буџет!DF19-'[1]Табела 3'!Q18</f>
        <v>0</v>
      </c>
      <c r="DG19" s="5">
        <f>+Буџет!DG19-'[1]Табела 3'!R18</f>
        <v>0</v>
      </c>
      <c r="DH19" s="5">
        <f>+Буџет!DH19-'[1]Табела 3'!S18</f>
        <v>0</v>
      </c>
      <c r="DI19" s="5">
        <f>+Буџет!DI19-'[1]Табела 3'!T18</f>
        <v>0</v>
      </c>
      <c r="DJ19" s="5">
        <f>+Буџет!DJ19-'[1]Табела 3'!U18</f>
        <v>0</v>
      </c>
      <c r="DK19" s="5">
        <f>+Буџет!DK19-'[1]Табела 3'!V18</f>
        <v>0</v>
      </c>
      <c r="DL19" s="5">
        <f>+Буџет!DL19-'[1]Табела 3'!W18</f>
        <v>0</v>
      </c>
      <c r="DM19" s="5">
        <f>+Буџет!DM19-'[1]Табела 3'!X18</f>
        <v>0</v>
      </c>
      <c r="DN19" s="5">
        <f>+Буџет!DN19-'[1]Табела 3'!Y18</f>
        <v>0</v>
      </c>
      <c r="DO19" s="7">
        <f>+Буџет!DO19-'[1]Табела 3'!Z18</f>
        <v>0</v>
      </c>
      <c r="DP19" s="41">
        <f>+Буџет!DP19-'[1]Табела 3'!AA18</f>
        <v>0</v>
      </c>
      <c r="DQ19" s="41">
        <f>+Буџет!DQ19-'[1]Табела 3'!AB18</f>
        <v>0</v>
      </c>
      <c r="DR19" s="41">
        <f>+Буџет!DR19-'[1]Табела 3'!AC18</f>
        <v>0</v>
      </c>
      <c r="DS19" s="41">
        <f>+Буџет!DS19-'[1]Табела 3'!AD18</f>
        <v>0</v>
      </c>
      <c r="DT19" s="41">
        <f>+Буџет!DT19-'[1]Табела 3'!AE18</f>
        <v>0</v>
      </c>
      <c r="DU19" s="41">
        <f>+Буџет!DU19-'[1]Табела 3'!AF18</f>
        <v>0</v>
      </c>
      <c r="DV19" s="41">
        <f>+Буџет!DV19-'[1]Табела 3'!AG18</f>
        <v>0</v>
      </c>
      <c r="DW19" s="41">
        <f>+Буџет!DW19-'[1]Табела 3'!AH18</f>
        <v>0</v>
      </c>
      <c r="DX19" s="41">
        <f>+Буџет!DX19-'[1]Табела 3'!AI18</f>
        <v>0</v>
      </c>
      <c r="DY19" s="41">
        <f>+Буџет!DY19-'[1]Табела 3'!AJ18</f>
        <v>0</v>
      </c>
      <c r="DZ19" s="41">
        <f>+Буџет!DZ19-'[1]Табела 3'!AK18</f>
        <v>0</v>
      </c>
      <c r="EA19" s="41">
        <f>+Буџет!EA19-'[1]Табела 3'!AL18</f>
        <v>0</v>
      </c>
      <c r="EB19" s="41">
        <f>+Буџет!EB19-'[1]Табела 3'!AM18</f>
        <v>0</v>
      </c>
    </row>
    <row r="20" spans="2:132" ht="16.149999999999999" customHeight="1" x14ac:dyDescent="0.2">
      <c r="B20" s="18" t="s">
        <v>9</v>
      </c>
      <c r="C20" s="1">
        <v>15508.407000000001</v>
      </c>
      <c r="D20" s="1">
        <v>14017.188</v>
      </c>
      <c r="E20" s="1">
        <v>13859.531999999999</v>
      </c>
      <c r="F20" s="1">
        <v>16143.556030670001</v>
      </c>
      <c r="G20" s="1">
        <v>15187.991955079999</v>
      </c>
      <c r="H20" s="1">
        <v>14671.492257739998</v>
      </c>
      <c r="I20" s="1">
        <v>14694.7</v>
      </c>
      <c r="J20" s="1">
        <v>14488.326469719987</v>
      </c>
      <c r="K20" s="1">
        <v>14441.4</v>
      </c>
      <c r="L20" s="1">
        <v>15471.172966389984</v>
      </c>
      <c r="M20" s="1">
        <v>15061.6</v>
      </c>
      <c r="N20" s="1">
        <v>16836.7</v>
      </c>
      <c r="O20" s="5">
        <f>+Буџет!O20-'[1]Табела 3'!F19</f>
        <v>0</v>
      </c>
      <c r="P20" s="1">
        <v>15079.374404790002</v>
      </c>
      <c r="Q20" s="1">
        <v>15009.207381929999</v>
      </c>
      <c r="R20" s="1">
        <v>15234.230417340001</v>
      </c>
      <c r="S20" s="1">
        <v>15365.95966896</v>
      </c>
      <c r="T20" s="1">
        <v>15144.033718709998</v>
      </c>
      <c r="U20" s="1">
        <v>15233.016485620003</v>
      </c>
      <c r="V20" s="1">
        <v>15451.176923410012</v>
      </c>
      <c r="W20" s="1">
        <v>15222.144284249978</v>
      </c>
      <c r="X20" s="1">
        <v>15020.014082290016</v>
      </c>
      <c r="Y20" s="1">
        <v>15351.467124969986</v>
      </c>
      <c r="Z20" s="1">
        <v>15692.975102110024</v>
      </c>
      <c r="AA20" s="1">
        <v>16353.425609829985</v>
      </c>
      <c r="AB20" s="41">
        <f>+Буџет!AB20-'[1]Табела 3'!G19</f>
        <v>0</v>
      </c>
      <c r="AC20" s="16">
        <v>15441.556463210001</v>
      </c>
      <c r="AD20" s="16">
        <v>15620.311122269999</v>
      </c>
      <c r="AE20" s="16">
        <v>15946.528623050001</v>
      </c>
      <c r="AF20" s="16">
        <v>15579.950201380003</v>
      </c>
      <c r="AG20" s="16">
        <v>15613.425692070001</v>
      </c>
      <c r="AH20" s="16">
        <v>15811.913158630003</v>
      </c>
      <c r="AI20" s="16">
        <v>15880.272568569995</v>
      </c>
      <c r="AJ20" s="16">
        <v>15633.102847910011</v>
      </c>
      <c r="AK20" s="16">
        <v>15683.369375729997</v>
      </c>
      <c r="AL20" s="16">
        <v>15889.744627290031</v>
      </c>
      <c r="AM20" s="16">
        <v>16367.744087380011</v>
      </c>
      <c r="AN20" s="16">
        <v>16915.099295829965</v>
      </c>
      <c r="AO20" s="1">
        <f>+Буџет!AO20-'[1]Табела 3'!H19</f>
        <v>0</v>
      </c>
      <c r="AP20" s="1">
        <v>17489.175131520002</v>
      </c>
      <c r="AQ20" s="1">
        <v>16665.887404100002</v>
      </c>
      <c r="AR20" s="1">
        <v>16650.634085669997</v>
      </c>
      <c r="AS20" s="1">
        <v>17459.008235550013</v>
      </c>
      <c r="AT20" s="1">
        <v>17488.349132479987</v>
      </c>
      <c r="AU20" s="1">
        <v>18643.096335239999</v>
      </c>
      <c r="AV20" s="1">
        <v>18160.244144910001</v>
      </c>
      <c r="AW20" s="1">
        <v>18005.096787100007</v>
      </c>
      <c r="AX20" s="1">
        <v>18057.602911239992</v>
      </c>
      <c r="AY20" s="1">
        <v>18200.033861000004</v>
      </c>
      <c r="AZ20" s="1">
        <v>18839.972879570025</v>
      </c>
      <c r="BA20" s="1">
        <v>19417.78995306994</v>
      </c>
      <c r="BB20" s="2">
        <f>+Буџет!BB20-'[1]Табела 3'!I19</f>
        <v>0</v>
      </c>
      <c r="BC20" s="2">
        <v>18709.499536610001</v>
      </c>
      <c r="BD20" s="2">
        <v>19216.689325400002</v>
      </c>
      <c r="BE20" s="2">
        <v>19381.610763279994</v>
      </c>
      <c r="BF20" s="2">
        <v>20513.100442500006</v>
      </c>
      <c r="BG20" s="2">
        <v>19764.200268169996</v>
      </c>
      <c r="BH20" s="2">
        <v>19817.776558090005</v>
      </c>
      <c r="BI20" s="2">
        <v>19721.425614559987</v>
      </c>
      <c r="BJ20" s="2">
        <v>19642.195151650005</v>
      </c>
      <c r="BK20" s="2">
        <v>19311.70780211001</v>
      </c>
      <c r="BL20" s="2">
        <v>20779.588005570025</v>
      </c>
      <c r="BM20" s="2">
        <v>20582.155871939973</v>
      </c>
      <c r="BN20" s="2">
        <v>21231.637159950002</v>
      </c>
      <c r="BO20" s="2">
        <f>+Буџет!BO20-'[1]Табела 3'!J19</f>
        <v>0</v>
      </c>
      <c r="BP20" s="2">
        <f>+Буџет!BP20-'[1]Табела 3'!W19</f>
        <v>2751.4748127600178</v>
      </c>
      <c r="BQ20" s="2">
        <f>+Буџет!BQ20-'[1]Табела 3'!X19</f>
        <v>2247.1281014600063</v>
      </c>
      <c r="BR20" s="2">
        <f>+Буџет!BR20-'[1]Табела 3'!Y19</f>
        <v>1373.458756490043</v>
      </c>
      <c r="BS20" s="2">
        <f>+Буџет!BS20-'[1]Табела 3'!Z19</f>
        <v>-206530.30147734995</v>
      </c>
      <c r="BT20" s="2">
        <f>+Буџет!BT20-'[1]Табела 3'!AA19</f>
        <v>1309.319661700014</v>
      </c>
      <c r="BU20" s="2">
        <f>+Буџет!BU20-'[1]Табела 3'!AB19</f>
        <v>870.47914132998994</v>
      </c>
      <c r="BV20" s="2">
        <f>+Буџет!BV20-'[1]Табела 3'!AC19</f>
        <v>1895.4723290500006</v>
      </c>
      <c r="BW20" s="2">
        <f>+Буџет!BW20-'[1]Табела 3'!AD19</f>
        <v>910.78076313001293</v>
      </c>
      <c r="BX20" s="2">
        <f>+Буџет!BX20-'[1]Табела 3'!AE19</f>
        <v>655.30039748996205</v>
      </c>
      <c r="BY20" s="2">
        <f>+Буџет!BY20-'[1]Табела 3'!AF19</f>
        <v>1016.1391788400178</v>
      </c>
      <c r="BZ20" s="2">
        <f>+Буџет!BZ20-'[1]Табела 3'!AG19</f>
        <v>832.1360113899791</v>
      </c>
      <c r="CA20" s="2">
        <f>+Буџет!CA20-'[1]Табела 3'!AH19</f>
        <v>1855.7219824699714</v>
      </c>
      <c r="CB20" s="2">
        <f>+Буџет!CB20-'[1]Табела 3'!K19</f>
        <v>0</v>
      </c>
      <c r="CC20" s="2">
        <f>+Буџет!CC20-'[1]Табела 3'!AJ19</f>
        <v>1667.6421928599702</v>
      </c>
      <c r="CD20" s="2">
        <f>+Буџет!CD20-'[1]Табела 3'!AK19</f>
        <v>3196.0662377100634</v>
      </c>
      <c r="CE20" s="2">
        <f>+Буџет!CE20-'[1]Табела 3'!AL19</f>
        <v>413.57679973993436</v>
      </c>
      <c r="CF20" s="2">
        <f>+Буџет!CF20-'[1]Табела 3'!AM19</f>
        <v>-216534.88475403003</v>
      </c>
      <c r="CG20" s="2">
        <f>+Буџет!CG20-'[1]Табела 3'!AN19</f>
        <v>-257.25153483000395</v>
      </c>
      <c r="CH20" s="2">
        <f>+Буџет!CH20-'[1]Табела 3'!AO19</f>
        <v>-560.74742004001018</v>
      </c>
      <c r="CI20" s="2">
        <f>+Буџет!CI20-'[1]Табела 3'!AP19</f>
        <v>-455.76609890003238</v>
      </c>
      <c r="CJ20" s="2">
        <f>+Буџет!CJ20-'[1]Табела 3'!AQ19</f>
        <v>-542.09582630995646</v>
      </c>
      <c r="CK20" s="2">
        <f>+Буџет!CK20-'[1]Табела 3'!AR19</f>
        <v>-1017.9977040698795</v>
      </c>
      <c r="CL20" s="2">
        <f>+Буџет!CL20-'[1]Табела 3'!AS19</f>
        <v>-1062.1998330201423</v>
      </c>
      <c r="CM20" s="2">
        <f>+Буџет!CM20-'[1]Табела 3'!AT19</f>
        <v>-838.63549891004732</v>
      </c>
      <c r="CN20" s="2">
        <f>+Буџет!CN20-'[1]Табела 3'!AU19</f>
        <v>-1752.0788453098939</v>
      </c>
      <c r="CO20" s="2">
        <f>+Буџет!CO20-'[1]Табела 3'!L19</f>
        <v>0</v>
      </c>
      <c r="CP20" s="63">
        <f>+Буџет!CP20-'[1]Табела 3'!AW19</f>
        <v>-2093.2062171901598</v>
      </c>
      <c r="CQ20" s="2">
        <f>+Буџет!CQ20-'[1]Табела 3'!AX19</f>
        <v>-2287.4783765195134</v>
      </c>
      <c r="CR20" s="2">
        <f>+Буџет!CR20-'[1]Табела 3'!AY19</f>
        <v>-3223.6253285501189</v>
      </c>
      <c r="CS20" s="2">
        <f>+Буџет!CS20-'[1]Табела 3'!AZ19</f>
        <v>-237476.67528558988</v>
      </c>
      <c r="CT20" s="2">
        <f>+Буџет!CT20-'[1]Табела 3'!BA19</f>
        <v>-2206.3153767300428</v>
      </c>
      <c r="CU20" s="2">
        <f>+Буџет!CU20-'[1]Табела 3'!BB19</f>
        <v>-5031.4583324399682</v>
      </c>
      <c r="CV20" s="2">
        <f>+Буџет!CV20-'[1]Табела 3'!BC19</f>
        <v>-4658.1103929200035</v>
      </c>
      <c r="CW20" s="2">
        <f>+Буџет!CW20-'[1]Табела 3'!BD19</f>
        <v>-4727.3820406199193</v>
      </c>
      <c r="CX20" s="2">
        <f>+Буџет!CX20-'[1]Табела 3'!BE19</f>
        <v>-5321.7023470501517</v>
      </c>
      <c r="CY20" s="2">
        <f>+Буџет!CY20-'[1]Табела 3'!BF19</f>
        <v>-5329.9675421397624</v>
      </c>
      <c r="CZ20" s="2">
        <f>+Буџет!CZ20-'[1]Табела 3'!BG19</f>
        <v>-2469.4219209302028</v>
      </c>
      <c r="DA20" s="2">
        <f>+Буџет!DA20-'[1]Табела 3'!BH19</f>
        <v>-2660.5551083997379</v>
      </c>
      <c r="DB20" s="17">
        <f>+Буџет!DB20-'[1]Табела 3'!M19</f>
        <v>0</v>
      </c>
      <c r="DC20" s="2">
        <f>+Буџет!DC20-'[1]Табела 3'!N19</f>
        <v>0</v>
      </c>
      <c r="DD20" s="2">
        <f>+Буџет!DD20-'[1]Табела 3'!O19</f>
        <v>0</v>
      </c>
      <c r="DE20" s="2">
        <f>+Буџет!DE20-'[1]Табела 3'!P19</f>
        <v>0</v>
      </c>
      <c r="DF20" s="2">
        <f>+Буџет!DF20-'[1]Табела 3'!Q19</f>
        <v>0</v>
      </c>
      <c r="DG20" s="2">
        <f>+Буџет!DG20-'[1]Табела 3'!R19</f>
        <v>0</v>
      </c>
      <c r="DH20" s="2">
        <f>+Буџет!DH20-'[1]Табела 3'!S19</f>
        <v>0</v>
      </c>
      <c r="DI20" s="2">
        <f>+Буџет!DI20-'[1]Табела 3'!T19</f>
        <v>0</v>
      </c>
      <c r="DJ20" s="2">
        <f>+Буџет!DJ20-'[1]Табела 3'!U19</f>
        <v>0</v>
      </c>
      <c r="DK20" s="2">
        <f>+Буџет!DK20-'[1]Табела 3'!V19</f>
        <v>0</v>
      </c>
      <c r="DL20" s="2">
        <f>+Буџет!DL20-'[1]Табела 3'!W19</f>
        <v>0</v>
      </c>
      <c r="DM20" s="2">
        <f>+Буџет!DM20-'[1]Табела 3'!X19</f>
        <v>0</v>
      </c>
      <c r="DN20" s="2">
        <f>+Буџет!DN20-'[1]Табела 3'!Y19</f>
        <v>0</v>
      </c>
      <c r="DO20" s="17">
        <f>+Буџет!DO20-'[1]Табела 3'!Z19</f>
        <v>0</v>
      </c>
      <c r="DP20" s="41">
        <f>+Буџет!DP20-'[1]Табела 3'!AA19</f>
        <v>0</v>
      </c>
      <c r="DQ20" s="41">
        <f>+Буџет!DQ20-'[1]Табела 3'!AB19</f>
        <v>0</v>
      </c>
      <c r="DR20" s="41">
        <f>+Буџет!DR20-'[1]Табела 3'!AC19</f>
        <v>0</v>
      </c>
      <c r="DS20" s="41">
        <f>+Буџет!DS20-'[1]Табела 3'!AD19</f>
        <v>0</v>
      </c>
      <c r="DT20" s="41">
        <f>+Буџет!DT20-'[1]Табела 3'!AE19</f>
        <v>0</v>
      </c>
      <c r="DU20" s="41">
        <f>+Буџет!DU20-'[1]Табела 3'!AF19</f>
        <v>0</v>
      </c>
      <c r="DV20" s="41">
        <f>+Буџет!DV20-'[1]Табела 3'!AG19</f>
        <v>0</v>
      </c>
      <c r="DW20" s="41">
        <f>+Буџет!DW20-'[1]Табела 3'!AH19</f>
        <v>0</v>
      </c>
      <c r="DX20" s="41">
        <f>+Буџет!DX20-'[1]Табела 3'!AI19</f>
        <v>0</v>
      </c>
      <c r="DY20" s="41">
        <f>+Буџет!DY20-'[1]Табела 3'!AJ19</f>
        <v>0</v>
      </c>
      <c r="DZ20" s="41">
        <f>+Буџет!DZ20-'[1]Табела 3'!AK19</f>
        <v>0</v>
      </c>
      <c r="EA20" s="41">
        <f>+Буџет!EA20-'[1]Табела 3'!AL19</f>
        <v>0</v>
      </c>
      <c r="EB20" s="41">
        <f>+Буџет!EB20-'[1]Табела 3'!AM19</f>
        <v>0</v>
      </c>
    </row>
    <row r="21" spans="2:132" ht="16.149999999999999" customHeight="1" x14ac:dyDescent="0.2">
      <c r="B21" s="15" t="s">
        <v>10</v>
      </c>
      <c r="C21" s="1">
        <v>1918.8520000000001</v>
      </c>
      <c r="D21" s="1">
        <v>3568.0880000000002</v>
      </c>
      <c r="E21" s="1">
        <v>4174.9110000000001</v>
      </c>
      <c r="F21" s="1">
        <v>3847.9033169099998</v>
      </c>
      <c r="G21" s="1">
        <v>4214.4312911000006</v>
      </c>
      <c r="H21" s="1">
        <v>4683.3076191699984</v>
      </c>
      <c r="I21" s="1">
        <v>4243.6000000000004</v>
      </c>
      <c r="J21" s="1">
        <v>4183.4000000000015</v>
      </c>
      <c r="K21" s="1">
        <v>4069.5</v>
      </c>
      <c r="L21" s="1">
        <v>3880.5028129000016</v>
      </c>
      <c r="M21" s="1">
        <v>5030.7</v>
      </c>
      <c r="N21" s="1">
        <v>6986</v>
      </c>
      <c r="O21" s="5">
        <f>+Буџет!O21-'[1]Табела 3'!F20</f>
        <v>0</v>
      </c>
      <c r="P21" s="1">
        <v>1905.0377593399999</v>
      </c>
      <c r="Q21" s="1">
        <v>2435.8735791399999</v>
      </c>
      <c r="R21" s="1">
        <v>2831.6876093199999</v>
      </c>
      <c r="S21" s="1">
        <v>4913.2970951500001</v>
      </c>
      <c r="T21" s="1">
        <v>4569.4528819500001</v>
      </c>
      <c r="U21" s="1">
        <v>4457.8486898000001</v>
      </c>
      <c r="V21" s="1">
        <v>4782.9791397099989</v>
      </c>
      <c r="W21" s="1">
        <v>3863.4165478499995</v>
      </c>
      <c r="X21" s="1">
        <v>4397.7849062000005</v>
      </c>
      <c r="Y21" s="1">
        <v>4489.03812225</v>
      </c>
      <c r="Z21" s="1">
        <v>4366.0185613599988</v>
      </c>
      <c r="AA21" s="1">
        <v>7148.6207165499991</v>
      </c>
      <c r="AB21" s="41">
        <f>+Буџет!AB21-'[1]Табела 3'!G20</f>
        <v>0</v>
      </c>
      <c r="AC21" s="16">
        <v>3193.0728394100001</v>
      </c>
      <c r="AD21" s="16">
        <v>3589.6914791800004</v>
      </c>
      <c r="AE21" s="16">
        <v>3892.0818734899981</v>
      </c>
      <c r="AF21" s="16">
        <v>4366.8445222100017</v>
      </c>
      <c r="AG21" s="16">
        <v>4056.4167853799986</v>
      </c>
      <c r="AH21" s="16">
        <v>3933.8590169900003</v>
      </c>
      <c r="AI21" s="16">
        <v>5302.4295199400012</v>
      </c>
      <c r="AJ21" s="16">
        <v>4082.7929958300006</v>
      </c>
      <c r="AK21" s="16">
        <v>4522.4020567399994</v>
      </c>
      <c r="AL21" s="16">
        <v>4233.6538198100016</v>
      </c>
      <c r="AM21" s="16">
        <v>5222.0969915099986</v>
      </c>
      <c r="AN21" s="16">
        <v>13655.068973909996</v>
      </c>
      <c r="AO21" s="1">
        <f>+Буџет!AO21-'[1]Табела 3'!H20</f>
        <v>0</v>
      </c>
      <c r="AP21" s="1">
        <v>3094.9775180299998</v>
      </c>
      <c r="AQ21" s="1">
        <v>4430.8872493100007</v>
      </c>
      <c r="AR21" s="1">
        <v>5162.2698456099988</v>
      </c>
      <c r="AS21" s="1">
        <v>5328.2890418700008</v>
      </c>
      <c r="AT21" s="1">
        <v>5257.2415232000003</v>
      </c>
      <c r="AU21" s="1">
        <v>5467.4419160499974</v>
      </c>
      <c r="AV21" s="1">
        <v>4972.4621892800033</v>
      </c>
      <c r="AW21" s="1">
        <v>5003.9753260499974</v>
      </c>
      <c r="AX21" s="1">
        <v>3610.3234182499987</v>
      </c>
      <c r="AY21" s="1">
        <v>6483.8346492099972</v>
      </c>
      <c r="AZ21" s="1">
        <v>7246.2808891199984</v>
      </c>
      <c r="BA21" s="1">
        <v>8600.0934021299981</v>
      </c>
      <c r="BB21" s="2">
        <f>+Буџет!BB21-'[1]Табела 3'!I20</f>
        <v>0</v>
      </c>
      <c r="BC21" s="2">
        <v>4251.3832842900001</v>
      </c>
      <c r="BD21" s="2">
        <v>4984.2174845999998</v>
      </c>
      <c r="BE21" s="2">
        <v>5327.4995568199975</v>
      </c>
      <c r="BF21" s="2">
        <v>10905.976562020001</v>
      </c>
      <c r="BG21" s="2">
        <v>4913.8227719799988</v>
      </c>
      <c r="BH21" s="2">
        <v>5439.5248693699987</v>
      </c>
      <c r="BI21" s="2">
        <v>4127.5544088899996</v>
      </c>
      <c r="BJ21" s="2">
        <v>5158.867762650003</v>
      </c>
      <c r="BK21" s="2">
        <v>5722.7852154900011</v>
      </c>
      <c r="BL21" s="2">
        <v>6366.56173442</v>
      </c>
      <c r="BM21" s="2">
        <v>4772.8585954399932</v>
      </c>
      <c r="BN21" s="2">
        <v>6685.5097423500001</v>
      </c>
      <c r="BO21" s="2">
        <f>+Буџет!BO21-'[1]Табела 3'!J20</f>
        <v>0</v>
      </c>
      <c r="BP21" s="2">
        <f>+Буџет!BP21-'[1]Табела 3'!W20</f>
        <v>315.15839589000188</v>
      </c>
      <c r="BQ21" s="2">
        <f>+Буџет!BQ21-'[1]Табела 3'!X20</f>
        <v>-1660.8760126600055</v>
      </c>
      <c r="BR21" s="2">
        <f>+Буџет!BR21-'[1]Табела 3'!Y20</f>
        <v>-14216.863633810002</v>
      </c>
      <c r="BS21" s="2">
        <f>+Буџет!BS21-'[1]Табела 3'!Z20</f>
        <v>-71432.360704060004</v>
      </c>
      <c r="BT21" s="2">
        <f>+Буџет!BT21-'[1]Табела 3'!AA20</f>
        <v>1596.6981040999981</v>
      </c>
      <c r="BU21" s="2">
        <f>+Буџет!BU21-'[1]Табела 3'!AB20</f>
        <v>-1956.7653247099993</v>
      </c>
      <c r="BV21" s="2">
        <f>+Буџет!BV21-'[1]Табела 3'!AC20</f>
        <v>37.367960429999584</v>
      </c>
      <c r="BW21" s="2">
        <f>+Буџет!BW21-'[1]Табела 3'!AD20</f>
        <v>889.30354092999642</v>
      </c>
      <c r="BX21" s="2">
        <f>+Буџет!BX21-'[1]Табела 3'!AE20</f>
        <v>-1316.9455729299998</v>
      </c>
      <c r="BY21" s="2">
        <f>+Буџет!BY21-'[1]Табела 3'!AF20</f>
        <v>-2345.6196234199924</v>
      </c>
      <c r="BZ21" s="2">
        <f>+Буџет!BZ21-'[1]Табела 3'!AG20</f>
        <v>-166.47051726999689</v>
      </c>
      <c r="CA21" s="2">
        <f>+Буџет!CA21-'[1]Табела 3'!AH20</f>
        <v>4198.0604168699929</v>
      </c>
      <c r="CB21" s="2">
        <f>+Буџет!CB21-'[1]Табела 3'!K20</f>
        <v>0</v>
      </c>
      <c r="CC21" s="2">
        <f>+Буџет!CC21-'[1]Табела 3'!AJ20</f>
        <v>-2384.4935848799996</v>
      </c>
      <c r="CD21" s="2">
        <f>+Буџет!CD21-'[1]Табела 3'!AK20</f>
        <v>-1523.1787882400085</v>
      </c>
      <c r="CE21" s="2">
        <f>+Буџет!CE21-'[1]Табела 3'!AL20</f>
        <v>-11149.093384999996</v>
      </c>
      <c r="CF21" s="2">
        <f>+Буџет!CF21-'[1]Табела 3'!AM20</f>
        <v>-70645.462234999999</v>
      </c>
      <c r="CG21" s="2">
        <f>+Буџет!CG21-'[1]Табела 3'!AN20</f>
        <v>-311.01732769999944</v>
      </c>
      <c r="CH21" s="2">
        <f>+Буџет!CH21-'[1]Табела 3'!AO20</f>
        <v>-89.742834710003081</v>
      </c>
      <c r="CI21" s="2">
        <f>+Буџет!CI21-'[1]Табела 3'!AP20</f>
        <v>-2009.1560434200119</v>
      </c>
      <c r="CJ21" s="2">
        <f>+Буџет!CJ21-'[1]Табела 3'!AQ20</f>
        <v>-1400.2120640899848</v>
      </c>
      <c r="CK21" s="2">
        <f>+Буџет!CK21-'[1]Табела 3'!AR20</f>
        <v>-2968.7576788199958</v>
      </c>
      <c r="CL21" s="2">
        <f>+Буџет!CL21-'[1]Табела 3'!AS20</f>
        <v>-1757.0364016799904</v>
      </c>
      <c r="CM21" s="2">
        <f>+Буџет!CM21-'[1]Табела 3'!AT20</f>
        <v>-745.55077377002181</v>
      </c>
      <c r="CN21" s="2">
        <f>+Буџет!CN21-'[1]Табела 3'!AU20</f>
        <v>9971.4739203100035</v>
      </c>
      <c r="CO21" s="2">
        <f>+Буџет!CO21-'[1]Табела 3'!L20</f>
        <v>0</v>
      </c>
      <c r="CP21" s="63">
        <f>+Буџет!CP21-'[1]Табела 3'!AW20</f>
        <v>-3365.8234994599766</v>
      </c>
      <c r="CQ21" s="2">
        <f>+Буџет!CQ21-'[1]Табела 3'!AX20</f>
        <v>-2223.4429583999936</v>
      </c>
      <c r="CR21" s="2">
        <f>+Буџет!CR21-'[1]Табела 3'!AY20</f>
        <v>-9576.1954093599925</v>
      </c>
      <c r="CS21" s="2">
        <f>+Буџет!CS21-'[1]Табела 3'!AZ20</f>
        <v>-80701.654343770002</v>
      </c>
      <c r="CT21" s="2">
        <f>+Буџет!CT21-'[1]Табела 3'!BA20</f>
        <v>-181.84123025000099</v>
      </c>
      <c r="CU21" s="2">
        <f>+Буџет!CU21-'[1]Табела 3'!BB20</f>
        <v>-763.1472837900028</v>
      </c>
      <c r="CV21" s="2">
        <f>+Буџет!CV21-'[1]Табела 3'!BC20</f>
        <v>-2207.973393939993</v>
      </c>
      <c r="CW21" s="2">
        <f>+Буџет!CW21-'[1]Табела 3'!BD20</f>
        <v>-3546.18140718</v>
      </c>
      <c r="CX21" s="2">
        <f>+Буџет!CX21-'[1]Табела 3'!BE20</f>
        <v>-2641.7834461799994</v>
      </c>
      <c r="CY21" s="2">
        <f>+Буџет!CY21-'[1]Табела 3'!BF20</f>
        <v>-2592.5377924499999</v>
      </c>
      <c r="CZ21" s="2">
        <f>+Буџет!CZ21-'[1]Табела 3'!BG20</f>
        <v>-2135.3486957100176</v>
      </c>
      <c r="DA21" s="2">
        <f>+Буџет!DA21-'[1]Табела 3'!BH20</f>
        <v>5190.1275945500238</v>
      </c>
      <c r="DB21" s="17">
        <f>+Буџет!DB21-'[1]Табела 3'!M20</f>
        <v>0</v>
      </c>
      <c r="DC21" s="2">
        <f>+Буџет!DC21-'[1]Табела 3'!N20</f>
        <v>0</v>
      </c>
      <c r="DD21" s="2">
        <f>+Буџет!DD21-'[1]Табела 3'!O20</f>
        <v>0</v>
      </c>
      <c r="DE21" s="2">
        <f>+Буџет!DE21-'[1]Табела 3'!P20</f>
        <v>0</v>
      </c>
      <c r="DF21" s="2">
        <f>+Буџет!DF21-'[1]Табела 3'!Q20</f>
        <v>0</v>
      </c>
      <c r="DG21" s="2">
        <f>+Буџет!DG21-'[1]Табела 3'!R20</f>
        <v>0</v>
      </c>
      <c r="DH21" s="2">
        <f>+Буџет!DH21-'[1]Табела 3'!S20</f>
        <v>0</v>
      </c>
      <c r="DI21" s="2">
        <f>+Буџет!DI21-'[1]Табела 3'!T20</f>
        <v>0</v>
      </c>
      <c r="DJ21" s="2">
        <f>+Буџет!DJ21-'[1]Табела 3'!U20</f>
        <v>0</v>
      </c>
      <c r="DK21" s="2">
        <f>+Буџет!DK21-'[1]Табела 3'!V20</f>
        <v>0</v>
      </c>
      <c r="DL21" s="2">
        <f>+Буџет!DL21-'[1]Табела 3'!W20</f>
        <v>0</v>
      </c>
      <c r="DM21" s="2">
        <f>+Буџет!DM21-'[1]Табела 3'!X20</f>
        <v>0</v>
      </c>
      <c r="DN21" s="2">
        <f>+Буџет!DN21-'[1]Табела 3'!Y20</f>
        <v>0</v>
      </c>
      <c r="DO21" s="17">
        <f>+Буџет!DO21-'[1]Табела 3'!Z20</f>
        <v>0</v>
      </c>
      <c r="DP21" s="41">
        <f>+Буџет!DP21-'[1]Табела 3'!AA20</f>
        <v>0</v>
      </c>
      <c r="DQ21" s="41">
        <f>+Буџет!DQ21-'[1]Табела 3'!AB20</f>
        <v>0</v>
      </c>
      <c r="DR21" s="41">
        <f>+Буџет!DR21-'[1]Табела 3'!AC20</f>
        <v>0</v>
      </c>
      <c r="DS21" s="41">
        <f>+Буџет!DS21-'[1]Табела 3'!AD20</f>
        <v>0</v>
      </c>
      <c r="DT21" s="41">
        <f>+Буџет!DT21-'[1]Табела 3'!AE20</f>
        <v>0</v>
      </c>
      <c r="DU21" s="41">
        <f>+Буџет!DU21-'[1]Табела 3'!AF20</f>
        <v>0</v>
      </c>
      <c r="DV21" s="41">
        <f>+Буџет!DV21-'[1]Табела 3'!AG20</f>
        <v>0</v>
      </c>
      <c r="DW21" s="41">
        <f>+Буџет!DW21-'[1]Табела 3'!AH20</f>
        <v>0</v>
      </c>
      <c r="DX21" s="41">
        <f>+Буџет!DX21-'[1]Табела 3'!AI20</f>
        <v>0</v>
      </c>
      <c r="DY21" s="41">
        <f>+Буџет!DY21-'[1]Табела 3'!AJ20</f>
        <v>0</v>
      </c>
      <c r="DZ21" s="41">
        <f>+Буџет!DZ21-'[1]Табела 3'!AK20</f>
        <v>0</v>
      </c>
      <c r="EA21" s="41">
        <f>+Буџет!EA21-'[1]Табела 3'!AL20</f>
        <v>0</v>
      </c>
      <c r="EB21" s="41">
        <f>+Буџет!EB21-'[1]Табела 3'!AM20</f>
        <v>0</v>
      </c>
    </row>
    <row r="22" spans="2:132" ht="16.149999999999999" customHeight="1" x14ac:dyDescent="0.2">
      <c r="B22" s="15" t="s">
        <v>11</v>
      </c>
      <c r="C22" s="1">
        <v>37.026000000000003</v>
      </c>
      <c r="D22" s="1">
        <v>236.06700000000001</v>
      </c>
      <c r="E22" s="1">
        <v>4775.7820000000002</v>
      </c>
      <c r="F22" s="1">
        <v>1697.3804626158999</v>
      </c>
      <c r="G22" s="1">
        <v>252.11953371999954</v>
      </c>
      <c r="H22" s="1">
        <v>336.01467419000011</v>
      </c>
      <c r="I22" s="1">
        <v>626.29999999999995</v>
      </c>
      <c r="J22" s="1">
        <v>514.40000000000146</v>
      </c>
      <c r="K22" s="1">
        <v>3309</v>
      </c>
      <c r="L22" s="1">
        <v>1966.6267209099981</v>
      </c>
      <c r="M22" s="1">
        <v>212.4</v>
      </c>
      <c r="N22" s="1">
        <v>-82.7</v>
      </c>
      <c r="O22" s="5">
        <f>+Буџет!O22-'[1]Табела 3'!F21</f>
        <v>0</v>
      </c>
      <c r="P22" s="1">
        <v>116.33130762000002</v>
      </c>
      <c r="Q22" s="1">
        <v>687.28525031999982</v>
      </c>
      <c r="R22" s="1">
        <v>4409.9700000900002</v>
      </c>
      <c r="S22" s="1">
        <v>2650.8992508600004</v>
      </c>
      <c r="T22" s="1">
        <v>547.92405781999958</v>
      </c>
      <c r="U22" s="1">
        <v>990.16456814999992</v>
      </c>
      <c r="V22" s="1">
        <v>-75.884435890000418</v>
      </c>
      <c r="W22" s="1">
        <v>2781.4050268200003</v>
      </c>
      <c r="X22" s="1">
        <v>3532.8641059299989</v>
      </c>
      <c r="Y22" s="1">
        <v>1950.5132718599989</v>
      </c>
      <c r="Z22" s="1">
        <v>816.70402943000056</v>
      </c>
      <c r="AA22" s="1">
        <v>1608.2070109100011</v>
      </c>
      <c r="AB22" s="41">
        <f>+Буџет!AB22-'[1]Табела 3'!G21</f>
        <v>0</v>
      </c>
      <c r="AC22" s="16">
        <v>1024.1572736099999</v>
      </c>
      <c r="AD22" s="16">
        <v>1672.78128135</v>
      </c>
      <c r="AE22" s="16">
        <v>3545.2516970400006</v>
      </c>
      <c r="AF22" s="16">
        <v>3795.8945904099996</v>
      </c>
      <c r="AG22" s="16">
        <v>1020.8145364799998</v>
      </c>
      <c r="AH22" s="16">
        <v>2924.8508323700007</v>
      </c>
      <c r="AI22" s="16">
        <v>1220.7472396299977</v>
      </c>
      <c r="AJ22" s="16">
        <v>1516.6096758200015</v>
      </c>
      <c r="AK22" s="16">
        <v>4528.5584751900005</v>
      </c>
      <c r="AL22" s="16">
        <v>4387.8807271099959</v>
      </c>
      <c r="AM22" s="16">
        <v>1301.8963967100035</v>
      </c>
      <c r="AN22" s="16">
        <v>3193.0844448199973</v>
      </c>
      <c r="AO22" s="1">
        <f>+Буџет!AO22-'[1]Табела 3'!H21</f>
        <v>0</v>
      </c>
      <c r="AP22" s="1">
        <v>1436.1357438999999</v>
      </c>
      <c r="AQ22" s="1">
        <v>1843.28560552</v>
      </c>
      <c r="AR22" s="1">
        <v>5524.3133007600009</v>
      </c>
      <c r="AS22" s="1">
        <v>5532.2324908599994</v>
      </c>
      <c r="AT22" s="1">
        <v>1726.5126973100009</v>
      </c>
      <c r="AU22" s="1">
        <v>3783.2818643299966</v>
      </c>
      <c r="AV22" s="1">
        <v>3174.8583619000019</v>
      </c>
      <c r="AW22" s="1">
        <v>2277.3949766800006</v>
      </c>
      <c r="AX22" s="1">
        <v>4460.5802244300003</v>
      </c>
      <c r="AY22" s="1">
        <v>4779.8121179399986</v>
      </c>
      <c r="AZ22" s="1">
        <v>2033.8929447400014</v>
      </c>
      <c r="BA22" s="1">
        <v>3765.0079747300051</v>
      </c>
      <c r="BB22" s="2">
        <f>+Буџет!BB22-'[1]Табела 3'!I21</f>
        <v>0</v>
      </c>
      <c r="BC22" s="2">
        <v>2164.8849374800002</v>
      </c>
      <c r="BD22" s="2">
        <v>3859.9233709200003</v>
      </c>
      <c r="BE22" s="2">
        <v>8050.8870012400012</v>
      </c>
      <c r="BF22" s="2">
        <v>7099.9025726499985</v>
      </c>
      <c r="BG22" s="2">
        <v>762.01118208000025</v>
      </c>
      <c r="BH22" s="2">
        <v>4329.7865849800019</v>
      </c>
      <c r="BI22" s="2">
        <v>4688.5811749499981</v>
      </c>
      <c r="BJ22" s="2">
        <v>5032.3007686400024</v>
      </c>
      <c r="BK22" s="2">
        <v>12273.38373177</v>
      </c>
      <c r="BL22" s="2">
        <v>8161.7911675199939</v>
      </c>
      <c r="BM22" s="2">
        <v>2538.179168960005</v>
      </c>
      <c r="BN22" s="2">
        <v>4184.2154393200053</v>
      </c>
      <c r="BO22" s="2">
        <f>+Буџет!BO22-'[1]Табела 3'!J21</f>
        <v>0</v>
      </c>
      <c r="BP22" s="2">
        <f>+Буџет!BP22-'[1]Табела 3'!W21</f>
        <v>-2295.4648200099891</v>
      </c>
      <c r="BQ22" s="2">
        <f>+Буџет!BQ22-'[1]Табела 3'!X21</f>
        <v>1641.7917482399944</v>
      </c>
      <c r="BR22" s="2">
        <f>+Буџет!BR22-'[1]Табела 3'!Y21</f>
        <v>-2565.0031645899908</v>
      </c>
      <c r="BS22" s="2">
        <f>+Буџет!BS22-'[1]Табела 3'!Z21</f>
        <v>-111905.4449704</v>
      </c>
      <c r="BT22" s="2">
        <f>+Буџет!BT22-'[1]Табела 3'!AA21</f>
        <v>2317.1338844000034</v>
      </c>
      <c r="BU22" s="2">
        <f>+Буџет!BU22-'[1]Табела 3'!AB21</f>
        <v>-19634.633016989996</v>
      </c>
      <c r="BV22" s="2">
        <f>+Буџет!BV22-'[1]Табела 3'!AC21</f>
        <v>-14467.986364660006</v>
      </c>
      <c r="BW22" s="2">
        <f>+Буџет!BW22-'[1]Табела 3'!AD21</f>
        <v>-2898.8565401199976</v>
      </c>
      <c r="BX22" s="2">
        <f>+Буџет!BX22-'[1]Табела 3'!AE21</f>
        <v>6986.630611499997</v>
      </c>
      <c r="BY22" s="2">
        <f>+Буџет!BY22-'[1]Табела 3'!AF21</f>
        <v>-4.3567506200215576</v>
      </c>
      <c r="BZ22" s="2">
        <f>+Буџет!BZ22-'[1]Табела 3'!AG21</f>
        <v>-4025.8480425099824</v>
      </c>
      <c r="CA22" s="2">
        <f>+Буџет!CA22-'[1]Табела 3'!AH21</f>
        <v>-1839.3309437600101</v>
      </c>
      <c r="CB22" s="2">
        <f>+Буџет!CB22-'[1]Табела 3'!K21</f>
        <v>0</v>
      </c>
      <c r="CC22" s="2">
        <f>+Буџет!CC22-'[1]Табела 3'!AJ21</f>
        <v>1539.0322743000024</v>
      </c>
      <c r="CD22" s="2">
        <f>+Буџет!CD22-'[1]Табела 3'!AK21</f>
        <v>2660.0655161800041</v>
      </c>
      <c r="CE22" s="2">
        <f>+Буџет!CE22-'[1]Табела 3'!AL21</f>
        <v>14075.211342809982</v>
      </c>
      <c r="CF22" s="2">
        <f>+Буџет!CF22-'[1]Табела 3'!AM21</f>
        <v>-108624.41324233002</v>
      </c>
      <c r="CG22" s="2">
        <f>+Буџет!CG22-'[1]Табела 3'!AN21</f>
        <v>4371.107076090002</v>
      </c>
      <c r="CH22" s="2">
        <f>+Буџет!CH22-'[1]Табела 3'!AO21</f>
        <v>-10312.770098470008</v>
      </c>
      <c r="CI22" s="2">
        <f>+Буџет!CI22-'[1]Табела 3'!AP21</f>
        <v>-14519.6627668</v>
      </c>
      <c r="CJ22" s="2">
        <f>+Буџет!CJ22-'[1]Табела 3'!AQ21</f>
        <v>-3744.5354004799883</v>
      </c>
      <c r="CK22" s="2">
        <f>+Буџет!CK22-'[1]Табела 3'!AR21</f>
        <v>11712.214149390004</v>
      </c>
      <c r="CL22" s="2">
        <f>+Буџет!CL22-'[1]Табела 3'!AS21</f>
        <v>861.61412522998489</v>
      </c>
      <c r="CM22" s="2">
        <f>+Буџет!CM22-'[1]Табела 3'!AT21</f>
        <v>-3499.5572549899844</v>
      </c>
      <c r="CN22" s="2">
        <f>+Буџет!CN22-'[1]Табела 3'!AU21</f>
        <v>827.11538451999149</v>
      </c>
      <c r="CO22" s="2">
        <f>+Буџет!CO22-'[1]Табела 3'!L21</f>
        <v>0</v>
      </c>
      <c r="CP22" s="63">
        <f>+Буџет!CP22-'[1]Табела 3'!AW21</f>
        <v>1752.5182561300007</v>
      </c>
      <c r="CQ22" s="2">
        <f>+Буџет!CQ22-'[1]Табела 3'!AX21</f>
        <v>11448.561507760001</v>
      </c>
      <c r="CR22" s="2">
        <f>+Буџет!CR22-'[1]Табела 3'!AY21</f>
        <v>13611.623429960011</v>
      </c>
      <c r="CS22" s="2">
        <f>+Буџет!CS22-'[1]Табела 3'!AZ21</f>
        <v>-95230.790086219989</v>
      </c>
      <c r="CT22" s="2">
        <f>+Буџет!CT22-'[1]Табела 3'!BA21</f>
        <v>-1700.9276606799995</v>
      </c>
      <c r="CU22" s="2">
        <f>+Буџет!CU22-'[1]Табела 3'!BB21</f>
        <v>-10548.250018940002</v>
      </c>
      <c r="CV22" s="2">
        <f>+Буџет!CV22-'[1]Табела 3'!BC21</f>
        <v>-7733.8926632699977</v>
      </c>
      <c r="CW22" s="2">
        <f>+Буџет!CW22-'[1]Табела 3'!BD21</f>
        <v>2443.4755092199975</v>
      </c>
      <c r="CX22" s="2">
        <f>+Буџет!CX22-'[1]Табела 3'!BE21</f>
        <v>12640.267838179989</v>
      </c>
      <c r="CY22" s="2">
        <f>+Буџет!CY22-'[1]Табела 3'!BF21</f>
        <v>-4637.7348993500018</v>
      </c>
      <c r="CZ22" s="2">
        <f>+Буџет!CZ22-'[1]Табела 3'!BG21</f>
        <v>-2074.6630322600022</v>
      </c>
      <c r="DA22" s="2">
        <f>+Буџет!DA22-'[1]Табела 3'!BH21</f>
        <v>2079.9831577799941</v>
      </c>
      <c r="DB22" s="17">
        <f>+Буџет!DB22-'[1]Табела 3'!M21</f>
        <v>0</v>
      </c>
      <c r="DC22" s="2">
        <f>+Буџет!DC22-'[1]Табела 3'!N21</f>
        <v>0</v>
      </c>
      <c r="DD22" s="2">
        <f>+Буџет!DD22-'[1]Табела 3'!O21</f>
        <v>0</v>
      </c>
      <c r="DE22" s="2">
        <f>+Буџет!DE22-'[1]Табела 3'!P21</f>
        <v>0</v>
      </c>
      <c r="DF22" s="2">
        <f>+Буџет!DF22-'[1]Табела 3'!Q21</f>
        <v>0</v>
      </c>
      <c r="DG22" s="2">
        <f>+Буџет!DG22-'[1]Табела 3'!R21</f>
        <v>0</v>
      </c>
      <c r="DH22" s="2">
        <f>+Буџет!DH22-'[1]Табела 3'!S21</f>
        <v>0</v>
      </c>
      <c r="DI22" s="2">
        <f>+Буџет!DI22-'[1]Табела 3'!T21</f>
        <v>0</v>
      </c>
      <c r="DJ22" s="2">
        <f>+Буџет!DJ22-'[1]Табела 3'!U21</f>
        <v>0</v>
      </c>
      <c r="DK22" s="2">
        <f>+Буџет!DK22-'[1]Табела 3'!V21</f>
        <v>0</v>
      </c>
      <c r="DL22" s="2">
        <f>+Буџет!DL22-'[1]Табела 3'!W21</f>
        <v>0</v>
      </c>
      <c r="DM22" s="2">
        <f>+Буџет!DM22-'[1]Табела 3'!X21</f>
        <v>0</v>
      </c>
      <c r="DN22" s="2">
        <f>+Буџет!DN22-'[1]Табела 3'!Y21</f>
        <v>0</v>
      </c>
      <c r="DO22" s="17">
        <f>+Буџет!DO22-'[1]Табела 3'!Z21</f>
        <v>0</v>
      </c>
      <c r="DP22" s="41">
        <f>+Буџет!DP22-'[1]Табела 3'!AA21</f>
        <v>0</v>
      </c>
      <c r="DQ22" s="41">
        <f>+Буџет!DQ22-'[1]Табела 3'!AB21</f>
        <v>0</v>
      </c>
      <c r="DR22" s="41">
        <f>+Буџет!DR22-'[1]Табела 3'!AC21</f>
        <v>0</v>
      </c>
      <c r="DS22" s="41">
        <f>+Буџет!DS22-'[1]Табела 3'!AD21</f>
        <v>0</v>
      </c>
      <c r="DT22" s="41">
        <f>+Буџет!DT22-'[1]Табела 3'!AE21</f>
        <v>0</v>
      </c>
      <c r="DU22" s="41">
        <f>+Буџет!DU22-'[1]Табела 3'!AF21</f>
        <v>0</v>
      </c>
      <c r="DV22" s="41">
        <f>+Буџет!DV22-'[1]Табела 3'!AG21</f>
        <v>0</v>
      </c>
      <c r="DW22" s="41">
        <f>+Буџет!DW22-'[1]Табела 3'!AH21</f>
        <v>0</v>
      </c>
      <c r="DX22" s="41">
        <f>+Буџет!DX22-'[1]Табела 3'!AI21</f>
        <v>0</v>
      </c>
      <c r="DY22" s="41">
        <f>+Буџет!DY22-'[1]Табела 3'!AJ21</f>
        <v>0</v>
      </c>
      <c r="DZ22" s="41">
        <f>+Буџет!DZ22-'[1]Табела 3'!AK21</f>
        <v>0</v>
      </c>
      <c r="EA22" s="41">
        <f>+Буџет!EA22-'[1]Табела 3'!AL21</f>
        <v>0</v>
      </c>
      <c r="EB22" s="41">
        <f>+Буџет!EB22-'[1]Табела 3'!AM21</f>
        <v>0</v>
      </c>
    </row>
    <row r="23" spans="2:132" ht="16.149999999999999" customHeight="1" x14ac:dyDescent="0.2">
      <c r="B23" s="18" t="s">
        <v>12</v>
      </c>
      <c r="C23" s="1">
        <v>1960.11</v>
      </c>
      <c r="D23" s="1">
        <v>3102.7939999999999</v>
      </c>
      <c r="E23" s="1">
        <v>2849.3589999999999</v>
      </c>
      <c r="F23" s="1">
        <v>4949.1516161</v>
      </c>
      <c r="G23" s="1">
        <v>6205.6746279899999</v>
      </c>
      <c r="H23" s="1">
        <v>3095.4433214999995</v>
      </c>
      <c r="I23" s="1">
        <v>2687.2</v>
      </c>
      <c r="J23" s="1">
        <v>3039.2999999999961</v>
      </c>
      <c r="K23" s="1">
        <v>2476.4</v>
      </c>
      <c r="L23" s="1">
        <v>3870.6885325900021</v>
      </c>
      <c r="M23" s="1">
        <v>4933.7</v>
      </c>
      <c r="N23" s="1">
        <v>10205.1</v>
      </c>
      <c r="O23" s="5">
        <f>+Буџет!O23-'[1]Табела 3'!F22</f>
        <v>0</v>
      </c>
      <c r="P23" s="1">
        <v>1561.2267701799999</v>
      </c>
      <c r="Q23" s="1">
        <v>2698.7359372999999</v>
      </c>
      <c r="R23" s="1">
        <v>2428.0444822700001</v>
      </c>
      <c r="S23" s="1">
        <v>3125.42516372</v>
      </c>
      <c r="T23" s="1">
        <v>2893.1587881299997</v>
      </c>
      <c r="U23" s="1">
        <v>4431.7739828900003</v>
      </c>
      <c r="V23" s="1">
        <v>5882.4096934300014</v>
      </c>
      <c r="W23" s="1">
        <v>4149.1817761000011</v>
      </c>
      <c r="X23" s="1">
        <v>3122.3666091200007</v>
      </c>
      <c r="Y23" s="1">
        <v>4262.1743577099996</v>
      </c>
      <c r="Z23" s="1">
        <v>2804.0842792199996</v>
      </c>
      <c r="AA23" s="1">
        <v>3516.5145365799976</v>
      </c>
      <c r="AB23" s="41">
        <f>+Буџет!AB23-'[1]Табела 3'!G22</f>
        <v>0</v>
      </c>
      <c r="AC23" s="16">
        <v>1601.3593974400001</v>
      </c>
      <c r="AD23" s="16">
        <v>2612.0336999199999</v>
      </c>
      <c r="AE23" s="16">
        <v>2241.7065195800001</v>
      </c>
      <c r="AF23" s="16">
        <v>2827.0979819399995</v>
      </c>
      <c r="AG23" s="16">
        <v>5189.1044198300015</v>
      </c>
      <c r="AH23" s="16">
        <v>5288.0362850499987</v>
      </c>
      <c r="AI23" s="16">
        <v>9210.3508447800014</v>
      </c>
      <c r="AJ23" s="16">
        <v>3206.0432590399973</v>
      </c>
      <c r="AK23" s="16">
        <v>3469.2253416400017</v>
      </c>
      <c r="AL23" s="16">
        <v>3404.9571615399982</v>
      </c>
      <c r="AM23" s="16">
        <v>3951.6764364600022</v>
      </c>
      <c r="AN23" s="16">
        <v>6509.7573409199949</v>
      </c>
      <c r="AO23" s="1">
        <f>+Буџет!AO23-'[1]Табела 3'!H22</f>
        <v>0</v>
      </c>
      <c r="AP23" s="1">
        <v>1463.5603732299999</v>
      </c>
      <c r="AQ23" s="1">
        <v>6789.0425931600003</v>
      </c>
      <c r="AR23" s="1">
        <v>2649.8006966599996</v>
      </c>
      <c r="AS23" s="1">
        <v>3230.51906039</v>
      </c>
      <c r="AT23" s="1">
        <v>2797.4028364300002</v>
      </c>
      <c r="AU23" s="1">
        <v>3944.4661777599986</v>
      </c>
      <c r="AV23" s="1">
        <v>10217.205968730006</v>
      </c>
      <c r="AW23" s="1">
        <v>6587.4799802199987</v>
      </c>
      <c r="AX23" s="1">
        <v>5291.5436434200019</v>
      </c>
      <c r="AY23" s="1">
        <v>2928.207460520006</v>
      </c>
      <c r="AZ23" s="1">
        <v>4653.264488569991</v>
      </c>
      <c r="BA23" s="1">
        <v>5725.2332640100149</v>
      </c>
      <c r="BB23" s="2">
        <f>+Буџет!BB23-'[1]Табела 3'!I22</f>
        <v>0</v>
      </c>
      <c r="BC23" s="2">
        <v>7947.8998523300006</v>
      </c>
      <c r="BD23" s="2">
        <v>2942.0019201499999</v>
      </c>
      <c r="BE23" s="2">
        <v>6659.8799564100009</v>
      </c>
      <c r="BF23" s="2">
        <v>10241.816265109999</v>
      </c>
      <c r="BG23" s="2">
        <v>3995.1955150599997</v>
      </c>
      <c r="BH23" s="2">
        <v>5786.9757090600033</v>
      </c>
      <c r="BI23" s="2">
        <v>4110.1700684499956</v>
      </c>
      <c r="BJ23" s="2">
        <v>4793.4795062100011</v>
      </c>
      <c r="BK23" s="2">
        <v>4669.0575225199973</v>
      </c>
      <c r="BL23" s="2">
        <v>14441.751574600003</v>
      </c>
      <c r="BM23" s="2">
        <v>6887.4214835499843</v>
      </c>
      <c r="BN23" s="2">
        <v>14122.238353080016</v>
      </c>
      <c r="BO23" s="2">
        <f>+Буџет!BO23-'[1]Табела 3'!J22</f>
        <v>0</v>
      </c>
      <c r="BP23" s="2">
        <f>+Буџет!BP23-'[1]Табела 3'!W22</f>
        <v>-3493.7312214100011</v>
      </c>
      <c r="BQ23" s="2">
        <f>+Буџет!BQ23-'[1]Табела 3'!X22</f>
        <v>-2627.0834201399912</v>
      </c>
      <c r="BR23" s="2">
        <f>+Буџет!BR23-'[1]Табела 3'!Y22</f>
        <v>-20982.198733799996</v>
      </c>
      <c r="BS23" s="2">
        <f>+Буџет!BS23-'[1]Табела 3'!Z22</f>
        <v>-91639.372386250005</v>
      </c>
      <c r="BT23" s="2">
        <f>+Буџет!BT23-'[1]Табела 3'!AA22</f>
        <v>2752.3097796399998</v>
      </c>
      <c r="BU23" s="2">
        <f>+Буџет!BU23-'[1]Табела 3'!AB22</f>
        <v>1297.6972888400037</v>
      </c>
      <c r="BV23" s="2">
        <f>+Буџет!BV23-'[1]Табела 3'!AC22</f>
        <v>-1776.7962100499926</v>
      </c>
      <c r="BW23" s="2">
        <f>+Буџет!BW23-'[1]Табела 3'!AD22</f>
        <v>6328.4736588999849</v>
      </c>
      <c r="BX23" s="2">
        <f>+Буџет!BX23-'[1]Табела 3'!AE22</f>
        <v>-6416.6542589599885</v>
      </c>
      <c r="BY23" s="2">
        <f>+Буџет!BY23-'[1]Табела 3'!AF22</f>
        <v>212.45267550999142</v>
      </c>
      <c r="BZ23" s="2">
        <f>+Буџет!BZ23-'[1]Табела 3'!AG22</f>
        <v>1592.1103884299891</v>
      </c>
      <c r="CA23" s="2">
        <f>+Буџет!CA23-'[1]Табела 3'!AH22</f>
        <v>6507.5826041200044</v>
      </c>
      <c r="CB23" s="2">
        <f>+Буџет!CB23-'[1]Табела 3'!K22</f>
        <v>0</v>
      </c>
      <c r="CC23" s="2">
        <f>+Буџет!CC23-'[1]Табела 3'!AJ22</f>
        <v>-3863.0778633999985</v>
      </c>
      <c r="CD23" s="2">
        <f>+Буџет!CD23-'[1]Табела 3'!AK22</f>
        <v>-2952.3687687900001</v>
      </c>
      <c r="CE23" s="2">
        <f>+Буџет!CE23-'[1]Табела 3'!AL22</f>
        <v>-14014.275420989999</v>
      </c>
      <c r="CF23" s="2">
        <f>+Буџет!CF23-'[1]Табела 3'!AM22</f>
        <v>-82664.349696179983</v>
      </c>
      <c r="CG23" s="2">
        <f>+Буџет!CG23-'[1]Табела 3'!AN22</f>
        <v>2614.646886219999</v>
      </c>
      <c r="CH23" s="2">
        <f>+Буџет!CH23-'[1]Табела 3'!AO22</f>
        <v>4661.3579825400029</v>
      </c>
      <c r="CI23" s="2">
        <f>+Буџет!CI23-'[1]Табела 3'!AP22</f>
        <v>-377.72443939000368</v>
      </c>
      <c r="CJ23" s="2">
        <f>+Буџет!CJ23-'[1]Табела 3'!AQ22</f>
        <v>-1662.3615713400068</v>
      </c>
      <c r="CK23" s="2">
        <f>+Буџет!CK23-'[1]Табела 3'!AR22</f>
        <v>-5338.0327155900195</v>
      </c>
      <c r="CL23" s="2">
        <f>+Буџет!CL23-'[1]Табела 3'!AS22</f>
        <v>-157.92117734998283</v>
      </c>
      <c r="CM23" s="2">
        <f>+Буџет!CM23-'[1]Табела 3'!AT22</f>
        <v>5482.5425625800108</v>
      </c>
      <c r="CN23" s="2">
        <f>+Буџет!CN23-'[1]Табела 3'!AU22</f>
        <v>13536.091222699979</v>
      </c>
      <c r="CO23" s="2">
        <f>+Буџет!CO23-'[1]Табела 3'!L22</f>
        <v>0</v>
      </c>
      <c r="CP23" s="63">
        <f>+Буџет!CP23-'[1]Табела 3'!AW22</f>
        <v>-1871.0107869600188</v>
      </c>
      <c r="CQ23" s="2">
        <f>+Буџет!CQ23-'[1]Табела 3'!AX22</f>
        <v>-3260.5169324400044</v>
      </c>
      <c r="CR23" s="2">
        <f>+Буџет!CR23-'[1]Табела 3'!AY22</f>
        <v>-11368.212378269938</v>
      </c>
      <c r="CS23" s="2">
        <f>+Буџет!CS23-'[1]Табела 3'!AZ22</f>
        <v>-86433.068046400003</v>
      </c>
      <c r="CT23" s="2">
        <f>+Буџет!CT23-'[1]Табела 3'!BA22</f>
        <v>3183.7605841499972</v>
      </c>
      <c r="CU23" s="2">
        <f>+Буџет!CU23-'[1]Табела 3'!BB22</f>
        <v>356.41368426000099</v>
      </c>
      <c r="CV23" s="2">
        <f>+Буџет!CV23-'[1]Табела 3'!BC22</f>
        <v>-6913.4851668899992</v>
      </c>
      <c r="CW23" s="2">
        <f>+Буџет!CW23-'[1]Табела 3'!BD22</f>
        <v>-1802.9795129499962</v>
      </c>
      <c r="CX23" s="2">
        <f>+Буџет!CX23-'[1]Табела 3'!BE22</f>
        <v>-4032.0961067900153</v>
      </c>
      <c r="CY23" s="2">
        <f>+Буџет!CY23-'[1]Табела 3'!BF22</f>
        <v>3110.5290518598722</v>
      </c>
      <c r="CZ23" s="2">
        <f>+Буџет!CZ23-'[1]Табела 3'!BG22</f>
        <v>-2213.7541225999266</v>
      </c>
      <c r="DA23" s="2">
        <f>+Буџет!DA23-'[1]Табела 3'!BH22</f>
        <v>37820.83364865998</v>
      </c>
      <c r="DB23" s="17">
        <f>+Буџет!DB23-'[1]Табела 3'!M22</f>
        <v>0</v>
      </c>
      <c r="DC23" s="2">
        <f>+Буџет!DC23-'[1]Табела 3'!N22</f>
        <v>0</v>
      </c>
      <c r="DD23" s="2">
        <f>+Буџет!DD23-'[1]Табела 3'!O22</f>
        <v>0</v>
      </c>
      <c r="DE23" s="2">
        <f>+Буџет!DE23-'[1]Табела 3'!P22</f>
        <v>0</v>
      </c>
      <c r="DF23" s="2">
        <f>+Буџет!DF23-'[1]Табела 3'!Q22</f>
        <v>0</v>
      </c>
      <c r="DG23" s="2">
        <f>+Буџет!DG23-'[1]Табела 3'!R22</f>
        <v>0</v>
      </c>
      <c r="DH23" s="2">
        <f>+Буџет!DH23-'[1]Табела 3'!S22</f>
        <v>0</v>
      </c>
      <c r="DI23" s="2">
        <f>+Буџет!DI23-'[1]Табела 3'!T22</f>
        <v>0</v>
      </c>
      <c r="DJ23" s="2">
        <f>+Буџет!DJ23-'[1]Табела 3'!U22</f>
        <v>0</v>
      </c>
      <c r="DK23" s="2">
        <f>+Буџет!DK23-'[1]Табела 3'!V22</f>
        <v>0</v>
      </c>
      <c r="DL23" s="2">
        <f>+Буџет!DL23-'[1]Табела 3'!W22</f>
        <v>0</v>
      </c>
      <c r="DM23" s="2">
        <f>+Буџет!DM23-'[1]Табела 3'!X22</f>
        <v>0</v>
      </c>
      <c r="DN23" s="2">
        <f>+Буџет!DN23-'[1]Табела 3'!Y22</f>
        <v>0</v>
      </c>
      <c r="DO23" s="17">
        <f>+Буџет!DO23-'[1]Табела 3'!Z22</f>
        <v>0</v>
      </c>
      <c r="DP23" s="41">
        <f>+Буџет!DP23-'[1]Табела 3'!AA22</f>
        <v>0</v>
      </c>
      <c r="DQ23" s="41">
        <f>+Буџет!DQ23-'[1]Табела 3'!AB22</f>
        <v>0</v>
      </c>
      <c r="DR23" s="41">
        <f>+Буџет!DR23-'[1]Табела 3'!AC22</f>
        <v>0</v>
      </c>
      <c r="DS23" s="41">
        <f>+Буџет!DS23-'[1]Табела 3'!AD22</f>
        <v>0</v>
      </c>
      <c r="DT23" s="41">
        <f>+Буџет!DT23-'[1]Табела 3'!AE22</f>
        <v>0</v>
      </c>
      <c r="DU23" s="41">
        <f>+Буџет!DU23-'[1]Табела 3'!AF22</f>
        <v>0</v>
      </c>
      <c r="DV23" s="41">
        <f>+Буџет!DV23-'[1]Табела 3'!AG22</f>
        <v>0</v>
      </c>
      <c r="DW23" s="41">
        <f>+Буџет!DW23-'[1]Табела 3'!AH22</f>
        <v>0</v>
      </c>
      <c r="DX23" s="41">
        <f>+Буџет!DX23-'[1]Табела 3'!AI22</f>
        <v>0</v>
      </c>
      <c r="DY23" s="41">
        <f>+Буџет!DY23-'[1]Табела 3'!AJ22</f>
        <v>0</v>
      </c>
      <c r="DZ23" s="41">
        <f>+Буџет!DZ23-'[1]Табела 3'!AK22</f>
        <v>0</v>
      </c>
      <c r="EA23" s="41">
        <f>+Буџет!EA23-'[1]Табела 3'!AL22</f>
        <v>0</v>
      </c>
      <c r="EB23" s="41">
        <f>+Буџет!EB23-'[1]Табела 3'!AM22</f>
        <v>0</v>
      </c>
    </row>
    <row r="24" spans="2:132" ht="16.149999999999999" customHeight="1" x14ac:dyDescent="0.2">
      <c r="B24" s="15" t="s">
        <v>13</v>
      </c>
      <c r="C24" s="1">
        <v>0</v>
      </c>
      <c r="D24" s="1">
        <v>42.515888930000003</v>
      </c>
      <c r="E24" s="1">
        <v>19.979279930000001</v>
      </c>
      <c r="F24" s="1">
        <v>14.778149510000004</v>
      </c>
      <c r="G24" s="1">
        <v>41.624733249999991</v>
      </c>
      <c r="H24" s="1">
        <v>26.812316740000004</v>
      </c>
      <c r="I24" s="1">
        <v>4.3632219499999882</v>
      </c>
      <c r="J24" s="1">
        <v>10.130051030000001</v>
      </c>
      <c r="K24" s="1">
        <v>13.872954039999991</v>
      </c>
      <c r="L24" s="1">
        <v>21.436590610000014</v>
      </c>
      <c r="M24" s="1">
        <v>12.52673373999998</v>
      </c>
      <c r="N24" s="1">
        <v>63.66257367</v>
      </c>
      <c r="O24" s="5">
        <f>+Буџет!O24-'[1]Табела 3'!F23</f>
        <v>0</v>
      </c>
      <c r="P24" s="1">
        <v>7.6549500499999992</v>
      </c>
      <c r="Q24" s="1">
        <v>37.824803440000004</v>
      </c>
      <c r="R24" s="1">
        <v>55.634750779999997</v>
      </c>
      <c r="S24" s="1">
        <v>28.902533850000001</v>
      </c>
      <c r="T24" s="1">
        <v>39.443263570000006</v>
      </c>
      <c r="U24" s="1">
        <v>42.592598929999987</v>
      </c>
      <c r="V24" s="1">
        <v>55.055900760000014</v>
      </c>
      <c r="W24" s="1">
        <v>26.163243690000005</v>
      </c>
      <c r="X24" s="1">
        <v>21.273455779999971</v>
      </c>
      <c r="Y24" s="1">
        <v>49.604655390000033</v>
      </c>
      <c r="Z24" s="1">
        <v>15.088911609999956</v>
      </c>
      <c r="AA24" s="1">
        <v>29.196295540000026</v>
      </c>
      <c r="AB24" s="41">
        <f>+Буџет!AB24-'[1]Табела 3'!G23</f>
        <v>0</v>
      </c>
      <c r="AC24" s="16">
        <v>22.268246520000002</v>
      </c>
      <c r="AD24" s="16">
        <v>79.621992379999995</v>
      </c>
      <c r="AE24" s="16">
        <v>25.864807070000005</v>
      </c>
      <c r="AF24" s="16">
        <v>15.023767609999984</v>
      </c>
      <c r="AG24" s="16">
        <v>135.85375017999996</v>
      </c>
      <c r="AH24" s="16">
        <v>80.625874030000077</v>
      </c>
      <c r="AI24" s="16">
        <v>42.308604620000018</v>
      </c>
      <c r="AJ24" s="16">
        <v>7.9781205399999884</v>
      </c>
      <c r="AK24" s="16">
        <v>38.551297340000019</v>
      </c>
      <c r="AL24" s="16">
        <v>5.665633389999952</v>
      </c>
      <c r="AM24" s="16">
        <v>33.168852980000004</v>
      </c>
      <c r="AN24" s="16">
        <v>111.11092667999988</v>
      </c>
      <c r="AO24" s="1">
        <f>+Буџет!AO24-'[1]Табела 3'!H23</f>
        <v>0</v>
      </c>
      <c r="AP24" s="1">
        <v>19.199719600000002</v>
      </c>
      <c r="AQ24" s="1">
        <v>274.37326825000002</v>
      </c>
      <c r="AR24" s="1">
        <v>40.961294150000001</v>
      </c>
      <c r="AS24" s="1">
        <v>142.11474078000001</v>
      </c>
      <c r="AT24" s="1">
        <v>45.807965619999948</v>
      </c>
      <c r="AU24" s="1">
        <v>24.828167470000029</v>
      </c>
      <c r="AV24" s="1">
        <v>33.076259480000026</v>
      </c>
      <c r="AW24" s="1">
        <v>7.915890679999948</v>
      </c>
      <c r="AX24" s="1">
        <v>40.052569299999981</v>
      </c>
      <c r="AY24" s="1">
        <v>9.3463180000000001</v>
      </c>
      <c r="AZ24" s="1">
        <v>25.476305100000022</v>
      </c>
      <c r="BA24" s="1">
        <v>-21.456478139999984</v>
      </c>
      <c r="BB24" s="2">
        <f>+Буџет!BB24-'[1]Табела 3'!I23</f>
        <v>0</v>
      </c>
      <c r="BC24" s="2">
        <v>67.872121550000003</v>
      </c>
      <c r="BD24" s="2">
        <v>131.33334244</v>
      </c>
      <c r="BE24" s="2">
        <v>107.05463070999997</v>
      </c>
      <c r="BF24" s="2">
        <v>129.96838122000003</v>
      </c>
      <c r="BG24" s="2">
        <v>62.209650079999911</v>
      </c>
      <c r="BH24" s="2">
        <v>206.59503529999995</v>
      </c>
      <c r="BI24" s="2">
        <v>93.427706199999989</v>
      </c>
      <c r="BJ24" s="2">
        <v>11.118209210000158</v>
      </c>
      <c r="BK24" s="2">
        <v>24.741481789999963</v>
      </c>
      <c r="BL24" s="2">
        <v>9.0918169800000772</v>
      </c>
      <c r="BM24" s="2">
        <v>40.661413799999949</v>
      </c>
      <c r="BN24" s="2">
        <v>28.662718029999972</v>
      </c>
      <c r="BO24" s="2">
        <f>+Буџет!BO24-'[1]Табела 3'!J23</f>
        <v>0</v>
      </c>
      <c r="BP24" s="2">
        <f>+Буџет!BP24-'[1]Табела 3'!W23</f>
        <v>71.518781199999879</v>
      </c>
      <c r="BQ24" s="2">
        <f>+Буџет!BQ24-'[1]Табела 3'!X23</f>
        <v>13.413079980000063</v>
      </c>
      <c r="BR24" s="2">
        <f>+Буџет!BR24-'[1]Табела 3'!Y23</f>
        <v>-201.61126602999929</v>
      </c>
      <c r="BS24" s="2">
        <f>+Буџет!BS24-'[1]Табела 3'!Z23</f>
        <v>-3183.1311209999999</v>
      </c>
      <c r="BT24" s="2">
        <f>+Буџет!BT24-'[1]Табела 3'!AA23</f>
        <v>107.41344977000001</v>
      </c>
      <c r="BU24" s="2">
        <f>+Буџет!BU24-'[1]Табела 3'!AB23</f>
        <v>-374.94932705000014</v>
      </c>
      <c r="BV24" s="2">
        <f>+Буџет!BV24-'[1]Табела 3'!AC23</f>
        <v>-987.75242760999981</v>
      </c>
      <c r="BW24" s="2">
        <f>+Буџет!BW24-'[1]Табела 3'!AD23</f>
        <v>-31.803987839999976</v>
      </c>
      <c r="BX24" s="2">
        <f>+Буџет!BX24-'[1]Табела 3'!AE23</f>
        <v>1.3653757799998516</v>
      </c>
      <c r="BY24" s="2">
        <f>+Буџет!BY24-'[1]Табела 3'!AF23</f>
        <v>-142.30198026999986</v>
      </c>
      <c r="BZ24" s="2">
        <f>+Буџет!BZ24-'[1]Табела 3'!AG23</f>
        <v>-902.93205759999955</v>
      </c>
      <c r="CA24" s="2">
        <f>+Буџет!CA24-'[1]Табела 3'!AH23</f>
        <v>-17.902360379999998</v>
      </c>
      <c r="CB24" s="2">
        <f>+Буџет!CB24-'[1]Табела 3'!K23</f>
        <v>0</v>
      </c>
      <c r="CC24" s="2">
        <f>+Буџет!CC24-'[1]Табела 3'!AJ23</f>
        <v>99.233495129999753</v>
      </c>
      <c r="CD24" s="2">
        <f>+Буџет!CD24-'[1]Табела 3'!AK23</f>
        <v>-120.65329984000022</v>
      </c>
      <c r="CE24" s="2">
        <f>+Буџет!CE24-'[1]Табела 3'!AL23</f>
        <v>-38.043670189999872</v>
      </c>
      <c r="CF24" s="2">
        <f>+Буџет!CF24-'[1]Табела 3'!AM23</f>
        <v>-3258.1665511899996</v>
      </c>
      <c r="CG24" s="2">
        <f>+Буџет!CG24-'[1]Табела 3'!AN23</f>
        <v>-28.244214989999971</v>
      </c>
      <c r="CH24" s="2">
        <f>+Буџет!CH24-'[1]Табела 3'!AO23</f>
        <v>-486.93110819999993</v>
      </c>
      <c r="CI24" s="2">
        <f>+Буџет!CI24-'[1]Табела 3'!AP23</f>
        <v>-1059.1239889599999</v>
      </c>
      <c r="CJ24" s="2">
        <f>+Буџет!CJ24-'[1]Табела 3'!AQ23</f>
        <v>-139.89909923000002</v>
      </c>
      <c r="CK24" s="2">
        <f>+Буџет!CK24-'[1]Табела 3'!AR23</f>
        <v>80.529167929999716</v>
      </c>
      <c r="CL24" s="2">
        <f>+Буџет!CL24-'[1]Табела 3'!AS23</f>
        <v>-208.45961954999967</v>
      </c>
      <c r="CM24" s="2">
        <f>+Буџет!CM24-'[1]Табела 3'!AT23</f>
        <v>-874.76087083000039</v>
      </c>
      <c r="CN24" s="2">
        <f>+Буџет!CN24-'[1]Табела 3'!AU23</f>
        <v>-208.22947132999974</v>
      </c>
      <c r="CO24" s="2">
        <f>+Буџет!CO24-'[1]Табела 3'!L23</f>
        <v>0</v>
      </c>
      <c r="CP24" s="63">
        <f>+Буџет!CP24-'[1]Табела 3'!AW23</f>
        <v>-149.14154185000049</v>
      </c>
      <c r="CQ24" s="2">
        <f>+Буџет!CQ24-'[1]Табела 3'!AX23</f>
        <v>163.83404442999884</v>
      </c>
      <c r="CR24" s="2">
        <f>+Буџет!CR24-'[1]Табела 3'!AY23</f>
        <v>745.37299882000138</v>
      </c>
      <c r="CS24" s="2">
        <f>+Буџет!CS24-'[1]Табела 3'!AZ23</f>
        <v>-3898.8377858000003</v>
      </c>
      <c r="CT24" s="2">
        <f>+Буџет!CT24-'[1]Табела 3'!BA23</f>
        <v>70.298152809999834</v>
      </c>
      <c r="CU24" s="2">
        <f>+Буџет!CU24-'[1]Табела 3'!BB23</f>
        <v>230.02028830000017</v>
      </c>
      <c r="CV24" s="2">
        <f>+Буџет!CV24-'[1]Табела 3'!BC23</f>
        <v>-1297.1663046399999</v>
      </c>
      <c r="CW24" s="2">
        <f>+Буџет!CW24-'[1]Табела 3'!BD23</f>
        <v>-333.91680974999997</v>
      </c>
      <c r="CX24" s="2">
        <f>+Буџет!CX24-'[1]Табела 3'!BE23</f>
        <v>-116.92166474999999</v>
      </c>
      <c r="CY24" s="2">
        <f>+Буџет!CY24-'[1]Табела 3'!BF23</f>
        <v>-1039.9281281099998</v>
      </c>
      <c r="CZ24" s="2">
        <f>+Буџет!CZ24-'[1]Табела 3'!BG23</f>
        <v>-942.1553689700022</v>
      </c>
      <c r="DA24" s="2">
        <f>+Буџет!DA24-'[1]Табела 3'!BH23</f>
        <v>6.6192819599995545</v>
      </c>
      <c r="DB24" s="17">
        <f>+Буџет!DB24-'[1]Табела 3'!M23</f>
        <v>0</v>
      </c>
      <c r="DC24" s="2">
        <f>+Буџет!DC24-'[1]Табела 3'!N23</f>
        <v>0</v>
      </c>
      <c r="DD24" s="2">
        <f>+Буџет!DD24-'[1]Табела 3'!O23</f>
        <v>0</v>
      </c>
      <c r="DE24" s="2">
        <f>+Буџет!DE24-'[1]Табела 3'!P23</f>
        <v>0</v>
      </c>
      <c r="DF24" s="2">
        <f>+Буџет!DF24-'[1]Табела 3'!Q23</f>
        <v>0</v>
      </c>
      <c r="DG24" s="2">
        <f>+Буџет!DG24-'[1]Табела 3'!R23</f>
        <v>0</v>
      </c>
      <c r="DH24" s="2">
        <f>+Буџет!DH24-'[1]Табела 3'!S23</f>
        <v>0</v>
      </c>
      <c r="DI24" s="2">
        <f>+Буџет!DI24-'[1]Табела 3'!T23</f>
        <v>0</v>
      </c>
      <c r="DJ24" s="2">
        <f>+Буџет!DJ24-'[1]Табела 3'!U23</f>
        <v>0</v>
      </c>
      <c r="DK24" s="2">
        <f>+Буџет!DK24-'[1]Табела 3'!V23</f>
        <v>0</v>
      </c>
      <c r="DL24" s="2">
        <f>+Буџет!DL24-'[1]Табела 3'!W23</f>
        <v>0</v>
      </c>
      <c r="DM24" s="2">
        <f>+Буџет!DM24-'[1]Табела 3'!X23</f>
        <v>0</v>
      </c>
      <c r="DN24" s="2">
        <f>+Буџет!DN24-'[1]Табела 3'!Y23</f>
        <v>0</v>
      </c>
      <c r="DO24" s="17">
        <f>+Буџет!DO24-'[1]Табела 3'!Z23</f>
        <v>0</v>
      </c>
      <c r="DP24" s="41">
        <f>+Буџет!DP24-'[1]Табела 3'!AA23</f>
        <v>0</v>
      </c>
      <c r="DQ24" s="41">
        <f>+Буџет!DQ24-'[1]Табела 3'!AB23</f>
        <v>0</v>
      </c>
      <c r="DR24" s="41">
        <f>+Буџет!DR24-'[1]Табела 3'!AC23</f>
        <v>0</v>
      </c>
      <c r="DS24" s="41">
        <f>+Буџет!DS24-'[1]Табела 3'!AD23</f>
        <v>0</v>
      </c>
      <c r="DT24" s="41">
        <f>+Буџет!DT24-'[1]Табела 3'!AE23</f>
        <v>0</v>
      </c>
      <c r="DU24" s="41">
        <f>+Буџет!DU24-'[1]Табела 3'!AF23</f>
        <v>0</v>
      </c>
      <c r="DV24" s="41">
        <f>+Буџет!DV24-'[1]Табела 3'!AG23</f>
        <v>0</v>
      </c>
      <c r="DW24" s="41">
        <f>+Буџет!DW24-'[1]Табела 3'!AH23</f>
        <v>0</v>
      </c>
      <c r="DX24" s="41">
        <f>+Буџет!DX24-'[1]Табела 3'!AI23</f>
        <v>0</v>
      </c>
      <c r="DY24" s="41">
        <f>+Буџет!DY24-'[1]Табела 3'!AJ23</f>
        <v>0</v>
      </c>
      <c r="DZ24" s="41">
        <f>+Буџет!DZ24-'[1]Табела 3'!AK23</f>
        <v>0</v>
      </c>
      <c r="EA24" s="41">
        <f>+Буџет!EA24-'[1]Табела 3'!AL23</f>
        <v>0</v>
      </c>
      <c r="EB24" s="41">
        <f>+Буџет!EB24-'[1]Табела 3'!AM23</f>
        <v>0</v>
      </c>
    </row>
    <row r="25" spans="2:132" ht="16.149999999999999" customHeight="1" x14ac:dyDescent="0.2">
      <c r="B25" s="15" t="s">
        <v>14</v>
      </c>
      <c r="C25" s="1">
        <v>5402.7973393900002</v>
      </c>
      <c r="D25" s="1">
        <v>5521.7695391299994</v>
      </c>
      <c r="E25" s="1">
        <v>6927.3354285599999</v>
      </c>
      <c r="F25" s="1">
        <v>11391.730170700001</v>
      </c>
      <c r="G25" s="1">
        <v>7542.4422477200005</v>
      </c>
      <c r="H25" s="1">
        <v>5705.8622561199963</v>
      </c>
      <c r="I25" s="1">
        <v>5683.9333959700025</v>
      </c>
      <c r="J25" s="1">
        <v>5515.3075694900008</v>
      </c>
      <c r="K25" s="1">
        <v>5472.8861874499989</v>
      </c>
      <c r="L25" s="1">
        <v>5557.9774041799992</v>
      </c>
      <c r="M25" s="1">
        <v>5850.6845748000005</v>
      </c>
      <c r="N25" s="1">
        <v>7490.0479154899967</v>
      </c>
      <c r="O25" s="5">
        <f>+Буџет!O25-'[1]Табела 3'!F24</f>
        <v>0</v>
      </c>
      <c r="P25" s="1">
        <v>5403.180839390001</v>
      </c>
      <c r="Q25" s="1">
        <v>2670.3737326199998</v>
      </c>
      <c r="R25" s="1">
        <v>5698.1677048099982</v>
      </c>
      <c r="S25" s="1">
        <v>9418.4095474700025</v>
      </c>
      <c r="T25" s="1">
        <v>2857.8363178099989</v>
      </c>
      <c r="U25" s="1">
        <v>4970.6583674300009</v>
      </c>
      <c r="V25" s="1">
        <v>5072.9880071700009</v>
      </c>
      <c r="W25" s="1">
        <v>4398.9714498100029</v>
      </c>
      <c r="X25" s="1">
        <v>2576.7485200399974</v>
      </c>
      <c r="Y25" s="1">
        <v>5772.7383104400005</v>
      </c>
      <c r="Z25" s="1">
        <v>4516.3310209800075</v>
      </c>
      <c r="AA25" s="1">
        <v>4882.4323334999954</v>
      </c>
      <c r="AB25" s="41">
        <f>+Буџет!AB25-'[1]Табела 3'!G24</f>
        <v>0</v>
      </c>
      <c r="AC25" s="16">
        <v>4371.4698951999999</v>
      </c>
      <c r="AD25" s="16">
        <v>4792.1879386700002</v>
      </c>
      <c r="AE25" s="16">
        <v>4863.5563073499998</v>
      </c>
      <c r="AF25" s="16">
        <v>4874.6960261699996</v>
      </c>
      <c r="AG25" s="16">
        <v>4745.7227313700005</v>
      </c>
      <c r="AH25" s="16">
        <v>5003.8058002499984</v>
      </c>
      <c r="AI25" s="16">
        <v>5179.6699766399961</v>
      </c>
      <c r="AJ25" s="16">
        <v>4979.590409880002</v>
      </c>
      <c r="AK25" s="16">
        <v>4604.4625314200002</v>
      </c>
      <c r="AL25" s="16">
        <v>5058.5385043500064</v>
      </c>
      <c r="AM25" s="16">
        <v>5163.1522287899879</v>
      </c>
      <c r="AN25" s="16">
        <v>7097.7431248900048</v>
      </c>
      <c r="AO25" s="1">
        <f>+Буџет!AO25-'[1]Табела 3'!H24</f>
        <v>0</v>
      </c>
      <c r="AP25" s="1">
        <v>4908.1242760399982</v>
      </c>
      <c r="AQ25" s="1">
        <v>5367.8452786100024</v>
      </c>
      <c r="AR25" s="1">
        <v>5819.3913820300004</v>
      </c>
      <c r="AS25" s="1">
        <v>5770.2507882100035</v>
      </c>
      <c r="AT25" s="1">
        <v>5849.1882149000012</v>
      </c>
      <c r="AU25" s="1">
        <v>6062.0369082099933</v>
      </c>
      <c r="AV25" s="1">
        <v>5622.5019135199982</v>
      </c>
      <c r="AW25" s="1">
        <v>5338.6720846399985</v>
      </c>
      <c r="AX25" s="1">
        <v>5689.4962956999989</v>
      </c>
      <c r="AY25" s="1">
        <v>4561.955926790004</v>
      </c>
      <c r="AZ25" s="1">
        <v>7130.1356537600004</v>
      </c>
      <c r="BA25" s="1">
        <v>5195.5771350799951</v>
      </c>
      <c r="BB25" s="2">
        <f>+Буџет!BB25-'[1]Табела 3'!I24</f>
        <v>0</v>
      </c>
      <c r="BC25" s="2">
        <v>5514.1094238299993</v>
      </c>
      <c r="BD25" s="2">
        <v>5756.8681004499995</v>
      </c>
      <c r="BE25" s="2">
        <v>5567.9507105099965</v>
      </c>
      <c r="BF25" s="2">
        <v>5901.0860172000048</v>
      </c>
      <c r="BG25" s="2">
        <v>5720.6783232299967</v>
      </c>
      <c r="BH25" s="2">
        <v>5762.8065023800009</v>
      </c>
      <c r="BI25" s="2">
        <v>9512.8893770799987</v>
      </c>
      <c r="BJ25" s="2">
        <v>5618.7136456000044</v>
      </c>
      <c r="BK25" s="2">
        <v>5548.6950326099977</v>
      </c>
      <c r="BL25" s="2">
        <v>5684.3961296900006</v>
      </c>
      <c r="BM25" s="2">
        <v>5392.8888360600004</v>
      </c>
      <c r="BN25" s="2">
        <v>7375.8720120299949</v>
      </c>
      <c r="BO25" s="2">
        <f>+Буџет!BO25-'[1]Табела 3'!J24</f>
        <v>0</v>
      </c>
      <c r="BP25" s="2">
        <f>+Буџет!BP25-'[1]Табела 3'!W24</f>
        <v>95.391381850004109</v>
      </c>
      <c r="BQ25" s="2">
        <f>+Буџет!BQ25-'[1]Табела 3'!X24</f>
        <v>-603.67206868999347</v>
      </c>
      <c r="BR25" s="2">
        <f>+Буџет!BR25-'[1]Табела 3'!Y24</f>
        <v>-2969.6116367700142</v>
      </c>
      <c r="BS25" s="2">
        <f>+Буџет!BS25-'[1]Табела 3'!Z24</f>
        <v>-66235.2476991</v>
      </c>
      <c r="BT25" s="2">
        <f>+Буџет!BT25-'[1]Табела 3'!AA24</f>
        <v>372.57462417999886</v>
      </c>
      <c r="BU25" s="2">
        <f>+Буџет!BU25-'[1]Табела 3'!AB24</f>
        <v>64.573318569998264</v>
      </c>
      <c r="BV25" s="2">
        <f>+Буџет!BV25-'[1]Табела 3'!AC24</f>
        <v>-346.15825666999808</v>
      </c>
      <c r="BW25" s="2">
        <f>+Буџет!BW25-'[1]Табела 3'!AD24</f>
        <v>542.83692629999496</v>
      </c>
      <c r="BX25" s="2">
        <f>+Буџет!BX25-'[1]Табела 3'!AE24</f>
        <v>-468.74474592999468</v>
      </c>
      <c r="BY25" s="2">
        <f>+Буџет!BY25-'[1]Табела 3'!AF24</f>
        <v>657.60831226999744</v>
      </c>
      <c r="BZ25" s="2">
        <f>+Буџет!BZ25-'[1]Табела 3'!AG24</f>
        <v>51.226111450009739</v>
      </c>
      <c r="CA25" s="2">
        <f>+Буџет!CA25-'[1]Табела 3'!AH24</f>
        <v>544.53184806000445</v>
      </c>
      <c r="CB25" s="2">
        <f>+Буџет!CB25-'[1]Табела 3'!K24</f>
        <v>0</v>
      </c>
      <c r="CC25" s="2">
        <f>+Буџет!CC25-'[1]Табела 3'!AJ24</f>
        <v>-871.85017500000413</v>
      </c>
      <c r="CD25" s="2">
        <f>+Буџет!CD25-'[1]Табела 3'!AK24</f>
        <v>-971.61939390000589</v>
      </c>
      <c r="CE25" s="2">
        <f>+Буџет!CE25-'[1]Табела 3'!AL24</f>
        <v>-6184.1468537799883</v>
      </c>
      <c r="CF25" s="2">
        <f>+Буџет!CF25-'[1]Табела 3'!AM24</f>
        <v>-74629.400540759991</v>
      </c>
      <c r="CG25" s="2">
        <f>+Буџет!CG25-'[1]Табела 3'!AN24</f>
        <v>151.49166217000493</v>
      </c>
      <c r="CH25" s="2">
        <f>+Буџет!CH25-'[1]Табела 3'!AO24</f>
        <v>-219.48177032000422</v>
      </c>
      <c r="CI25" s="2">
        <f>+Буџет!CI25-'[1]Табела 3'!AP24</f>
        <v>-813.40623906000474</v>
      </c>
      <c r="CJ25" s="2">
        <f>+Буџет!CJ25-'[1]Табела 3'!AQ24</f>
        <v>-951.88506953999968</v>
      </c>
      <c r="CK25" s="2">
        <f>+Буџет!CK25-'[1]Табела 3'!AR24</f>
        <v>882.08852916999695</v>
      </c>
      <c r="CL25" s="2">
        <f>+Буџет!CL25-'[1]Табела 3'!AS24</f>
        <v>-1048.1584834899959</v>
      </c>
      <c r="CM25" s="2">
        <f>+Буџет!CM25-'[1]Табела 3'!AT24</f>
        <v>-650.72405144001641</v>
      </c>
      <c r="CN25" s="2">
        <f>+Буџет!CN25-'[1]Табела 3'!AU24</f>
        <v>300.0084772700111</v>
      </c>
      <c r="CO25" s="2">
        <f>+Буџет!CO25-'[1]Табела 3'!L24</f>
        <v>0</v>
      </c>
      <c r="CP25" s="63">
        <f>+Буџет!CP25-'[1]Табела 3'!AW24</f>
        <v>-2060.7148190299868</v>
      </c>
      <c r="CQ25" s="2">
        <f>+Буџет!CQ25-'[1]Табела 3'!AX24</f>
        <v>-1463.1735623500099</v>
      </c>
      <c r="CR25" s="2">
        <f>+Буџет!CR25-'[1]Табела 3'!AY24</f>
        <v>-8353.5874719300155</v>
      </c>
      <c r="CS25" s="2">
        <f>+Буџет!CS25-'[1]Табела 3'!AZ24</f>
        <v>-81693.072929200032</v>
      </c>
      <c r="CT25" s="2">
        <f>+Буџет!CT25-'[1]Табела 3'!BA24</f>
        <v>701.1792904899994</v>
      </c>
      <c r="CU25" s="2">
        <f>+Буџет!CU25-'[1]Табела 3'!BB24</f>
        <v>-1205.9860406199969</v>
      </c>
      <c r="CV25" s="2">
        <f>+Буџет!CV25-'[1]Табела 3'!BC24</f>
        <v>-515.30866185000104</v>
      </c>
      <c r="CW25" s="2">
        <f>+Буџет!CW25-'[1]Табела 3'!BD24</f>
        <v>-2263.9667250400071</v>
      </c>
      <c r="CX25" s="2">
        <f>+Буџет!CX25-'[1]Табела 3'!BE24</f>
        <v>-2677.7314719499918</v>
      </c>
      <c r="CY25" s="2">
        <f>+Буџет!CY25-'[1]Табела 3'!BF24</f>
        <v>-2313.8449902999891</v>
      </c>
      <c r="CZ25" s="2">
        <f>+Буџет!CZ25-'[1]Табела 3'!BG24</f>
        <v>-746.2919258400143</v>
      </c>
      <c r="DA25" s="2">
        <f>+Буџет!DA25-'[1]Табела 3'!BH24</f>
        <v>661.5197223099949</v>
      </c>
      <c r="DB25" s="17">
        <f>+Буџет!DB25-'[1]Табела 3'!M24</f>
        <v>0</v>
      </c>
      <c r="DC25" s="2">
        <f>+Буџет!DC25-'[1]Табела 3'!N24</f>
        <v>0</v>
      </c>
      <c r="DD25" s="2">
        <f>+Буџет!DD25-'[1]Табела 3'!O24</f>
        <v>0</v>
      </c>
      <c r="DE25" s="2">
        <f>+Буџет!DE25-'[1]Табела 3'!P24</f>
        <v>0</v>
      </c>
      <c r="DF25" s="2">
        <f>+Буџет!DF25-'[1]Табела 3'!Q24</f>
        <v>0</v>
      </c>
      <c r="DG25" s="2">
        <f>+Буџет!DG25-'[1]Табела 3'!R24</f>
        <v>0</v>
      </c>
      <c r="DH25" s="2">
        <f>+Буџет!DH25-'[1]Табела 3'!S24</f>
        <v>0</v>
      </c>
      <c r="DI25" s="2">
        <f>+Буџет!DI25-'[1]Табела 3'!T24</f>
        <v>0</v>
      </c>
      <c r="DJ25" s="2">
        <f>+Буџет!DJ25-'[1]Табела 3'!U24</f>
        <v>0</v>
      </c>
      <c r="DK25" s="2">
        <f>+Буџет!DK25-'[1]Табела 3'!V24</f>
        <v>0</v>
      </c>
      <c r="DL25" s="2">
        <f>+Буџет!DL25-'[1]Табела 3'!W24</f>
        <v>0</v>
      </c>
      <c r="DM25" s="2">
        <f>+Буџет!DM25-'[1]Табела 3'!X24</f>
        <v>0</v>
      </c>
      <c r="DN25" s="2">
        <f>+Буџет!DN25-'[1]Табела 3'!Y24</f>
        <v>0</v>
      </c>
      <c r="DO25" s="17">
        <f>+Буџет!DO25-'[1]Табела 3'!Z24</f>
        <v>0</v>
      </c>
      <c r="DP25" s="41">
        <f>+Буџет!DP25-'[1]Табела 3'!AA24</f>
        <v>0</v>
      </c>
      <c r="DQ25" s="41">
        <f>+Буџет!DQ25-'[1]Табела 3'!AB24</f>
        <v>0</v>
      </c>
      <c r="DR25" s="41">
        <f>+Буџет!DR25-'[1]Табела 3'!AC24</f>
        <v>0</v>
      </c>
      <c r="DS25" s="41">
        <f>+Буџет!DS25-'[1]Табела 3'!AD24</f>
        <v>0</v>
      </c>
      <c r="DT25" s="41">
        <f>+Буџет!DT25-'[1]Табела 3'!AE24</f>
        <v>0</v>
      </c>
      <c r="DU25" s="41">
        <f>+Буџет!DU25-'[1]Табела 3'!AF24</f>
        <v>0</v>
      </c>
      <c r="DV25" s="41">
        <f>+Буџет!DV25-'[1]Табела 3'!AG24</f>
        <v>0</v>
      </c>
      <c r="DW25" s="41">
        <f>+Буџет!DW25-'[1]Табела 3'!AH24</f>
        <v>0</v>
      </c>
      <c r="DX25" s="41">
        <f>+Буџет!DX25-'[1]Табела 3'!AI24</f>
        <v>0</v>
      </c>
      <c r="DY25" s="41">
        <f>+Буџет!DY25-'[1]Табела 3'!AJ24</f>
        <v>0</v>
      </c>
      <c r="DZ25" s="41">
        <f>+Буџет!DZ25-'[1]Табела 3'!AK24</f>
        <v>0</v>
      </c>
      <c r="EA25" s="41">
        <f>+Буџет!EA25-'[1]Табела 3'!AL24</f>
        <v>0</v>
      </c>
      <c r="EB25" s="41">
        <f>+Буџет!EB25-'[1]Табела 3'!AM24</f>
        <v>0</v>
      </c>
    </row>
    <row r="26" spans="2:132" ht="16.149999999999999" customHeight="1" x14ac:dyDescent="0.2">
      <c r="B26" s="18" t="s">
        <v>15</v>
      </c>
      <c r="C26" s="1">
        <v>9209.8526606099986</v>
      </c>
      <c r="D26" s="1">
        <v>11334.73046087</v>
      </c>
      <c r="E26" s="1">
        <v>13587.046132309999</v>
      </c>
      <c r="F26" s="1">
        <v>14061.27382558</v>
      </c>
      <c r="G26" s="1">
        <v>12211.49412822</v>
      </c>
      <c r="H26" s="1">
        <v>12402.097034970004</v>
      </c>
      <c r="I26" s="1">
        <v>12739.369604029998</v>
      </c>
      <c r="J26" s="1">
        <v>12331.21043051</v>
      </c>
      <c r="K26" s="1">
        <v>12320.513812549998</v>
      </c>
      <c r="L26" s="1">
        <v>13022.666595820001</v>
      </c>
      <c r="M26" s="1">
        <v>18807.073425199997</v>
      </c>
      <c r="N26" s="1">
        <v>16855.152084510002</v>
      </c>
      <c r="O26" s="5">
        <f>+Буџет!O26-'[1]Табела 3'!F25</f>
        <v>0</v>
      </c>
      <c r="P26" s="1">
        <v>15494.39264856</v>
      </c>
      <c r="Q26" s="1">
        <v>19579.484991500001</v>
      </c>
      <c r="R26" s="1">
        <v>19209.8020187</v>
      </c>
      <c r="S26" s="1">
        <v>20682.790126959997</v>
      </c>
      <c r="T26" s="1">
        <v>20921.199986960004</v>
      </c>
      <c r="U26" s="1">
        <v>19140.442486429984</v>
      </c>
      <c r="V26" s="1">
        <v>18896.972720110003</v>
      </c>
      <c r="W26" s="1">
        <v>20627.139483949984</v>
      </c>
      <c r="X26" s="1">
        <v>20407.95272501999</v>
      </c>
      <c r="Y26" s="1">
        <v>20233.781384390015</v>
      </c>
      <c r="Z26" s="1">
        <v>20172.444054510008</v>
      </c>
      <c r="AA26" s="1">
        <v>23437.262297540015</v>
      </c>
      <c r="AB26" s="41">
        <f>+Буџет!AB26-'[1]Табела 3'!G25</f>
        <v>0</v>
      </c>
      <c r="AC26" s="16">
        <v>18450.776323170001</v>
      </c>
      <c r="AD26" s="16">
        <v>20749.084155559998</v>
      </c>
      <c r="AE26" s="16">
        <v>19775.396345690002</v>
      </c>
      <c r="AF26" s="16">
        <v>20972.41195849</v>
      </c>
      <c r="AG26" s="16">
        <v>19830.137833830006</v>
      </c>
      <c r="AH26" s="16">
        <v>20400.846278559999</v>
      </c>
      <c r="AI26" s="16">
        <v>20531.495318530011</v>
      </c>
      <c r="AJ26" s="16">
        <v>20148.328784310008</v>
      </c>
      <c r="AK26" s="16">
        <v>21315.026858669982</v>
      </c>
      <c r="AL26" s="16">
        <v>20477.175254690032</v>
      </c>
      <c r="AM26" s="16">
        <v>20215.558971919985</v>
      </c>
      <c r="AN26" s="16">
        <v>19715.083858650032</v>
      </c>
      <c r="AO26" s="1">
        <f>+Буџет!AO26-'[1]Табела 3'!H25</f>
        <v>0</v>
      </c>
      <c r="AP26" s="1">
        <v>18676.007320730001</v>
      </c>
      <c r="AQ26" s="1">
        <v>22180.266333300002</v>
      </c>
      <c r="AR26" s="1">
        <v>18491.101544380002</v>
      </c>
      <c r="AS26" s="1">
        <v>20549.012333300001</v>
      </c>
      <c r="AT26" s="1">
        <v>21075.012333300001</v>
      </c>
      <c r="AU26" s="1">
        <v>21329.055944979998</v>
      </c>
      <c r="AV26" s="1">
        <v>21781.088903590004</v>
      </c>
      <c r="AW26" s="1">
        <v>20453.313925939983</v>
      </c>
      <c r="AX26" s="1">
        <v>21901.459851700041</v>
      </c>
      <c r="AY26" s="1">
        <v>22364.284980719982</v>
      </c>
      <c r="AZ26" s="1">
        <v>21403.284516649968</v>
      </c>
      <c r="BA26" s="1">
        <v>22589.226779129986</v>
      </c>
      <c r="BB26" s="2">
        <f>+Буџет!BB26-'[1]Табела 3'!I25</f>
        <v>0</v>
      </c>
      <c r="BC26" s="2">
        <v>20670.20883955</v>
      </c>
      <c r="BD26" s="2">
        <v>24360.945938380006</v>
      </c>
      <c r="BE26" s="2">
        <v>23225.19705423999</v>
      </c>
      <c r="BF26" s="2">
        <v>24938.652769660013</v>
      </c>
      <c r="BG26" s="2">
        <v>23023.233874749985</v>
      </c>
      <c r="BH26" s="2">
        <v>23668.593847200031</v>
      </c>
      <c r="BI26" s="2">
        <v>23034.553708539966</v>
      </c>
      <c r="BJ26" s="2">
        <v>23394.362702409995</v>
      </c>
      <c r="BK26" s="2">
        <v>25565.744006899982</v>
      </c>
      <c r="BL26" s="2">
        <v>23300.18611958003</v>
      </c>
      <c r="BM26" s="2">
        <v>25626.201854310028</v>
      </c>
      <c r="BN26" s="2">
        <v>25918.145254949963</v>
      </c>
      <c r="BO26" s="2">
        <f>+Буџет!BO26-'[1]Табела 3'!J25</f>
        <v>0</v>
      </c>
      <c r="BP26" s="2">
        <f>+Буџет!BP26-'[1]Табела 3'!W25</f>
        <v>2897.0164248700312</v>
      </c>
      <c r="BQ26" s="2">
        <f>+Буџет!BQ26-'[1]Табела 3'!X25</f>
        <v>-1840.4726677800718</v>
      </c>
      <c r="BR26" s="2">
        <f>+Буџет!BR26-'[1]Табела 3'!Y25</f>
        <v>2450.8480714300604</v>
      </c>
      <c r="BS26" s="2">
        <f>+Буџет!BS26-'[1]Табела 3'!Z25</f>
        <v>-209840.29973038001</v>
      </c>
      <c r="BT26" s="2">
        <f>+Буџет!BT26-'[1]Табела 3'!AA25</f>
        <v>10644.655395619984</v>
      </c>
      <c r="BU26" s="2">
        <f>+Буџет!BU26-'[1]Табела 3'!AB25</f>
        <v>6560.4327938400202</v>
      </c>
      <c r="BV26" s="2">
        <f>+Буџет!BV26-'[1]Табела 3'!AC25</f>
        <v>6872.1612058299997</v>
      </c>
      <c r="BW26" s="2">
        <f>+Буџет!BW26-'[1]Табела 3'!AD25</f>
        <v>6598.4035849699794</v>
      </c>
      <c r="BX26" s="2">
        <f>+Буџет!BX26-'[1]Табела 3'!AE25</f>
        <v>5747.7603063800107</v>
      </c>
      <c r="BY26" s="2">
        <f>+Буџет!BY26-'[1]Табела 3'!AF25</f>
        <v>6286.4363561099672</v>
      </c>
      <c r="BZ26" s="2">
        <f>+Буџет!BZ26-'[1]Табела 3'!AG25</f>
        <v>6059.3778575400138</v>
      </c>
      <c r="CA26" s="2">
        <f>+Буџет!CA26-'[1]Табела 3'!AH25</f>
        <v>1409.7919406500132</v>
      </c>
      <c r="CB26" s="2">
        <f>+Буџет!CB26-'[1]Табела 3'!K25</f>
        <v>0</v>
      </c>
      <c r="CC26" s="2">
        <f>+Буџет!CC26-'[1]Табела 3'!AJ25</f>
        <v>9214.7054542100341</v>
      </c>
      <c r="CD26" s="2">
        <f>+Буџет!CD26-'[1]Табела 3'!AK25</f>
        <v>-204.04674972002249</v>
      </c>
      <c r="CE26" s="2">
        <f>+Буџет!CE26-'[1]Табела 3'!AL25</f>
        <v>632.51989034999497</v>
      </c>
      <c r="CF26" s="2">
        <f>+Буџет!CF26-'[1]Табела 3'!AM25</f>
        <v>-185244.61342892007</v>
      </c>
      <c r="CG26" s="2">
        <f>+Буџет!CG26-'[1]Табела 3'!AN25</f>
        <v>10972.774172959997</v>
      </c>
      <c r="CH26" s="2">
        <f>+Буџет!CH26-'[1]Табела 3'!AO25</f>
        <v>8063.2680921800056</v>
      </c>
      <c r="CI26" s="2">
        <f>+Буџет!CI26-'[1]Табела 3'!AP25</f>
        <v>8369.6940374200094</v>
      </c>
      <c r="CJ26" s="2">
        <f>+Буџет!CJ26-'[1]Табела 3'!AQ25</f>
        <v>3240.9600582699095</v>
      </c>
      <c r="CK26" s="2">
        <f>+Буџет!CK26-'[1]Табела 3'!AR25</f>
        <v>5044.9228904099473</v>
      </c>
      <c r="CL26" s="2">
        <f>+Буџет!CL26-'[1]Табела 3'!AS25</f>
        <v>60.371986620073585</v>
      </c>
      <c r="CM26" s="2">
        <f>+Буџет!CM26-'[1]Табела 3'!AT25</f>
        <v>8360.2572071000614</v>
      </c>
      <c r="CN26" s="2">
        <f>+Буџет!CN26-'[1]Табела 3'!AU25</f>
        <v>6461.8922508295127</v>
      </c>
      <c r="CO26" s="2">
        <f>+Буџет!CO26-'[1]Табела 3'!L25</f>
        <v>0</v>
      </c>
      <c r="CP26" s="63">
        <f>+Буџет!CP26-'[1]Табела 3'!AW25</f>
        <v>3446.7792008098004</v>
      </c>
      <c r="CQ26" s="2">
        <f>+Буџет!CQ26-'[1]Табела 3'!AX25</f>
        <v>-4341.1218679800841</v>
      </c>
      <c r="CR26" s="2">
        <f>+Буџет!CR26-'[1]Табела 3'!AY25</f>
        <v>-4775.9554688500029</v>
      </c>
      <c r="CS26" s="2">
        <f>+Буџет!CS26-'[1]Табела 3'!AZ25</f>
        <v>-184533.81842076083</v>
      </c>
      <c r="CT26" s="2">
        <f>+Буџет!CT26-'[1]Табела 3'!BA25</f>
        <v>4867.042970540002</v>
      </c>
      <c r="CU26" s="2">
        <f>+Буџет!CU26-'[1]Табела 3'!BB25</f>
        <v>1985.7892685599327</v>
      </c>
      <c r="CV26" s="2">
        <f>+Буџет!CV26-'[1]Табела 3'!BC25</f>
        <v>3563.1585111298973</v>
      </c>
      <c r="CW26" s="2">
        <f>+Буџет!CW26-'[1]Табела 3'!BD25</f>
        <v>3630.8527502700817</v>
      </c>
      <c r="CX26" s="2">
        <f>+Буџет!CX26-'[1]Табела 3'!BE25</f>
        <v>6986.2283487600707</v>
      </c>
      <c r="CY26" s="2">
        <f>+Буџет!CY26-'[1]Табела 3'!BF25</f>
        <v>3189.6550237500487</v>
      </c>
      <c r="CZ26" s="2">
        <f>+Буџет!CZ26-'[1]Табела 3'!BG25</f>
        <v>7259.1750160198571</v>
      </c>
      <c r="DA26" s="2">
        <f>+Буџет!DA26-'[1]Табела 3'!BH25</f>
        <v>14664.599190583162</v>
      </c>
      <c r="DB26" s="17">
        <f>+Буџет!DB26-'[1]Табела 3'!M25</f>
        <v>0</v>
      </c>
      <c r="DC26" s="2">
        <f>+Буџет!DC26-'[1]Табела 3'!N25</f>
        <v>0</v>
      </c>
      <c r="DD26" s="2">
        <f>+Буџет!DD26-'[1]Табела 3'!O25</f>
        <v>0</v>
      </c>
      <c r="DE26" s="2">
        <f>+Буџет!DE26-'[1]Табела 3'!P25</f>
        <v>0</v>
      </c>
      <c r="DF26" s="2">
        <f>+Буџет!DF26-'[1]Табела 3'!Q25</f>
        <v>0</v>
      </c>
      <c r="DG26" s="2">
        <f>+Буџет!DG26-'[1]Табела 3'!R25</f>
        <v>0</v>
      </c>
      <c r="DH26" s="2">
        <f>+Буџет!DH26-'[1]Табела 3'!S25</f>
        <v>0</v>
      </c>
      <c r="DI26" s="2">
        <f>+Буџет!DI26-'[1]Табела 3'!T25</f>
        <v>0</v>
      </c>
      <c r="DJ26" s="2">
        <f>+Буџет!DJ26-'[1]Табела 3'!U25</f>
        <v>0</v>
      </c>
      <c r="DK26" s="2">
        <f>+Буџет!DK26-'[1]Табела 3'!V25</f>
        <v>0</v>
      </c>
      <c r="DL26" s="2">
        <f>+Буџет!DL26-'[1]Табела 3'!W25</f>
        <v>0</v>
      </c>
      <c r="DM26" s="2">
        <f>+Буџет!DM26-'[1]Табела 3'!X25</f>
        <v>0</v>
      </c>
      <c r="DN26" s="2">
        <f>+Буџет!DN26-'[1]Табела 3'!Y25</f>
        <v>0</v>
      </c>
      <c r="DO26" s="17">
        <f>+Буџет!DO26-'[1]Табела 3'!Z25</f>
        <v>0</v>
      </c>
      <c r="DP26" s="41">
        <f>+Буџет!DP26-'[1]Табела 3'!AA25</f>
        <v>0</v>
      </c>
      <c r="DQ26" s="41">
        <f>+Буџет!DQ26-'[1]Табела 3'!AB25</f>
        <v>0</v>
      </c>
      <c r="DR26" s="41">
        <f>+Буџет!DR26-'[1]Табела 3'!AC25</f>
        <v>0</v>
      </c>
      <c r="DS26" s="41">
        <f>+Буџет!DS26-'[1]Табела 3'!AD25</f>
        <v>0</v>
      </c>
      <c r="DT26" s="41">
        <f>+Буџет!DT26-'[1]Табела 3'!AE25</f>
        <v>0</v>
      </c>
      <c r="DU26" s="41">
        <f>+Буџет!DU26-'[1]Табела 3'!AF25</f>
        <v>0</v>
      </c>
      <c r="DV26" s="41">
        <f>+Буџет!DV26-'[1]Табела 3'!AG25</f>
        <v>0</v>
      </c>
      <c r="DW26" s="41">
        <f>+Буџет!DW26-'[1]Табела 3'!AH25</f>
        <v>0</v>
      </c>
      <c r="DX26" s="41">
        <f>+Буџет!DX26-'[1]Табела 3'!AI25</f>
        <v>0</v>
      </c>
      <c r="DY26" s="41">
        <f>+Буџет!DY26-'[1]Табела 3'!AJ25</f>
        <v>0</v>
      </c>
      <c r="DZ26" s="41">
        <f>+Буџет!DZ26-'[1]Табела 3'!AK25</f>
        <v>0</v>
      </c>
      <c r="EA26" s="41">
        <f>+Буџет!EA26-'[1]Табела 3'!AL25</f>
        <v>0</v>
      </c>
      <c r="EB26" s="41">
        <f>+Буџет!EB26-'[1]Табела 3'!AM25</f>
        <v>0</v>
      </c>
    </row>
    <row r="27" spans="2:132" ht="16.149999999999999" customHeight="1" x14ac:dyDescent="0.2">
      <c r="B27" s="15" t="s">
        <v>16</v>
      </c>
      <c r="C27" s="1">
        <v>13875.091</v>
      </c>
      <c r="D27" s="1">
        <v>7006.7289999999994</v>
      </c>
      <c r="E27" s="1">
        <v>6779.6189999999997</v>
      </c>
      <c r="F27" s="1">
        <v>8265.8930714699964</v>
      </c>
      <c r="G27" s="1">
        <v>8102.4263614100064</v>
      </c>
      <c r="H27" s="1">
        <v>7914.8258805299956</v>
      </c>
      <c r="I27" s="1">
        <v>7612.7</v>
      </c>
      <c r="J27" s="1">
        <v>6264.2</v>
      </c>
      <c r="K27" s="1">
        <v>7250.2</v>
      </c>
      <c r="L27" s="1">
        <v>7344.8</v>
      </c>
      <c r="M27" s="1">
        <v>8036.4</v>
      </c>
      <c r="N27" s="1">
        <v>9417.5</v>
      </c>
      <c r="O27" s="5">
        <f>+Буџет!O27-'[1]Табела 3'!F26</f>
        <v>0</v>
      </c>
      <c r="P27" s="1">
        <v>6678.3978159299995</v>
      </c>
      <c r="Q27" s="1">
        <v>7418.4392823899998</v>
      </c>
      <c r="R27" s="1">
        <v>8326.6588920400009</v>
      </c>
      <c r="S27" s="1">
        <v>7833.9094415100026</v>
      </c>
      <c r="T27" s="1">
        <v>8218.9671267099984</v>
      </c>
      <c r="U27" s="1">
        <v>9242.3339972299964</v>
      </c>
      <c r="V27" s="1">
        <v>8162.2192241600033</v>
      </c>
      <c r="W27" s="1">
        <v>6285.5484452399978</v>
      </c>
      <c r="X27" s="1">
        <v>9087.841250670006</v>
      </c>
      <c r="Y27" s="1">
        <v>7463.2774217299948</v>
      </c>
      <c r="Z27" s="1">
        <v>8219.5905164100041</v>
      </c>
      <c r="AA27" s="1">
        <v>9743.6878303299854</v>
      </c>
      <c r="AB27" s="41">
        <f>+Буџет!AB27-'[1]Табела 3'!G26</f>
        <v>0</v>
      </c>
      <c r="AC27" s="16">
        <v>7467.8441145399993</v>
      </c>
      <c r="AD27" s="16">
        <v>7749.2362846000015</v>
      </c>
      <c r="AE27" s="16">
        <v>8189.6711035099961</v>
      </c>
      <c r="AF27" s="16">
        <v>9680.605753439997</v>
      </c>
      <c r="AG27" s="16">
        <v>9993.1155467800036</v>
      </c>
      <c r="AH27" s="16">
        <v>8234.4538645200009</v>
      </c>
      <c r="AI27" s="16">
        <v>10076.523652410006</v>
      </c>
      <c r="AJ27" s="16">
        <v>7902.0644002299923</v>
      </c>
      <c r="AK27" s="16">
        <v>7882.9252579399927</v>
      </c>
      <c r="AL27" s="16">
        <v>14578.889023589998</v>
      </c>
      <c r="AM27" s="16">
        <v>8209.9655414100089</v>
      </c>
      <c r="AN27" s="16">
        <v>10169.839379810002</v>
      </c>
      <c r="AO27" s="1">
        <f>+Буџет!AO27-'[1]Табела 3'!H26</f>
        <v>0</v>
      </c>
      <c r="AP27" s="1">
        <v>8974.9437391700012</v>
      </c>
      <c r="AQ27" s="1">
        <v>9071.3898707199987</v>
      </c>
      <c r="AR27" s="1">
        <v>8678.5926151799995</v>
      </c>
      <c r="AS27" s="1">
        <v>9360.0462998600033</v>
      </c>
      <c r="AT27" s="1">
        <v>8790.3677019500028</v>
      </c>
      <c r="AU27" s="1">
        <v>8863.6573771099938</v>
      </c>
      <c r="AV27" s="1">
        <v>8636.0396021500037</v>
      </c>
      <c r="AW27" s="1">
        <v>8587.286804520003</v>
      </c>
      <c r="AX27" s="1">
        <v>8937.6778379599982</v>
      </c>
      <c r="AY27" s="1">
        <v>9492.4052971500041</v>
      </c>
      <c r="AZ27" s="1">
        <v>9922.941397039991</v>
      </c>
      <c r="BA27" s="1">
        <v>10897.313047479996</v>
      </c>
      <c r="BB27" s="2">
        <f>+Буџет!BB27-'[1]Табела 3'!I26</f>
        <v>0</v>
      </c>
      <c r="BC27" s="2">
        <v>6997.6327693800004</v>
      </c>
      <c r="BD27" s="2">
        <v>7394.4209472899993</v>
      </c>
      <c r="BE27" s="2">
        <v>6851.2143925800028</v>
      </c>
      <c r="BF27" s="2">
        <v>7314.0350853599966</v>
      </c>
      <c r="BG27" s="2">
        <v>7098.4825513699961</v>
      </c>
      <c r="BH27" s="2">
        <v>7704.4275662200043</v>
      </c>
      <c r="BI27" s="2">
        <v>7249.5620307300042</v>
      </c>
      <c r="BJ27" s="2">
        <v>7038.3813165599968</v>
      </c>
      <c r="BK27" s="2">
        <v>8817.1265433000062</v>
      </c>
      <c r="BL27" s="2">
        <v>7379.9742128899916</v>
      </c>
      <c r="BM27" s="2">
        <v>7922.2922201600004</v>
      </c>
      <c r="BN27" s="2">
        <v>10594.025630120019</v>
      </c>
      <c r="BO27" s="2">
        <f>+Буџет!BO27-'[1]Табела 3'!J26</f>
        <v>0</v>
      </c>
      <c r="BP27" s="2">
        <f>+Буџет!BP27-'[1]Табела 3'!W26</f>
        <v>-599.85330978001184</v>
      </c>
      <c r="BQ27" s="2">
        <f>+Буџет!BQ27-'[1]Табела 3'!X26</f>
        <v>-1717.8654515499893</v>
      </c>
      <c r="BR27" s="2">
        <f>+Буџет!BR27-'[1]Табела 3'!Y26</f>
        <v>-3289.8063207899913</v>
      </c>
      <c r="BS27" s="2">
        <f>+Буџет!BS27-'[1]Табела 3'!Z26</f>
        <v>-96210.434180820012</v>
      </c>
      <c r="BT27" s="2">
        <f>+Буџет!BT27-'[1]Табела 3'!AA26</f>
        <v>-1120.5659184799961</v>
      </c>
      <c r="BU27" s="2">
        <f>+Буџет!BU27-'[1]Табела 3'!AB26</f>
        <v>-572.1323086100092</v>
      </c>
      <c r="BV27" s="2">
        <f>+Буџет!BV27-'[1]Табела 3'!AC26</f>
        <v>1949.1007951300016</v>
      </c>
      <c r="BW27" s="2">
        <f>+Буџет!BW27-'[1]Табела 3'!AD26</f>
        <v>201.70978574000947</v>
      </c>
      <c r="BX27" s="2">
        <f>+Буџет!BX27-'[1]Табела 3'!AE26</f>
        <v>-1247.6258840199971</v>
      </c>
      <c r="BY27" s="2">
        <f>+Буџет!BY27-'[1]Табела 3'!AF26</f>
        <v>-1318.0921825199903</v>
      </c>
      <c r="BZ27" s="2">
        <f>+Буџет!BZ27-'[1]Табела 3'!AG26</f>
        <v>-814.25288056000863</v>
      </c>
      <c r="CA27" s="2">
        <f>+Буџет!CA27-'[1]Табела 3'!AH26</f>
        <v>4950.4463972399881</v>
      </c>
      <c r="CB27" s="2">
        <f>+Буџет!CB27-'[1]Табела 3'!K26</f>
        <v>0</v>
      </c>
      <c r="CC27" s="2">
        <f>+Буџет!CC27-'[1]Табела 3'!AJ26</f>
        <v>479.40371784997114</v>
      </c>
      <c r="CD27" s="2">
        <f>+Буџет!CD27-'[1]Табела 3'!AK26</f>
        <v>-903.7600967999806</v>
      </c>
      <c r="CE27" s="2">
        <f>+Буџет!CE27-'[1]Табела 3'!AL26</f>
        <v>-1298.4284125200047</v>
      </c>
      <c r="CF27" s="2">
        <f>+Буџет!CF27-'[1]Табела 3'!AM26</f>
        <v>-100374.67540621001</v>
      </c>
      <c r="CG27" s="2">
        <f>+Буџет!CG27-'[1]Табела 3'!AN26</f>
        <v>-267.48488891000488</v>
      </c>
      <c r="CH27" s="2">
        <f>+Буџет!CH27-'[1]Табела 3'!AO26</f>
        <v>-699.41762201000165</v>
      </c>
      <c r="CI27" s="2">
        <f>+Буџет!CI27-'[1]Табела 3'!AP26</f>
        <v>-574.74180066999361</v>
      </c>
      <c r="CJ27" s="2">
        <f>+Буџет!CJ27-'[1]Табела 3'!AQ26</f>
        <v>-585.76352605000102</v>
      </c>
      <c r="CK27" s="2">
        <f>+Буџет!CK27-'[1]Табела 3'!AR26</f>
        <v>-1281.5484244199833</v>
      </c>
      <c r="CL27" s="2">
        <f>+Буџет!CL27-'[1]Табела 3'!AS26</f>
        <v>-652.77133737000258</v>
      </c>
      <c r="CM27" s="2">
        <f>+Буџет!CM27-'[1]Табела 3'!AT26</f>
        <v>-125.75281679998261</v>
      </c>
      <c r="CN27" s="2">
        <f>+Буџет!CN27-'[1]Табела 3'!AU26</f>
        <v>3065.5246454799781</v>
      </c>
      <c r="CO27" s="2">
        <f>+Буџет!CO27-'[1]Табела 3'!L26</f>
        <v>0</v>
      </c>
      <c r="CP27" s="63">
        <f>+Буџет!CP27-'[1]Табела 3'!AW26</f>
        <v>-1236.820222589995</v>
      </c>
      <c r="CQ27" s="2">
        <f>+Буџет!CQ27-'[1]Табела 3'!AX26</f>
        <v>-1183.0123516100357</v>
      </c>
      <c r="CR27" s="2">
        <f>+Буџет!CR27-'[1]Табела 3'!AY26</f>
        <v>602.34971429000507</v>
      </c>
      <c r="CS27" s="2">
        <f>+Буџет!CS27-'[1]Табела 3'!AZ26</f>
        <v>-99261.448465099995</v>
      </c>
      <c r="CT27" s="2">
        <f>+Буџет!CT27-'[1]Табела 3'!BA26</f>
        <v>-2482.6284471300005</v>
      </c>
      <c r="CU27" s="2">
        <f>+Буџет!CU27-'[1]Табела 3'!BB26</f>
        <v>-783.75114251000196</v>
      </c>
      <c r="CV27" s="2">
        <f>+Буџет!CV27-'[1]Табела 3'!BC26</f>
        <v>1533.6545244800127</v>
      </c>
      <c r="CW27" s="2">
        <f>+Буџет!CW27-'[1]Табела 3'!BD26</f>
        <v>-664.67413359002421</v>
      </c>
      <c r="CX27" s="2">
        <f>+Буџет!CX27-'[1]Табела 3'!BE26</f>
        <v>-1538.9947272199879</v>
      </c>
      <c r="CY27" s="2">
        <f>+Буџет!CY27-'[1]Табела 3'!BF26</f>
        <v>-544.59148574999926</v>
      </c>
      <c r="CZ27" s="2">
        <f>+Буџет!CZ27-'[1]Табела 3'!BG26</f>
        <v>-777.80372865003847</v>
      </c>
      <c r="DA27" s="2">
        <f>+Буџет!DA27-'[1]Табела 3'!BH26</f>
        <v>12200.568598620044</v>
      </c>
      <c r="DB27" s="17">
        <f>+Буџет!DB27-'[1]Табела 3'!M26</f>
        <v>0</v>
      </c>
      <c r="DC27" s="2">
        <f>+Буџет!DC27-'[1]Табела 3'!N26</f>
        <v>0</v>
      </c>
      <c r="DD27" s="2">
        <f>+Буџет!DD27-'[1]Табела 3'!O26</f>
        <v>0</v>
      </c>
      <c r="DE27" s="2">
        <f>+Буџет!DE27-'[1]Табела 3'!P26</f>
        <v>0</v>
      </c>
      <c r="DF27" s="2">
        <f>+Буџет!DF27-'[1]Табела 3'!Q26</f>
        <v>0</v>
      </c>
      <c r="DG27" s="2">
        <f>+Буџет!DG27-'[1]Табела 3'!R26</f>
        <v>0</v>
      </c>
      <c r="DH27" s="2">
        <f>+Буџет!DH27-'[1]Табела 3'!S26</f>
        <v>0</v>
      </c>
      <c r="DI27" s="2">
        <f>+Буџет!DI27-'[1]Табела 3'!T26</f>
        <v>0</v>
      </c>
      <c r="DJ27" s="2">
        <f>+Буџет!DJ27-'[1]Табела 3'!U26</f>
        <v>0</v>
      </c>
      <c r="DK27" s="2">
        <f>+Буџет!DK27-'[1]Табела 3'!V26</f>
        <v>0</v>
      </c>
      <c r="DL27" s="2">
        <f>+Буџет!DL27-'[1]Табела 3'!W26</f>
        <v>0</v>
      </c>
      <c r="DM27" s="2">
        <f>+Буџет!DM27-'[1]Табела 3'!X26</f>
        <v>0</v>
      </c>
      <c r="DN27" s="2">
        <f>+Буџет!DN27-'[1]Табела 3'!Y26</f>
        <v>0</v>
      </c>
      <c r="DO27" s="17">
        <f>+Буџет!DO27-'[1]Табела 3'!Z26</f>
        <v>0</v>
      </c>
      <c r="DP27" s="41">
        <f>+Буџет!DP27-'[1]Табела 3'!AA26</f>
        <v>0</v>
      </c>
      <c r="DQ27" s="41">
        <f>+Буџет!DQ27-'[1]Табела 3'!AB26</f>
        <v>0</v>
      </c>
      <c r="DR27" s="41">
        <f>+Буџет!DR27-'[1]Табела 3'!AC26</f>
        <v>0</v>
      </c>
      <c r="DS27" s="41">
        <f>+Буџет!DS27-'[1]Табела 3'!AD26</f>
        <v>0</v>
      </c>
      <c r="DT27" s="41">
        <f>+Буџет!DT27-'[1]Табела 3'!AE26</f>
        <v>0</v>
      </c>
      <c r="DU27" s="41">
        <f>+Буџет!DU27-'[1]Табела 3'!AF26</f>
        <v>0</v>
      </c>
      <c r="DV27" s="41">
        <f>+Буџет!DV27-'[1]Табела 3'!AG26</f>
        <v>0</v>
      </c>
      <c r="DW27" s="41">
        <f>+Буџет!DW27-'[1]Табела 3'!AH26</f>
        <v>0</v>
      </c>
      <c r="DX27" s="41">
        <f>+Буџет!DX27-'[1]Табела 3'!AI26</f>
        <v>0</v>
      </c>
      <c r="DY27" s="41">
        <f>+Буџет!DY27-'[1]Табела 3'!AJ26</f>
        <v>0</v>
      </c>
      <c r="DZ27" s="41">
        <f>+Буџет!DZ27-'[1]Табела 3'!AK26</f>
        <v>0</v>
      </c>
      <c r="EA27" s="41">
        <f>+Буџет!EA27-'[1]Табела 3'!AL26</f>
        <v>0</v>
      </c>
      <c r="EB27" s="41">
        <f>+Буџет!EB27-'[1]Табела 3'!AM26</f>
        <v>0</v>
      </c>
    </row>
    <row r="28" spans="2:132" ht="16.149999999999999" customHeight="1" x14ac:dyDescent="0.2">
      <c r="B28" s="15" t="s">
        <v>17</v>
      </c>
      <c r="C28" s="1">
        <v>349.15765761</v>
      </c>
      <c r="D28" s="1">
        <v>791.08869563999997</v>
      </c>
      <c r="E28" s="1">
        <v>918.04124207000007</v>
      </c>
      <c r="F28" s="1">
        <v>784.16830802999982</v>
      </c>
      <c r="G28" s="1">
        <v>1192.3388908100001</v>
      </c>
      <c r="H28" s="1">
        <v>1378.4349380499998</v>
      </c>
      <c r="I28" s="1">
        <v>663.53377805000002</v>
      </c>
      <c r="J28" s="1">
        <v>887.75194897000074</v>
      </c>
      <c r="K28" s="1">
        <v>767.12704596000003</v>
      </c>
      <c r="L28" s="1">
        <v>681.91940938999994</v>
      </c>
      <c r="M28" s="1">
        <v>1008.741266260001</v>
      </c>
      <c r="N28" s="1">
        <v>2019.1374263300002</v>
      </c>
      <c r="O28" s="5">
        <f>+Буџет!O28-'[1]Табела 3'!F27</f>
        <v>0</v>
      </c>
      <c r="P28" s="1">
        <v>339.46602439999998</v>
      </c>
      <c r="Q28" s="1">
        <v>474.19284564000009</v>
      </c>
      <c r="R28" s="1">
        <v>599.36867239000003</v>
      </c>
      <c r="S28" s="1">
        <v>378.97493491999995</v>
      </c>
      <c r="T28" s="1">
        <v>869.28457958000024</v>
      </c>
      <c r="U28" s="1">
        <v>438.89051075999942</v>
      </c>
      <c r="V28" s="1">
        <v>675.87566309000056</v>
      </c>
      <c r="W28" s="1">
        <v>1010.2509515100002</v>
      </c>
      <c r="X28" s="1">
        <v>565.38439016999928</v>
      </c>
      <c r="Y28" s="1">
        <v>1199.6013471000001</v>
      </c>
      <c r="Z28" s="1">
        <v>1167.0151781899999</v>
      </c>
      <c r="AA28" s="1">
        <v>1980.3813663600004</v>
      </c>
      <c r="AB28" s="41">
        <f>+Буџет!AB28-'[1]Табела 3'!G27</f>
        <v>0</v>
      </c>
      <c r="AC28" s="16">
        <v>382.81149371999999</v>
      </c>
      <c r="AD28" s="16">
        <v>395.33179787000006</v>
      </c>
      <c r="AE28" s="16">
        <v>829.74675220000006</v>
      </c>
      <c r="AF28" s="16">
        <v>776.58408330000009</v>
      </c>
      <c r="AG28" s="16">
        <v>812.42848574999994</v>
      </c>
      <c r="AH28" s="16">
        <v>937.63332084999979</v>
      </c>
      <c r="AI28" s="16">
        <v>886.90534306000006</v>
      </c>
      <c r="AJ28" s="16">
        <v>969.65092205000042</v>
      </c>
      <c r="AK28" s="16">
        <v>830.23289236999983</v>
      </c>
      <c r="AL28" s="16">
        <v>1082.3759173999997</v>
      </c>
      <c r="AM28" s="16">
        <v>920.18541212000002</v>
      </c>
      <c r="AN28" s="16">
        <v>2595.0252404999978</v>
      </c>
      <c r="AO28" s="1">
        <f>+Буџет!AO28-'[1]Табела 3'!H27</f>
        <v>0</v>
      </c>
      <c r="AP28" s="1">
        <v>3326.0583125399999</v>
      </c>
      <c r="AQ28" s="1">
        <v>1117.3301397800001</v>
      </c>
      <c r="AR28" s="1">
        <v>1327.8861512500002</v>
      </c>
      <c r="AS28" s="1">
        <v>1082.6352466800006</v>
      </c>
      <c r="AT28" s="1">
        <v>1406.0800132499999</v>
      </c>
      <c r="AU28" s="1">
        <v>1658.8133974500008</v>
      </c>
      <c r="AV28" s="1">
        <v>1245.9592176099998</v>
      </c>
      <c r="AW28" s="1">
        <v>836.4779691599997</v>
      </c>
      <c r="AX28" s="1">
        <v>921.59919977999994</v>
      </c>
      <c r="AY28" s="1">
        <v>1069.9986012700003</v>
      </c>
      <c r="AZ28" s="1">
        <v>1134.1334543000014</v>
      </c>
      <c r="BA28" s="1">
        <v>1620.8539336400002</v>
      </c>
      <c r="BB28" s="2">
        <f>+Буџет!BB28-'[1]Табела 3'!I27</f>
        <v>0</v>
      </c>
      <c r="BC28" s="2">
        <v>1774.6779512600001</v>
      </c>
      <c r="BD28" s="2">
        <v>1322.8478594299997</v>
      </c>
      <c r="BE28" s="2">
        <v>1584.5308875599999</v>
      </c>
      <c r="BF28" s="2">
        <v>2356.5684169300002</v>
      </c>
      <c r="BG28" s="2">
        <v>2721.7581456299999</v>
      </c>
      <c r="BH28" s="2">
        <v>1483.0100634600008</v>
      </c>
      <c r="BI28" s="2">
        <v>1797.9364002699999</v>
      </c>
      <c r="BJ28" s="2">
        <v>1230.1435917099991</v>
      </c>
      <c r="BK28" s="2">
        <v>1037.0235134400009</v>
      </c>
      <c r="BL28" s="2">
        <v>1617.2247201900016</v>
      </c>
      <c r="BM28" s="2">
        <v>1506.398056629997</v>
      </c>
      <c r="BN28" s="2">
        <v>1968.8354612400005</v>
      </c>
      <c r="BO28" s="2">
        <f>+Буџет!BO28-'[1]Табела 3'!J27</f>
        <v>0</v>
      </c>
      <c r="BP28" s="2">
        <f>+Буџет!BP28-'[1]Табела 3'!W27</f>
        <v>-1779.0950228500033</v>
      </c>
      <c r="BQ28" s="2">
        <f>+Буџет!BQ28-'[1]Табела 3'!X27</f>
        <v>-635.86095303999616</v>
      </c>
      <c r="BR28" s="2">
        <f>+Буџет!BR28-'[1]Табела 3'!Y27</f>
        <v>-3072.3617934399999</v>
      </c>
      <c r="BS28" s="2">
        <f>+Буџет!BS28-'[1]Табела 3'!Z27</f>
        <v>-24962.234290029999</v>
      </c>
      <c r="BT28" s="2">
        <f>+Буџет!BT28-'[1]Табела 3'!AA27</f>
        <v>145.22493373999964</v>
      </c>
      <c r="BU28" s="2">
        <f>+Буџет!BU28-'[1]Табела 3'!AB27</f>
        <v>-742.86616814999979</v>
      </c>
      <c r="BV28" s="2">
        <f>+Буџет!BV28-'[1]Табела 3'!AC27</f>
        <v>-1582.5965932600006</v>
      </c>
      <c r="BW28" s="2">
        <f>+Буџет!BW28-'[1]Табела 3'!AD27</f>
        <v>-612.79563482000049</v>
      </c>
      <c r="BX28" s="2">
        <f>+Буџет!BX28-'[1]Табела 3'!AE27</f>
        <v>-1248.1896472800006</v>
      </c>
      <c r="BY28" s="2">
        <f>+Буџет!BY28-'[1]Табела 3'!AF27</f>
        <v>-849.0621895099996</v>
      </c>
      <c r="BZ28" s="2">
        <f>+Буџет!BZ28-'[1]Табела 3'!AG27</f>
        <v>-862.12962714000014</v>
      </c>
      <c r="CA28" s="2">
        <f>+Буџет!CA28-'[1]Табела 3'!AH27</f>
        <v>517.1821516200016</v>
      </c>
      <c r="CB28" s="2">
        <f>+Буџет!CB28-'[1]Табела 3'!K27</f>
        <v>0</v>
      </c>
      <c r="CC28" s="2">
        <f>+Буџет!CC28-'[1]Табела 3'!AJ27</f>
        <v>-3005.4514412799949</v>
      </c>
      <c r="CD28" s="2">
        <f>+Буџет!CD28-'[1]Табела 3'!AK27</f>
        <v>-1065.081716450002</v>
      </c>
      <c r="CE28" s="2">
        <f>+Буџет!CE28-'[1]Табела 3'!AL27</f>
        <v>-1166.5045196900041</v>
      </c>
      <c r="CF28" s="2">
        <f>+Буџет!CF28-'[1]Табела 3'!AM27</f>
        <v>-26545.100432840009</v>
      </c>
      <c r="CG28" s="2">
        <f>+Буџет!CG28-'[1]Табела 3'!AN27</f>
        <v>-168.97935194999991</v>
      </c>
      <c r="CH28" s="2">
        <f>+Буџет!CH28-'[1]Табела 3'!AO27</f>
        <v>605.91192063999961</v>
      </c>
      <c r="CI28" s="2">
        <f>+Буџет!CI28-'[1]Табела 3'!AP27</f>
        <v>-729.879755319997</v>
      </c>
      <c r="CJ28" s="2">
        <f>+Буџет!CJ28-'[1]Табела 3'!AQ27</f>
        <v>-920.72594234000599</v>
      </c>
      <c r="CK28" s="2">
        <f>+Буџет!CK28-'[1]Табела 3'!AR27</f>
        <v>1521.5414521500002</v>
      </c>
      <c r="CL28" s="2">
        <f>+Буџет!CL28-'[1]Табела 3'!AS27</f>
        <v>-649.32419204999633</v>
      </c>
      <c r="CM28" s="2">
        <f>+Буџет!CM28-'[1]Табела 3'!AT27</f>
        <v>155.0112912100044</v>
      </c>
      <c r="CN28" s="2">
        <f>+Буџет!CN28-'[1]Табела 3'!AU27</f>
        <v>1300.3254413599934</v>
      </c>
      <c r="CO28" s="2">
        <f>+Буџет!CO28-'[1]Табела 3'!L27</f>
        <v>0</v>
      </c>
      <c r="CP28" s="63">
        <f>+Буџет!CP28-'[1]Табела 3'!AW27</f>
        <v>-2728.5512110900004</v>
      </c>
      <c r="CQ28" s="2">
        <f>+Буџет!CQ28-'[1]Табела 3'!AX27</f>
        <v>-2935.5231922100147</v>
      </c>
      <c r="CR28" s="2">
        <f>+Буџет!CR28-'[1]Табела 3'!AY27</f>
        <v>-2973.9977246299895</v>
      </c>
      <c r="CS28" s="2">
        <f>+Буџет!CS28-'[1]Табела 3'!AZ27</f>
        <v>-33481.041637889997</v>
      </c>
      <c r="CT28" s="2">
        <f>+Буџет!CT28-'[1]Табела 3'!BA27</f>
        <v>-5.0282184399975449</v>
      </c>
      <c r="CU28" s="2">
        <f>+Буџет!CU28-'[1]Табела 3'!BB27</f>
        <v>-955.94170691000818</v>
      </c>
      <c r="CV28" s="2">
        <f>+Буџет!CV28-'[1]Табела 3'!BC27</f>
        <v>-507.07080011998551</v>
      </c>
      <c r="CW28" s="2">
        <f>+Буџет!CW28-'[1]Табела 3'!BD27</f>
        <v>-7138.0380916300028</v>
      </c>
      <c r="CX28" s="2">
        <f>+Буџет!CX28-'[1]Табела 3'!BE27</f>
        <v>-1039.9870133799984</v>
      </c>
      <c r="CY28" s="2">
        <f>+Буџет!CY28-'[1]Табела 3'!BF27</f>
        <v>-1983.110546090001</v>
      </c>
      <c r="CZ28" s="2">
        <f>+Буџет!CZ28-'[1]Табела 3'!BG27</f>
        <v>-1606.4503876000026</v>
      </c>
      <c r="DA28" s="2">
        <f>+Буџет!DA28-'[1]Табела 3'!BH27</f>
        <v>-93.785759469987624</v>
      </c>
      <c r="DB28" s="17">
        <f>+Буџет!DB28-'[1]Табела 3'!M27</f>
        <v>0</v>
      </c>
      <c r="DC28" s="2">
        <f>+Буџет!DC28-'[1]Табела 3'!N27</f>
        <v>0</v>
      </c>
      <c r="DD28" s="2">
        <f>+Буџет!DD28-'[1]Табела 3'!O27</f>
        <v>0</v>
      </c>
      <c r="DE28" s="2">
        <f>+Буџет!DE28-'[1]Табела 3'!P27</f>
        <v>0</v>
      </c>
      <c r="DF28" s="2">
        <f>+Буџет!DF28-'[1]Табела 3'!Q27</f>
        <v>0</v>
      </c>
      <c r="DG28" s="2">
        <f>+Буџет!DG28-'[1]Табела 3'!R27</f>
        <v>0</v>
      </c>
      <c r="DH28" s="2">
        <f>+Буџет!DH28-'[1]Табела 3'!S27</f>
        <v>0</v>
      </c>
      <c r="DI28" s="2">
        <f>+Буџет!DI28-'[1]Табела 3'!T27</f>
        <v>0</v>
      </c>
      <c r="DJ28" s="2">
        <f>+Буџет!DJ28-'[1]Табела 3'!U27</f>
        <v>0</v>
      </c>
      <c r="DK28" s="2">
        <f>+Буџет!DK28-'[1]Табела 3'!V27</f>
        <v>0</v>
      </c>
      <c r="DL28" s="2">
        <f>+Буџет!DL28-'[1]Табела 3'!W27</f>
        <v>0</v>
      </c>
      <c r="DM28" s="2">
        <f>+Буџет!DM28-'[1]Табела 3'!X27</f>
        <v>0</v>
      </c>
      <c r="DN28" s="2">
        <f>+Буџет!DN28-'[1]Табела 3'!Y27</f>
        <v>0</v>
      </c>
      <c r="DO28" s="17">
        <f>+Буџет!DO28-'[1]Табела 3'!Z27</f>
        <v>0</v>
      </c>
      <c r="DP28" s="41">
        <f>+Буџет!DP28-'[1]Табела 3'!AA27</f>
        <v>0</v>
      </c>
      <c r="DQ28" s="41">
        <f>+Буџет!DQ28-'[1]Табела 3'!AB27</f>
        <v>0</v>
      </c>
      <c r="DR28" s="41">
        <f>+Буџет!DR28-'[1]Табела 3'!AC27</f>
        <v>0</v>
      </c>
      <c r="DS28" s="41">
        <f>+Буџет!DS28-'[1]Табела 3'!AD27</f>
        <v>0</v>
      </c>
      <c r="DT28" s="41">
        <f>+Буџет!DT28-'[1]Табела 3'!AE27</f>
        <v>0</v>
      </c>
      <c r="DU28" s="41">
        <f>+Буџет!DU28-'[1]Табела 3'!AF27</f>
        <v>0</v>
      </c>
      <c r="DV28" s="41">
        <f>+Буџет!DV28-'[1]Табела 3'!AG27</f>
        <v>0</v>
      </c>
      <c r="DW28" s="41">
        <f>+Буџет!DW28-'[1]Табела 3'!AH27</f>
        <v>0</v>
      </c>
      <c r="DX28" s="41">
        <f>+Буџет!DX28-'[1]Табела 3'!AI27</f>
        <v>0</v>
      </c>
      <c r="DY28" s="41">
        <f>+Буџет!DY28-'[1]Табела 3'!AJ27</f>
        <v>0</v>
      </c>
      <c r="DZ28" s="41">
        <f>+Буџет!DZ28-'[1]Табела 3'!AK27</f>
        <v>0</v>
      </c>
      <c r="EA28" s="41">
        <f>+Буџет!EA28-'[1]Табела 3'!AL27</f>
        <v>0</v>
      </c>
      <c r="EB28" s="41">
        <f>+Буџет!EB28-'[1]Табела 3'!AM27</f>
        <v>0</v>
      </c>
    </row>
    <row r="29" spans="2:132" ht="16.149999999999999" customHeight="1" x14ac:dyDescent="0.2">
      <c r="B29" s="43" t="s">
        <v>42</v>
      </c>
      <c r="C29" s="41">
        <v>266.44200000000001</v>
      </c>
      <c r="D29" s="41">
        <v>1652.444</v>
      </c>
      <c r="E29" s="41">
        <v>979.61599999999999</v>
      </c>
      <c r="F29" s="41">
        <v>1944.2387704300002</v>
      </c>
      <c r="G29" s="41">
        <v>1267.6873397299998</v>
      </c>
      <c r="H29" s="41">
        <v>1734.9195451899998</v>
      </c>
      <c r="I29" s="41">
        <v>2779</v>
      </c>
      <c r="J29" s="41">
        <v>2231.2000000000007</v>
      </c>
      <c r="K29" s="41">
        <v>4019</v>
      </c>
      <c r="L29" s="41">
        <v>4799.7</v>
      </c>
      <c r="M29" s="41">
        <v>3976.1</v>
      </c>
      <c r="N29" s="41">
        <v>13474.1</v>
      </c>
      <c r="O29" s="5">
        <f>+Буџет!O29-'[1]Табела 3'!F28</f>
        <v>0</v>
      </c>
      <c r="P29" s="41">
        <v>253.32598989000002</v>
      </c>
      <c r="Q29" s="41">
        <v>425.16632974999993</v>
      </c>
      <c r="R29" s="41">
        <v>593.67146347999994</v>
      </c>
      <c r="S29" s="41">
        <v>1121.9955159900003</v>
      </c>
      <c r="T29" s="41">
        <v>2078.7922114400003</v>
      </c>
      <c r="U29" s="41">
        <v>2858.3373419099994</v>
      </c>
      <c r="V29" s="41">
        <v>2329.8243422700007</v>
      </c>
      <c r="W29" s="41">
        <v>2409.9784069399993</v>
      </c>
      <c r="X29" s="41">
        <v>2740.238691900001</v>
      </c>
      <c r="Y29" s="41">
        <v>2142.8163270199993</v>
      </c>
      <c r="Z29" s="41">
        <v>3299.9308648400015</v>
      </c>
      <c r="AA29" s="41">
        <v>10343.511081219996</v>
      </c>
      <c r="AB29" s="41">
        <f>+Буџет!AB29-'[1]Табела 3'!G28</f>
        <v>0</v>
      </c>
      <c r="AC29" s="41">
        <v>485.00916662000009</v>
      </c>
      <c r="AD29" s="41">
        <v>786.65669329999969</v>
      </c>
      <c r="AE29" s="41">
        <v>591.47531442000013</v>
      </c>
      <c r="AF29" s="41">
        <v>964.15972516000011</v>
      </c>
      <c r="AG29" s="41">
        <v>1593.6582399000004</v>
      </c>
      <c r="AH29" s="41">
        <v>1364.6265909499996</v>
      </c>
      <c r="AI29" s="41">
        <v>2274.4424069200013</v>
      </c>
      <c r="AJ29" s="41">
        <v>1964.1030053699981</v>
      </c>
      <c r="AK29" s="41">
        <v>3589.1371127800003</v>
      </c>
      <c r="AL29" s="41">
        <v>2991.1720422700018</v>
      </c>
      <c r="AM29" s="41">
        <v>3202.6502085199982</v>
      </c>
      <c r="AN29" s="41">
        <v>11784.638762890001</v>
      </c>
      <c r="AO29" s="41">
        <f>+Буџет!AO29-'[1]Табела 3'!H28</f>
        <v>0</v>
      </c>
      <c r="AP29" s="41">
        <v>392.68207734999999</v>
      </c>
      <c r="AQ29" s="41">
        <v>899.45004086000006</v>
      </c>
      <c r="AR29" s="41">
        <v>2579.8181876800004</v>
      </c>
      <c r="AS29" s="41">
        <v>1397.2194390299996</v>
      </c>
      <c r="AT29" s="41">
        <v>1310.9211955700002</v>
      </c>
      <c r="AU29" s="41">
        <v>2549.85190324</v>
      </c>
      <c r="AV29" s="41">
        <v>3025.8021550900003</v>
      </c>
      <c r="AW29" s="41">
        <v>2988.9423484700019</v>
      </c>
      <c r="AX29" s="41">
        <v>1404.4188673500003</v>
      </c>
      <c r="AY29" s="41">
        <v>3750.3126389399995</v>
      </c>
      <c r="AZ29" s="41">
        <v>3375.5348266699984</v>
      </c>
      <c r="BA29" s="41">
        <v>4910.4520923300015</v>
      </c>
      <c r="BB29" s="5">
        <f>+Буџет!BB29-'[1]Табела 3'!I28</f>
        <v>0</v>
      </c>
      <c r="BC29" s="5">
        <v>3128.2737308499995</v>
      </c>
      <c r="BD29" s="5">
        <v>1744.4805657500001</v>
      </c>
      <c r="BE29" s="5">
        <v>1867.6431736700006</v>
      </c>
      <c r="BF29" s="5">
        <v>3398.7973172900006</v>
      </c>
      <c r="BG29" s="5">
        <v>1452.1054711900001</v>
      </c>
      <c r="BH29" s="5">
        <v>2595.7741037899996</v>
      </c>
      <c r="BI29" s="5">
        <v>2099.1312484499999</v>
      </c>
      <c r="BJ29" s="5">
        <v>1833.6766678799977</v>
      </c>
      <c r="BK29" s="5">
        <v>1508.8571000399984</v>
      </c>
      <c r="BL29" s="5">
        <v>6530.0576189200001</v>
      </c>
      <c r="BM29" s="5">
        <v>2495.8339553300029</v>
      </c>
      <c r="BN29" s="5">
        <v>5801.9384028099994</v>
      </c>
      <c r="BO29" s="5">
        <f>+Буџет!BO29-'[1]Табела 3'!J28</f>
        <v>0</v>
      </c>
      <c r="BP29" s="5">
        <f>+Буџет!BP29-'[1]Табела 3'!W28</f>
        <v>-524.21203530000071</v>
      </c>
      <c r="BQ29" s="5">
        <f>+Буџет!BQ29-'[1]Табела 3'!X28</f>
        <v>-1603.5091204299999</v>
      </c>
      <c r="BR29" s="5">
        <f>+Буџет!BR29-'[1]Табела 3'!Y28</f>
        <v>-9626.7472825000004</v>
      </c>
      <c r="BS29" s="5">
        <f>+Буџет!BS29-'[1]Табела 3'!Z28</f>
        <v>-32392.807345519999</v>
      </c>
      <c r="BT29" s="5">
        <f>+Буџет!BT29-'[1]Табела 3'!AA28</f>
        <v>829.22750727999949</v>
      </c>
      <c r="BU29" s="5">
        <f>+Буџет!BU29-'[1]Табела 3'!AB28</f>
        <v>695.01737988000082</v>
      </c>
      <c r="BV29" s="5">
        <f>+Буџет!BV29-'[1]Табела 3'!AC28</f>
        <v>-1598.4208631400015</v>
      </c>
      <c r="BW29" s="5">
        <f>+Буџет!BW29-'[1]Табела 3'!AD28</f>
        <v>-4487.2149641199994</v>
      </c>
      <c r="BX29" s="5">
        <f>+Буџет!BX29-'[1]Табела 3'!AE28</f>
        <v>-4599.8074307300003</v>
      </c>
      <c r="BY29" s="5">
        <f>+Буџет!BY29-'[1]Табела 3'!AF28</f>
        <v>-12003.225492220003</v>
      </c>
      <c r="BZ29" s="5">
        <f>+Буџет!BZ29-'[1]Табела 3'!AG28</f>
        <v>-3408.4690999300001</v>
      </c>
      <c r="CA29" s="5">
        <f>+Буџет!CA29-'[1]Табела 3'!AH28</f>
        <v>-1522.8380777299963</v>
      </c>
      <c r="CB29" s="5">
        <f>+Буџет!CB29-'[1]Табела 3'!K28</f>
        <v>0</v>
      </c>
      <c r="CC29" s="5">
        <f>+Буџет!CC29-'[1]Табела 3'!AJ28</f>
        <v>-6245.1039837099952</v>
      </c>
      <c r="CD29" s="5">
        <f>+Буџет!CD29-'[1]Табела 3'!AK28</f>
        <v>-6344.6849321800064</v>
      </c>
      <c r="CE29" s="5">
        <f>+Буџет!CE29-'[1]Табела 3'!AL28</f>
        <v>-20411.482378519995</v>
      </c>
      <c r="CF29" s="5">
        <f>+Буџет!CF29-'[1]Табела 3'!AM28</f>
        <v>-81915.206553130003</v>
      </c>
      <c r="CG29" s="5">
        <f>+Буџет!CG29-'[1]Табела 3'!AN28</f>
        <v>182.32760659000087</v>
      </c>
      <c r="CH29" s="5">
        <f>+Буџет!CH29-'[1]Табела 3'!AO28</f>
        <v>-3138.7592933499991</v>
      </c>
      <c r="CI29" s="5">
        <f>+Буџет!CI29-'[1]Табела 3'!AP28</f>
        <v>-8485.6064203099977</v>
      </c>
      <c r="CJ29" s="5">
        <f>+Буџет!CJ29-'[1]Табела 3'!AQ28</f>
        <v>-6186.2907354599984</v>
      </c>
      <c r="CK29" s="5">
        <f>+Буџет!CK29-'[1]Табела 3'!AR28</f>
        <v>-4122.9811386000038</v>
      </c>
      <c r="CL29" s="5">
        <f>+Буџет!CL29-'[1]Табела 3'!AS28</f>
        <v>-12077.238977999999</v>
      </c>
      <c r="CM29" s="5">
        <f>+Буџет!CM29-'[1]Табела 3'!AT28</f>
        <v>-6056.8987597700125</v>
      </c>
      <c r="CN29" s="5">
        <f>+Буџет!CN29-'[1]Табела 3'!AU28</f>
        <v>-21873.128762089989</v>
      </c>
      <c r="CO29" s="5">
        <f>+Буџет!CO29-'[1]Табела 3'!L28</f>
        <v>0</v>
      </c>
      <c r="CP29" s="62">
        <f>+Буџет!CP29-'[1]Табела 3'!AW28</f>
        <v>-13974.394170069987</v>
      </c>
      <c r="CQ29" s="5">
        <f>+Буџет!CQ29-'[1]Табела 3'!AX28</f>
        <v>-9525.0630337200037</v>
      </c>
      <c r="CR29" s="5">
        <f>+Буџет!CR29-'[1]Табела 3'!AY28</f>
        <v>-24093.923471139999</v>
      </c>
      <c r="CS29" s="5">
        <f>+Буџет!CS29-'[1]Табела 3'!AZ28</f>
        <v>-140749.09653465002</v>
      </c>
      <c r="CT29" s="5">
        <f>+Буџет!CT29-'[1]Табела 3'!BA28</f>
        <v>-11174.08825647</v>
      </c>
      <c r="CU29" s="5">
        <f>+Буџет!CU29-'[1]Табела 3'!BB28</f>
        <v>-1058.8731317699996</v>
      </c>
      <c r="CV29" s="5">
        <f>+Буџет!CV29-'[1]Табела 3'!BC28</f>
        <v>-5970.2850948999967</v>
      </c>
      <c r="CW29" s="5">
        <f>+Буџет!CW29-'[1]Табела 3'!BD28</f>
        <v>-10985.3290674</v>
      </c>
      <c r="CX29" s="5">
        <f>+Буџет!CX29-'[1]Табела 3'!BE28</f>
        <v>-11820.16885884001</v>
      </c>
      <c r="CY29" s="5">
        <f>+Буџет!CY29-'[1]Табела 3'!BF28</f>
        <v>-5937.6114577900053</v>
      </c>
      <c r="CZ29" s="5">
        <f>+Буџет!CZ29-'[1]Табела 3'!BG28</f>
        <v>-11233.947130909972</v>
      </c>
      <c r="DA29" s="5">
        <f>+Буџет!DA29-'[1]Табела 3'!BH28</f>
        <v>1822.1067673799789</v>
      </c>
      <c r="DB29" s="7">
        <f>+Буџет!DB29-'[1]Табела 3'!M28</f>
        <v>0</v>
      </c>
      <c r="DC29" s="5">
        <f>+Буџет!DC29-'[1]Табела 3'!N28</f>
        <v>0</v>
      </c>
      <c r="DD29" s="5">
        <f>+Буџет!DD29-'[1]Табела 3'!O28</f>
        <v>0</v>
      </c>
      <c r="DE29" s="5">
        <f>+Буџет!DE29-'[1]Табела 3'!P28</f>
        <v>0</v>
      </c>
      <c r="DF29" s="5">
        <f>+Буџет!DF29-'[1]Табела 3'!Q28</f>
        <v>0</v>
      </c>
      <c r="DG29" s="5">
        <f>+Буџет!DG29-'[1]Табела 3'!R28</f>
        <v>0</v>
      </c>
      <c r="DH29" s="5">
        <f>+Буџет!DH29-'[1]Табела 3'!S28</f>
        <v>0</v>
      </c>
      <c r="DI29" s="5">
        <f>+Буџет!DI29-'[1]Табела 3'!T28</f>
        <v>0</v>
      </c>
      <c r="DJ29" s="5">
        <f>+Буџет!DJ29-'[1]Табела 3'!U28</f>
        <v>0</v>
      </c>
      <c r="DK29" s="5">
        <f>+Буџет!DK29-'[1]Табела 3'!V28</f>
        <v>0</v>
      </c>
      <c r="DL29" s="5">
        <f>+Буџет!DL29-'[1]Табела 3'!W28</f>
        <v>0</v>
      </c>
      <c r="DM29" s="5">
        <f>+Буџет!DM29-'[1]Табела 3'!X28</f>
        <v>0</v>
      </c>
      <c r="DN29" s="5">
        <f>+Буџет!DN29-'[1]Табела 3'!Y28</f>
        <v>0</v>
      </c>
      <c r="DO29" s="7">
        <f>+Буџет!DO29-'[1]Табела 3'!Z28</f>
        <v>0</v>
      </c>
      <c r="DP29" s="41">
        <f>+Буџет!DP29-'[1]Табела 3'!AA28</f>
        <v>0</v>
      </c>
      <c r="DQ29" s="41">
        <f>+Буџет!DQ29-'[1]Табела 3'!AB28</f>
        <v>0</v>
      </c>
      <c r="DR29" s="41">
        <f>+Буџет!DR29-'[1]Табела 3'!AC28</f>
        <v>0</v>
      </c>
      <c r="DS29" s="41">
        <f>+Буџет!DS29-'[1]Табела 3'!AD28</f>
        <v>0</v>
      </c>
      <c r="DT29" s="41">
        <f>+Буџет!DT29-'[1]Табела 3'!AE28</f>
        <v>0</v>
      </c>
      <c r="DU29" s="41">
        <f>+Буџет!DU29-'[1]Табела 3'!AF28</f>
        <v>0</v>
      </c>
      <c r="DV29" s="41">
        <f>+Буџет!DV29-'[1]Табела 3'!AG28</f>
        <v>0</v>
      </c>
      <c r="DW29" s="41">
        <f>+Буџет!DW29-'[1]Табела 3'!AH28</f>
        <v>0</v>
      </c>
      <c r="DX29" s="41">
        <f>+Буџет!DX29-'[1]Табела 3'!AI28</f>
        <v>0</v>
      </c>
      <c r="DY29" s="41">
        <f>+Буџет!DY29-'[1]Табела 3'!AJ28</f>
        <v>0</v>
      </c>
      <c r="DZ29" s="41">
        <f>+Буџет!DZ29-'[1]Табела 3'!AK28</f>
        <v>0</v>
      </c>
      <c r="EA29" s="41">
        <f>+Буџет!EA29-'[1]Табела 3'!AL28</f>
        <v>0</v>
      </c>
      <c r="EB29" s="41">
        <f>+Буџет!EB29-'[1]Табела 3'!AM28</f>
        <v>0</v>
      </c>
    </row>
    <row r="30" spans="2:132" ht="16.149999999999999" customHeight="1" x14ac:dyDescent="0.2">
      <c r="B30" s="43" t="s">
        <v>34</v>
      </c>
      <c r="C30" s="13">
        <v>2280.4493774099997</v>
      </c>
      <c r="D30" s="13">
        <v>2881.3966278799999</v>
      </c>
      <c r="E30" s="13">
        <v>1790.9882079200011</v>
      </c>
      <c r="F30" s="13">
        <v>276.68773372000044</v>
      </c>
      <c r="G30" s="13">
        <v>950.77051430999938</v>
      </c>
      <c r="H30" s="13">
        <v>3760.0413640900006</v>
      </c>
      <c r="I30" s="13">
        <v>571.69274085999871</v>
      </c>
      <c r="J30" s="13">
        <v>719.74494415000152</v>
      </c>
      <c r="K30" s="13">
        <v>764.08674205999944</v>
      </c>
      <c r="L30" s="13">
        <v>672.63872703999903</v>
      </c>
      <c r="M30" s="13">
        <v>1008.9271444500046</v>
      </c>
      <c r="N30" s="13">
        <v>1385.5</v>
      </c>
      <c r="O30" s="5">
        <f>+Буџет!O30-'[1]Табела 3'!F29</f>
        <v>0</v>
      </c>
      <c r="P30" s="13">
        <v>13.656187039999999</v>
      </c>
      <c r="Q30" s="13">
        <v>375.71619857000002</v>
      </c>
      <c r="R30" s="13">
        <v>329.09043389000004</v>
      </c>
      <c r="S30" s="13">
        <v>827.44221860999983</v>
      </c>
      <c r="T30" s="13">
        <v>2141.5020005000001</v>
      </c>
      <c r="U30" s="13">
        <v>1743.2737246600007</v>
      </c>
      <c r="V30" s="13">
        <v>2387.84183149</v>
      </c>
      <c r="W30" s="13">
        <v>1041.6639093499994</v>
      </c>
      <c r="X30" s="13">
        <v>1301.7459896000005</v>
      </c>
      <c r="Y30" s="13">
        <v>941.06339982000065</v>
      </c>
      <c r="Z30" s="13">
        <v>1937.1267903899975</v>
      </c>
      <c r="AA30" s="13">
        <v>3774.2075102000026</v>
      </c>
      <c r="AB30" s="41">
        <f>+Буџет!AB30-'[1]Табела 3'!G29</f>
        <v>0</v>
      </c>
      <c r="AC30" s="5">
        <v>6.5649234400000003</v>
      </c>
      <c r="AD30" s="5">
        <v>462.04587892000001</v>
      </c>
      <c r="AE30" s="5">
        <v>2702.4251678799997</v>
      </c>
      <c r="AF30" s="5">
        <v>2212.6404325500007</v>
      </c>
      <c r="AG30" s="5">
        <v>2814.456651869999</v>
      </c>
      <c r="AH30" s="5">
        <v>1319.7592180499994</v>
      </c>
      <c r="AI30" s="5">
        <v>3524.5853703000012</v>
      </c>
      <c r="AJ30" s="5">
        <v>2228.8966786900005</v>
      </c>
      <c r="AK30" s="5">
        <v>2689.508134329998</v>
      </c>
      <c r="AL30" s="5">
        <v>1753.9971514700014</v>
      </c>
      <c r="AM30" s="5">
        <v>1318.7624919099999</v>
      </c>
      <c r="AN30" s="5">
        <v>4302.8976744400043</v>
      </c>
      <c r="AO30" s="13">
        <f>+Буџет!AO30-'[1]Табела 3'!H29</f>
        <v>0</v>
      </c>
      <c r="AP30" s="13">
        <v>0</v>
      </c>
      <c r="AQ30" s="13">
        <v>611.31711871000005</v>
      </c>
      <c r="AR30" s="13">
        <v>4686.09202112</v>
      </c>
      <c r="AS30" s="13">
        <v>3414.1364713500002</v>
      </c>
      <c r="AT30" s="13">
        <v>2958.823020660001</v>
      </c>
      <c r="AU30" s="13">
        <v>3577.5737598499995</v>
      </c>
      <c r="AV30" s="13">
        <v>2444.7933439600029</v>
      </c>
      <c r="AW30" s="13">
        <v>1497.5081642699965</v>
      </c>
      <c r="AX30" s="13">
        <v>845.1514525</v>
      </c>
      <c r="AY30" s="13">
        <v>1504.7797410400001</v>
      </c>
      <c r="AZ30" s="13">
        <v>1037.2675344099998</v>
      </c>
      <c r="BA30" s="13">
        <v>2071.7726076300028</v>
      </c>
      <c r="BB30" s="13">
        <f>+Буџет!BB30-'[1]Табела 3'!I29</f>
        <v>0</v>
      </c>
      <c r="BC30" s="13">
        <v>559.722847</v>
      </c>
      <c r="BD30" s="13">
        <v>3070.0713679999999</v>
      </c>
      <c r="BE30" s="13">
        <v>822.16816060000042</v>
      </c>
      <c r="BF30" s="13">
        <v>3219.2719725699994</v>
      </c>
      <c r="BG30" s="13">
        <v>759.39073123999981</v>
      </c>
      <c r="BH30" s="13">
        <v>12572.936377010001</v>
      </c>
      <c r="BI30" s="13">
        <v>5891.5172406299989</v>
      </c>
      <c r="BJ30" s="13">
        <v>384.99358561000059</v>
      </c>
      <c r="BK30" s="13">
        <v>1013.7851352200012</v>
      </c>
      <c r="BL30" s="13">
        <v>1892.2072269499943</v>
      </c>
      <c r="BM30" s="13">
        <v>201.54333638000489</v>
      </c>
      <c r="BN30" s="13">
        <v>2217.8666971900043</v>
      </c>
      <c r="BO30" s="13">
        <f>+Буџет!BO30-'[1]Табела 3'!J29</f>
        <v>0</v>
      </c>
      <c r="BP30" s="13">
        <f>+Буџет!BP30-'[1]Табела 3'!W29</f>
        <v>92.958188730000003</v>
      </c>
      <c r="BQ30" s="13">
        <f>+Буџет!BQ30-'[1]Табела 3'!X29</f>
        <v>1264.8580255300001</v>
      </c>
      <c r="BR30" s="13">
        <f>+Буџет!BR30-'[1]Табела 3'!Y29</f>
        <v>5988.3397240899994</v>
      </c>
      <c r="BS30" s="13">
        <f>+Буџет!BS30-'[1]Табела 3'!Z29</f>
        <v>-1579.0778831500006</v>
      </c>
      <c r="BT30" s="13">
        <f>+Буџет!BT30-'[1]Табела 3'!AA29</f>
        <v>784.7006272400007</v>
      </c>
      <c r="BU30" s="13">
        <f>+Буџет!BU30-'[1]Табела 3'!AB29</f>
        <v>1227.6606764100002</v>
      </c>
      <c r="BV30" s="13">
        <f>+Буџет!BV30-'[1]Табела 3'!AC29</f>
        <v>1000.2910066500006</v>
      </c>
      <c r="BW30" s="13">
        <f>+Буџет!BW30-'[1]Табела 3'!AD29</f>
        <v>81.112024349999501</v>
      </c>
      <c r="BX30" s="13">
        <f>+Буџет!BX30-'[1]Табела 3'!AE29</f>
        <v>-492.21214024999995</v>
      </c>
      <c r="BY30" s="13">
        <f>+Буџет!BY30-'[1]Табела 3'!AF29</f>
        <v>-4263.7890000000007</v>
      </c>
      <c r="BZ30" s="13">
        <f>+Буџет!BZ30-'[1]Табела 3'!AG29</f>
        <v>-3219.2998841000021</v>
      </c>
      <c r="CA30" s="13">
        <f>+Буџет!CA30-'[1]Табела 3'!AH29</f>
        <v>11986.400000000001</v>
      </c>
      <c r="CB30" s="13">
        <f>+Буџет!CB30-'[1]Табела 3'!K29</f>
        <v>0</v>
      </c>
      <c r="CC30" s="13">
        <f>+Буџет!CC30-'[1]Табела 3'!AJ29</f>
        <v>-1570.3879999999999</v>
      </c>
      <c r="CD30" s="13">
        <f>+Буџет!CD30-'[1]Табела 3'!AK29</f>
        <v>644.25159999999994</v>
      </c>
      <c r="CE30" s="13">
        <f>+Буџет!CE30-'[1]Табела 3'!AL29</f>
        <v>3091.97716038</v>
      </c>
      <c r="CF30" s="13">
        <f>+Буџет!CF30-'[1]Табела 3'!AM29</f>
        <v>-14092.050859030001</v>
      </c>
      <c r="CG30" s="13">
        <f>+Буџет!CG30-'[1]Табела 3'!AN29</f>
        <v>1803.2794986500016</v>
      </c>
      <c r="CH30" s="13">
        <f>+Буџет!CH30-'[1]Табела 3'!AO29</f>
        <v>-1366.2004254000014</v>
      </c>
      <c r="CI30" s="13">
        <f>+Буџет!CI30-'[1]Табела 3'!AP29</f>
        <v>-241.21320345999919</v>
      </c>
      <c r="CJ30" s="13">
        <f>+Буџет!CJ30-'[1]Табела 3'!AQ29</f>
        <v>-266.8434396800003</v>
      </c>
      <c r="CK30" s="13">
        <f>+Буџет!CK30-'[1]Табела 3'!AR29</f>
        <v>-145.98900436999884</v>
      </c>
      <c r="CL30" s="13">
        <f>+Буџет!CL30-'[1]Табела 3'!AS29</f>
        <v>-253.10863748000156</v>
      </c>
      <c r="CM30" s="13">
        <f>+Буџет!CM30-'[1]Табела 3'!AT29</f>
        <v>-140.65526429999926</v>
      </c>
      <c r="CN30" s="13">
        <f>+Буџет!CN30-'[1]Табела 3'!AU29</f>
        <v>43468.894210289996</v>
      </c>
      <c r="CO30" s="13">
        <f>+Буџет!CO30-'[1]Табела 3'!L29</f>
        <v>0</v>
      </c>
      <c r="CP30" s="66">
        <f>+Буџет!CP30-'[1]Табела 3'!AW29</f>
        <v>-6.4</v>
      </c>
      <c r="CQ30" s="13">
        <f>+Буџет!CQ30-'[1]Табела 3'!AX29</f>
        <v>-404.00000000000006</v>
      </c>
      <c r="CR30" s="13">
        <f>+Буџет!CR30-'[1]Табела 3'!AY29</f>
        <v>36.699999999999989</v>
      </c>
      <c r="CS30" s="13">
        <f>+Буџет!CS30-'[1]Табела 3'!AZ29</f>
        <v>-4409.3</v>
      </c>
      <c r="CT30" s="13">
        <f>+Буџет!CT30-'[1]Табела 3'!BA29</f>
        <v>55.800000000000011</v>
      </c>
      <c r="CU30" s="13">
        <f>+Буџет!CU30-'[1]Табела 3'!BB29</f>
        <v>83.799999999999983</v>
      </c>
      <c r="CV30" s="13">
        <f>+Буџет!CV30-'[1]Табела 3'!BC29</f>
        <v>10.099999999999881</v>
      </c>
      <c r="CW30" s="13">
        <f>+Буџет!CW30-'[1]Табела 3'!BD29</f>
        <v>-1259.7</v>
      </c>
      <c r="CX30" s="13">
        <f>+Буџет!CX30-'[1]Табела 3'!BE29</f>
        <v>163.00000000000006</v>
      </c>
      <c r="CY30" s="13">
        <f>+Буџет!CY30-'[1]Табела 3'!BF29</f>
        <v>-46.700000000000102</v>
      </c>
      <c r="CZ30" s="13">
        <f>+Буџет!CZ30-'[1]Табела 3'!BG29</f>
        <v>-1111.5</v>
      </c>
      <c r="DA30" s="13">
        <f>+Буџет!DA30-'[1]Табела 3'!BH29</f>
        <v>-186.30000000000013</v>
      </c>
      <c r="DB30" s="44">
        <f>+Буџет!DB30-'[1]Табела 3'!M29</f>
        <v>0</v>
      </c>
      <c r="DC30" s="13">
        <f>+Буџет!DC30-'[1]Табела 3'!N29</f>
        <v>0</v>
      </c>
      <c r="DD30" s="13">
        <f>+Буџет!DD30-'[1]Табела 3'!O29</f>
        <v>0</v>
      </c>
      <c r="DE30" s="13">
        <f>+Буџет!DE30-'[1]Табела 3'!P29</f>
        <v>0</v>
      </c>
      <c r="DF30" s="13">
        <f>+Буџет!DF30-'[1]Табела 3'!Q29</f>
        <v>0</v>
      </c>
      <c r="DG30" s="13">
        <f>+Буџет!DG30-'[1]Табела 3'!R29</f>
        <v>0</v>
      </c>
      <c r="DH30" s="13">
        <f>+Буџет!DH30-'[1]Табела 3'!S29</f>
        <v>0</v>
      </c>
      <c r="DI30" s="13">
        <f>+Буџет!DI30-'[1]Табела 3'!T29</f>
        <v>0</v>
      </c>
      <c r="DJ30" s="13">
        <f>+Буџет!DJ30-'[1]Табела 3'!U29</f>
        <v>0</v>
      </c>
      <c r="DK30" s="13">
        <f>+Буџет!DK30-'[1]Табела 3'!V29</f>
        <v>0</v>
      </c>
      <c r="DL30" s="13">
        <f>+Буџет!DL30-'[1]Табела 3'!W29</f>
        <v>0</v>
      </c>
      <c r="DM30" s="13">
        <f>+Буџет!DM30-'[1]Табела 3'!X29</f>
        <v>0</v>
      </c>
      <c r="DN30" s="13">
        <f>+Буџет!DN30-'[1]Табела 3'!Y29</f>
        <v>0</v>
      </c>
      <c r="DO30" s="44">
        <f>+Буџет!DO30-'[1]Табела 3'!Z29</f>
        <v>0</v>
      </c>
      <c r="DP30" s="41">
        <f>+Буџет!DP30-'[1]Табела 3'!AA29</f>
        <v>0</v>
      </c>
      <c r="DQ30" s="41">
        <f>+Буџет!DQ30-'[1]Табела 3'!AB29</f>
        <v>0</v>
      </c>
      <c r="DR30" s="41">
        <f>+Буџет!DR30-'[1]Табела 3'!AC29</f>
        <v>0</v>
      </c>
      <c r="DS30" s="41">
        <f>+Буџет!DS30-'[1]Табела 3'!AD29</f>
        <v>0</v>
      </c>
      <c r="DT30" s="41">
        <f>+Буџет!DT30-'[1]Табела 3'!AE29</f>
        <v>0</v>
      </c>
      <c r="DU30" s="41">
        <f>+Буџет!DU30-'[1]Табела 3'!AF29</f>
        <v>0</v>
      </c>
      <c r="DV30" s="41">
        <f>+Буџет!DV30-'[1]Табела 3'!AG29</f>
        <v>0</v>
      </c>
      <c r="DW30" s="41">
        <f>+Буџет!DW30-'[1]Табела 3'!AH29</f>
        <v>0</v>
      </c>
      <c r="DX30" s="41">
        <f>+Буџет!DX30-'[1]Табела 3'!AI29</f>
        <v>0</v>
      </c>
      <c r="DY30" s="41">
        <f>+Буџет!DY30-'[1]Табела 3'!AJ29</f>
        <v>0</v>
      </c>
      <c r="DZ30" s="41">
        <f>+Буџет!DZ30-'[1]Табела 3'!AK29</f>
        <v>0</v>
      </c>
      <c r="EA30" s="41">
        <f>+Буџет!EA30-'[1]Табела 3'!AL29</f>
        <v>0</v>
      </c>
      <c r="EB30" s="41">
        <f>+Буџет!EB30-'[1]Табела 3'!AM29</f>
        <v>0</v>
      </c>
    </row>
    <row r="31" spans="2:132" ht="16.149999999999999" customHeight="1" x14ac:dyDescent="0.2">
      <c r="B31" s="43" t="s">
        <v>52</v>
      </c>
      <c r="C31" s="13">
        <v>0</v>
      </c>
      <c r="D31" s="13">
        <v>0</v>
      </c>
      <c r="E31" s="13">
        <v>0</v>
      </c>
      <c r="F31" s="13">
        <v>210.65843404</v>
      </c>
      <c r="G31" s="13">
        <v>0</v>
      </c>
      <c r="H31" s="13">
        <v>1040.25244355</v>
      </c>
      <c r="I31" s="13">
        <v>-1.9895196601282805E-13</v>
      </c>
      <c r="J31" s="13">
        <v>-2.9802322387695311E-14</v>
      </c>
      <c r="K31" s="13">
        <v>-2.9802322387695311E-14</v>
      </c>
      <c r="L31" s="13">
        <v>199.24583369000004</v>
      </c>
      <c r="M31" s="13">
        <v>0</v>
      </c>
      <c r="N31" s="13">
        <v>166.10567632999982</v>
      </c>
      <c r="O31" s="5">
        <f>+Буџет!O31-'[1]Табела 3'!F30</f>
        <v>0</v>
      </c>
      <c r="P31" s="13">
        <v>0</v>
      </c>
      <c r="Q31" s="13">
        <v>0</v>
      </c>
      <c r="R31" s="13">
        <v>0</v>
      </c>
      <c r="S31" s="13">
        <v>1484.8415890699998</v>
      </c>
      <c r="T31" s="13">
        <v>0</v>
      </c>
      <c r="U31" s="13">
        <v>214.80284001999985</v>
      </c>
      <c r="V31" s="13">
        <v>0</v>
      </c>
      <c r="W31" s="13">
        <v>0</v>
      </c>
      <c r="X31" s="13">
        <v>0</v>
      </c>
      <c r="Y31" s="13">
        <v>242.01737626999997</v>
      </c>
      <c r="Z31" s="13">
        <v>0</v>
      </c>
      <c r="AA31" s="13">
        <v>246.37259950999953</v>
      </c>
      <c r="AB31" s="41">
        <f>+Буџет!AB31-'[1]Табела 3'!G30</f>
        <v>0</v>
      </c>
      <c r="AC31" s="5">
        <v>0</v>
      </c>
      <c r="AD31" s="5">
        <v>0</v>
      </c>
      <c r="AE31" s="5">
        <v>0</v>
      </c>
      <c r="AF31" s="5">
        <v>258.80407088999999</v>
      </c>
      <c r="AG31" s="5">
        <v>1434.606872869</v>
      </c>
      <c r="AH31" s="5">
        <v>264.78160569999773</v>
      </c>
      <c r="AI31" s="5">
        <v>-0.83659759637885145</v>
      </c>
      <c r="AJ31" s="5">
        <v>170.89443859999969</v>
      </c>
      <c r="AK31" s="5">
        <v>0</v>
      </c>
      <c r="AL31" s="5">
        <v>276.27460456000028</v>
      </c>
      <c r="AM31" s="5">
        <v>0</v>
      </c>
      <c r="AN31" s="5">
        <v>270.35635662314593</v>
      </c>
      <c r="AO31" s="13">
        <f>+Буџет!AO31-'[1]Табела 3'!H30</f>
        <v>0</v>
      </c>
      <c r="AP31" s="13">
        <v>17.602350349999995</v>
      </c>
      <c r="AQ31" s="13">
        <v>282.06792959000001</v>
      </c>
      <c r="AR31" s="13">
        <v>1623.808</v>
      </c>
      <c r="AS31" s="13">
        <v>265.45803211999987</v>
      </c>
      <c r="AT31" s="13">
        <v>0</v>
      </c>
      <c r="AU31" s="13">
        <v>256.47777896000008</v>
      </c>
      <c r="AV31" s="13">
        <v>17.159517009703791</v>
      </c>
      <c r="AW31" s="13">
        <v>279.88290866000079</v>
      </c>
      <c r="AX31" s="13">
        <v>0</v>
      </c>
      <c r="AY31" s="13">
        <v>263.68678534999941</v>
      </c>
      <c r="AZ31" s="13">
        <v>-4.4998387238592841E-9</v>
      </c>
      <c r="BA31" s="13">
        <v>265.90298049369289</v>
      </c>
      <c r="BB31" s="13">
        <f>+Буџет!BB31-'[1]Табела 3'!I30</f>
        <v>0</v>
      </c>
      <c r="BC31" s="13">
        <v>17.443917018796924</v>
      </c>
      <c r="BD31" s="13">
        <v>1845.7289827244003</v>
      </c>
      <c r="BE31" s="13">
        <v>4.2625601199915764E-2</v>
      </c>
      <c r="BF31" s="13">
        <v>289.05394184039994</v>
      </c>
      <c r="BG31" s="13">
        <v>-3.1001263778307475E-9</v>
      </c>
      <c r="BH31" s="13">
        <v>249.17429701685046</v>
      </c>
      <c r="BI31" s="13">
        <v>19.128800383226462</v>
      </c>
      <c r="BJ31" s="13">
        <v>324.12144282999998</v>
      </c>
      <c r="BK31" s="13">
        <v>7.9999998000630512E-2</v>
      </c>
      <c r="BL31" s="13">
        <v>298.1738962699992</v>
      </c>
      <c r="BM31" s="13">
        <v>1.9053314999382565E-2</v>
      </c>
      <c r="BN31" s="13">
        <v>695.34760951143653</v>
      </c>
      <c r="BO31" s="13">
        <f>+Буџет!BO31-'[1]Табела 3'!J30</f>
        <v>0</v>
      </c>
      <c r="BP31" s="13">
        <f>+Буџет!BP31-'[1]Табела 3'!W30</f>
        <v>-4912.9338948140421</v>
      </c>
      <c r="BQ31" s="13">
        <f>+Буџет!BQ31-'[1]Табела 3'!X30</f>
        <v>-472.53865882999889</v>
      </c>
      <c r="BR31" s="13">
        <f>+Буџет!BR31-'[1]Табела 3'!Y30</f>
        <v>-3228.8360553699931</v>
      </c>
      <c r="BS31" s="13">
        <f>+Буџет!BS31-'[1]Табела 3'!Z30</f>
        <v>-38827.389522749996</v>
      </c>
      <c r="BT31" s="13">
        <f>+Буџет!BT31-'[1]Табела 3'!AA30</f>
        <v>-6822.0231057789997</v>
      </c>
      <c r="BU31" s="13">
        <f>+Буџет!BU31-'[1]Табела 3'!AB30</f>
        <v>265.48973894025403</v>
      </c>
      <c r="BV31" s="13">
        <f>+Буџет!BV31-'[1]Табела 3'!AC30</f>
        <v>86.42003804566059</v>
      </c>
      <c r="BW31" s="13">
        <f>+Буџет!BW31-'[1]Табела 3'!AD30</f>
        <v>320.47758862132827</v>
      </c>
      <c r="BX31" s="13">
        <f>+Буџет!BX31-'[1]Табела 3'!AE30</f>
        <v>-2344.4624552902715</v>
      </c>
      <c r="BY31" s="13">
        <f>+Буџет!BY31-'[1]Табела 3'!AF30</f>
        <v>-1602.7844591553526</v>
      </c>
      <c r="BZ31" s="13">
        <f>+Буџет!BZ31-'[1]Табела 3'!AG30</f>
        <v>-901.15788427701693</v>
      </c>
      <c r="CA31" s="13">
        <f>+Буџет!CA31-'[1]Табела 3'!AH30</f>
        <v>-1593.8069794974915</v>
      </c>
      <c r="CB31" s="13">
        <f>+Буџет!CB31-'[1]Табела 3'!K30</f>
        <v>0</v>
      </c>
      <c r="CC31" s="13">
        <f>+Буџет!CC31-'[1]Табела 3'!AJ30</f>
        <v>-1485.2178658934201</v>
      </c>
      <c r="CD31" s="13">
        <f>+Буџет!CD31-'[1]Табела 3'!AK30</f>
        <v>-476.78608761999658</v>
      </c>
      <c r="CE31" s="13">
        <f>+Буџет!CE31-'[1]Табела 3'!AL30</f>
        <v>-2730.8360991700033</v>
      </c>
      <c r="CF31" s="13">
        <f>+Буџет!CF31-'[1]Табела 3'!AM30</f>
        <v>-27203.834143529999</v>
      </c>
      <c r="CG31" s="13">
        <f>+Буџет!CG31-'[1]Табела 3'!AN30</f>
        <v>1832.8321988700013</v>
      </c>
      <c r="CH31" s="13">
        <f>+Буџет!CH31-'[1]Табела 3'!AO30</f>
        <v>1170.9670390061704</v>
      </c>
      <c r="CI31" s="13">
        <f>+Буџет!CI31-'[1]Табела 3'!AP30</f>
        <v>-768.35330755714108</v>
      </c>
      <c r="CJ31" s="13">
        <f>+Буџет!CJ31-'[1]Табела 3'!AQ30</f>
        <v>1793.6951758013279</v>
      </c>
      <c r="CK31" s="13">
        <f>+Буџет!CK31-'[1]Табела 3'!AR30</f>
        <v>2995.7962770799986</v>
      </c>
      <c r="CL31" s="13">
        <f>+Буџет!CL31-'[1]Табела 3'!AS30</f>
        <v>-1161.5088230699976</v>
      </c>
      <c r="CM31" s="13">
        <f>+Буџет!CM31-'[1]Табела 3'!AT30</f>
        <v>2084.5800580069999</v>
      </c>
      <c r="CN31" s="13">
        <f>+Буџет!CN31-'[1]Табела 3'!AU30</f>
        <v>3113.0618713901281</v>
      </c>
      <c r="CO31" s="13">
        <f>+Буџет!CO31-'[1]Табела 3'!L30</f>
        <v>0</v>
      </c>
      <c r="CP31" s="66">
        <f>+Буџет!CP31-'[1]Табела 3'!AW30</f>
        <v>481.20228085000008</v>
      </c>
      <c r="CQ31" s="13">
        <f>+Буџет!CQ31-'[1]Табела 3'!AX30</f>
        <v>2702.6575468899996</v>
      </c>
      <c r="CR31" s="13">
        <f>+Буџет!CR31-'[1]Табела 3'!AY30</f>
        <v>-410.86395728999923</v>
      </c>
      <c r="CS31" s="13">
        <f>+Буџет!CS31-'[1]Табела 3'!AZ30</f>
        <v>-17312.066057060001</v>
      </c>
      <c r="CT31" s="13">
        <f>+Буџет!CT31-'[1]Табела 3'!BA30</f>
        <v>2482.9692076500019</v>
      </c>
      <c r="CU31" s="13">
        <f>+Буџет!CU31-'[1]Табела 3'!BB30</f>
        <v>2470.8181750499989</v>
      </c>
      <c r="CV31" s="13">
        <f>+Буџет!CV31-'[1]Табела 3'!BC30</f>
        <v>2833.1232608499995</v>
      </c>
      <c r="CW31" s="13">
        <f>+Буџет!CW31-'[1]Табела 3'!BD30</f>
        <v>966.6111525600013</v>
      </c>
      <c r="CX31" s="13">
        <f>+Буџет!CX31-'[1]Табела 3'!BE30</f>
        <v>1224.9330362900009</v>
      </c>
      <c r="CY31" s="13">
        <f>+Буџет!CY31-'[1]Табела 3'!BF30</f>
        <v>-54.388687829998617</v>
      </c>
      <c r="CZ31" s="13">
        <f>+Буџет!CZ31-'[1]Табела 3'!BG30</f>
        <v>1821.3467964599981</v>
      </c>
      <c r="DA31" s="13">
        <f>+Буџет!DA31-'[1]Табела 3'!BH30</f>
        <v>1939.8972760000051</v>
      </c>
      <c r="DB31" s="44">
        <f>+Буџет!DB31-'[1]Табела 3'!M30</f>
        <v>0</v>
      </c>
      <c r="DC31" s="13">
        <f>+Буџет!DC31-'[1]Табела 3'!N30</f>
        <v>0</v>
      </c>
      <c r="DD31" s="13">
        <f>+Буџет!DD31-'[1]Табела 3'!O30</f>
        <v>0</v>
      </c>
      <c r="DE31" s="13">
        <f>+Буџет!DE31-'[1]Табела 3'!P30</f>
        <v>0</v>
      </c>
      <c r="DF31" s="13">
        <f>+Буџет!DF31-'[1]Табела 3'!Q30</f>
        <v>0</v>
      </c>
      <c r="DG31" s="13">
        <f>+Буџет!DG31-'[1]Табела 3'!R30</f>
        <v>0</v>
      </c>
      <c r="DH31" s="13">
        <f>+Буџет!DH31-'[1]Табела 3'!S30</f>
        <v>0</v>
      </c>
      <c r="DI31" s="13">
        <f>+Буџет!DI31-'[1]Табела 3'!T30</f>
        <v>0</v>
      </c>
      <c r="DJ31" s="13">
        <f>+Буџет!DJ31-'[1]Табела 3'!U30</f>
        <v>0</v>
      </c>
      <c r="DK31" s="13">
        <f>+Буџет!DK31-'[1]Табела 3'!V30</f>
        <v>0</v>
      </c>
      <c r="DL31" s="13">
        <f>+Буџет!DL31-'[1]Табела 3'!W30</f>
        <v>0</v>
      </c>
      <c r="DM31" s="13">
        <f>+Буџет!DM31-'[1]Табела 3'!X30</f>
        <v>0</v>
      </c>
      <c r="DN31" s="13">
        <f>+Буџет!DN31-'[1]Табела 3'!Y30</f>
        <v>0</v>
      </c>
      <c r="DO31" s="44">
        <f>+Буџет!DO31-'[1]Табела 3'!Z30</f>
        <v>0</v>
      </c>
      <c r="DP31" s="41">
        <f>+Буџет!DP31-'[1]Табела 3'!AA30</f>
        <v>0</v>
      </c>
      <c r="DQ31" s="41">
        <f>+Буџет!DQ31-'[1]Табела 3'!AB30</f>
        <v>0</v>
      </c>
      <c r="DR31" s="41">
        <f>+Буџет!DR31-'[1]Табела 3'!AC30</f>
        <v>0</v>
      </c>
      <c r="DS31" s="41">
        <f>+Буџет!DS31-'[1]Табела 3'!AD30</f>
        <v>0</v>
      </c>
      <c r="DT31" s="41">
        <f>+Буџет!DT31-'[1]Табела 3'!AE30</f>
        <v>0</v>
      </c>
      <c r="DU31" s="41">
        <f>+Буџет!DU31-'[1]Табела 3'!AF30</f>
        <v>0</v>
      </c>
      <c r="DV31" s="41">
        <f>+Буџет!DV31-'[1]Табела 3'!AG30</f>
        <v>0</v>
      </c>
      <c r="DW31" s="41">
        <f>+Буџет!DW31-'[1]Табела 3'!AH30</f>
        <v>0</v>
      </c>
      <c r="DX31" s="41">
        <f>+Буџет!DX31-'[1]Табела 3'!AI30</f>
        <v>0</v>
      </c>
      <c r="DY31" s="41">
        <f>+Буџет!DY31-'[1]Табела 3'!AJ30</f>
        <v>0</v>
      </c>
      <c r="DZ31" s="41">
        <f>+Буџет!DZ31-'[1]Табела 3'!AK30</f>
        <v>0</v>
      </c>
      <c r="EA31" s="41">
        <f>+Буџет!EA31-'[1]Табела 3'!AL30</f>
        <v>0</v>
      </c>
      <c r="EB31" s="41">
        <f>+Буџет!EB31-'[1]Табела 3'!AM30</f>
        <v>0</v>
      </c>
    </row>
    <row r="32" spans="2:132" ht="16.149999999999999" customHeight="1" x14ac:dyDescent="0.2"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59"/>
      <c r="CP32" s="67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8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8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8"/>
    </row>
    <row r="33" spans="2:132" ht="16.149999999999999" customHeight="1" x14ac:dyDescent="0.2">
      <c r="B33" s="4" t="s">
        <v>55</v>
      </c>
      <c r="C33" s="5">
        <f>+C6-C18</f>
        <v>3477.6241249000013</v>
      </c>
      <c r="D33" s="5">
        <f t="shared" ref="D33:N33" si="23">+D6-D18</f>
        <v>-2636.7197458100054</v>
      </c>
      <c r="E33" s="5">
        <f t="shared" si="23"/>
        <v>357.52772348999133</v>
      </c>
      <c r="F33" s="5">
        <f t="shared" si="23"/>
        <v>-6485.6511688859027</v>
      </c>
      <c r="G33" s="5">
        <f t="shared" si="23"/>
        <v>-7991.9885643500093</v>
      </c>
      <c r="H33" s="5">
        <f t="shared" si="23"/>
        <v>-2057.1472356800004</v>
      </c>
      <c r="I33" s="5">
        <f t="shared" si="23"/>
        <v>8565.6691225200047</v>
      </c>
      <c r="J33" s="5">
        <f t="shared" si="23"/>
        <v>-6553.4908667999698</v>
      </c>
      <c r="K33" s="5">
        <f t="shared" si="23"/>
        <v>-714.78674205997959</v>
      </c>
      <c r="L33" s="5">
        <f t="shared" si="23"/>
        <v>385.61240648000967</v>
      </c>
      <c r="M33" s="5">
        <f t="shared" si="23"/>
        <v>-14857.05314445003</v>
      </c>
      <c r="N33" s="5">
        <f t="shared" si="23"/>
        <v>-18987.805676329997</v>
      </c>
      <c r="O33" s="5">
        <f>+Буџет!O33-'[1]Табела 3'!F31</f>
        <v>0</v>
      </c>
      <c r="P33" s="5">
        <f>+P6-P18</f>
        <v>8.9918193999983487</v>
      </c>
      <c r="Q33" s="5">
        <f t="shared" ref="Q33:AA33" si="24">+Q6-Q18</f>
        <v>-9997.7457300800161</v>
      </c>
      <c r="R33" s="5">
        <f t="shared" si="24"/>
        <v>-1094.239803510005</v>
      </c>
      <c r="S33" s="5">
        <f t="shared" si="24"/>
        <v>-17379.894957439989</v>
      </c>
      <c r="T33" s="5">
        <f t="shared" si="24"/>
        <v>-14832.458155340013</v>
      </c>
      <c r="U33" s="5">
        <f t="shared" si="24"/>
        <v>-11347.684291199992</v>
      </c>
      <c r="V33" s="5">
        <f t="shared" si="24"/>
        <v>-862.80724813004781</v>
      </c>
      <c r="W33" s="5">
        <f t="shared" si="24"/>
        <v>-9993.3727840399733</v>
      </c>
      <c r="X33" s="5">
        <f t="shared" si="24"/>
        <v>-7882.0865885599997</v>
      </c>
      <c r="Y33" s="5">
        <f t="shared" si="24"/>
        <v>-3643.6417167199834</v>
      </c>
      <c r="Z33" s="5">
        <f t="shared" si="24"/>
        <v>-3212.5469732600322</v>
      </c>
      <c r="AA33" s="5">
        <f t="shared" si="24"/>
        <v>-12407.517338209989</v>
      </c>
      <c r="AB33" s="6">
        <f>+Буџет!AB33-'[1]Табела 3'!G31</f>
        <v>0</v>
      </c>
      <c r="AC33" s="5">
        <f>+AC6-AC18</f>
        <v>-695.82471485999849</v>
      </c>
      <c r="AD33" s="5">
        <f t="shared" ref="AD33:AN33" si="25">+AD6-AD18</f>
        <v>-15299.663141020006</v>
      </c>
      <c r="AE33" s="5">
        <f t="shared" si="25"/>
        <v>-4602.6997025599921</v>
      </c>
      <c r="AF33" s="5">
        <f t="shared" si="25"/>
        <v>-10466.451405400003</v>
      </c>
      <c r="AG33" s="5">
        <f t="shared" si="25"/>
        <v>-11566.238226779031</v>
      </c>
      <c r="AH33" s="5">
        <f t="shared" si="25"/>
        <v>-7886.0660194000084</v>
      </c>
      <c r="AI33" s="5">
        <f t="shared" si="25"/>
        <v>-7988.994796603627</v>
      </c>
      <c r="AJ33" s="5">
        <f t="shared" si="25"/>
        <v>-2925.3115834900091</v>
      </c>
      <c r="AK33" s="5">
        <f t="shared" si="25"/>
        <v>-11981.379833469946</v>
      </c>
      <c r="AL33" s="5">
        <f t="shared" si="25"/>
        <v>-14957.555147500039</v>
      </c>
      <c r="AM33" s="5">
        <f t="shared" si="25"/>
        <v>3154.3527588500001</v>
      </c>
      <c r="AN33" s="5">
        <f t="shared" si="25"/>
        <v>-17707.550702423119</v>
      </c>
      <c r="AO33" s="6">
        <f>+Буџет!AO33-'[1]Табела 3'!H31</f>
        <v>0</v>
      </c>
      <c r="AP33" s="5">
        <f>+AP6-AP18</f>
        <v>-1204.6410541499936</v>
      </c>
      <c r="AQ33" s="5">
        <f t="shared" ref="AQ33:BA33" si="26">+AQ6-AQ18</f>
        <v>-17942.398241959992</v>
      </c>
      <c r="AR33" s="5">
        <f t="shared" si="26"/>
        <v>-10611.373159990006</v>
      </c>
      <c r="AS33" s="5">
        <f t="shared" si="26"/>
        <v>-17425.739285040014</v>
      </c>
      <c r="AT33" s="5">
        <f t="shared" si="26"/>
        <v>-4511.2559508699997</v>
      </c>
      <c r="AU33" s="5">
        <f t="shared" si="26"/>
        <v>-18011.993384869958</v>
      </c>
      <c r="AV33" s="5">
        <f t="shared" si="26"/>
        <v>-16581.988495589707</v>
      </c>
      <c r="AW33" s="5">
        <f t="shared" si="26"/>
        <v>-10529.460221219968</v>
      </c>
      <c r="AX33" s="5">
        <f t="shared" si="26"/>
        <v>-2978.3412182100001</v>
      </c>
      <c r="AY33" s="5">
        <f t="shared" si="26"/>
        <v>-11880.198991719997</v>
      </c>
      <c r="AZ33" s="5">
        <f t="shared" si="26"/>
        <v>-11305.837393995447</v>
      </c>
      <c r="BA33" s="5">
        <f t="shared" si="26"/>
        <v>-12822.725567353613</v>
      </c>
      <c r="BB33" s="6">
        <f>+Буџет!BB33-'[1]Табела 3'!I31</f>
        <v>0</v>
      </c>
      <c r="BC33" s="5">
        <f>+BC6-BC18</f>
        <v>-10445.193485398799</v>
      </c>
      <c r="BD33" s="5">
        <f t="shared" ref="BD33:BN33" si="27">+BD6-BD18</f>
        <v>-33050.589291274402</v>
      </c>
      <c r="BE33" s="5">
        <f t="shared" si="27"/>
        <v>-11105.993534461188</v>
      </c>
      <c r="BF33" s="5">
        <f t="shared" si="27"/>
        <v>-30450.336887610436</v>
      </c>
      <c r="BG33" s="5">
        <f t="shared" si="27"/>
        <v>-6371.4522444868999</v>
      </c>
      <c r="BH33" s="5">
        <f t="shared" si="27"/>
        <v>-34003.696510236892</v>
      </c>
      <c r="BI33" s="5">
        <f t="shared" si="27"/>
        <v>-5057.2332169831934</v>
      </c>
      <c r="BJ33" s="5">
        <f t="shared" si="27"/>
        <v>-12235.101303179988</v>
      </c>
      <c r="BK33" s="5">
        <f t="shared" si="27"/>
        <v>-22077.645536907949</v>
      </c>
      <c r="BL33" s="5">
        <f t="shared" si="27"/>
        <v>-3141.7347014700645</v>
      </c>
      <c r="BM33" s="5">
        <f t="shared" si="27"/>
        <v>-13465.877570614997</v>
      </c>
      <c r="BN33" s="5">
        <f t="shared" si="27"/>
        <v>-31720.614521851472</v>
      </c>
      <c r="BO33" s="6">
        <f>+Буџет!BO33-'[1]Табела 3'!J31</f>
        <v>0</v>
      </c>
      <c r="BP33" s="6">
        <f>+Буџет!BP33-'[1]Табела 3'!W31</f>
        <v>-14154.764728586</v>
      </c>
      <c r="BQ33" s="6">
        <f>+Буџет!BQ33-'[1]Табела 3'!X31</f>
        <v>-33747.354410129876</v>
      </c>
      <c r="BR33" s="6">
        <f>+Буџет!BR33-'[1]Табела 3'!Y31</f>
        <v>24502.348161679845</v>
      </c>
      <c r="BS33" s="6">
        <f>+Буџет!BS33-'[1]Табела 3'!Z31</f>
        <v>-17014.06846663999</v>
      </c>
      <c r="BT33" s="6">
        <f>+Буџет!BT33-'[1]Табела 3'!AA31</f>
        <v>-36740.878597540992</v>
      </c>
      <c r="BU33" s="6">
        <f>+Буџет!BU33-'[1]Табела 3'!AB31</f>
        <v>2417.1048481497273</v>
      </c>
      <c r="BV33" s="6">
        <f>+Буџет!BV33-'[1]Табела 3'!AC31</f>
        <v>-1323.1197618857113</v>
      </c>
      <c r="BW33" s="6">
        <f>+Буџет!BW33-'[1]Табела 3'!AD31</f>
        <v>-34425.247630881262</v>
      </c>
      <c r="BX33" s="6">
        <f>+Буџет!BX33-'[1]Табела 3'!AE31</f>
        <v>-22301.954538579746</v>
      </c>
      <c r="BY33" s="6">
        <f>+Буџет!BY33-'[1]Табела 3'!AF31</f>
        <v>-27239.636337444623</v>
      </c>
      <c r="BZ33" s="6">
        <f>+Буџет!BZ33-'[1]Табела 3'!AG31</f>
        <v>-36478.541604751066</v>
      </c>
      <c r="CA33" s="6">
        <f>+Буџет!CA33-'[1]Табела 3'!AH31</f>
        <v>-27840.90839902444</v>
      </c>
      <c r="CB33" s="6">
        <f>+Буџет!CB33-'[1]Табела 3'!K31</f>
        <v>0</v>
      </c>
      <c r="CC33" s="6">
        <f>+Буџет!CC33-'[1]Табела 3'!AJ31</f>
        <v>-21219.992800656546</v>
      </c>
      <c r="CD33" s="6">
        <f>+Буџет!CD33-'[1]Табела 3'!AK31</f>
        <v>-24766.127171760032</v>
      </c>
      <c r="CE33" s="6">
        <f>+Буџет!CE33-'[1]Табела 3'!AL31</f>
        <v>3478.4911725100537</v>
      </c>
      <c r="CF33" s="6">
        <f>+Буџет!CF33-'[1]Табела 3'!AM31</f>
        <v>-55490.919255009969</v>
      </c>
      <c r="CG33" s="6">
        <f>+Буџет!CG33-'[1]Табела 3'!AN31</f>
        <v>-47563.070348019981</v>
      </c>
      <c r="CH33" s="6">
        <f>+Буџет!CH33-'[1]Табела 3'!AO31</f>
        <v>-210.04673544614343</v>
      </c>
      <c r="CI33" s="6">
        <f>+Буџет!CI33-'[1]Табела 3'!AP31</f>
        <v>17012.067160867125</v>
      </c>
      <c r="CJ33" s="6">
        <f>+Буџет!CJ33-'[1]Табела 3'!AQ31</f>
        <v>-21306.264214851282</v>
      </c>
      <c r="CK33" s="6">
        <f>+Буџет!CK33-'[1]Табела 3'!AR31</f>
        <v>-17599.187340540069</v>
      </c>
      <c r="CL33" s="6">
        <f>+Буџет!CL33-'[1]Табела 3'!AS31</f>
        <v>-23700.652849689955</v>
      </c>
      <c r="CM33" s="6">
        <f>+Буџет!CM33-'[1]Табела 3'!AT31</f>
        <v>-34402.802581437005</v>
      </c>
      <c r="CN33" s="6">
        <f>+Буџет!CN33-'[1]Табела 3'!AU31</f>
        <v>-59098.516828159787</v>
      </c>
      <c r="CO33" s="6">
        <f>+Буџет!CO33-'[1]Табела 3'!L31</f>
        <v>0</v>
      </c>
      <c r="CP33" s="6">
        <f>+Буџет!CP33-'[1]Табела 3'!AW31</f>
        <v>1796.1589005502756</v>
      </c>
      <c r="CQ33" s="6">
        <f>+Буџет!CQ33-'[1]Табела 3'!AX31</f>
        <v>-17992.424241210319</v>
      </c>
      <c r="CR33" s="6">
        <f>+Буџет!CR33-'[1]Табела 3'!AY31</f>
        <v>11838.471877030053</v>
      </c>
      <c r="CS33" s="6">
        <f>+Буџет!CS33-'[1]Табела 3'!AZ31</f>
        <v>-30049.831818119259</v>
      </c>
      <c r="CT33" s="6">
        <f>+Буџет!CT33-'[1]Табела 3'!BA31</f>
        <v>-28854.303891620002</v>
      </c>
      <c r="CU33" s="6">
        <f>+Буџет!CU33-'[1]Табела 3'!BB31</f>
        <v>-441.95545146997028</v>
      </c>
      <c r="CV33" s="6">
        <f>+Буџет!CV33-'[1]Табела 3'!BC31</f>
        <v>8573.1508288300683</v>
      </c>
      <c r="CW33" s="6">
        <f>+Буџет!CW33-'[1]Табела 3'!BD31</f>
        <v>3544.8491996798548</v>
      </c>
      <c r="CX33" s="6">
        <f>+Буџет!CX33-'[1]Табела 3'!BE31</f>
        <v>-6157.274575179923</v>
      </c>
      <c r="CY33" s="6">
        <f>+Буџет!CY33-'[1]Табела 3'!BF31</f>
        <v>-16751.101959920154</v>
      </c>
      <c r="CZ33" s="6">
        <f>+Буџет!CZ33-'[1]Табела 3'!BG31</f>
        <v>-27332.577859939687</v>
      </c>
      <c r="DA33" s="6">
        <f>+Буџет!DA33-'[1]Табела 3'!BH31</f>
        <v>-74837.002191523454</v>
      </c>
      <c r="DB33" s="6">
        <f>+Буџет!DB33-'[1]Табела 3'!M31</f>
        <v>0</v>
      </c>
      <c r="DC33" s="6">
        <f>+Буџет!DC33-'[1]Табела 3'!N31</f>
        <v>0</v>
      </c>
      <c r="DD33" s="6">
        <f>+Буџет!DD33-'[1]Табела 3'!O31</f>
        <v>0</v>
      </c>
      <c r="DE33" s="6">
        <f>+Буџет!DE33-'[1]Табела 3'!P31</f>
        <v>0</v>
      </c>
      <c r="DF33" s="6">
        <f>+Буџет!DF33-'[1]Табела 3'!Q31</f>
        <v>0</v>
      </c>
      <c r="DG33" s="6">
        <f>+Буџет!DG33-'[1]Табела 3'!R31</f>
        <v>0</v>
      </c>
      <c r="DH33" s="6">
        <f>+Буџет!DH33-'[1]Табела 3'!S31</f>
        <v>0</v>
      </c>
      <c r="DI33" s="6">
        <f>+Буџет!DI33-'[1]Табела 3'!T31</f>
        <v>0</v>
      </c>
      <c r="DJ33" s="6">
        <f>+Буџет!DJ33-'[1]Табела 3'!U31</f>
        <v>0</v>
      </c>
      <c r="DK33" s="6">
        <f>+Буџет!DK33-'[1]Табела 3'!V31</f>
        <v>0</v>
      </c>
      <c r="DL33" s="6">
        <f>+Буџет!DL33-'[1]Табела 3'!W31</f>
        <v>0</v>
      </c>
      <c r="DM33" s="6">
        <f>+Буџет!DM33-'[1]Табела 3'!X31</f>
        <v>0</v>
      </c>
      <c r="DN33" s="6">
        <f>+Буџет!DN33-'[1]Табела 3'!Y31</f>
        <v>0</v>
      </c>
      <c r="DO33" s="6">
        <f>+Буџет!DO33-'[1]Табела 3'!Z31</f>
        <v>0</v>
      </c>
      <c r="DP33" s="6">
        <f>+Буџет!DP33-'[1]Табела 3'!AA31</f>
        <v>0</v>
      </c>
      <c r="DQ33" s="6">
        <f>+Буџет!DQ33-'[1]Табела 3'!AB31</f>
        <v>0</v>
      </c>
      <c r="DR33" s="6">
        <f>+Буџет!DR33-'[1]Табела 3'!AC31</f>
        <v>0</v>
      </c>
      <c r="DS33" s="6">
        <f>+Буџет!DS33-'[1]Табела 3'!AD31</f>
        <v>0</v>
      </c>
      <c r="DT33" s="6">
        <f>+Буџет!DT33-'[1]Табела 3'!AE31</f>
        <v>0</v>
      </c>
      <c r="DU33" s="6">
        <f>+Буџет!DU33-'[1]Табела 3'!AF31</f>
        <v>0</v>
      </c>
      <c r="DV33" s="6">
        <f>+Буџет!DV33-'[1]Табела 3'!AG31</f>
        <v>0</v>
      </c>
      <c r="DW33" s="6">
        <f>+Буџет!DW33-'[1]Табела 3'!AH31</f>
        <v>0</v>
      </c>
      <c r="DX33" s="6">
        <f>+Буџет!DX33-'[1]Табела 3'!AI31</f>
        <v>0</v>
      </c>
      <c r="DY33" s="6">
        <f>+Буџет!DY33-'[1]Табела 3'!AJ31</f>
        <v>0</v>
      </c>
      <c r="DZ33" s="6">
        <f>+Буџет!DZ33-'[1]Табела 3'!AK31</f>
        <v>0</v>
      </c>
      <c r="EA33" s="6">
        <f>+Буџет!EA33-'[1]Табела 3'!AL31</f>
        <v>0</v>
      </c>
      <c r="EB33" s="6">
        <f>+Буџет!EB33-'[1]Табела 3'!AM31</f>
        <v>0</v>
      </c>
    </row>
    <row r="34" spans="2:132" ht="16.149999999999999" customHeight="1" x14ac:dyDescent="0.2">
      <c r="B34" s="4" t="s">
        <v>45</v>
      </c>
      <c r="C34" s="5">
        <f>+C33-C15+C22</f>
        <v>3514.6501249000012</v>
      </c>
      <c r="D34" s="5">
        <f t="shared" ref="D34:N34" si="28">+D33-D15+D22</f>
        <v>-2434.4642810200053</v>
      </c>
      <c r="E34" s="5">
        <f t="shared" si="28"/>
        <v>5133.3097234899915</v>
      </c>
      <c r="F34" s="5">
        <f t="shared" si="28"/>
        <v>-4788.2707062700028</v>
      </c>
      <c r="G34" s="5">
        <f t="shared" si="28"/>
        <v>-7739.8690306300095</v>
      </c>
      <c r="H34" s="5">
        <f t="shared" si="28"/>
        <v>-1721.1325614900004</v>
      </c>
      <c r="I34" s="5">
        <f t="shared" si="28"/>
        <v>9191.969122520004</v>
      </c>
      <c r="J34" s="5">
        <f t="shared" si="28"/>
        <v>-6039.0908667999684</v>
      </c>
      <c r="K34" s="5">
        <f t="shared" si="28"/>
        <v>2594.2132579400204</v>
      </c>
      <c r="L34" s="5">
        <f t="shared" si="28"/>
        <v>2352.2391273900075</v>
      </c>
      <c r="M34" s="5">
        <f t="shared" si="28"/>
        <v>-14644.653144450031</v>
      </c>
      <c r="N34" s="5">
        <f t="shared" si="28"/>
        <v>-19673.911676329997</v>
      </c>
      <c r="O34" s="5">
        <f>+Буџет!O34-'[1]Табела 3'!F32</f>
        <v>0</v>
      </c>
      <c r="P34" s="5">
        <f>+P33-P15+P22</f>
        <v>125.32312701999837</v>
      </c>
      <c r="Q34" s="5">
        <f t="shared" ref="Q34:AA34" si="29">+Q33-Q15+Q22</f>
        <v>-9310.4604797600168</v>
      </c>
      <c r="R34" s="5">
        <f t="shared" si="29"/>
        <v>3315.7301965799952</v>
      </c>
      <c r="S34" s="5">
        <f t="shared" si="29"/>
        <v>-14728.995706579988</v>
      </c>
      <c r="T34" s="5">
        <f t="shared" si="29"/>
        <v>-14284.534097520014</v>
      </c>
      <c r="U34" s="5">
        <f t="shared" si="29"/>
        <v>-10357.519723049993</v>
      </c>
      <c r="V34" s="5">
        <f t="shared" si="29"/>
        <v>-1201.1105705200484</v>
      </c>
      <c r="W34" s="5">
        <f t="shared" si="29"/>
        <v>-7259.4677104299717</v>
      </c>
      <c r="X34" s="5">
        <f t="shared" si="29"/>
        <v>-4389.2356281500006</v>
      </c>
      <c r="Y34" s="5">
        <f t="shared" si="29"/>
        <v>-1723.1707731899846</v>
      </c>
      <c r="Z34" s="5">
        <f t="shared" si="29"/>
        <v>-2626.486536880032</v>
      </c>
      <c r="AA34" s="5">
        <f t="shared" si="29"/>
        <v>-14023.069819669989</v>
      </c>
      <c r="AB34" s="6">
        <f>+Буџет!AB34-'[1]Табела 3'!G32</f>
        <v>0</v>
      </c>
      <c r="AC34" s="5">
        <f>+AC33-AC15+AC22</f>
        <v>264.76846134000141</v>
      </c>
      <c r="AD34" s="5">
        <f t="shared" ref="AD34:AN34" si="30">+AD33-AD15+AD22</f>
        <v>-13770.734323820006</v>
      </c>
      <c r="AE34" s="5">
        <f t="shared" si="30"/>
        <v>-1179.6520607799916</v>
      </c>
      <c r="AF34" s="5">
        <f t="shared" si="30"/>
        <v>-6785.7379763800036</v>
      </c>
      <c r="AG34" s="5">
        <f t="shared" si="30"/>
        <v>-10656.46114097903</v>
      </c>
      <c r="AH34" s="5">
        <f t="shared" si="30"/>
        <v>-5078.9236161200079</v>
      </c>
      <c r="AI34" s="5">
        <f t="shared" si="30"/>
        <v>-6872.5582428436301</v>
      </c>
      <c r="AJ34" s="5">
        <f t="shared" si="30"/>
        <v>-1514.3391097400076</v>
      </c>
      <c r="AK34" s="5">
        <f t="shared" si="30"/>
        <v>-7452.8213582799453</v>
      </c>
      <c r="AL34" s="5">
        <f t="shared" si="30"/>
        <v>-10770.369279010043</v>
      </c>
      <c r="AM34" s="5">
        <f t="shared" si="30"/>
        <v>4369.1676680700039</v>
      </c>
      <c r="AN34" s="5">
        <f t="shared" si="30"/>
        <v>-14677.331967493123</v>
      </c>
      <c r="AO34" s="6">
        <f>+Буџет!AO34-'[1]Табела 3'!H32</f>
        <v>0</v>
      </c>
      <c r="AP34" s="5">
        <f>+AP33-AP15+AP22</f>
        <v>163.98866184000622</v>
      </c>
      <c r="AQ34" s="5">
        <f t="shared" ref="AQ34:BA34" si="31">+AQ33-AQ15+AQ22</f>
        <v>-16243.751043839995</v>
      </c>
      <c r="AR34" s="5">
        <f t="shared" si="31"/>
        <v>-5169.3681766200043</v>
      </c>
      <c r="AS34" s="5">
        <f t="shared" si="31"/>
        <v>-11893.506794180015</v>
      </c>
      <c r="AT34" s="5">
        <f t="shared" si="31"/>
        <v>-3053.079056099999</v>
      </c>
      <c r="AU34" s="5">
        <f t="shared" si="31"/>
        <v>-14545.099686519961</v>
      </c>
      <c r="AV34" s="5">
        <f t="shared" si="31"/>
        <v>-13309.575948819704</v>
      </c>
      <c r="AW34" s="5">
        <f t="shared" si="31"/>
        <v>-8357.7207811299668</v>
      </c>
      <c r="AX34" s="5">
        <f t="shared" si="31"/>
        <v>1398.8950327000002</v>
      </c>
      <c r="AY34" s="5">
        <f t="shared" si="31"/>
        <v>-7180.1756166999985</v>
      </c>
      <c r="AZ34" s="5">
        <f t="shared" si="31"/>
        <v>-9272.1891943154442</v>
      </c>
      <c r="BA34" s="5">
        <f t="shared" si="31"/>
        <v>-9057.9267362836072</v>
      </c>
      <c r="BB34" s="5">
        <f>+Буџет!BB34-'[1]Табела 3'!I32</f>
        <v>0</v>
      </c>
      <c r="BC34" s="5">
        <f>+BC33-BC15+BC22</f>
        <v>-8280.5719020987999</v>
      </c>
      <c r="BD34" s="5">
        <f t="shared" ref="BD34:BN34" si="32">+BD33-BD15+BD22</f>
        <v>-29190.6659203544</v>
      </c>
      <c r="BE34" s="5">
        <f t="shared" si="32"/>
        <v>-3055.1065332211865</v>
      </c>
      <c r="BF34" s="5">
        <f t="shared" si="32"/>
        <v>-23350.434314960439</v>
      </c>
      <c r="BG34" s="5">
        <f t="shared" si="32"/>
        <v>-5609.4410624068996</v>
      </c>
      <c r="BH34" s="5">
        <f t="shared" si="32"/>
        <v>-29673.909925256892</v>
      </c>
      <c r="BI34" s="5">
        <f t="shared" si="32"/>
        <v>-368.65204203319536</v>
      </c>
      <c r="BJ34" s="5">
        <f t="shared" si="32"/>
        <v>-7202.8005345399861</v>
      </c>
      <c r="BK34" s="5">
        <f t="shared" si="32"/>
        <v>-9804.2618051379486</v>
      </c>
      <c r="BL34" s="5">
        <f t="shared" si="32"/>
        <v>5020.0564520499292</v>
      </c>
      <c r="BM34" s="5">
        <f t="shared" si="32"/>
        <v>-10927.698401654992</v>
      </c>
      <c r="BN34" s="5">
        <f t="shared" si="32"/>
        <v>-28289.548438931466</v>
      </c>
      <c r="BO34" s="6">
        <f>+Буџет!BO34-'[1]Табела 3'!J32</f>
        <v>0</v>
      </c>
      <c r="BP34" s="6">
        <f>+Буџет!BP34-'[1]Табела 3'!W32</f>
        <v>-16541.484799755988</v>
      </c>
      <c r="BQ34" s="6">
        <f>+Буџет!BQ34-'[1]Табела 3'!X32</f>
        <v>-32235.369458339883</v>
      </c>
      <c r="BR34" s="6">
        <f>+Буџет!BR34-'[1]Табела 3'!Y32</f>
        <v>21862.779983079854</v>
      </c>
      <c r="BS34" s="6">
        <f>+Буџет!BS34-'[1]Табела 3'!Z32</f>
        <v>-129005.45763873997</v>
      </c>
      <c r="BT34" s="6">
        <f>+Буџет!BT34-'[1]Табела 3'!AA32</f>
        <v>-34511.487063740991</v>
      </c>
      <c r="BU34" s="6">
        <f>+Буџет!BU34-'[1]Табела 3'!AB32</f>
        <v>-17317.034750900271</v>
      </c>
      <c r="BV34" s="6">
        <f>+Буџет!BV34-'[1]Табела 3'!AC32</f>
        <v>-15887.288450555719</v>
      </c>
      <c r="BW34" s="6">
        <f>+Буџет!BW34-'[1]Табела 3'!AD32</f>
        <v>-37452.478621831258</v>
      </c>
      <c r="BX34" s="6">
        <f>+Буџет!BX34-'[1]Табела 3'!AE32</f>
        <v>-15448.821155049751</v>
      </c>
      <c r="BY34" s="6">
        <f>+Буџет!BY34-'[1]Табела 3'!AF32</f>
        <v>-27361.089527514643</v>
      </c>
      <c r="BZ34" s="6">
        <f>+Буџет!BZ34-'[1]Табела 3'!AG32</f>
        <v>-40639.669760971046</v>
      </c>
      <c r="CA34" s="6">
        <f>+Буџет!CA34-'[1]Табела 3'!AH32</f>
        <v>-29824.824404514449</v>
      </c>
      <c r="CB34" s="6">
        <f>+Буџет!CB34-'[1]Табела 3'!K32</f>
        <v>0</v>
      </c>
      <c r="CC34" s="6">
        <f>+Буџет!CC34-'[1]Табела 3'!AJ32</f>
        <v>-19861.661539166544</v>
      </c>
      <c r="CD34" s="6">
        <f>+Буџет!CD34-'[1]Табела 3'!AK32</f>
        <v>-22062.757727340027</v>
      </c>
      <c r="CE34" s="6">
        <f>+Буџет!CE34-'[1]Табела 3'!AL32</f>
        <v>17196.251941730035</v>
      </c>
      <c r="CF34" s="6">
        <f>+Буџет!CF34-'[1]Табела 3'!AM32</f>
        <v>-164188.57256602996</v>
      </c>
      <c r="CG34" s="6">
        <f>+Буџет!CG34-'[1]Табела 3'!AN32</f>
        <v>-43324.290005339979</v>
      </c>
      <c r="CH34" s="6">
        <f>+Буџет!CH34-'[1]Табела 3'!AO32</f>
        <v>-10672.652127586151</v>
      </c>
      <c r="CI34" s="6">
        <f>+Буџет!CI34-'[1]Табела 3'!AP32</f>
        <v>2325.6911784971262</v>
      </c>
      <c r="CJ34" s="6">
        <f>+Буџет!CJ34-'[1]Табела 3'!AQ32</f>
        <v>-25319.67203162127</v>
      </c>
      <c r="CK34" s="6">
        <f>+Буџет!CK34-'[1]Табела 3'!AR32</f>
        <v>-6168.9741046700656</v>
      </c>
      <c r="CL34" s="6">
        <f>+Буџет!CL34-'[1]Табела 3'!AS32</f>
        <v>-23115.285798719968</v>
      </c>
      <c r="CM34" s="6">
        <f>+Буџет!CM34-'[1]Табела 3'!AT32</f>
        <v>-38184.353423666988</v>
      </c>
      <c r="CN34" s="6">
        <f>+Буџет!CN34-'[1]Табела 3'!AU32</f>
        <v>-58521.553123839796</v>
      </c>
      <c r="CO34" s="6">
        <f>+Буџет!CO34-'[1]Табела 3'!L32</f>
        <v>0</v>
      </c>
      <c r="CP34" s="6">
        <f>+Буџет!CP34-'[1]Табела 3'!AW32</f>
        <v>3548.6771566802781</v>
      </c>
      <c r="CQ34" s="6">
        <f>+Буџет!CQ34-'[1]Табела 3'!AX32</f>
        <v>-6770.8182401803206</v>
      </c>
      <c r="CR34" s="6">
        <f>+Буџет!CR34-'[1]Табела 3'!AY32</f>
        <v>26196.316066830062</v>
      </c>
      <c r="CS34" s="6">
        <f>+Буџет!CS34-'[1]Табела 3'!AZ32</f>
        <v>-124324.45621046927</v>
      </c>
      <c r="CT34" s="6">
        <f>+Буџет!CT34-'[1]Табела 3'!BA32</f>
        <v>-30553.422058510005</v>
      </c>
      <c r="CU34" s="6">
        <f>+Буџет!CU34-'[1]Табела 3'!BB32</f>
        <v>-10990.205470409972</v>
      </c>
      <c r="CV34" s="6">
        <f>+Буџет!CV34-'[1]Табела 3'!BC32</f>
        <v>839.25816556007067</v>
      </c>
      <c r="CW34" s="6">
        <f>+Буџет!CW34-'[1]Табела 3'!BD32</f>
        <v>5988.3247088998523</v>
      </c>
      <c r="CX34" s="6">
        <f>+Буџет!CX34-'[1]Табела 3'!BE32</f>
        <v>6482.9932630000658</v>
      </c>
      <c r="CY34" s="6">
        <f>+Буџет!CY34-'[1]Табела 3'!BF32</f>
        <v>-21388.836859270155</v>
      </c>
      <c r="CZ34" s="6">
        <f>+Буџет!CZ34-'[1]Табела 3'!BG32</f>
        <v>-29407.240892199687</v>
      </c>
      <c r="DA34" s="6">
        <f>+Буџет!DA34-'[1]Табела 3'!BH32</f>
        <v>-72757.019033743461</v>
      </c>
      <c r="DB34" s="6">
        <f>+Буџет!DB34-'[1]Табела 3'!M32</f>
        <v>0</v>
      </c>
      <c r="DC34" s="5">
        <f>+Буџет!DC34-'[1]Табела 3'!N32</f>
        <v>0</v>
      </c>
      <c r="DD34" s="5">
        <f>+Буџет!DD34-'[1]Табела 3'!O32</f>
        <v>0</v>
      </c>
      <c r="DE34" s="5">
        <f>+Буџет!DE34-'[1]Табела 3'!P32</f>
        <v>0</v>
      </c>
      <c r="DF34" s="5">
        <f>+Буџет!DF34-'[1]Табела 3'!Q32</f>
        <v>0</v>
      </c>
      <c r="DG34" s="5">
        <f>+Буџет!DG34-'[1]Табела 3'!R32</f>
        <v>0</v>
      </c>
      <c r="DH34" s="5">
        <f>+Буџет!DH34-'[1]Табела 3'!S32</f>
        <v>0</v>
      </c>
      <c r="DI34" s="5">
        <f>+Буџет!DI34-'[1]Табела 3'!T32</f>
        <v>0</v>
      </c>
      <c r="DJ34" s="5">
        <f>+Буџет!DJ34-'[1]Табела 3'!U32</f>
        <v>0</v>
      </c>
      <c r="DK34" s="5">
        <f>+Буџет!DK34-'[1]Табела 3'!V32</f>
        <v>0</v>
      </c>
      <c r="DL34" s="5">
        <f>+Буџет!DL34-'[1]Табела 3'!W32</f>
        <v>0</v>
      </c>
      <c r="DM34" s="5">
        <f>+Буџет!DM34-'[1]Табела 3'!X32</f>
        <v>0</v>
      </c>
      <c r="DN34" s="5">
        <f>+Буџет!DN34-'[1]Табела 3'!Y32</f>
        <v>0</v>
      </c>
      <c r="DO34" s="7">
        <f>+Буџет!DO34-'[1]Табела 3'!Z32</f>
        <v>0</v>
      </c>
      <c r="DP34" s="6">
        <f>+Буџет!DP34-'[1]Табела 3'!AA32</f>
        <v>0</v>
      </c>
      <c r="DQ34" s="6">
        <f>+Буџет!DQ34-'[1]Табела 3'!AB32</f>
        <v>0</v>
      </c>
      <c r="DR34" s="6">
        <f>+Буџет!DR34-'[1]Табела 3'!AC32</f>
        <v>0</v>
      </c>
      <c r="DS34" s="6">
        <f>+Буџет!DS34-'[1]Табела 3'!AD32</f>
        <v>0</v>
      </c>
      <c r="DT34" s="6">
        <f>+Буџет!DT34-'[1]Табела 3'!AE32</f>
        <v>0</v>
      </c>
      <c r="DU34" s="6">
        <f>+Буџет!DU34-'[1]Табела 3'!AF32</f>
        <v>0</v>
      </c>
      <c r="DV34" s="6">
        <f>+Буџет!DV34-'[1]Табела 3'!AG32</f>
        <v>0</v>
      </c>
      <c r="DW34" s="6">
        <f>+Буџет!DW34-'[1]Табела 3'!AH32</f>
        <v>0</v>
      </c>
      <c r="DX34" s="6">
        <f>+Буџет!DX34-'[1]Табела 3'!AI32</f>
        <v>0</v>
      </c>
      <c r="DY34" s="6">
        <f>+Буџет!DY34-'[1]Табела 3'!AJ32</f>
        <v>0</v>
      </c>
      <c r="DZ34" s="6">
        <f>+Буџет!DZ34-'[1]Табела 3'!AK32</f>
        <v>0</v>
      </c>
      <c r="EA34" s="6">
        <f>+Буџет!EA34-'[1]Табела 3'!AL32</f>
        <v>0</v>
      </c>
      <c r="EB34" s="6">
        <f>+Буџет!EB34-'[1]Табела 3'!AM32</f>
        <v>0</v>
      </c>
    </row>
    <row r="35" spans="2:132" ht="36" customHeight="1" x14ac:dyDescent="0.25">
      <c r="B35" s="8" t="s">
        <v>35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60"/>
      <c r="CP35" s="68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11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11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11"/>
    </row>
    <row r="36" spans="2:132" ht="16.149999999999999" customHeight="1" x14ac:dyDescent="0.2">
      <c r="B36" s="12" t="s">
        <v>46</v>
      </c>
      <c r="C36" s="13">
        <f>+C37+C38+C39+C40</f>
        <v>5738.95789023</v>
      </c>
      <c r="D36" s="13">
        <f t="shared" ref="D36:N36" si="33">+D37+D38+D39+D40</f>
        <v>-1148.63415261</v>
      </c>
      <c r="E36" s="13">
        <f t="shared" si="33"/>
        <v>2315.0474426199999</v>
      </c>
      <c r="F36" s="13">
        <f t="shared" si="33"/>
        <v>-529.55452329999935</v>
      </c>
      <c r="G36" s="13">
        <f t="shared" si="33"/>
        <v>905.30361710999921</v>
      </c>
      <c r="H36" s="13">
        <f t="shared" si="33"/>
        <v>1221.7451247900012</v>
      </c>
      <c r="I36" s="13">
        <f t="shared" si="33"/>
        <v>1280.6375132999992</v>
      </c>
      <c r="J36" s="13">
        <f t="shared" si="33"/>
        <v>877.59637232999978</v>
      </c>
      <c r="K36" s="13">
        <f t="shared" si="33"/>
        <v>1299.8826103000004</v>
      </c>
      <c r="L36" s="13">
        <f t="shared" si="33"/>
        <v>1007.6490836600003</v>
      </c>
      <c r="M36" s="13">
        <f t="shared" si="33"/>
        <v>305.8675143800005</v>
      </c>
      <c r="N36" s="13">
        <f t="shared" si="33"/>
        <v>26981.233068780002</v>
      </c>
      <c r="O36" s="13">
        <f>+Буџет!O36-'[1]Табела 3'!F34</f>
        <v>0</v>
      </c>
      <c r="P36" s="13">
        <f>+P37+P38+P39+P40</f>
        <v>216.59428080000001</v>
      </c>
      <c r="Q36" s="13">
        <f t="shared" ref="Q36:AA36" si="34">+Q37+Q38+Q39+Q40</f>
        <v>8508.5477740499991</v>
      </c>
      <c r="R36" s="13">
        <f t="shared" si="34"/>
        <v>4172.3991266399998</v>
      </c>
      <c r="S36" s="13">
        <f t="shared" si="34"/>
        <v>16211.539211610001</v>
      </c>
      <c r="T36" s="13">
        <f t="shared" si="34"/>
        <v>29460.607146039998</v>
      </c>
      <c r="U36" s="13">
        <f t="shared" si="34"/>
        <v>17726.24682312999</v>
      </c>
      <c r="V36" s="13">
        <f t="shared" si="34"/>
        <v>22119.200395729993</v>
      </c>
      <c r="W36" s="13">
        <f t="shared" si="34"/>
        <v>30093.633636789997</v>
      </c>
      <c r="X36" s="13">
        <f t="shared" si="34"/>
        <v>18338.498020000014</v>
      </c>
      <c r="Y36" s="13">
        <f t="shared" si="34"/>
        <v>22788.655035229993</v>
      </c>
      <c r="Z36" s="13">
        <f t="shared" si="34"/>
        <v>32059.286480089992</v>
      </c>
      <c r="AA36" s="13">
        <f t="shared" si="34"/>
        <v>69955.353633160004</v>
      </c>
      <c r="AB36" s="5">
        <f>+Буџет!AB36-'[1]Табела 3'!G34</f>
        <v>0</v>
      </c>
      <c r="AC36" s="13">
        <f>+AC37+AC38+AC39+AC40</f>
        <v>33869.961051630002</v>
      </c>
      <c r="AD36" s="13">
        <f t="shared" ref="AD36:AN36" si="35">+AD37+AD38+AD39+AD40</f>
        <v>19137.984753959998</v>
      </c>
      <c r="AE36" s="13">
        <f t="shared" si="35"/>
        <v>25404.747424680001</v>
      </c>
      <c r="AF36" s="13">
        <f t="shared" si="35"/>
        <v>32533.529149770005</v>
      </c>
      <c r="AG36" s="13">
        <f t="shared" si="35"/>
        <v>38593.197174219997</v>
      </c>
      <c r="AH36" s="13">
        <f t="shared" si="35"/>
        <v>15289.000536469995</v>
      </c>
      <c r="AI36" s="13">
        <f t="shared" si="35"/>
        <v>17011.509515099991</v>
      </c>
      <c r="AJ36" s="13">
        <f t="shared" si="35"/>
        <v>16072.12158687002</v>
      </c>
      <c r="AK36" s="13">
        <f t="shared" si="35"/>
        <v>36224.614050370001</v>
      </c>
      <c r="AL36" s="13">
        <f t="shared" si="35"/>
        <v>34483.731936090015</v>
      </c>
      <c r="AM36" s="13">
        <f t="shared" si="35"/>
        <v>17657.936550729974</v>
      </c>
      <c r="AN36" s="13">
        <f t="shared" si="35"/>
        <v>50826.510458710021</v>
      </c>
      <c r="AO36" s="5">
        <f>+Буџет!AO36-'[1]Табела 3'!H34</f>
        <v>0</v>
      </c>
      <c r="AP36" s="13">
        <f>+AP37+AP38+AP39+AP40</f>
        <v>15093.234646249999</v>
      </c>
      <c r="AQ36" s="13">
        <f t="shared" ref="AQ36:BA36" si="36">+AQ37+AQ38+AQ39+AQ40</f>
        <v>64333.832406400004</v>
      </c>
      <c r="AR36" s="13">
        <f t="shared" si="36"/>
        <v>39270.778640089993</v>
      </c>
      <c r="AS36" s="13">
        <f t="shared" si="36"/>
        <v>71525.637060189998</v>
      </c>
      <c r="AT36" s="13">
        <f t="shared" si="36"/>
        <v>26828.473066419981</v>
      </c>
      <c r="AU36" s="13">
        <f t="shared" si="36"/>
        <v>43771.270835639989</v>
      </c>
      <c r="AV36" s="13">
        <f t="shared" si="36"/>
        <v>75157.052490339993</v>
      </c>
      <c r="AW36" s="13">
        <f t="shared" si="36"/>
        <v>16955.51424814</v>
      </c>
      <c r="AX36" s="13">
        <f t="shared" si="36"/>
        <v>83011.510405380061</v>
      </c>
      <c r="AY36" s="13">
        <f t="shared" si="36"/>
        <v>28278.881521180014</v>
      </c>
      <c r="AZ36" s="13">
        <f t="shared" si="36"/>
        <v>6904.6268192299995</v>
      </c>
      <c r="BA36" s="13">
        <f t="shared" si="36"/>
        <v>-9540.8876240499994</v>
      </c>
      <c r="BB36" s="5">
        <f>+Буџет!BB36-'[1]Табела 3'!I34</f>
        <v>0</v>
      </c>
      <c r="BC36" s="13">
        <f>+BC37+BC38+BC39+BC40</f>
        <v>24229.450886389997</v>
      </c>
      <c r="BD36" s="13">
        <f t="shared" ref="BD36:BN36" si="37">+BD37+BD38+BD39+BD40</f>
        <v>45278.179511170005</v>
      </c>
      <c r="BE36" s="13">
        <f t="shared" si="37"/>
        <v>30593.669670880001</v>
      </c>
      <c r="BF36" s="13">
        <f t="shared" si="37"/>
        <v>46308.14983676</v>
      </c>
      <c r="BG36" s="13">
        <f t="shared" si="37"/>
        <v>18578.451657830003</v>
      </c>
      <c r="BH36" s="13">
        <f t="shared" si="37"/>
        <v>48647.425124479996</v>
      </c>
      <c r="BI36" s="13">
        <f t="shared" si="37"/>
        <v>55457.386761439964</v>
      </c>
      <c r="BJ36" s="13">
        <f t="shared" si="37"/>
        <v>29856.844454859998</v>
      </c>
      <c r="BK36" s="13">
        <f t="shared" si="37"/>
        <v>40210.709342589966</v>
      </c>
      <c r="BL36" s="13">
        <f t="shared" si="37"/>
        <v>109486.71654491</v>
      </c>
      <c r="BM36" s="13">
        <f t="shared" si="37"/>
        <v>98409.582344110022</v>
      </c>
      <c r="BN36" s="13">
        <f t="shared" si="37"/>
        <v>4498.4338177500395</v>
      </c>
      <c r="BO36" s="5">
        <f>+Буџет!BO36-'[1]Табела 3'!J34</f>
        <v>0</v>
      </c>
      <c r="BP36" s="13">
        <f>+BP37+BP38+BP39+BP40</f>
        <v>-1566640.7018222217</v>
      </c>
      <c r="BQ36" s="13">
        <f t="shared" ref="BQ36:CA36" si="38">+BQ37+BQ38+BQ39+BQ40</f>
        <v>31678973.801715538</v>
      </c>
      <c r="BR36" s="13">
        <f t="shared" si="38"/>
        <v>-4343665.3521358278</v>
      </c>
      <c r="BS36" s="13">
        <f t="shared" si="38"/>
        <v>2473331.9837687165</v>
      </c>
      <c r="BT36" s="13">
        <f t="shared" si="38"/>
        <v>209340.37828842588</v>
      </c>
      <c r="BU36" s="13">
        <f t="shared" si="38"/>
        <v>-42546.616495368391</v>
      </c>
      <c r="BV36" s="13">
        <f t="shared" si="38"/>
        <v>-1007596.1455152743</v>
      </c>
      <c r="BW36" s="13">
        <f t="shared" si="38"/>
        <v>5952459.8095172197</v>
      </c>
      <c r="BX36" s="13">
        <f t="shared" si="38"/>
        <v>-225888.58316864373</v>
      </c>
      <c r="BY36" s="13">
        <f t="shared" si="38"/>
        <v>-3869724.827406147</v>
      </c>
      <c r="BZ36" s="13">
        <f t="shared" si="38"/>
        <v>-3087182.9569766214</v>
      </c>
      <c r="CA36" s="13">
        <f t="shared" si="38"/>
        <v>20627070.18291476</v>
      </c>
      <c r="CB36" s="5">
        <f>+Буџет!CB36-'[1]Табела 3'!K34</f>
        <v>0</v>
      </c>
      <c r="CC36" s="5">
        <f>+Буџет!CC36-'[1]Табела 3'!AJ34</f>
        <v>-1862.6796555609835</v>
      </c>
      <c r="CD36" s="5">
        <f>+Буџет!CD36-'[1]Табела 3'!AK34</f>
        <v>16243.237031472338</v>
      </c>
      <c r="CE36" s="5">
        <f>+Буџет!CE36-'[1]Табела 3'!AL34</f>
        <v>34530.275544681346</v>
      </c>
      <c r="CF36" s="5">
        <f>+Буџет!CF36-'[1]Табела 3'!AM34</f>
        <v>-401593.11182642117</v>
      </c>
      <c r="CG36" s="5">
        <f>+Буџет!CG36-'[1]Табела 3'!AN34</f>
        <v>10492.114257002322</v>
      </c>
      <c r="CH36" s="5">
        <f>+Буџет!CH36-'[1]Табела 3'!AO34</f>
        <v>-5783.2423404261135</v>
      </c>
      <c r="CI36" s="5">
        <f>+Буџет!CI36-'[1]Табела 3'!AP34</f>
        <v>-91549.031723471649</v>
      </c>
      <c r="CJ36" s="5">
        <f>+Буџет!CJ36-'[1]Табела 3'!AQ34</f>
        <v>83568.116432532086</v>
      </c>
      <c r="CK36" s="5">
        <f>+Буџет!CK36-'[1]Табела 3'!AR34</f>
        <v>-17241.729699922798</v>
      </c>
      <c r="CL36" s="5">
        <f>+Буџет!CL36-'[1]Табела 3'!AS34</f>
        <v>1640.5218823018404</v>
      </c>
      <c r="CM36" s="5">
        <f>+Буџет!CM36-'[1]Табела 3'!AT34</f>
        <v>3388.7945823275149</v>
      </c>
      <c r="CN36" s="5">
        <f>+Буџет!CN36-'[1]Табела 3'!AU34</f>
        <v>52105.114467647596</v>
      </c>
      <c r="CO36" s="5">
        <f>+Буџет!CO36-'[1]Табела 3'!L34</f>
        <v>0</v>
      </c>
      <c r="CP36" s="5">
        <f>+Буџет!CP36-'[1]Табела 3'!AW34</f>
        <v>12072.354584099998</v>
      </c>
      <c r="CQ36" s="5">
        <f>+Буџет!CQ36-'[1]Табела 3'!AX34</f>
        <v>54135.725784360016</v>
      </c>
      <c r="CR36" s="5">
        <f>+Буџет!CR36-'[1]Табела 3'!AY34</f>
        <v>60463.731630390001</v>
      </c>
      <c r="CS36" s="5">
        <f>+Буџет!CS36-'[1]Табела 3'!AZ34</f>
        <v>-381040.51080018457</v>
      </c>
      <c r="CT36" s="5">
        <f>+Буџет!CT36-'[1]Табела 3'!BA34</f>
        <v>-58946.146864730006</v>
      </c>
      <c r="CU36" s="5">
        <f>+Буџет!CU36-'[1]Табела 3'!BB34</f>
        <v>-49408.332345519986</v>
      </c>
      <c r="CV36" s="5">
        <f>+Буџет!CV36-'[1]Табела 3'!BC34</f>
        <v>6076.628631690015</v>
      </c>
      <c r="CW36" s="5">
        <f>+Буџет!CW36-'[1]Табела 3'!BD34</f>
        <v>-43850.785204070038</v>
      </c>
      <c r="CX36" s="5">
        <f>+Буџет!CX36-'[1]Табела 3'!BE34</f>
        <v>-16357.826656759993</v>
      </c>
      <c r="CY36" s="5">
        <f>+Буџет!CY36-'[1]Табела 3'!BF34</f>
        <v>-115231.59353579002</v>
      </c>
      <c r="CZ36" s="5">
        <f>+Буџет!CZ36-'[1]Табела 3'!BG34</f>
        <v>-5570.3900583300056</v>
      </c>
      <c r="DA36" s="5">
        <f>+Буџет!DA36-'[1]Табела 3'!BH34</f>
        <v>79520.04138693001</v>
      </c>
      <c r="DB36" s="5">
        <f>+Буџет!DB36-'[1]Табела 3'!M34</f>
        <v>0</v>
      </c>
      <c r="DC36" s="5">
        <f>+Буџет!DC36-'[1]Табела 3'!N34</f>
        <v>0</v>
      </c>
      <c r="DD36" s="5">
        <f>+Буџет!DD36-'[1]Табела 3'!O34</f>
        <v>0</v>
      </c>
      <c r="DE36" s="5">
        <f>+Буџет!DE36-'[1]Табела 3'!P34</f>
        <v>0</v>
      </c>
      <c r="DF36" s="5">
        <f>+Буџет!DF36-'[1]Табела 3'!Q34</f>
        <v>0</v>
      </c>
      <c r="DG36" s="5">
        <f>+Буџет!DG36-'[1]Табела 3'!R34</f>
        <v>0</v>
      </c>
      <c r="DH36" s="5">
        <f>+Буџет!DH36-'[1]Табела 3'!S34</f>
        <v>0</v>
      </c>
      <c r="DI36" s="5">
        <f>+Буџет!DI36-'[1]Табела 3'!T34</f>
        <v>0</v>
      </c>
      <c r="DJ36" s="5">
        <f>+Буџет!DJ36-'[1]Табела 3'!U34</f>
        <v>0</v>
      </c>
      <c r="DK36" s="5">
        <f>+Буџет!DK36-'[1]Табела 3'!V34</f>
        <v>0</v>
      </c>
      <c r="DL36" s="5">
        <f>+Буџет!DL36-'[1]Табела 3'!W34</f>
        <v>0</v>
      </c>
      <c r="DM36" s="5">
        <f>+Буџет!DM36-'[1]Табела 3'!X34</f>
        <v>0</v>
      </c>
      <c r="DN36" s="5">
        <f>+Буџет!DN36-'[1]Табела 3'!Y34</f>
        <v>0</v>
      </c>
      <c r="DO36" s="5">
        <f>+Буџет!DO36-'[1]Табела 3'!Z34</f>
        <v>0</v>
      </c>
      <c r="DP36" s="5">
        <f>+Буџет!DP36-'[1]Табела 3'!AA34</f>
        <v>0</v>
      </c>
      <c r="DQ36" s="5">
        <f>+Буџет!DQ36-'[1]Табела 3'!AB34</f>
        <v>0</v>
      </c>
      <c r="DR36" s="5">
        <f>+Буџет!DR36-'[1]Табела 3'!AC34</f>
        <v>0</v>
      </c>
      <c r="DS36" s="5">
        <f>+Буџет!DS36-'[1]Табела 3'!AD34</f>
        <v>0</v>
      </c>
      <c r="DT36" s="5">
        <f>+Буџет!DT36-'[1]Табела 3'!AE34</f>
        <v>0</v>
      </c>
      <c r="DU36" s="5">
        <f>+Буџет!DU36-'[1]Табела 3'!AF34</f>
        <v>0</v>
      </c>
      <c r="DV36" s="5">
        <f>+Буџет!DV36-'[1]Табела 3'!AG34</f>
        <v>0</v>
      </c>
      <c r="DW36" s="5">
        <f>+Буџет!DW36-'[1]Табела 3'!AH34</f>
        <v>0</v>
      </c>
      <c r="DX36" s="5">
        <f>+Буџет!DX36-'[1]Табела 3'!AI34</f>
        <v>0</v>
      </c>
      <c r="DY36" s="5">
        <f>+Буџет!DY36-'[1]Табела 3'!AJ34</f>
        <v>0</v>
      </c>
      <c r="DZ36" s="5">
        <f>+Буџет!DZ36-'[1]Табела 3'!AK34</f>
        <v>0</v>
      </c>
      <c r="EA36" s="5">
        <f>+Буџет!EA36-'[1]Табела 3'!AL34</f>
        <v>0</v>
      </c>
      <c r="EB36" s="5">
        <f>+Буџет!EB36-'[1]Табела 3'!AM34</f>
        <v>0</v>
      </c>
    </row>
    <row r="37" spans="2:132" ht="16.149999999999999" customHeight="1" x14ac:dyDescent="0.2">
      <c r="B37" s="15" t="s">
        <v>36</v>
      </c>
      <c r="C37" s="1">
        <v>5588.3257077899998</v>
      </c>
      <c r="D37" s="1">
        <v>-2271.38037454</v>
      </c>
      <c r="E37" s="1">
        <v>2207.65396121</v>
      </c>
      <c r="F37" s="1">
        <v>-621.61454891999938</v>
      </c>
      <c r="G37" s="1">
        <v>847.60494680999921</v>
      </c>
      <c r="H37" s="1">
        <v>1111.9303932500011</v>
      </c>
      <c r="I37" s="1">
        <v>1262.9375132999992</v>
      </c>
      <c r="J37" s="1">
        <v>760.46311901999979</v>
      </c>
      <c r="K37" s="1">
        <v>1270.3507554000005</v>
      </c>
      <c r="L37" s="1">
        <v>996.75345363000031</v>
      </c>
      <c r="M37" s="1">
        <v>231.95086022000049</v>
      </c>
      <c r="N37" s="1">
        <v>14699.144598499999</v>
      </c>
      <c r="O37" s="13">
        <f>+Буџет!O37-'[1]Табела 3'!F35</f>
        <v>0</v>
      </c>
      <c r="P37" s="1">
        <v>216.59428080000001</v>
      </c>
      <c r="Q37" s="1">
        <v>5585.4745169399994</v>
      </c>
      <c r="R37" s="1">
        <v>-103.11190329000038</v>
      </c>
      <c r="S37" s="1">
        <v>315.80992151000083</v>
      </c>
      <c r="T37" s="1">
        <v>1641.27778698</v>
      </c>
      <c r="U37" s="1">
        <v>415.5050666100002</v>
      </c>
      <c r="V37" s="1">
        <v>177.27532651999968</v>
      </c>
      <c r="W37" s="1">
        <v>294.37829110000013</v>
      </c>
      <c r="X37" s="1">
        <v>-1082.2572029100002</v>
      </c>
      <c r="Y37" s="1">
        <v>198.53634540000024</v>
      </c>
      <c r="Z37" s="1">
        <v>4661.7189624900002</v>
      </c>
      <c r="AA37" s="1">
        <v>1868.0615086300002</v>
      </c>
      <c r="AB37" s="16">
        <f>+Буџет!AB37-'[1]Табела 3'!G35</f>
        <v>0</v>
      </c>
      <c r="AC37" s="16">
        <v>241.44480265999999</v>
      </c>
      <c r="AD37" s="16">
        <v>61.272753960000003</v>
      </c>
      <c r="AE37" s="16">
        <v>1003.2088100699999</v>
      </c>
      <c r="AF37" s="16">
        <v>256.10889413999985</v>
      </c>
      <c r="AG37" s="16">
        <v>687.93941983000013</v>
      </c>
      <c r="AH37" s="16">
        <v>420.74552607000004</v>
      </c>
      <c r="AI37" s="16">
        <v>65.455430769999978</v>
      </c>
      <c r="AJ37" s="16">
        <v>137.10758068999999</v>
      </c>
      <c r="AK37" s="16">
        <v>126.01678181</v>
      </c>
      <c r="AL37" s="16">
        <v>149.15170222999996</v>
      </c>
      <c r="AM37" s="16">
        <v>447.94829777000012</v>
      </c>
      <c r="AN37" s="16">
        <v>184.71395863000001</v>
      </c>
      <c r="AO37" s="1">
        <f>+Буџет!AO37-'[1]Табела 3'!H35</f>
        <v>0</v>
      </c>
      <c r="AP37" s="1">
        <v>152.79069888999999</v>
      </c>
      <c r="AQ37" s="1">
        <v>75.914436880000025</v>
      </c>
      <c r="AR37" s="1">
        <v>306.58349794999998</v>
      </c>
      <c r="AS37" s="1">
        <v>170.54508464999998</v>
      </c>
      <c r="AT37" s="1">
        <v>157.09574458000003</v>
      </c>
      <c r="AU37" s="1">
        <v>221.88763565999997</v>
      </c>
      <c r="AV37" s="1">
        <v>134.63879325999997</v>
      </c>
      <c r="AW37" s="1">
        <v>974.27605144000017</v>
      </c>
      <c r="AX37" s="1">
        <v>71.653180079999927</v>
      </c>
      <c r="AY37" s="1">
        <v>392.19330829000035</v>
      </c>
      <c r="AZ37" s="1">
        <v>182.52156831999974</v>
      </c>
      <c r="BA37" s="1">
        <v>253.4867523500003</v>
      </c>
      <c r="BB37" s="5">
        <f>+Буџет!BB37-'[1]Табела 3'!I35</f>
        <v>0</v>
      </c>
      <c r="BC37" s="2">
        <v>124.83717593</v>
      </c>
      <c r="BD37" s="2">
        <v>388.16282407</v>
      </c>
      <c r="BE37" s="2">
        <v>234.99117215000004</v>
      </c>
      <c r="BF37" s="2">
        <v>93.557589789999909</v>
      </c>
      <c r="BG37" s="2">
        <v>163.64311665000017</v>
      </c>
      <c r="BH37" s="2">
        <v>163.29025701999981</v>
      </c>
      <c r="BI37" s="2">
        <v>18697.518272919999</v>
      </c>
      <c r="BJ37" s="2">
        <v>129.53684400999998</v>
      </c>
      <c r="BK37" s="2">
        <v>156.05081867999996</v>
      </c>
      <c r="BL37" s="2">
        <v>45.186777379999995</v>
      </c>
      <c r="BM37" s="2">
        <v>185.51571881000376</v>
      </c>
      <c r="BN37" s="2">
        <v>48.809811169999989</v>
      </c>
      <c r="BO37" s="5">
        <f>+Буџет!BO37-'[1]Табела 3'!J35</f>
        <v>0</v>
      </c>
      <c r="BP37" s="13">
        <f t="shared" ref="BP37:CA37" si="39">+BP38+BP39+BP40+BP41</f>
        <v>-811364.22983719804</v>
      </c>
      <c r="BQ37" s="13">
        <f t="shared" si="39"/>
        <v>16414850.346858053</v>
      </c>
      <c r="BR37" s="13">
        <f t="shared" si="39"/>
        <v>-2250902.7150097988</v>
      </c>
      <c r="BS37" s="13">
        <f t="shared" si="39"/>
        <v>1282295.8117963981</v>
      </c>
      <c r="BT37" s="13">
        <f t="shared" si="39"/>
        <v>109418.35348098598</v>
      </c>
      <c r="BU37" s="13">
        <f t="shared" si="39"/>
        <v>-22107.498309728435</v>
      </c>
      <c r="BV37" s="13">
        <f t="shared" si="39"/>
        <v>-522036.26400372019</v>
      </c>
      <c r="BW37" s="13">
        <f t="shared" si="39"/>
        <v>3085067.9129009144</v>
      </c>
      <c r="BX37" s="13">
        <f t="shared" si="39"/>
        <v>-116462.94582472266</v>
      </c>
      <c r="BY37" s="13">
        <f t="shared" si="39"/>
        <v>-2004333.0806162045</v>
      </c>
      <c r="BZ37" s="13">
        <f t="shared" si="39"/>
        <v>-1598631.6217079707</v>
      </c>
      <c r="CA37" s="13">
        <f t="shared" si="39"/>
        <v>10688322.398100886</v>
      </c>
      <c r="CB37" s="5">
        <f>+Буџет!CB37-'[1]Табела 3'!K35</f>
        <v>0</v>
      </c>
      <c r="CC37" s="5">
        <f>+Буџет!CC37-'[1]Табела 3'!AJ35</f>
        <v>258.50886266999998</v>
      </c>
      <c r="CD37" s="5">
        <f>+Буџет!CD37-'[1]Табела 3'!AK35</f>
        <v>-1465.749315</v>
      </c>
      <c r="CE37" s="5">
        <f>+Буџет!CE37-'[1]Табела 3'!AL35</f>
        <v>-639.27808514999992</v>
      </c>
      <c r="CF37" s="5">
        <f>+Буџет!CF37-'[1]Табела 3'!AM35</f>
        <v>-2601.1961296099998</v>
      </c>
      <c r="CG37" s="5">
        <f>+Буџет!CG37-'[1]Табела 3'!AN35</f>
        <v>0</v>
      </c>
      <c r="CH37" s="5">
        <f>+Буџет!CH37-'[1]Табела 3'!AO35</f>
        <v>12.022450809999981</v>
      </c>
      <c r="CI37" s="5">
        <f>+Буџет!CI37-'[1]Табела 3'!AP35</f>
        <v>-458.57655313999999</v>
      </c>
      <c r="CJ37" s="5">
        <f>+Буџет!CJ37-'[1]Табела 3'!AQ35</f>
        <v>-31.798972639999995</v>
      </c>
      <c r="CK37" s="5">
        <f>+Буџет!CK37-'[1]Табела 3'!AR35</f>
        <v>-150.99957186000006</v>
      </c>
      <c r="CL37" s="5">
        <f>+Буџет!CL37-'[1]Табела 3'!AS35</f>
        <v>-439.20381061000012</v>
      </c>
      <c r="CM37" s="5">
        <f>+Буџет!CM37-'[1]Табела 3'!AT35</f>
        <v>-32.980959449999986</v>
      </c>
      <c r="CN37" s="5">
        <f>+Буџет!CN37-'[1]Табела 3'!AU35</f>
        <v>-84.716748739999986</v>
      </c>
      <c r="CO37" s="5">
        <f>+Буџет!CO37-'[1]Табела 3'!L35</f>
        <v>0</v>
      </c>
      <c r="CP37" s="5">
        <f>+Буџет!CP37-'[1]Табела 3'!AW35</f>
        <v>4.8607303900000005</v>
      </c>
      <c r="CQ37" s="5">
        <f>+Буџет!CQ37-'[1]Табела 3'!AX35</f>
        <v>1022.1818124199999</v>
      </c>
      <c r="CR37" s="5">
        <f>+Буџет!CR37-'[1]Табела 3'!AY35</f>
        <v>-579.72952359999999</v>
      </c>
      <c r="CS37" s="5">
        <f>+Буџет!CS37-'[1]Табела 3'!AZ35</f>
        <v>-2117.4950752399996</v>
      </c>
      <c r="CT37" s="5">
        <f>+Буџет!CT37-'[1]Табела 3'!BA35</f>
        <v>452.91096669999996</v>
      </c>
      <c r="CU37" s="5">
        <f>+Буџет!CU37-'[1]Табела 3'!BB35</f>
        <v>-355.78850935000003</v>
      </c>
      <c r="CV37" s="5">
        <f>+Буџет!CV37-'[1]Табела 3'!BC35</f>
        <v>-68.811572319999797</v>
      </c>
      <c r="CW37" s="5">
        <f>+Буџет!CW37-'[1]Табела 3'!BD35</f>
        <v>-42220.775069569994</v>
      </c>
      <c r="CX37" s="5">
        <f>+Буџет!CX37-'[1]Табела 3'!BE35</f>
        <v>-218.60445970000001</v>
      </c>
      <c r="CY37" s="5">
        <f>+Буџет!CY37-'[1]Табела 3'!BF35</f>
        <v>0.33180421000000321</v>
      </c>
      <c r="CZ37" s="5">
        <f>+Буџет!CZ37-'[1]Табела 3'!BG35</f>
        <v>-941.65651965000006</v>
      </c>
      <c r="DA37" s="5">
        <f>+Буџет!DA37-'[1]Табела 3'!BH35</f>
        <v>0.94500856000000011</v>
      </c>
      <c r="DB37" s="5">
        <f>+Буџет!DB37-'[1]Табела 3'!M35</f>
        <v>0</v>
      </c>
      <c r="DC37" s="5">
        <f>+Буџет!DC37-'[1]Табела 3'!N35</f>
        <v>0</v>
      </c>
      <c r="DD37" s="5">
        <f>+Буџет!DD37-'[1]Табела 3'!O35</f>
        <v>0</v>
      </c>
      <c r="DE37" s="5">
        <f>+Буџет!DE37-'[1]Табела 3'!P35</f>
        <v>0</v>
      </c>
      <c r="DF37" s="5">
        <f>+Буџет!DF37-'[1]Табела 3'!Q35</f>
        <v>0</v>
      </c>
      <c r="DG37" s="5">
        <f>+Буџет!DG37-'[1]Табела 3'!R35</f>
        <v>0</v>
      </c>
      <c r="DH37" s="5">
        <f>+Буџет!DH37-'[1]Табела 3'!S35</f>
        <v>0</v>
      </c>
      <c r="DI37" s="5">
        <f>+Буџет!DI37-'[1]Табела 3'!T35</f>
        <v>0</v>
      </c>
      <c r="DJ37" s="5">
        <f>+Буџет!DJ37-'[1]Табела 3'!U35</f>
        <v>0</v>
      </c>
      <c r="DK37" s="5">
        <f>+Буџет!DK37-'[1]Табела 3'!V35</f>
        <v>0</v>
      </c>
      <c r="DL37" s="5">
        <f>+Буџет!DL37-'[1]Табела 3'!W35</f>
        <v>0</v>
      </c>
      <c r="DM37" s="5">
        <f>+Буџет!DM37-'[1]Табела 3'!X35</f>
        <v>0</v>
      </c>
      <c r="DN37" s="5">
        <f>+Буџет!DN37-'[1]Табела 3'!Y35</f>
        <v>0</v>
      </c>
      <c r="DO37" s="5">
        <f>+Буџет!DO37-'[1]Табела 3'!Z35</f>
        <v>0</v>
      </c>
      <c r="DP37" s="5">
        <f>+Буџет!DP37-'[1]Табела 3'!AA35</f>
        <v>0</v>
      </c>
      <c r="DQ37" s="5">
        <f>+Буџет!DQ37-'[1]Табела 3'!AB35</f>
        <v>0</v>
      </c>
      <c r="DR37" s="5">
        <f>+Буџет!DR37-'[1]Табела 3'!AC35</f>
        <v>0</v>
      </c>
      <c r="DS37" s="5">
        <f>+Буџет!DS37-'[1]Табела 3'!AD35</f>
        <v>0</v>
      </c>
      <c r="DT37" s="5">
        <f>+Буџет!DT37-'[1]Табела 3'!AE35</f>
        <v>0</v>
      </c>
      <c r="DU37" s="5">
        <f>+Буџет!DU37-'[1]Табела 3'!AF35</f>
        <v>0</v>
      </c>
      <c r="DV37" s="5">
        <f>+Буџет!DV37-'[1]Табела 3'!AG35</f>
        <v>0</v>
      </c>
      <c r="DW37" s="5">
        <f>+Буџет!DW37-'[1]Табела 3'!AH35</f>
        <v>0</v>
      </c>
      <c r="DX37" s="5">
        <f>+Буџет!DX37-'[1]Табела 3'!AI35</f>
        <v>0</v>
      </c>
      <c r="DY37" s="5">
        <f>+Буџет!DY37-'[1]Табела 3'!AJ35</f>
        <v>0</v>
      </c>
      <c r="DZ37" s="5">
        <f>+Буџет!DZ37-'[1]Табела 3'!AK35</f>
        <v>0</v>
      </c>
      <c r="EA37" s="5">
        <f>+Буџет!EA37-'[1]Табела 3'!AL35</f>
        <v>0</v>
      </c>
      <c r="EB37" s="5">
        <f>+Буџет!EB37-'[1]Табела 3'!AM35</f>
        <v>0</v>
      </c>
    </row>
    <row r="38" spans="2:132" ht="16.149999999999999" customHeight="1" x14ac:dyDescent="0.2">
      <c r="B38" s="15" t="s">
        <v>37</v>
      </c>
      <c r="C38" s="1">
        <v>0</v>
      </c>
      <c r="D38" s="1">
        <v>0</v>
      </c>
      <c r="E38" s="1">
        <v>0</v>
      </c>
      <c r="F38" s="1">
        <v>0</v>
      </c>
      <c r="G38" s="1">
        <v>0.34974363000000003</v>
      </c>
      <c r="H38" s="1">
        <v>0</v>
      </c>
      <c r="I38" s="1">
        <v>0</v>
      </c>
      <c r="J38" s="1">
        <v>0.13325330999999999</v>
      </c>
      <c r="K38" s="1">
        <v>0.73185489999999997</v>
      </c>
      <c r="L38" s="1">
        <v>1.0466300300000002</v>
      </c>
      <c r="M38" s="1">
        <v>0.11665415999999998</v>
      </c>
      <c r="N38" s="1">
        <v>2492.98847028</v>
      </c>
      <c r="O38" s="13">
        <f>+Буџет!O38-'[1]Табела 3'!F36</f>
        <v>0</v>
      </c>
      <c r="P38" s="1">
        <v>0</v>
      </c>
      <c r="Q38" s="1">
        <v>0.13772579000000001</v>
      </c>
      <c r="R38" s="1">
        <v>7.4559520000000018E-2</v>
      </c>
      <c r="S38" s="1">
        <v>0.13029009999999994</v>
      </c>
      <c r="T38" s="1">
        <v>7.5685660000000057E-2</v>
      </c>
      <c r="U38" s="1">
        <v>0.30318895999999995</v>
      </c>
      <c r="V38" s="1">
        <v>6.9618989999999992E-2</v>
      </c>
      <c r="W38" s="1">
        <v>0.24100618999999995</v>
      </c>
      <c r="X38" s="1">
        <v>0.4169968799999999</v>
      </c>
      <c r="Y38" s="1">
        <v>0.18691362000000014</v>
      </c>
      <c r="Z38" s="1">
        <v>0.71611789000000015</v>
      </c>
      <c r="AA38" s="1">
        <v>0.24393600999999981</v>
      </c>
      <c r="AB38" s="16">
        <f>+Буџет!AB38-'[1]Табела 3'!G36</f>
        <v>0</v>
      </c>
      <c r="AC38" s="16">
        <v>0</v>
      </c>
      <c r="AD38" s="16">
        <v>0</v>
      </c>
      <c r="AE38" s="16">
        <v>3.6141500000000013E-3</v>
      </c>
      <c r="AF38" s="16">
        <v>3.5120299999999989E-3</v>
      </c>
      <c r="AG38" s="16">
        <v>0.55149844999999997</v>
      </c>
      <c r="AH38" s="16">
        <v>0.12916353000000005</v>
      </c>
      <c r="AI38" s="16">
        <v>9.5524709999999929E-2</v>
      </c>
      <c r="AJ38" s="16">
        <v>9.461416000000003E-2</v>
      </c>
      <c r="AK38" s="16">
        <v>0</v>
      </c>
      <c r="AL38" s="16">
        <v>0</v>
      </c>
      <c r="AM38" s="16">
        <v>1.4551915228366851E-17</v>
      </c>
      <c r="AN38" s="16">
        <v>916.53520782999988</v>
      </c>
      <c r="AO38" s="1">
        <f>+Буџет!AO38-'[1]Табела 3'!H36</f>
        <v>0</v>
      </c>
      <c r="AP38" s="1">
        <v>9.2356939999999998E-2</v>
      </c>
      <c r="AQ38" s="1">
        <v>807.49199234000002</v>
      </c>
      <c r="AR38" s="1">
        <v>266.97270974000003</v>
      </c>
      <c r="AS38" s="1">
        <v>4.1991755399999615</v>
      </c>
      <c r="AT38" s="1">
        <v>2.1</v>
      </c>
      <c r="AU38" s="1">
        <v>1.693435210000038</v>
      </c>
      <c r="AV38" s="1">
        <v>0.86356584999996422</v>
      </c>
      <c r="AW38" s="1">
        <v>4.5381966999999879</v>
      </c>
      <c r="AX38" s="1">
        <v>3.0671949599999784</v>
      </c>
      <c r="AY38" s="1">
        <v>5.0482128900000456</v>
      </c>
      <c r="AZ38" s="1">
        <v>3.9052509100000261</v>
      </c>
      <c r="BA38" s="1">
        <v>9.1256236000000204</v>
      </c>
      <c r="BB38" s="5">
        <f>+Буџет!BB38-'[1]Табела 3'!I36</f>
        <v>0</v>
      </c>
      <c r="BC38" s="2">
        <v>30.483889290000004</v>
      </c>
      <c r="BD38" s="2">
        <v>21.587950489999997</v>
      </c>
      <c r="BE38" s="2">
        <v>463.29192532000002</v>
      </c>
      <c r="BF38" s="2">
        <v>125.18837849000005</v>
      </c>
      <c r="BG38" s="2">
        <v>62.656444009999959</v>
      </c>
      <c r="BH38" s="2">
        <v>128.99445740000007</v>
      </c>
      <c r="BI38" s="2">
        <v>54.262696569999996</v>
      </c>
      <c r="BJ38" s="2">
        <v>6.47128049999999</v>
      </c>
      <c r="BK38" s="2">
        <v>59.958523909999997</v>
      </c>
      <c r="BL38" s="2">
        <v>7.7297675300000064</v>
      </c>
      <c r="BM38" s="2">
        <v>41.766625299999951</v>
      </c>
      <c r="BN38" s="2">
        <v>384.20670593</v>
      </c>
      <c r="BO38" s="5">
        <f>+Буџет!BO38-'[1]Табела 3'!J36</f>
        <v>0</v>
      </c>
      <c r="BP38" s="13">
        <f t="shared" ref="BP38:CA38" si="40">+BP39+BP40+BP41+BP42</f>
        <v>-424740.35246106022</v>
      </c>
      <c r="BQ38" s="13">
        <f t="shared" si="40"/>
        <v>8528972.7094841618</v>
      </c>
      <c r="BR38" s="13">
        <f t="shared" si="40"/>
        <v>-1168161.8604727595</v>
      </c>
      <c r="BS38" s="13">
        <f t="shared" si="40"/>
        <v>660798.09014079906</v>
      </c>
      <c r="BT38" s="13">
        <f t="shared" si="40"/>
        <v>49549.368090604505</v>
      </c>
      <c r="BU38" s="13">
        <f t="shared" si="40"/>
        <v>-11012.478151428841</v>
      </c>
      <c r="BV38" s="13">
        <f t="shared" si="40"/>
        <v>-271723.48123431165</v>
      </c>
      <c r="BW38" s="13">
        <f t="shared" si="40"/>
        <v>1597350.2651822991</v>
      </c>
      <c r="BX38" s="13">
        <f t="shared" si="40"/>
        <v>-65021.122736571735</v>
      </c>
      <c r="BY38" s="13">
        <f t="shared" si="40"/>
        <v>-1047701.1291879154</v>
      </c>
      <c r="BZ38" s="13">
        <f t="shared" si="40"/>
        <v>-838584.15160909505</v>
      </c>
      <c r="CA38" s="13">
        <f t="shared" si="40"/>
        <v>5552359.4653326562</v>
      </c>
      <c r="CB38" s="5">
        <f>+Буџет!CB38-'[1]Табела 3'!K36</f>
        <v>0</v>
      </c>
      <c r="CC38" s="5">
        <f>+Буџет!CC38-'[1]Табела 3'!AJ36</f>
        <v>-1224.8157304500003</v>
      </c>
      <c r="CD38" s="5">
        <f>+Буџет!CD38-'[1]Табела 3'!AK36</f>
        <v>-60.441096099999896</v>
      </c>
      <c r="CE38" s="5">
        <f>+Буџет!CE38-'[1]Табела 3'!AL36</f>
        <v>-47.007721469998884</v>
      </c>
      <c r="CF38" s="5">
        <f>+Буџет!CF38-'[1]Табела 3'!AM36</f>
        <v>-3147.0959128699997</v>
      </c>
      <c r="CG38" s="5">
        <f>+Буџет!CG38-'[1]Табела 3'!AN36</f>
        <v>-130.83784224999999</v>
      </c>
      <c r="CH38" s="5">
        <f>+Буџет!CH38-'[1]Табела 3'!AO36</f>
        <v>104.06016103000002</v>
      </c>
      <c r="CI38" s="5">
        <f>+Буџет!CI38-'[1]Табела 3'!AP36</f>
        <v>-86.902250370000075</v>
      </c>
      <c r="CJ38" s="5">
        <f>+Буџет!CJ38-'[1]Табела 3'!AQ36</f>
        <v>-320.25693792999994</v>
      </c>
      <c r="CK38" s="5">
        <f>+Буџет!CK38-'[1]Табела 3'!AR36</f>
        <v>-5.6999169099999882</v>
      </c>
      <c r="CL38" s="5">
        <f>+Буџет!CL38-'[1]Табела 3'!AS36</f>
        <v>-192.04837654999997</v>
      </c>
      <c r="CM38" s="5">
        <f>+Буџет!CM38-'[1]Табела 3'!AT36</f>
        <v>-2095.1854707600005</v>
      </c>
      <c r="CN38" s="5">
        <f>+Буџет!CN38-'[1]Табела 3'!AU36</f>
        <v>294.03037852000017</v>
      </c>
      <c r="CO38" s="5">
        <f>+Буџет!CO38-'[1]Табела 3'!L36</f>
        <v>0</v>
      </c>
      <c r="CP38" s="5">
        <f>+Буџет!CP38-'[1]Табела 3'!AW36</f>
        <v>-290.30614628999996</v>
      </c>
      <c r="CQ38" s="5">
        <f>+Буџет!CQ38-'[1]Табела 3'!AX36</f>
        <v>13.31997193999964</v>
      </c>
      <c r="CR38" s="5">
        <f>+Буџет!CR38-'[1]Табела 3'!AY36</f>
        <v>-14391.505533299998</v>
      </c>
      <c r="CS38" s="5">
        <f>+Буџет!CS38-'[1]Табела 3'!AZ36</f>
        <v>-18618.962557489998</v>
      </c>
      <c r="CT38" s="5">
        <f>+Буџет!CT38-'[1]Табела 3'!BA36</f>
        <v>-1790.6616000500001</v>
      </c>
      <c r="CU38" s="5">
        <f>+Буџет!CU38-'[1]Табела 3'!BB36</f>
        <v>102.3528079</v>
      </c>
      <c r="CV38" s="5">
        <f>+Буџет!CV38-'[1]Табела 3'!BC36</f>
        <v>-75.778155169999991</v>
      </c>
      <c r="CW38" s="5">
        <f>+Буџет!CW38-'[1]Табела 3'!BD36</f>
        <v>-9491.2562055999988</v>
      </c>
      <c r="CX38" s="5">
        <f>+Буџет!CX38-'[1]Табела 3'!BE36</f>
        <v>43.189700939999959</v>
      </c>
      <c r="CY38" s="5">
        <f>+Буџет!CY38-'[1]Табела 3'!BF36</f>
        <v>-1760.7705698700001</v>
      </c>
      <c r="CZ38" s="5">
        <f>+Буџет!CZ38-'[1]Табела 3'!BG36</f>
        <v>-1784.9702323100005</v>
      </c>
      <c r="DA38" s="5">
        <f>+Буџет!DA38-'[1]Табела 3'!BH36</f>
        <v>-92.600120630009911</v>
      </c>
      <c r="DB38" s="5">
        <f>+Буџет!DB38-'[1]Табела 3'!M36</f>
        <v>0</v>
      </c>
      <c r="DC38" s="5">
        <f>+Буџет!DC38-'[1]Табела 3'!N36</f>
        <v>0</v>
      </c>
      <c r="DD38" s="5">
        <f>+Буџет!DD38-'[1]Табела 3'!O36</f>
        <v>0</v>
      </c>
      <c r="DE38" s="5">
        <f>+Буџет!DE38-'[1]Табела 3'!P36</f>
        <v>0</v>
      </c>
      <c r="DF38" s="5">
        <f>+Буџет!DF38-'[1]Табела 3'!Q36</f>
        <v>0</v>
      </c>
      <c r="DG38" s="5">
        <f>+Буџет!DG38-'[1]Табела 3'!R36</f>
        <v>0</v>
      </c>
      <c r="DH38" s="5">
        <f>+Буџет!DH38-'[1]Табела 3'!S36</f>
        <v>0</v>
      </c>
      <c r="DI38" s="5">
        <f>+Буџет!DI38-'[1]Табела 3'!T36</f>
        <v>0</v>
      </c>
      <c r="DJ38" s="5">
        <f>+Буџет!DJ38-'[1]Табела 3'!U36</f>
        <v>0</v>
      </c>
      <c r="DK38" s="5">
        <f>+Буџет!DK38-'[1]Табела 3'!V36</f>
        <v>0</v>
      </c>
      <c r="DL38" s="5">
        <f>+Буџет!DL38-'[1]Табела 3'!W36</f>
        <v>0</v>
      </c>
      <c r="DM38" s="5">
        <f>+Буџет!DM38-'[1]Табела 3'!X36</f>
        <v>0</v>
      </c>
      <c r="DN38" s="5">
        <f>+Буџет!DN38-'[1]Табела 3'!Y36</f>
        <v>0</v>
      </c>
      <c r="DO38" s="5">
        <f>+Буџет!DO38-'[1]Табела 3'!Z36</f>
        <v>0</v>
      </c>
      <c r="DP38" s="5">
        <f>+Буџет!DP38-'[1]Табела 3'!AA36</f>
        <v>0</v>
      </c>
      <c r="DQ38" s="5">
        <f>+Буџет!DQ38-'[1]Табела 3'!AB36</f>
        <v>0</v>
      </c>
      <c r="DR38" s="5">
        <f>+Буџет!DR38-'[1]Табела 3'!AC36</f>
        <v>0</v>
      </c>
      <c r="DS38" s="5">
        <f>+Буџет!DS38-'[1]Табела 3'!AD36</f>
        <v>0</v>
      </c>
      <c r="DT38" s="5">
        <f>+Буџет!DT38-'[1]Табела 3'!AE36</f>
        <v>0</v>
      </c>
      <c r="DU38" s="5">
        <f>+Буџет!DU38-'[1]Табела 3'!AF36</f>
        <v>0</v>
      </c>
      <c r="DV38" s="5">
        <f>+Буџет!DV38-'[1]Табела 3'!AG36</f>
        <v>0</v>
      </c>
      <c r="DW38" s="5">
        <f>+Буџет!DW38-'[1]Табела 3'!AH36</f>
        <v>0</v>
      </c>
      <c r="DX38" s="5">
        <f>+Буџет!DX38-'[1]Табела 3'!AI36</f>
        <v>0</v>
      </c>
      <c r="DY38" s="5">
        <f>+Буџет!DY38-'[1]Табела 3'!AJ36</f>
        <v>0</v>
      </c>
      <c r="DZ38" s="5">
        <f>+Буџет!DZ38-'[1]Табела 3'!AK36</f>
        <v>0</v>
      </c>
      <c r="EA38" s="5">
        <f>+Буџет!EA38-'[1]Табела 3'!AL36</f>
        <v>0</v>
      </c>
      <c r="EB38" s="5">
        <f>+Буџет!EB38-'[1]Табела 3'!AM36</f>
        <v>0</v>
      </c>
    </row>
    <row r="39" spans="2:132" ht="16.149999999999999" customHeight="1" x14ac:dyDescent="0.2">
      <c r="B39" s="18" t="s">
        <v>38</v>
      </c>
      <c r="C39" s="1">
        <v>150.63218244000001</v>
      </c>
      <c r="D39" s="1">
        <v>1047.8575000000001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8080.4</v>
      </c>
      <c r="O39" s="13">
        <f>+Буџет!O39-'[1]Табела 3'!F37</f>
        <v>0</v>
      </c>
      <c r="P39" s="1">
        <v>0</v>
      </c>
      <c r="Q39" s="1">
        <v>2922.9355313200003</v>
      </c>
      <c r="R39" s="1">
        <v>4190.22453038</v>
      </c>
      <c r="S39" s="1">
        <v>15895.599</v>
      </c>
      <c r="T39" s="1">
        <v>27807.140938299999</v>
      </c>
      <c r="U39" s="1">
        <v>17245.118047839991</v>
      </c>
      <c r="V39" s="1">
        <v>21918.736786099995</v>
      </c>
      <c r="W39" s="1">
        <v>29651.973785329999</v>
      </c>
      <c r="X39" s="1">
        <v>19416.674103360012</v>
      </c>
      <c r="Y39" s="1">
        <v>22542.220848339992</v>
      </c>
      <c r="Z39" s="1">
        <v>27373.25961999999</v>
      </c>
      <c r="AA39" s="1">
        <v>23757.109999999997</v>
      </c>
      <c r="AB39" s="16">
        <f>+Буџет!AB39-'[1]Табела 3'!G37</f>
        <v>0</v>
      </c>
      <c r="AC39" s="16">
        <v>19150.59</v>
      </c>
      <c r="AD39" s="16">
        <v>19076.712</v>
      </c>
      <c r="AE39" s="16">
        <v>24401.53500046</v>
      </c>
      <c r="AF39" s="16">
        <v>28305.556743600006</v>
      </c>
      <c r="AG39" s="16">
        <v>37882.206255939993</v>
      </c>
      <c r="AH39" s="16">
        <v>14841.621925379997</v>
      </c>
      <c r="AI39" s="16">
        <v>16945.835230879991</v>
      </c>
      <c r="AJ39" s="16">
        <v>15921.819392020019</v>
      </c>
      <c r="AK39" s="16">
        <v>19496.257268559999</v>
      </c>
      <c r="AL39" s="16">
        <v>34071.911927980014</v>
      </c>
      <c r="AM39" s="16">
        <v>17209.988252959974</v>
      </c>
      <c r="AN39" s="16">
        <v>43320.005117250017</v>
      </c>
      <c r="AO39" s="1">
        <f>+Буџет!AO39-'[1]Табела 3'!H37</f>
        <v>0</v>
      </c>
      <c r="AP39" s="1">
        <v>14940.351590419999</v>
      </c>
      <c r="AQ39" s="1">
        <v>63450.425977180006</v>
      </c>
      <c r="AR39" s="1">
        <v>38438.722432399991</v>
      </c>
      <c r="AS39" s="1">
        <v>41667.5</v>
      </c>
      <c r="AT39" s="1">
        <v>25803.399999999983</v>
      </c>
      <c r="AU39" s="1">
        <v>43547.689764769988</v>
      </c>
      <c r="AV39" s="1">
        <v>63104.910235229996</v>
      </c>
      <c r="AW39" s="1">
        <v>15976.7</v>
      </c>
      <c r="AX39" s="1">
        <v>8718.2000000000608</v>
      </c>
      <c r="AY39" s="1">
        <v>20059.700000000015</v>
      </c>
      <c r="AZ39" s="1">
        <v>6718.2</v>
      </c>
      <c r="BA39" s="1">
        <v>-10834.3</v>
      </c>
      <c r="BB39" s="5">
        <f>+Буџет!BB39-'[1]Табела 3'!I37</f>
        <v>0</v>
      </c>
      <c r="BC39" s="2">
        <v>24074.129821169998</v>
      </c>
      <c r="BD39" s="2">
        <v>43944.428736610003</v>
      </c>
      <c r="BE39" s="2">
        <v>25466.677642220002</v>
      </c>
      <c r="BF39" s="2">
        <v>46089.403868479996</v>
      </c>
      <c r="BG39" s="2">
        <v>18045.460098510001</v>
      </c>
      <c r="BH39" s="2">
        <v>48355.140410059998</v>
      </c>
      <c r="BI39" s="2">
        <v>36705.605791949965</v>
      </c>
      <c r="BJ39" s="2">
        <v>29720.836330349997</v>
      </c>
      <c r="BK39" s="2">
        <v>39994.699999999968</v>
      </c>
      <c r="BL39" s="2">
        <v>20327.5</v>
      </c>
      <c r="BM39" s="2">
        <v>32376.000000000015</v>
      </c>
      <c r="BN39" s="2">
        <v>3794.7173006500398</v>
      </c>
      <c r="BO39" s="5">
        <f>+Буџет!BO39-'[1]Табела 3'!J37</f>
        <v>0</v>
      </c>
      <c r="BP39" s="13">
        <f t="shared" ref="BP39:CA39" si="41">+BP40+BP41+BP42+BP43</f>
        <v>-218360.60381961416</v>
      </c>
      <c r="BQ39" s="13">
        <f t="shared" si="41"/>
        <v>4433696.9613721808</v>
      </c>
      <c r="BR39" s="13">
        <f t="shared" si="41"/>
        <v>-608320.62088572967</v>
      </c>
      <c r="BS39" s="13">
        <f t="shared" si="41"/>
        <v>347718.80218335951</v>
      </c>
      <c r="BT39" s="13">
        <f t="shared" si="41"/>
        <v>31379.999369743262</v>
      </c>
      <c r="BU39" s="13">
        <f t="shared" si="41"/>
        <v>-6089.8797860341638</v>
      </c>
      <c r="BV39" s="13">
        <f t="shared" si="41"/>
        <v>-140883.63529291016</v>
      </c>
      <c r="BW39" s="13">
        <f t="shared" si="41"/>
        <v>834689.59886479087</v>
      </c>
      <c r="BX39" s="13">
        <f t="shared" si="41"/>
        <v>-30329.897645746132</v>
      </c>
      <c r="BY39" s="13">
        <f t="shared" si="41"/>
        <v>-539807.94994950294</v>
      </c>
      <c r="BZ39" s="13">
        <f t="shared" si="41"/>
        <v>-429806.61078091461</v>
      </c>
      <c r="CA39" s="13">
        <f t="shared" si="41"/>
        <v>2887239.0929071908</v>
      </c>
      <c r="CB39" s="5">
        <f>+Буџет!CB39-'[1]Табела 3'!K37</f>
        <v>0</v>
      </c>
      <c r="CC39" s="5">
        <f>+Буџет!CC39-'[1]Табела 3'!AJ37</f>
        <v>7406.5</v>
      </c>
      <c r="CD39" s="5">
        <f>+Буџет!CD39-'[1]Табела 3'!AK37</f>
        <v>21345.8</v>
      </c>
      <c r="CE39" s="5">
        <f>+Буџет!CE39-'[1]Табела 3'!AL37</f>
        <v>42675.9</v>
      </c>
      <c r="CF39" s="5">
        <f>+Буџет!CF39-'[1]Табела 3'!AM37</f>
        <v>-280420.89999999991</v>
      </c>
      <c r="CG39" s="5">
        <f>+Буџет!CG39-'[1]Табела 3'!AN37</f>
        <v>10450.700000000004</v>
      </c>
      <c r="CH39" s="5">
        <f>+Буџет!CH39-'[1]Табела 3'!AO37</f>
        <v>-7886.1081830800031</v>
      </c>
      <c r="CI39" s="5">
        <f>+Буџет!CI39-'[1]Табела 3'!AP37</f>
        <v>-66129.891816920004</v>
      </c>
      <c r="CJ39" s="5">
        <f>+Буџет!CJ39-'[1]Табела 3'!AQ37</f>
        <v>5416.4847783599835</v>
      </c>
      <c r="CK39" s="5">
        <f>+Буџет!CK39-'[1]Табела 3'!AR37</f>
        <v>-12886.942285900011</v>
      </c>
      <c r="CL39" s="5">
        <f>+Буџет!CL39-'[1]Табела 3'!AS37</f>
        <v>9584.8302062200328</v>
      </c>
      <c r="CM39" s="5">
        <f>+Буџет!CM39-'[1]Табела 3'!AT37</f>
        <v>14626</v>
      </c>
      <c r="CN39" s="5">
        <f>+Буџет!CN39-'[1]Табела 3'!AU37</f>
        <v>25762.399999999998</v>
      </c>
      <c r="CO39" s="5">
        <f>+Буџет!CO39-'[1]Табела 3'!L37</f>
        <v>0</v>
      </c>
      <c r="CP39" s="5">
        <f>+Буџет!CP39-'[1]Табела 3'!AW37</f>
        <v>40351.1</v>
      </c>
      <c r="CQ39" s="5">
        <f>+Буџет!CQ39-'[1]Табела 3'!AX37</f>
        <v>56541.4</v>
      </c>
      <c r="CR39" s="5">
        <f>+Буџет!CR39-'[1]Табела 3'!AY37</f>
        <v>86860.368687289985</v>
      </c>
      <c r="CS39" s="5">
        <f>+Буџет!CS39-'[1]Табела 3'!AZ37</f>
        <v>-249754.49861402999</v>
      </c>
      <c r="CT39" s="5">
        <f>+Буџет!CT39-'[1]Табела 3'!BA37</f>
        <v>-33445.771266680007</v>
      </c>
      <c r="CU39" s="5">
        <f>+Буџет!CU39-'[1]Табела 3'!BB37</f>
        <v>-48897.837047189983</v>
      </c>
      <c r="CV39" s="5">
        <f>+Буџет!CV39-'[1]Табела 3'!BC37</f>
        <v>5531.0944187000096</v>
      </c>
      <c r="CW39" s="5">
        <f>+Буџет!CW39-'[1]Табела 3'!BD37</f>
        <v>619.40163199997005</v>
      </c>
      <c r="CX39" s="5">
        <f>+Буџет!CX39-'[1]Табела 3'!BE37</f>
        <v>11237.329102000011</v>
      </c>
      <c r="CY39" s="5">
        <f>+Буџет!CY39-'[1]Табела 3'!BF37</f>
        <v>5892.2199235000007</v>
      </c>
      <c r="CZ39" s="5">
        <f>+Буџет!CZ39-'[1]Табела 3'!BG37</f>
        <v>4196.1300000000156</v>
      </c>
      <c r="DA39" s="5">
        <f>+Буџет!DA39-'[1]Табела 3'!BH37</f>
        <v>81055.678498999987</v>
      </c>
      <c r="DB39" s="5">
        <f>+Буџет!DB39-'[1]Табела 3'!M37</f>
        <v>0</v>
      </c>
      <c r="DC39" s="5">
        <f>+Буџет!DC39-'[1]Табела 3'!N37</f>
        <v>0</v>
      </c>
      <c r="DD39" s="5">
        <f>+Буџет!DD39-'[1]Табела 3'!O37</f>
        <v>0</v>
      </c>
      <c r="DE39" s="5">
        <f>+Буџет!DE39-'[1]Табела 3'!P37</f>
        <v>0</v>
      </c>
      <c r="DF39" s="5">
        <f>+Буџет!DF39-'[1]Табела 3'!Q37</f>
        <v>0</v>
      </c>
      <c r="DG39" s="5">
        <f>+Буџет!DG39-'[1]Табела 3'!R37</f>
        <v>0</v>
      </c>
      <c r="DH39" s="5">
        <f>+Буџет!DH39-'[1]Табела 3'!S37</f>
        <v>0</v>
      </c>
      <c r="DI39" s="5">
        <f>+Буџет!DI39-'[1]Табела 3'!T37</f>
        <v>0</v>
      </c>
      <c r="DJ39" s="5">
        <f>+Буџет!DJ39-'[1]Табела 3'!U37</f>
        <v>0</v>
      </c>
      <c r="DK39" s="5">
        <f>+Буџет!DK39-'[1]Табела 3'!V37</f>
        <v>0</v>
      </c>
      <c r="DL39" s="5">
        <f>+Буџет!DL39-'[1]Табела 3'!W37</f>
        <v>0</v>
      </c>
      <c r="DM39" s="5">
        <f>+Буџет!DM39-'[1]Табела 3'!X37</f>
        <v>0</v>
      </c>
      <c r="DN39" s="5">
        <f>+Буџет!DN39-'[1]Табела 3'!Y37</f>
        <v>0</v>
      </c>
      <c r="DO39" s="5">
        <f>+Буџет!DO39-'[1]Табела 3'!Z37</f>
        <v>0</v>
      </c>
      <c r="DP39" s="5">
        <f>+Буџет!DP39-'[1]Табела 3'!AA37</f>
        <v>0</v>
      </c>
      <c r="DQ39" s="5">
        <f>+Буџет!DQ39-'[1]Табела 3'!AB37</f>
        <v>0</v>
      </c>
      <c r="DR39" s="5">
        <f>+Буџет!DR39-'[1]Табела 3'!AC37</f>
        <v>0</v>
      </c>
      <c r="DS39" s="5">
        <f>+Буџет!DS39-'[1]Табела 3'!AD37</f>
        <v>0</v>
      </c>
      <c r="DT39" s="5">
        <f>+Буџет!DT39-'[1]Табела 3'!AE37</f>
        <v>0</v>
      </c>
      <c r="DU39" s="5">
        <f>+Буџет!DU39-'[1]Табела 3'!AF37</f>
        <v>0</v>
      </c>
      <c r="DV39" s="5">
        <f>+Буџет!DV39-'[1]Табела 3'!AG37</f>
        <v>0</v>
      </c>
      <c r="DW39" s="5">
        <f>+Буџет!DW39-'[1]Табела 3'!AH37</f>
        <v>0</v>
      </c>
      <c r="DX39" s="5">
        <f>+Буџет!DX39-'[1]Табела 3'!AI37</f>
        <v>0</v>
      </c>
      <c r="DY39" s="5">
        <f>+Буџет!DY39-'[1]Табела 3'!AJ37</f>
        <v>0</v>
      </c>
      <c r="DZ39" s="5">
        <f>+Буџет!DZ39-'[1]Табела 3'!AK37</f>
        <v>0</v>
      </c>
      <c r="EA39" s="5">
        <f>+Буџет!EA39-'[1]Табела 3'!AL37</f>
        <v>0</v>
      </c>
      <c r="EB39" s="5">
        <f>+Буџет!EB39-'[1]Табела 3'!AM37</f>
        <v>0</v>
      </c>
    </row>
    <row r="40" spans="2:132" ht="16.149999999999999" customHeight="1" x14ac:dyDescent="0.2">
      <c r="B40" s="15" t="s">
        <v>39</v>
      </c>
      <c r="C40" s="1">
        <v>0</v>
      </c>
      <c r="D40" s="1">
        <v>74.888721930000003</v>
      </c>
      <c r="E40" s="1">
        <v>107.39348140999999</v>
      </c>
      <c r="F40" s="1">
        <v>92.060025620000033</v>
      </c>
      <c r="G40" s="1">
        <v>57.348926669999955</v>
      </c>
      <c r="H40" s="1">
        <v>109.81473154000003</v>
      </c>
      <c r="I40" s="1">
        <v>17.7</v>
      </c>
      <c r="J40" s="1">
        <v>117</v>
      </c>
      <c r="K40" s="1">
        <v>28.8</v>
      </c>
      <c r="L40" s="1">
        <v>9.8490000000000002</v>
      </c>
      <c r="M40" s="1">
        <v>73.8</v>
      </c>
      <c r="N40" s="1">
        <v>1708.7</v>
      </c>
      <c r="O40" s="13">
        <f>+Буџет!O40-'[1]Табела 3'!F38</f>
        <v>0</v>
      </c>
      <c r="P40" s="1">
        <v>0</v>
      </c>
      <c r="Q40" s="1">
        <v>0</v>
      </c>
      <c r="R40" s="1">
        <v>85.211940030000008</v>
      </c>
      <c r="S40" s="1">
        <v>0</v>
      </c>
      <c r="T40" s="1">
        <v>12.112735099999995</v>
      </c>
      <c r="U40" s="1">
        <v>65.320519719999993</v>
      </c>
      <c r="V40" s="1">
        <v>23.118664120000005</v>
      </c>
      <c r="W40" s="1">
        <v>147.04055416999998</v>
      </c>
      <c r="X40" s="1">
        <v>3.6641226700000167</v>
      </c>
      <c r="Y40" s="1">
        <v>47.710927870000006</v>
      </c>
      <c r="Z40" s="1">
        <v>23.59177970999998</v>
      </c>
      <c r="AA40" s="1">
        <v>44329.938188519998</v>
      </c>
      <c r="AB40" s="16">
        <f>+Буџет!AB40-'[1]Табела 3'!G38</f>
        <v>0</v>
      </c>
      <c r="AC40" s="16">
        <v>14477.92624897</v>
      </c>
      <c r="AD40" s="16">
        <v>0</v>
      </c>
      <c r="AE40" s="16">
        <v>0</v>
      </c>
      <c r="AF40" s="16">
        <v>3971.86</v>
      </c>
      <c r="AG40" s="16">
        <v>22.5</v>
      </c>
      <c r="AH40" s="16">
        <v>26.503921489999783</v>
      </c>
      <c r="AI40" s="16">
        <v>0.12332874000048832</v>
      </c>
      <c r="AJ40" s="16">
        <v>13.100000000000023</v>
      </c>
      <c r="AK40" s="16">
        <v>16602.34</v>
      </c>
      <c r="AL40" s="16">
        <v>262.66830587999902</v>
      </c>
      <c r="AM40" s="16">
        <v>0</v>
      </c>
      <c r="AN40" s="16">
        <v>6405.2561750000004</v>
      </c>
      <c r="AO40" s="1">
        <f>+Буџет!AO40-'[1]Табела 3'!H38</f>
        <v>0</v>
      </c>
      <c r="AP40" s="1">
        <v>0</v>
      </c>
      <c r="AQ40" s="1">
        <v>0</v>
      </c>
      <c r="AR40" s="1">
        <v>258.5</v>
      </c>
      <c r="AS40" s="1">
        <v>29683.392800000001</v>
      </c>
      <c r="AT40" s="1">
        <v>865.87732184000015</v>
      </c>
      <c r="AU40" s="1">
        <v>0</v>
      </c>
      <c r="AV40" s="1">
        <v>11916.639896000001</v>
      </c>
      <c r="AW40" s="1">
        <v>0</v>
      </c>
      <c r="AX40" s="1">
        <v>74218.590030339998</v>
      </c>
      <c r="AY40" s="1">
        <v>7821.9399999999987</v>
      </c>
      <c r="AZ40" s="1">
        <v>0</v>
      </c>
      <c r="BA40" s="1">
        <v>1030.8</v>
      </c>
      <c r="BB40" s="5">
        <f>+Буџет!BB40-'[1]Табела 3'!I38</f>
        <v>0</v>
      </c>
      <c r="BC40" s="2">
        <v>0</v>
      </c>
      <c r="BD40" s="2">
        <v>924</v>
      </c>
      <c r="BE40" s="2">
        <v>4428.7089311899999</v>
      </c>
      <c r="BF40" s="2">
        <v>0</v>
      </c>
      <c r="BG40" s="2">
        <v>306.69199866000099</v>
      </c>
      <c r="BH40" s="2">
        <v>0</v>
      </c>
      <c r="BI40" s="2">
        <v>0</v>
      </c>
      <c r="BJ40" s="2">
        <v>0</v>
      </c>
      <c r="BK40" s="2">
        <v>0</v>
      </c>
      <c r="BL40" s="2">
        <v>89106.3</v>
      </c>
      <c r="BM40" s="2">
        <v>65806.3</v>
      </c>
      <c r="BN40" s="2">
        <v>270.69999999999982</v>
      </c>
      <c r="BO40" s="5">
        <f>+Буџет!BO40-'[1]Табела 3'!J38</f>
        <v>0</v>
      </c>
      <c r="BP40" s="13">
        <f t="shared" ref="BP40:CA40" si="42">+BP41+BP42+BP43+BP44</f>
        <v>-112175.51570434912</v>
      </c>
      <c r="BQ40" s="13">
        <f t="shared" si="42"/>
        <v>2301453.7840011404</v>
      </c>
      <c r="BR40" s="13">
        <f t="shared" si="42"/>
        <v>-316280.15576753981</v>
      </c>
      <c r="BS40" s="13">
        <f t="shared" si="42"/>
        <v>182519.27964815975</v>
      </c>
      <c r="BT40" s="13">
        <f t="shared" si="42"/>
        <v>18992.657347092136</v>
      </c>
      <c r="BU40" s="13">
        <f t="shared" si="42"/>
        <v>-3336.7602481769536</v>
      </c>
      <c r="BV40" s="13">
        <f t="shared" si="42"/>
        <v>-72952.764984332258</v>
      </c>
      <c r="BW40" s="13">
        <f t="shared" si="42"/>
        <v>435352.0325692161</v>
      </c>
      <c r="BX40" s="13">
        <f t="shared" si="42"/>
        <v>-14074.616961603198</v>
      </c>
      <c r="BY40" s="13">
        <f t="shared" si="42"/>
        <v>-277882.66765252419</v>
      </c>
      <c r="BZ40" s="13">
        <f t="shared" si="42"/>
        <v>-220160.57287864081</v>
      </c>
      <c r="CA40" s="13">
        <f t="shared" si="42"/>
        <v>1499149.2265740267</v>
      </c>
      <c r="CB40" s="5">
        <f>+Буџет!CB40-'[1]Табела 3'!K38</f>
        <v>0</v>
      </c>
      <c r="CC40" s="5">
        <f>+Буџет!CC40-'[1]Табела 3'!AJ38</f>
        <v>-8302.8727877809797</v>
      </c>
      <c r="CD40" s="5">
        <f>+Буџет!CD40-'[1]Табела 3'!AK38</f>
        <v>-3576.372557427665</v>
      </c>
      <c r="CE40" s="5">
        <f>+Буџет!CE40-'[1]Табела 3'!AL38</f>
        <v>-7459.338648698651</v>
      </c>
      <c r="CF40" s="5">
        <f>+Буџет!CF40-'[1]Табела 3'!AM38</f>
        <v>-115423.91978394114</v>
      </c>
      <c r="CG40" s="5">
        <f>+Буџет!CG40-'[1]Табела 3'!AN38</f>
        <v>172.25209925231999</v>
      </c>
      <c r="CH40" s="5">
        <f>+Буџет!CH40-'[1]Табела 3'!AO38</f>
        <v>1986.7832308138854</v>
      </c>
      <c r="CI40" s="5">
        <f>+Буџет!CI40-'[1]Табела 3'!AP38</f>
        <v>-24873.661103041646</v>
      </c>
      <c r="CJ40" s="5">
        <f>+Буџет!CJ40-'[1]Табела 3'!AQ38</f>
        <v>78503.687564742111</v>
      </c>
      <c r="CK40" s="5">
        <f>+Буџет!CK40-'[1]Табела 3'!AR38</f>
        <v>-4198.0879252527848</v>
      </c>
      <c r="CL40" s="5">
        <f>+Буџет!CL40-'[1]Табела 3'!AS38</f>
        <v>-7313.056136758194</v>
      </c>
      <c r="CM40" s="5">
        <f>+Буџет!CM40-'[1]Табела 3'!AT38</f>
        <v>-9109.0389874624834</v>
      </c>
      <c r="CN40" s="5">
        <f>+Буџет!CN40-'[1]Табела 3'!AU38</f>
        <v>26133.400837867597</v>
      </c>
      <c r="CO40" s="5">
        <f>+Буџет!CO40-'[1]Табела 3'!L38</f>
        <v>0</v>
      </c>
      <c r="CP40" s="5">
        <f>+Буџет!CP40-'[1]Табела 3'!AW38</f>
        <v>-27993.300000000003</v>
      </c>
      <c r="CQ40" s="5">
        <f>+Буџет!CQ40-'[1]Табела 3'!AX38</f>
        <v>-3441.1759999999849</v>
      </c>
      <c r="CR40" s="5">
        <f>+Буџет!CR40-'[1]Табела 3'!AY38</f>
        <v>-11425.401999999993</v>
      </c>
      <c r="CS40" s="5">
        <f>+Буџет!CS40-'[1]Табела 3'!AZ38</f>
        <v>-110549.55455342462</v>
      </c>
      <c r="CT40" s="5">
        <f>+Буџет!CT40-'[1]Табела 3'!BA38</f>
        <v>-24162.6249647</v>
      </c>
      <c r="CU40" s="5">
        <f>+Буџет!CU40-'[1]Табела 3'!BB38</f>
        <v>-257.05959688000166</v>
      </c>
      <c r="CV40" s="5">
        <f>+Буџет!CV40-'[1]Табела 3'!BC38</f>
        <v>690.12394048000829</v>
      </c>
      <c r="CW40" s="5">
        <f>+Буџет!CW40-'[1]Табела 3'!BD38</f>
        <v>7241.8444390999884</v>
      </c>
      <c r="CX40" s="5">
        <f>+Буџет!CX40-'[1]Табела 3'!BE38</f>
        <v>-27419.740999999998</v>
      </c>
      <c r="CY40" s="5">
        <f>+Буџет!CY40-'[1]Табела 3'!BF38</f>
        <v>-119363.37469363</v>
      </c>
      <c r="CZ40" s="5">
        <f>+Буџет!CZ40-'[1]Табела 3'!BG38</f>
        <v>-7039.8933063700242</v>
      </c>
      <c r="DA40" s="5">
        <f>+Буџет!DA40-'[1]Табела 3'!BH38</f>
        <v>-1443.9819999999645</v>
      </c>
      <c r="DB40" s="5">
        <f>+Буџет!DB40-'[1]Табела 3'!M38</f>
        <v>0</v>
      </c>
      <c r="DC40" s="5">
        <f>+Буџет!DC40-'[1]Табела 3'!N38</f>
        <v>0</v>
      </c>
      <c r="DD40" s="5">
        <f>+Буџет!DD40-'[1]Табела 3'!O38</f>
        <v>0</v>
      </c>
      <c r="DE40" s="5">
        <f>+Буџет!DE40-'[1]Табела 3'!P38</f>
        <v>0</v>
      </c>
      <c r="DF40" s="5">
        <f>+Буџет!DF40-'[1]Табела 3'!Q38</f>
        <v>0</v>
      </c>
      <c r="DG40" s="5">
        <f>+Буџет!DG40-'[1]Табела 3'!R38</f>
        <v>0</v>
      </c>
      <c r="DH40" s="5">
        <f>+Буџет!DH40-'[1]Табела 3'!S38</f>
        <v>0</v>
      </c>
      <c r="DI40" s="5">
        <f>+Буџет!DI40-'[1]Табела 3'!T38</f>
        <v>0</v>
      </c>
      <c r="DJ40" s="5">
        <f>+Буџет!DJ40-'[1]Табела 3'!U38</f>
        <v>0</v>
      </c>
      <c r="DK40" s="5">
        <f>+Буџет!DK40-'[1]Табела 3'!V38</f>
        <v>0</v>
      </c>
      <c r="DL40" s="5">
        <f>+Буџет!DL40-'[1]Табела 3'!W38</f>
        <v>0</v>
      </c>
      <c r="DM40" s="5">
        <f>+Буџет!DM40-'[1]Табела 3'!X38</f>
        <v>0</v>
      </c>
      <c r="DN40" s="5">
        <f>+Буџет!DN40-'[1]Табела 3'!Y38</f>
        <v>0</v>
      </c>
      <c r="DO40" s="5">
        <f>+Буџет!DO40-'[1]Табела 3'!Z38</f>
        <v>0</v>
      </c>
      <c r="DP40" s="5">
        <f>+Буџет!DP40-'[1]Табела 3'!AA38</f>
        <v>0</v>
      </c>
      <c r="DQ40" s="5">
        <f>+Буџет!DQ40-'[1]Табела 3'!AB38</f>
        <v>0</v>
      </c>
      <c r="DR40" s="5">
        <f>+Буџет!DR40-'[1]Табела 3'!AC38</f>
        <v>0</v>
      </c>
      <c r="DS40" s="5">
        <f>+Буџет!DS40-'[1]Табела 3'!AD38</f>
        <v>0</v>
      </c>
      <c r="DT40" s="5">
        <f>+Буџет!DT40-'[1]Табела 3'!AE38</f>
        <v>0</v>
      </c>
      <c r="DU40" s="5">
        <f>+Буџет!DU40-'[1]Табела 3'!AF38</f>
        <v>0</v>
      </c>
      <c r="DV40" s="5">
        <f>+Буџет!DV40-'[1]Табела 3'!AG38</f>
        <v>0</v>
      </c>
      <c r="DW40" s="5">
        <f>+Буџет!DW40-'[1]Табела 3'!AH38</f>
        <v>0</v>
      </c>
      <c r="DX40" s="5">
        <f>+Буџет!DX40-'[1]Табела 3'!AI38</f>
        <v>0</v>
      </c>
      <c r="DY40" s="5">
        <f>+Буџет!DY40-'[1]Табела 3'!AJ38</f>
        <v>0</v>
      </c>
      <c r="DZ40" s="5">
        <f>+Буџет!DZ40-'[1]Табела 3'!AK38</f>
        <v>0</v>
      </c>
      <c r="EA40" s="5">
        <f>+Буџет!EA40-'[1]Табела 3'!AL38</f>
        <v>0</v>
      </c>
      <c r="EB40" s="5">
        <f>+Буџет!EB40-'[1]Табела 3'!AM38</f>
        <v>0</v>
      </c>
    </row>
    <row r="41" spans="2:132" ht="16.149999999999999" customHeight="1" x14ac:dyDescent="0.2">
      <c r="B41" s="12" t="s">
        <v>47</v>
      </c>
      <c r="C41" s="13">
        <f>+C42+C43+C44</f>
        <v>978.81912400000056</v>
      </c>
      <c r="D41" s="13">
        <f t="shared" ref="D41:N41" si="43">+D42+D43+D44</f>
        <v>5159.624862919999</v>
      </c>
      <c r="E41" s="13">
        <f t="shared" si="43"/>
        <v>2684.9678026334</v>
      </c>
      <c r="F41" s="13">
        <f t="shared" si="43"/>
        <v>335.68037193999959</v>
      </c>
      <c r="G41" s="13">
        <f t="shared" si="43"/>
        <v>10348.2671363631</v>
      </c>
      <c r="H41" s="13">
        <f t="shared" si="43"/>
        <v>5941.5976211300022</v>
      </c>
      <c r="I41" s="13">
        <f t="shared" si="43"/>
        <v>1902.36166693</v>
      </c>
      <c r="J41" s="13">
        <f t="shared" si="43"/>
        <v>1847.3363846599998</v>
      </c>
      <c r="K41" s="13">
        <f t="shared" si="43"/>
        <v>4819.2524923199999</v>
      </c>
      <c r="L41" s="13">
        <f t="shared" si="43"/>
        <v>566.04700000000025</v>
      </c>
      <c r="M41" s="13">
        <f t="shared" si="43"/>
        <v>1211.4752657800007</v>
      </c>
      <c r="N41" s="13">
        <f t="shared" si="43"/>
        <v>6930.4793184365963</v>
      </c>
      <c r="O41" s="13">
        <f>+Буџет!O41-'[1]Табела 3'!F39</f>
        <v>0</v>
      </c>
      <c r="P41" s="13">
        <f>+P42+P43+P44</f>
        <v>151</v>
      </c>
      <c r="Q41" s="13">
        <f t="shared" ref="Q41:AA41" si="44">+Q42+Q43+Q44</f>
        <v>203.76175563999999</v>
      </c>
      <c r="R41" s="13">
        <f t="shared" si="44"/>
        <v>5241.4161262600001</v>
      </c>
      <c r="S41" s="13">
        <f t="shared" si="44"/>
        <v>1417.0648979999996</v>
      </c>
      <c r="T41" s="13">
        <f t="shared" si="44"/>
        <v>8201.1866730599995</v>
      </c>
      <c r="U41" s="13">
        <f t="shared" si="44"/>
        <v>16076.537478920001</v>
      </c>
      <c r="V41" s="13">
        <f t="shared" si="44"/>
        <v>18246.274610570003</v>
      </c>
      <c r="W41" s="13">
        <f t="shared" si="44"/>
        <v>27999.275558990001</v>
      </c>
      <c r="X41" s="13">
        <f t="shared" si="44"/>
        <v>16780.790829850001</v>
      </c>
      <c r="Y41" s="13">
        <f t="shared" si="44"/>
        <v>12057.087239270009</v>
      </c>
      <c r="Z41" s="13">
        <f t="shared" si="44"/>
        <v>18230.064812460012</v>
      </c>
      <c r="AA41" s="13">
        <f t="shared" si="44"/>
        <v>17367.87997573999</v>
      </c>
      <c r="AB41" s="5">
        <f>+Буџет!AB41-'[1]Табела 3'!G39</f>
        <v>0</v>
      </c>
      <c r="AC41" s="13">
        <f>+AC42+AC43+AC44</f>
        <v>18539.387918190001</v>
      </c>
      <c r="AD41" s="13">
        <f t="shared" ref="AD41:AN41" si="45">+AD42+AD43+AD44</f>
        <v>19360.631228360002</v>
      </c>
      <c r="AE41" s="13">
        <f t="shared" si="45"/>
        <v>21494.178215899999</v>
      </c>
      <c r="AF41" s="13">
        <f t="shared" si="45"/>
        <v>20077.910544749997</v>
      </c>
      <c r="AG41" s="13">
        <f t="shared" si="45"/>
        <v>30164.600952941</v>
      </c>
      <c r="AH41" s="13">
        <f t="shared" si="45"/>
        <v>14320.067949450005</v>
      </c>
      <c r="AI41" s="13">
        <f t="shared" si="45"/>
        <v>14847.641536916377</v>
      </c>
      <c r="AJ41" s="13">
        <f t="shared" si="45"/>
        <v>9850.40484965</v>
      </c>
      <c r="AK41" s="13">
        <f t="shared" si="45"/>
        <v>20886.09965674</v>
      </c>
      <c r="AL41" s="13">
        <f t="shared" si="45"/>
        <v>27159.389170979986</v>
      </c>
      <c r="AM41" s="13">
        <f t="shared" si="45"/>
        <v>18311.19474424002</v>
      </c>
      <c r="AN41" s="13">
        <f t="shared" si="45"/>
        <v>28475.789602556844</v>
      </c>
      <c r="AO41" s="3">
        <f>+Буџет!AO41-'[1]Табела 3'!H39</f>
        <v>0</v>
      </c>
      <c r="AP41" s="13">
        <f>+AP42+AP43+AP44</f>
        <v>19432.056110329999</v>
      </c>
      <c r="AQ41" s="13">
        <f t="shared" ref="AQ41:BA41" si="46">+AQ42+AQ43+AQ44</f>
        <v>14674.137455710001</v>
      </c>
      <c r="AR41" s="13">
        <f t="shared" si="46"/>
        <v>30515.88743431</v>
      </c>
      <c r="AS41" s="13">
        <f t="shared" si="46"/>
        <v>27513.428094500003</v>
      </c>
      <c r="AT41" s="13">
        <f t="shared" si="46"/>
        <v>34984.842795329998</v>
      </c>
      <c r="AU41" s="13">
        <f t="shared" si="46"/>
        <v>27934.810803849992</v>
      </c>
      <c r="AV41" s="13">
        <f t="shared" si="46"/>
        <v>48804.54499358029</v>
      </c>
      <c r="AW41" s="13">
        <f t="shared" si="46"/>
        <v>17673.70429224</v>
      </c>
      <c r="AX41" s="13">
        <f t="shared" si="46"/>
        <v>16142.108750269992</v>
      </c>
      <c r="AY41" s="13">
        <f t="shared" si="46"/>
        <v>11926.834842000015</v>
      </c>
      <c r="AZ41" s="13">
        <f t="shared" si="46"/>
        <v>18642.803393894505</v>
      </c>
      <c r="BA41" s="13">
        <f t="shared" si="46"/>
        <v>22432.241280466289</v>
      </c>
      <c r="BB41" s="5">
        <f>+Буџет!BB41-'[1]Табела 3'!I39</f>
        <v>0</v>
      </c>
      <c r="BC41" s="13">
        <f>+BC42+BC43+BC44</f>
        <v>17830.104095261202</v>
      </c>
      <c r="BD41" s="13">
        <f t="shared" ref="BD41:BN41" si="47">+BD42+BD43+BD44</f>
        <v>31342.263796195599</v>
      </c>
      <c r="BE41" s="13">
        <f t="shared" si="47"/>
        <v>18747.5228774688</v>
      </c>
      <c r="BF41" s="13">
        <f t="shared" si="47"/>
        <v>25857.106943289604</v>
      </c>
      <c r="BG41" s="13">
        <f t="shared" si="47"/>
        <v>27424.757787663093</v>
      </c>
      <c r="BH41" s="13">
        <f t="shared" si="47"/>
        <v>24144.604472783147</v>
      </c>
      <c r="BI41" s="13">
        <f t="shared" si="47"/>
        <v>30263.551183746786</v>
      </c>
      <c r="BJ41" s="13">
        <f t="shared" si="47"/>
        <v>27500.496300049996</v>
      </c>
      <c r="BK41" s="13">
        <f t="shared" si="47"/>
        <v>29422.185657061986</v>
      </c>
      <c r="BL41" s="13">
        <f t="shared" si="47"/>
        <v>47837.082285979981</v>
      </c>
      <c r="BM41" s="13">
        <f t="shared" si="47"/>
        <v>18157.283690215056</v>
      </c>
      <c r="BN41" s="13">
        <f t="shared" si="47"/>
        <v>19630.882474148544</v>
      </c>
      <c r="BO41" s="5">
        <f>+Буџет!BO41-'[1]Табела 3'!J39</f>
        <v>0</v>
      </c>
      <c r="BP41" s="13">
        <f t="shared" ref="BP41:CA41" si="48">+BP42+BP43+BP44+BP45</f>
        <v>-56087.75785217456</v>
      </c>
      <c r="BQ41" s="13">
        <f t="shared" si="48"/>
        <v>1150726.8920005702</v>
      </c>
      <c r="BR41" s="13">
        <f t="shared" si="48"/>
        <v>-158140.0778837699</v>
      </c>
      <c r="BS41" s="13">
        <f t="shared" si="48"/>
        <v>91259.639824079874</v>
      </c>
      <c r="BT41" s="13">
        <f t="shared" si="48"/>
        <v>9496.3286735460679</v>
      </c>
      <c r="BU41" s="13">
        <f t="shared" si="48"/>
        <v>-1668.3801240884768</v>
      </c>
      <c r="BV41" s="13">
        <f t="shared" si="48"/>
        <v>-36476.382492166129</v>
      </c>
      <c r="BW41" s="13">
        <f t="shared" si="48"/>
        <v>217676.01628460805</v>
      </c>
      <c r="BX41" s="13">
        <f t="shared" si="48"/>
        <v>-7037.3084808015992</v>
      </c>
      <c r="BY41" s="13">
        <f t="shared" si="48"/>
        <v>-138941.3338262621</v>
      </c>
      <c r="BZ41" s="13">
        <f t="shared" si="48"/>
        <v>-110080.28643932039</v>
      </c>
      <c r="CA41" s="13">
        <f t="shared" si="48"/>
        <v>749574.61328701337</v>
      </c>
      <c r="CB41" s="5">
        <f>+Буџет!CB41-'[1]Табела 3'!K39</f>
        <v>0</v>
      </c>
      <c r="CC41" s="5">
        <f>+Буџет!CC41-'[1]Табела 3'!AJ39</f>
        <v>-3943.669602316626</v>
      </c>
      <c r="CD41" s="5">
        <f>+Буџет!CD41-'[1]Табела 3'!AK39</f>
        <v>-46678.796134210002</v>
      </c>
      <c r="CE41" s="5">
        <f>+Буџет!CE41-'[1]Табела 3'!AL39</f>
        <v>-4021.4608302099732</v>
      </c>
      <c r="CF41" s="5">
        <f>+Буџет!CF41-'[1]Табела 3'!AM39</f>
        <v>-465001.34245657141</v>
      </c>
      <c r="CG41" s="5">
        <f>+Буџет!CG41-'[1]Табела 3'!AN39</f>
        <v>20766.836166371308</v>
      </c>
      <c r="CH41" s="5">
        <f>+Буџет!CH41-'[1]Табела 3'!AO39</f>
        <v>7371.4901707690806</v>
      </c>
      <c r="CI41" s="5">
        <f>+Буџет!CI41-'[1]Табела 3'!AP39</f>
        <v>-53557.14731646562</v>
      </c>
      <c r="CJ41" s="5">
        <f>+Буџет!CJ41-'[1]Табела 3'!AQ39</f>
        <v>-51949.680701199955</v>
      </c>
      <c r="CK41" s="5">
        <f>+Буџет!CK41-'[1]Табела 3'!AR39</f>
        <v>-4714.3583416544097</v>
      </c>
      <c r="CL41" s="5">
        <f>+Буџет!CL41-'[1]Табела 3'!AS39</f>
        <v>-11748.991312480302</v>
      </c>
      <c r="CM41" s="5">
        <f>+Буџет!CM41-'[1]Табела 3'!AT39</f>
        <v>1866.3064591732727</v>
      </c>
      <c r="CN41" s="5">
        <f>+Буџет!CN41-'[1]Табела 3'!AU39</f>
        <v>20200.441460505794</v>
      </c>
      <c r="CO41" s="5">
        <f>+Буџет!CO41-'[1]Табела 3'!L39</f>
        <v>0</v>
      </c>
      <c r="CP41" s="5">
        <f>+Буџет!CP41-'[1]Табела 3'!AW39</f>
        <v>26340.170761320005</v>
      </c>
      <c r="CQ41" s="5">
        <f>+Буџет!CQ41-'[1]Табела 3'!AX39</f>
        <v>-1922.475033610026</v>
      </c>
      <c r="CR41" s="5">
        <f>+Буџет!CR41-'[1]Табела 3'!AY39</f>
        <v>-7835.529815380025</v>
      </c>
      <c r="CS41" s="5">
        <f>+Буџет!CS41-'[1]Табела 3'!AZ39</f>
        <v>-414479.80284831329</v>
      </c>
      <c r="CT41" s="5">
        <f>+Буџет!CT41-'[1]Табела 3'!BA39</f>
        <v>-23848.299386990009</v>
      </c>
      <c r="CU41" s="5">
        <f>+Буџет!CU41-'[1]Табела 3'!BB39</f>
        <v>-47292.05070086004</v>
      </c>
      <c r="CV41" s="5">
        <f>+Буџет!CV41-'[1]Табела 3'!BC39</f>
        <v>18540.252773350054</v>
      </c>
      <c r="CW41" s="5">
        <f>+Буџет!CW41-'[1]Табела 3'!BD39</f>
        <v>-149.93925215002309</v>
      </c>
      <c r="CX41" s="5">
        <f>+Буџет!CX41-'[1]Табела 3'!BE39</f>
        <v>-8810.9558534600073</v>
      </c>
      <c r="CY41" s="5">
        <f>+Буџет!CY41-'[1]Табела 3'!BF39</f>
        <v>-131782.11468340002</v>
      </c>
      <c r="CZ41" s="5">
        <f>+Буџет!CZ41-'[1]Табела 3'!BG39</f>
        <v>24348.126624509969</v>
      </c>
      <c r="DA41" s="5">
        <f>+Буџет!DA41-'[1]Табела 3'!BH39</f>
        <v>20334.725008060082</v>
      </c>
      <c r="DB41" s="5">
        <f>+Буџет!DB41-'[1]Табела 3'!M39</f>
        <v>0</v>
      </c>
      <c r="DC41" s="5">
        <f>+Буџет!DC41-'[1]Табела 3'!N39</f>
        <v>0</v>
      </c>
      <c r="DD41" s="5">
        <f>+Буџет!DD41-'[1]Табела 3'!O39</f>
        <v>0</v>
      </c>
      <c r="DE41" s="5">
        <f>+Буџет!DE41-'[1]Табела 3'!P39</f>
        <v>0</v>
      </c>
      <c r="DF41" s="5">
        <f>+Буџет!DF41-'[1]Табела 3'!Q39</f>
        <v>0</v>
      </c>
      <c r="DG41" s="5">
        <f>+Буџет!DG41-'[1]Табела 3'!R39</f>
        <v>0</v>
      </c>
      <c r="DH41" s="5">
        <f>+Буџет!DH41-'[1]Табела 3'!S39</f>
        <v>0</v>
      </c>
      <c r="DI41" s="5">
        <f>+Буџет!DI41-'[1]Табела 3'!T39</f>
        <v>0</v>
      </c>
      <c r="DJ41" s="5">
        <f>+Буџет!DJ41-'[1]Табела 3'!U39</f>
        <v>0</v>
      </c>
      <c r="DK41" s="5">
        <f>+Буџет!DK41-'[1]Табела 3'!V39</f>
        <v>0</v>
      </c>
      <c r="DL41" s="5">
        <f>+Буџет!DL41-'[1]Табела 3'!W39</f>
        <v>0</v>
      </c>
      <c r="DM41" s="5">
        <f>+Буџет!DM41-'[1]Табела 3'!X39</f>
        <v>0</v>
      </c>
      <c r="DN41" s="5">
        <f>+Буџет!DN41-'[1]Табела 3'!Y39</f>
        <v>0</v>
      </c>
      <c r="DO41" s="5">
        <f>+Буџет!DO41-'[1]Табела 3'!Z39</f>
        <v>0</v>
      </c>
      <c r="DP41" s="5">
        <f>+Буџет!DP41-'[1]Табела 3'!AA39</f>
        <v>0</v>
      </c>
      <c r="DQ41" s="5">
        <f>+Буџет!DQ41-'[1]Табела 3'!AB39</f>
        <v>0</v>
      </c>
      <c r="DR41" s="5">
        <f>+Буџет!DR41-'[1]Табела 3'!AC39</f>
        <v>0</v>
      </c>
      <c r="DS41" s="5">
        <f>+Буџет!DS41-'[1]Табела 3'!AD39</f>
        <v>0</v>
      </c>
      <c r="DT41" s="5">
        <f>+Буџет!DT41-'[1]Табела 3'!AE39</f>
        <v>0</v>
      </c>
      <c r="DU41" s="5">
        <f>+Буџет!DU41-'[1]Табела 3'!AF39</f>
        <v>0</v>
      </c>
      <c r="DV41" s="5">
        <f>+Буџет!DV41-'[1]Табела 3'!AG39</f>
        <v>0</v>
      </c>
      <c r="DW41" s="5">
        <f>+Буџет!DW41-'[1]Табела 3'!AH39</f>
        <v>0</v>
      </c>
      <c r="DX41" s="5">
        <f>+Буџет!DX41-'[1]Табела 3'!AI39</f>
        <v>0</v>
      </c>
      <c r="DY41" s="5">
        <f>+Буџет!DY41-'[1]Табела 3'!AJ39</f>
        <v>0</v>
      </c>
      <c r="DZ41" s="5">
        <f>+Буџет!DZ41-'[1]Табела 3'!AK39</f>
        <v>0</v>
      </c>
      <c r="EA41" s="5">
        <f>+Буџет!EA41-'[1]Табела 3'!AL39</f>
        <v>0</v>
      </c>
      <c r="EB41" s="5">
        <f>+Буџет!EB41-'[1]Табела 3'!AM39</f>
        <v>0</v>
      </c>
    </row>
    <row r="42" spans="2:132" ht="16.149999999999999" customHeight="1" x14ac:dyDescent="0.2">
      <c r="B42" s="15" t="s">
        <v>40</v>
      </c>
      <c r="C42" s="1">
        <v>978.81912400000056</v>
      </c>
      <c r="D42" s="1">
        <v>1749.5040164000002</v>
      </c>
      <c r="E42" s="1">
        <v>1549.5244665599998</v>
      </c>
      <c r="F42" s="1">
        <v>335.68037093999959</v>
      </c>
      <c r="G42" s="1">
        <v>9971.4428579431005</v>
      </c>
      <c r="H42" s="1">
        <v>5562.3921280500017</v>
      </c>
      <c r="I42" s="1">
        <v>1849.5</v>
      </c>
      <c r="J42" s="1">
        <v>1815.2</v>
      </c>
      <c r="K42" s="1">
        <v>2060.5</v>
      </c>
      <c r="L42" s="1">
        <v>566.04700000000003</v>
      </c>
      <c r="M42" s="1">
        <v>819.5</v>
      </c>
      <c r="N42" s="1">
        <v>2817.2</v>
      </c>
      <c r="O42" s="13">
        <f>+Буџет!O42-'[1]Табела 3'!F40</f>
        <v>0</v>
      </c>
      <c r="P42" s="1">
        <v>151</v>
      </c>
      <c r="Q42" s="1">
        <v>122.47</v>
      </c>
      <c r="R42" s="1">
        <v>1511.8407079799999</v>
      </c>
      <c r="S42" s="1">
        <v>167.5</v>
      </c>
      <c r="T42" s="1">
        <v>7767.2325313199999</v>
      </c>
      <c r="U42" s="1">
        <v>15623.416084070001</v>
      </c>
      <c r="V42" s="1">
        <v>17013.366662380002</v>
      </c>
      <c r="W42" s="1">
        <v>28939.785757040001</v>
      </c>
      <c r="X42" s="1">
        <v>13904.242</v>
      </c>
      <c r="Y42" s="1">
        <v>12044.434000000008</v>
      </c>
      <c r="Z42" s="1">
        <v>17781.447568480013</v>
      </c>
      <c r="AA42" s="1">
        <v>16385.608052679989</v>
      </c>
      <c r="AB42" s="16">
        <f>+Буџет!AB42-'[1]Табела 3'!G40</f>
        <v>0</v>
      </c>
      <c r="AC42" s="16">
        <v>16279.356</v>
      </c>
      <c r="AD42" s="16">
        <v>19220.917000000001</v>
      </c>
      <c r="AE42" s="16">
        <v>17475.886999999999</v>
      </c>
      <c r="AF42" s="16">
        <v>17385.991501869998</v>
      </c>
      <c r="AG42" s="16">
        <v>29803.328252650001</v>
      </c>
      <c r="AH42" s="16">
        <v>11725.838970000003</v>
      </c>
      <c r="AI42" s="16">
        <v>14193.791908079998</v>
      </c>
      <c r="AJ42" s="16">
        <v>9648.5429999999997</v>
      </c>
      <c r="AK42" s="16">
        <v>16862.942464</v>
      </c>
      <c r="AL42" s="16">
        <v>24828.849021109985</v>
      </c>
      <c r="AM42" s="16">
        <v>17824.097248660019</v>
      </c>
      <c r="AN42" s="16">
        <v>26052.763027439989</v>
      </c>
      <c r="AO42" s="2">
        <f>+Буџет!AO42-'[1]Табела 3'!H40</f>
        <v>0</v>
      </c>
      <c r="AP42" s="1">
        <v>15272.53098019</v>
      </c>
      <c r="AQ42" s="1">
        <v>14386.94345303</v>
      </c>
      <c r="AR42" s="1">
        <v>26665.18965946</v>
      </c>
      <c r="AS42" s="1">
        <v>25042.424911760001</v>
      </c>
      <c r="AT42" s="1">
        <v>34548.194820589997</v>
      </c>
      <c r="AU42" s="1">
        <v>25218.395118929991</v>
      </c>
      <c r="AV42" s="1">
        <v>47905.064516519989</v>
      </c>
      <c r="AW42" s="1">
        <v>17080.67613675</v>
      </c>
      <c r="AX42" s="1">
        <v>11839.788853149992</v>
      </c>
      <c r="AY42" s="1">
        <v>9047.0203125100106</v>
      </c>
      <c r="AZ42" s="1">
        <v>17727.272679550006</v>
      </c>
      <c r="BA42" s="1">
        <v>19818.849650939981</v>
      </c>
      <c r="BB42" s="5">
        <f>+Буџет!BB42-'[1]Табела 3'!I40</f>
        <v>0</v>
      </c>
      <c r="BC42" s="2">
        <v>16565.04631532</v>
      </c>
      <c r="BD42" s="2">
        <v>29726.156865009998</v>
      </c>
      <c r="BE42" s="2">
        <v>12917.43509497</v>
      </c>
      <c r="BF42" s="2">
        <v>20174.203373290002</v>
      </c>
      <c r="BG42" s="2">
        <v>25704.997892259995</v>
      </c>
      <c r="BH42" s="2">
        <v>20021.171595829994</v>
      </c>
      <c r="BI42" s="2">
        <v>28173.466479160012</v>
      </c>
      <c r="BJ42" s="2">
        <v>25770.023635509995</v>
      </c>
      <c r="BK42" s="2">
        <v>23363.933431049987</v>
      </c>
      <c r="BL42" s="2">
        <v>26509.856620779985</v>
      </c>
      <c r="BM42" s="2">
        <v>16502.473593220053</v>
      </c>
      <c r="BN42" s="2">
        <v>15409.151645889984</v>
      </c>
      <c r="BO42" s="5">
        <f>+Буџет!BO42-'[1]Табела 3'!J40</f>
        <v>0</v>
      </c>
      <c r="BP42" s="13">
        <f t="shared" ref="BP42:CA42" si="49">+BP43+BP44+BP45+BP46</f>
        <v>-38116.47508492232</v>
      </c>
      <c r="BQ42" s="13">
        <f t="shared" si="49"/>
        <v>643095.07211027015</v>
      </c>
      <c r="BR42" s="13">
        <f t="shared" si="49"/>
        <v>-85421.005935720008</v>
      </c>
      <c r="BS42" s="13">
        <f t="shared" si="49"/>
        <v>39300.368485199935</v>
      </c>
      <c r="BT42" s="13">
        <f t="shared" si="49"/>
        <v>-10319.617299776961</v>
      </c>
      <c r="BU42" s="13">
        <f t="shared" si="49"/>
        <v>82.542006870753539</v>
      </c>
      <c r="BV42" s="13">
        <f t="shared" si="49"/>
        <v>-21410.698464903093</v>
      </c>
      <c r="BW42" s="13">
        <f t="shared" si="49"/>
        <v>109632.61746368406</v>
      </c>
      <c r="BX42" s="13">
        <f t="shared" si="49"/>
        <v>-13579.299648420805</v>
      </c>
      <c r="BY42" s="13">
        <f t="shared" si="49"/>
        <v>-91069.177759626036</v>
      </c>
      <c r="BZ42" s="13">
        <f t="shared" si="49"/>
        <v>-78536.681510219263</v>
      </c>
      <c r="CA42" s="13">
        <f t="shared" si="49"/>
        <v>416396.53256442572</v>
      </c>
      <c r="CB42" s="5">
        <f>+Буџет!CB42-'[1]Табела 3'!K40</f>
        <v>0</v>
      </c>
      <c r="CC42" s="5">
        <f>+Буџет!CC42-'[1]Табела 3'!AJ40</f>
        <v>7481.5168543099462</v>
      </c>
      <c r="CD42" s="5">
        <f>+Буџет!CD42-'[1]Табела 3'!AK40</f>
        <v>-1604.1072484299839</v>
      </c>
      <c r="CE42" s="5">
        <f>+Буџет!CE42-'[1]Табела 3'!AL40</f>
        <v>-5430.1544752099762</v>
      </c>
      <c r="CF42" s="5">
        <f>+Буџет!CF42-'[1]Табела 3'!AM40</f>
        <v>-306408.04616967007</v>
      </c>
      <c r="CG42" s="5">
        <f>+Буџет!CG42-'[1]Табела 3'!AN40</f>
        <v>21939.951502391308</v>
      </c>
      <c r="CH42" s="5">
        <f>+Буџет!CH42-'[1]Табела 3'!AO40</f>
        <v>22351.530112070053</v>
      </c>
      <c r="CI42" s="5">
        <f>+Буџет!CI42-'[1]Табела 3'!AP40</f>
        <v>-40414.32507118005</v>
      </c>
      <c r="CJ42" s="5">
        <f>+Буџет!CJ42-'[1]Табела 3'!AQ40</f>
        <v>-30906.840278879983</v>
      </c>
      <c r="CK42" s="5">
        <f>+Буџет!CK42-'[1]Табела 3'!AR40</f>
        <v>724.43809360998785</v>
      </c>
      <c r="CL42" s="5">
        <f>+Буџет!CL42-'[1]Табела 3'!AS40</f>
        <v>-3507.3598971003066</v>
      </c>
      <c r="CM42" s="5">
        <f>+Буџет!CM42-'[1]Табела 3'!AT40</f>
        <v>16142.677357690287</v>
      </c>
      <c r="CN42" s="5">
        <f>+Буџет!CN42-'[1]Табела 3'!AU40</f>
        <v>21704.580946520022</v>
      </c>
      <c r="CO42" s="5">
        <f>+Буџет!CO42-'[1]Табела 3'!L40</f>
        <v>0</v>
      </c>
      <c r="CP42" s="5">
        <f>+Буџет!CP42-'[1]Табела 3'!AW40</f>
        <v>36896.619826950009</v>
      </c>
      <c r="CQ42" s="5">
        <f>+Буџет!CQ42-'[1]Табела 3'!AX40</f>
        <v>-3058.187168960023</v>
      </c>
      <c r="CR42" s="5">
        <f>+Буџет!CR42-'[1]Табела 3'!AY40</f>
        <v>45607.871201589995</v>
      </c>
      <c r="CS42" s="5">
        <f>+Буџет!CS42-'[1]Табела 3'!AZ40</f>
        <v>-210250.65634198865</v>
      </c>
      <c r="CT42" s="5">
        <f>+Буџет!CT42-'[1]Табела 3'!BA40</f>
        <v>-17933.880265820007</v>
      </c>
      <c r="CU42" s="5">
        <f>+Буџет!CU42-'[1]Табела 3'!BB40</f>
        <v>-47399.373639660036</v>
      </c>
      <c r="CV42" s="5">
        <f>+Буџет!CV42-'[1]Табела 3'!BC40</f>
        <v>25226.543388090053</v>
      </c>
      <c r="CW42" s="5">
        <f>+Буџет!CW42-'[1]Табела 3'!BD40</f>
        <v>8420.6370961499761</v>
      </c>
      <c r="CX42" s="5">
        <f>+Буџет!CX42-'[1]Табела 3'!BE40</f>
        <v>-11689.696545380008</v>
      </c>
      <c r="CY42" s="5">
        <f>+Буџет!CY42-'[1]Табела 3'!BF40</f>
        <v>-12867.240386820024</v>
      </c>
      <c r="CZ42" s="5">
        <f>+Буџет!CZ42-'[1]Табела 3'!BG40</f>
        <v>32980.201929389965</v>
      </c>
      <c r="DA42" s="5">
        <f>+Буџет!DA42-'[1]Табела 3'!BH40</f>
        <v>16476.643506630058</v>
      </c>
      <c r="DB42" s="5">
        <f>+Буџет!DB42-'[1]Табела 3'!M40</f>
        <v>0</v>
      </c>
      <c r="DC42" s="5">
        <f>+Буџет!DC42-'[1]Табела 3'!N40</f>
        <v>0</v>
      </c>
      <c r="DD42" s="5">
        <f>+Буџет!DD42-'[1]Табела 3'!O40</f>
        <v>0</v>
      </c>
      <c r="DE42" s="5">
        <f>+Буџет!DE42-'[1]Табела 3'!P40</f>
        <v>0</v>
      </c>
      <c r="DF42" s="5">
        <f>+Буџет!DF42-'[1]Табела 3'!Q40</f>
        <v>0</v>
      </c>
      <c r="DG42" s="5">
        <f>+Буџет!DG42-'[1]Табела 3'!R40</f>
        <v>0</v>
      </c>
      <c r="DH42" s="5">
        <f>+Буџет!DH42-'[1]Табела 3'!S40</f>
        <v>0</v>
      </c>
      <c r="DI42" s="5">
        <f>+Буџет!DI42-'[1]Табела 3'!T40</f>
        <v>0</v>
      </c>
      <c r="DJ42" s="5">
        <f>+Буџет!DJ42-'[1]Табела 3'!U40</f>
        <v>0</v>
      </c>
      <c r="DK42" s="5">
        <f>+Буџет!DK42-'[1]Табела 3'!V40</f>
        <v>0</v>
      </c>
      <c r="DL42" s="5">
        <f>+Буџет!DL42-'[1]Табела 3'!W40</f>
        <v>0</v>
      </c>
      <c r="DM42" s="5">
        <f>+Буџет!DM42-'[1]Табела 3'!X40</f>
        <v>0</v>
      </c>
      <c r="DN42" s="5">
        <f>+Буџет!DN42-'[1]Табела 3'!Y40</f>
        <v>0</v>
      </c>
      <c r="DO42" s="5">
        <f>+Буџет!DO42-'[1]Табела 3'!Z40</f>
        <v>0</v>
      </c>
      <c r="DP42" s="5">
        <f>+Буџет!DP42-'[1]Табела 3'!AA40</f>
        <v>0</v>
      </c>
      <c r="DQ42" s="5">
        <f>+Буџет!DQ42-'[1]Табела 3'!AB40</f>
        <v>0</v>
      </c>
      <c r="DR42" s="5">
        <f>+Буџет!DR42-'[1]Табела 3'!AC40</f>
        <v>0</v>
      </c>
      <c r="DS42" s="5">
        <f>+Буџет!DS42-'[1]Табела 3'!AD40</f>
        <v>0</v>
      </c>
      <c r="DT42" s="5">
        <f>+Буџет!DT42-'[1]Табела 3'!AE40</f>
        <v>0</v>
      </c>
      <c r="DU42" s="5">
        <f>+Буџет!DU42-'[1]Табела 3'!AF40</f>
        <v>0</v>
      </c>
      <c r="DV42" s="5">
        <f>+Буџет!DV42-'[1]Табела 3'!AG40</f>
        <v>0</v>
      </c>
      <c r="DW42" s="5">
        <f>+Буџет!DW42-'[1]Табела 3'!AH40</f>
        <v>0</v>
      </c>
      <c r="DX42" s="5">
        <f>+Буџет!DX42-'[1]Табела 3'!AI40</f>
        <v>0</v>
      </c>
      <c r="DY42" s="5">
        <f>+Буџет!DY42-'[1]Табела 3'!AJ40</f>
        <v>0</v>
      </c>
      <c r="DZ42" s="5">
        <f>+Буџет!DZ42-'[1]Табела 3'!AK40</f>
        <v>0</v>
      </c>
      <c r="EA42" s="5">
        <f>+Буџет!EA42-'[1]Табела 3'!AL40</f>
        <v>0</v>
      </c>
      <c r="EB42" s="5">
        <f>+Буџет!EB42-'[1]Табела 3'!AM40</f>
        <v>0</v>
      </c>
    </row>
    <row r="43" spans="2:132" ht="16.149999999999999" customHeight="1" x14ac:dyDescent="0.2">
      <c r="B43" s="15" t="s">
        <v>41</v>
      </c>
      <c r="C43" s="1">
        <v>0</v>
      </c>
      <c r="D43" s="1">
        <v>160.12084652000001</v>
      </c>
      <c r="E43" s="1">
        <v>1135.4433360734001</v>
      </c>
      <c r="F43" s="1">
        <v>9.9999999999999995E-7</v>
      </c>
      <c r="G43" s="1">
        <v>376.82427841999998</v>
      </c>
      <c r="H43" s="1">
        <v>379.20549308</v>
      </c>
      <c r="I43" s="1">
        <v>52.86166692999997</v>
      </c>
      <c r="J43" s="1">
        <v>32.13638465999982</v>
      </c>
      <c r="K43" s="1">
        <v>2758.7524923199999</v>
      </c>
      <c r="L43" s="1">
        <v>2.0861625671386718E-13</v>
      </c>
      <c r="M43" s="1">
        <v>391.97526578000065</v>
      </c>
      <c r="N43" s="1">
        <v>1779.2206846065999</v>
      </c>
      <c r="O43" s="13">
        <f>+Буџет!O43-'[1]Табела 3'!F41</f>
        <v>0</v>
      </c>
      <c r="P43" s="1">
        <v>0</v>
      </c>
      <c r="Q43" s="1">
        <v>81.291755640000005</v>
      </c>
      <c r="R43" s="1">
        <v>3729.5754182800001</v>
      </c>
      <c r="S43" s="1">
        <v>1249.5648979999996</v>
      </c>
      <c r="T43" s="1">
        <v>433.9541417400003</v>
      </c>
      <c r="U43" s="1">
        <v>453.1213948500004</v>
      </c>
      <c r="V43" s="1">
        <v>1232.9079481899992</v>
      </c>
      <c r="W43" s="1">
        <v>-940.51019804999942</v>
      </c>
      <c r="X43" s="1">
        <v>2876.5488298499995</v>
      </c>
      <c r="Y43" s="1">
        <v>12.653239270000459</v>
      </c>
      <c r="Z43" s="1">
        <v>448.61724398000013</v>
      </c>
      <c r="AA43" s="1">
        <v>982.27192306000188</v>
      </c>
      <c r="AB43" s="16">
        <f>+Буџет!AB43-'[1]Табела 3'!G41</f>
        <v>0</v>
      </c>
      <c r="AC43" s="16">
        <v>2260.0319181900004</v>
      </c>
      <c r="AD43" s="16">
        <v>139.71422835999999</v>
      </c>
      <c r="AE43" s="16">
        <v>4018.2912159000002</v>
      </c>
      <c r="AF43" s="16">
        <v>2691.9190428799989</v>
      </c>
      <c r="AG43" s="16">
        <v>361.27270029099998</v>
      </c>
      <c r="AH43" s="16">
        <v>2594.228979450003</v>
      </c>
      <c r="AI43" s="16">
        <v>653.84962883637854</v>
      </c>
      <c r="AJ43" s="16">
        <v>201.86184965000112</v>
      </c>
      <c r="AK43" s="16">
        <v>4023.1571927399996</v>
      </c>
      <c r="AL43" s="16">
        <v>2330.5401498700007</v>
      </c>
      <c r="AM43" s="16">
        <v>487.09749557999999</v>
      </c>
      <c r="AN43" s="16">
        <v>2423.0265751168554</v>
      </c>
      <c r="AO43" s="2">
        <f>+Буџет!AO43-'[1]Табела 3'!H41</f>
        <v>0</v>
      </c>
      <c r="AP43" s="1">
        <v>750.42513013999996</v>
      </c>
      <c r="AQ43" s="1">
        <v>287.19400267999998</v>
      </c>
      <c r="AR43" s="1">
        <v>3850.6977748499999</v>
      </c>
      <c r="AS43" s="1">
        <v>2471.0031827400003</v>
      </c>
      <c r="AT43" s="1">
        <v>436.64797473999931</v>
      </c>
      <c r="AU43" s="1">
        <v>2716.4156849199994</v>
      </c>
      <c r="AV43" s="1">
        <v>899.48047706029683</v>
      </c>
      <c r="AW43" s="1">
        <v>593.02815548999979</v>
      </c>
      <c r="AX43" s="1">
        <v>4302.319897119999</v>
      </c>
      <c r="AY43" s="1">
        <v>2879.8145294900037</v>
      </c>
      <c r="AZ43" s="1">
        <v>915.53071434449748</v>
      </c>
      <c r="BA43" s="1">
        <v>2613.3916295263093</v>
      </c>
      <c r="BB43" s="5">
        <f>+Буџет!BB43-'[1]Табела 3'!I41</f>
        <v>0</v>
      </c>
      <c r="BC43" s="2">
        <v>1265.0577799412031</v>
      </c>
      <c r="BD43" s="2">
        <v>1616.1069311855997</v>
      </c>
      <c r="BE43" s="2">
        <v>5830.0877824988011</v>
      </c>
      <c r="BF43" s="2">
        <v>3899.7715699996015</v>
      </c>
      <c r="BG43" s="2">
        <v>1719.7598954030987</v>
      </c>
      <c r="BH43" s="2">
        <v>4123.4328769531512</v>
      </c>
      <c r="BI43" s="2">
        <v>2090.084704586774</v>
      </c>
      <c r="BJ43" s="2">
        <v>1730.4726645399996</v>
      </c>
      <c r="BK43" s="2">
        <v>6058.2522260119995</v>
      </c>
      <c r="BL43" s="2">
        <v>9755.2256651999978</v>
      </c>
      <c r="BM43" s="2">
        <v>1654.8100969950028</v>
      </c>
      <c r="BN43" s="2">
        <v>4221.7308282585618</v>
      </c>
      <c r="BO43" s="5">
        <f>+Буџет!BO43-'[1]Табела 3'!J41</f>
        <v>0</v>
      </c>
      <c r="BP43" s="13">
        <f t="shared" ref="BP43:CA44" si="50">+BP44+BP45+BP46+BP47</f>
        <v>-11980.85517816816</v>
      </c>
      <c r="BQ43" s="13">
        <f t="shared" si="50"/>
        <v>338421.21326019999</v>
      </c>
      <c r="BR43" s="13">
        <f t="shared" si="50"/>
        <v>-48479.381298699926</v>
      </c>
      <c r="BS43" s="13">
        <f t="shared" si="50"/>
        <v>34639.514225919964</v>
      </c>
      <c r="BT43" s="13">
        <f t="shared" si="50"/>
        <v>13210.630648882019</v>
      </c>
      <c r="BU43" s="13">
        <f t="shared" si="50"/>
        <v>-1167.2814206394869</v>
      </c>
      <c r="BV43" s="13">
        <f t="shared" si="50"/>
        <v>-10043.789351508691</v>
      </c>
      <c r="BW43" s="13">
        <f t="shared" si="50"/>
        <v>72028.93254728266</v>
      </c>
      <c r="BX43" s="13">
        <f t="shared" si="50"/>
        <v>4361.3274450794706</v>
      </c>
      <c r="BY43" s="13">
        <f t="shared" si="50"/>
        <v>-31914.770711090707</v>
      </c>
      <c r="BZ43" s="13">
        <f t="shared" si="50"/>
        <v>-21029.069952734091</v>
      </c>
      <c r="CA43" s="13">
        <f t="shared" si="50"/>
        <v>222118.72048172512</v>
      </c>
      <c r="CB43" s="5">
        <f>+Буџет!CB43-'[1]Табела 3'!K41</f>
        <v>0</v>
      </c>
      <c r="CC43" s="5">
        <f>+Буџет!CC43-'[1]Табела 3'!AJ41</f>
        <v>-11622.086456626575</v>
      </c>
      <c r="CD43" s="5">
        <f>+Буџет!CD43-'[1]Табела 3'!AK41</f>
        <v>-45062.488885780011</v>
      </c>
      <c r="CE43" s="5">
        <f>+Буџет!CE43-'[1]Табела 3'!AL41</f>
        <v>1982.0936450000008</v>
      </c>
      <c r="CF43" s="5">
        <f>+Буџет!CF43-'[1]Табела 3'!AM41</f>
        <v>-167564.98899607002</v>
      </c>
      <c r="CG43" s="5">
        <f>+Буџет!CG43-'[1]Табела 3'!AN41</f>
        <v>-1173.1153360200001</v>
      </c>
      <c r="CH43" s="5">
        <f>+Буџет!CH43-'[1]Табела 3'!AO41</f>
        <v>-14202.589947756169</v>
      </c>
      <c r="CI43" s="5">
        <f>+Буџет!CI43-'[1]Табела 3'!AP41</f>
        <v>-11634.111661902862</v>
      </c>
      <c r="CJ43" s="5">
        <f>+Буџет!CJ43-'[1]Табела 3'!AQ41</f>
        <v>-20992.930864901326</v>
      </c>
      <c r="CK43" s="5">
        <f>+Буџет!CK43-'[1]Табела 3'!AR41</f>
        <v>-3597.282690459996</v>
      </c>
      <c r="CL43" s="5">
        <f>+Буџет!CL43-'[1]Табела 3'!AS41</f>
        <v>-1933.6314153799949</v>
      </c>
      <c r="CM43" s="5">
        <f>+Буџет!CM43-'[1]Табела 3'!AT41</f>
        <v>-14235.470898517013</v>
      </c>
      <c r="CN43" s="5">
        <f>+Буџет!CN43-'[1]Табела 3'!AU41</f>
        <v>-10660.420811740123</v>
      </c>
      <c r="CO43" s="5">
        <f>+Буџет!CO43-'[1]Табела 3'!L41</f>
        <v>0</v>
      </c>
      <c r="CP43" s="5">
        <f>+Буџет!CP43-'[1]Табела 3'!AW41</f>
        <v>-10557.349065630007</v>
      </c>
      <c r="CQ43" s="5">
        <f>+Буџет!CQ43-'[1]Табела 3'!AX41</f>
        <v>1289.0881353499981</v>
      </c>
      <c r="CR43" s="5">
        <f>+Буџет!CR43-'[1]Табела 3'!AY41</f>
        <v>-49060.101016970024</v>
      </c>
      <c r="CS43" s="5">
        <f>+Буџет!CS43-'[1]Табела 3'!AZ41</f>
        <v>-194842.51595290005</v>
      </c>
      <c r="CT43" s="5">
        <f>+Буџет!CT43-'[1]Табела 3'!BA41</f>
        <v>-3683.5877461700006</v>
      </c>
      <c r="CU43" s="5">
        <f>+Буџет!CU43-'[1]Табела 3'!BB41</f>
        <v>709.1367457999977</v>
      </c>
      <c r="CV43" s="5">
        <f>+Буџет!CV43-'[1]Табела 3'!BC41</f>
        <v>-6651.8636147399966</v>
      </c>
      <c r="CW43" s="5">
        <f>+Буџет!CW43-'[1]Табела 3'!BD41</f>
        <v>-8272.7063483000038</v>
      </c>
      <c r="CX43" s="5">
        <f>+Буџет!CX43-'[1]Табела 3'!BE41</f>
        <v>5103.3816919200062</v>
      </c>
      <c r="CY43" s="5">
        <f>+Буџет!CY43-'[1]Табела 3'!BF41</f>
        <v>-113820.40629658</v>
      </c>
      <c r="CZ43" s="5">
        <f>+Буџет!CZ43-'[1]Табела 3'!BG41</f>
        <v>-8631.2753048800041</v>
      </c>
      <c r="DA43" s="5">
        <f>+Буџет!DA43-'[1]Табела 3'!BH41</f>
        <v>322.76350143003219</v>
      </c>
      <c r="DB43" s="5">
        <f>+Буџет!DB43-'[1]Табела 3'!M41</f>
        <v>0</v>
      </c>
      <c r="DC43" s="5">
        <f>+Буџет!DC43-'[1]Табела 3'!N41</f>
        <v>0</v>
      </c>
      <c r="DD43" s="5">
        <f>+Буџет!DD43-'[1]Табела 3'!O41</f>
        <v>0</v>
      </c>
      <c r="DE43" s="5">
        <f>+Буџет!DE43-'[1]Табела 3'!P41</f>
        <v>0</v>
      </c>
      <c r="DF43" s="5">
        <f>+Буџет!DF43-'[1]Табела 3'!Q41</f>
        <v>0</v>
      </c>
      <c r="DG43" s="5">
        <f>+Буџет!DG43-'[1]Табела 3'!R41</f>
        <v>0</v>
      </c>
      <c r="DH43" s="5">
        <f>+Буџет!DH43-'[1]Табела 3'!S41</f>
        <v>0</v>
      </c>
      <c r="DI43" s="5">
        <f>+Буџет!DI43-'[1]Табела 3'!T41</f>
        <v>0</v>
      </c>
      <c r="DJ43" s="5">
        <f>+Буџет!DJ43-'[1]Табела 3'!U41</f>
        <v>0</v>
      </c>
      <c r="DK43" s="5">
        <f>+Буџет!DK43-'[1]Табела 3'!V41</f>
        <v>0</v>
      </c>
      <c r="DL43" s="5">
        <f>+Буџет!DL43-'[1]Табела 3'!W41</f>
        <v>0</v>
      </c>
      <c r="DM43" s="5">
        <f>+Буџет!DM43-'[1]Табела 3'!X41</f>
        <v>0</v>
      </c>
      <c r="DN43" s="5">
        <f>+Буџет!DN43-'[1]Табела 3'!Y41</f>
        <v>0</v>
      </c>
      <c r="DO43" s="5">
        <f>+Буџет!DO43-'[1]Табела 3'!Z41</f>
        <v>0</v>
      </c>
      <c r="DP43" s="5">
        <f>+Буџет!DP43-'[1]Табела 3'!AA41</f>
        <v>0</v>
      </c>
      <c r="DQ43" s="5">
        <f>+Буџет!DQ43-'[1]Табела 3'!AB41</f>
        <v>0</v>
      </c>
      <c r="DR43" s="5">
        <f>+Буџет!DR43-'[1]Табела 3'!AC41</f>
        <v>0</v>
      </c>
      <c r="DS43" s="5">
        <f>+Буџет!DS43-'[1]Табела 3'!AD41</f>
        <v>0</v>
      </c>
      <c r="DT43" s="5">
        <f>+Буџет!DT43-'[1]Табела 3'!AE41</f>
        <v>0</v>
      </c>
      <c r="DU43" s="5">
        <f>+Буџет!DU43-'[1]Табела 3'!AF41</f>
        <v>0</v>
      </c>
      <c r="DV43" s="5">
        <f>+Буџет!DV43-'[1]Табела 3'!AG41</f>
        <v>0</v>
      </c>
      <c r="DW43" s="5">
        <f>+Буџет!DW43-'[1]Табела 3'!AH41</f>
        <v>0</v>
      </c>
      <c r="DX43" s="5">
        <f>+Буџет!DX43-'[1]Табела 3'!AI41</f>
        <v>0</v>
      </c>
      <c r="DY43" s="5">
        <f>+Буџет!DY43-'[1]Табела 3'!AJ41</f>
        <v>0</v>
      </c>
      <c r="DZ43" s="5">
        <f>+Буџет!DZ43-'[1]Табела 3'!AK41</f>
        <v>0</v>
      </c>
      <c r="EA43" s="5">
        <f>+Буџет!EA43-'[1]Табела 3'!AL41</f>
        <v>0</v>
      </c>
      <c r="EB43" s="5">
        <f>+Буџет!EB43-'[1]Табела 3'!AM41</f>
        <v>0</v>
      </c>
    </row>
    <row r="44" spans="2:132" ht="16.149999999999999" customHeight="1" x14ac:dyDescent="0.2">
      <c r="B44" s="18" t="s">
        <v>19</v>
      </c>
      <c r="C44" s="1">
        <v>0</v>
      </c>
      <c r="D44" s="1">
        <v>3249.9999999999991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2334.0586338299963</v>
      </c>
      <c r="O44" s="13">
        <f>+Буџет!O44-'[1]Табела 3'!F42</f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6">
        <f>+Буџет!AB44-'[1]Табела 3'!G42</f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2">
        <f>+Буџет!AO44-'[1]Табела 3'!H42</f>
        <v>0</v>
      </c>
      <c r="AP44" s="1">
        <v>3409.099999999999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2">
        <f>+Буџет!BB44-'[1]Табела 3'!I42</f>
        <v>0</v>
      </c>
      <c r="BC44" s="2">
        <v>0</v>
      </c>
      <c r="BD44" s="2">
        <v>0</v>
      </c>
      <c r="BE44" s="2">
        <v>0</v>
      </c>
      <c r="BF44" s="2">
        <v>1783.1320000000001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11572</v>
      </c>
      <c r="BM44" s="2">
        <v>0</v>
      </c>
      <c r="BN44" s="2">
        <v>0</v>
      </c>
      <c r="BO44" s="2">
        <f>+Буџет!BO44-'[1]Табела 3'!J42</f>
        <v>0</v>
      </c>
      <c r="BP44" s="2">
        <f>+BP45+BP46+BP47+BP48</f>
        <v>-5990.42758908408</v>
      </c>
      <c r="BQ44" s="2">
        <f t="shared" si="50"/>
        <v>169210.60663010002</v>
      </c>
      <c r="BR44" s="2">
        <f t="shared" si="50"/>
        <v>-24239.690649349963</v>
      </c>
      <c r="BS44" s="2">
        <f t="shared" si="50"/>
        <v>17319.757112959982</v>
      </c>
      <c r="BT44" s="2">
        <f t="shared" si="50"/>
        <v>6605.3153244410096</v>
      </c>
      <c r="BU44" s="2">
        <f t="shared" si="50"/>
        <v>-583.64071031974345</v>
      </c>
      <c r="BV44" s="2">
        <f t="shared" si="50"/>
        <v>-5021.8946757543454</v>
      </c>
      <c r="BW44" s="2">
        <f t="shared" si="50"/>
        <v>36014.46627364133</v>
      </c>
      <c r="BX44" s="2">
        <f t="shared" si="50"/>
        <v>2180.6637225397353</v>
      </c>
      <c r="BY44" s="2">
        <f t="shared" si="50"/>
        <v>-15957.385355545353</v>
      </c>
      <c r="BZ44" s="2">
        <f t="shared" si="50"/>
        <v>-10514.534976367046</v>
      </c>
      <c r="CA44" s="2">
        <f t="shared" si="50"/>
        <v>111059.36024086254</v>
      </c>
      <c r="CB44" s="2">
        <f>+Буџет!CB44-'[1]Табела 3'!K42</f>
        <v>0</v>
      </c>
      <c r="CC44" s="2">
        <f>+Буџет!CC44-'[1]Табела 3'!AJ42</f>
        <v>196.9</v>
      </c>
      <c r="CD44" s="2">
        <f>+Буџет!CD44-'[1]Табела 3'!AK42</f>
        <v>-12.2</v>
      </c>
      <c r="CE44" s="2">
        <f>+Буџет!CE44-'[1]Табела 3'!AL42</f>
        <v>-573.4</v>
      </c>
      <c r="CF44" s="2">
        <f>+Буџет!CF44-'[1]Табела 3'!AM42</f>
        <v>8971.6927091685684</v>
      </c>
      <c r="CG44" s="2">
        <f>+Буџет!CG44-'[1]Табела 3'!AN42</f>
        <v>0</v>
      </c>
      <c r="CH44" s="2">
        <f>+Буџет!CH44-'[1]Табела 3'!AO42</f>
        <v>-777.44999354479705</v>
      </c>
      <c r="CI44" s="2">
        <f>+Буџет!CI44-'[1]Табела 3'!AP42</f>
        <v>-1508.710583382704</v>
      </c>
      <c r="CJ44" s="2">
        <f>+Буџет!CJ44-'[1]Табела 3'!AQ42</f>
        <v>-49.909557418656</v>
      </c>
      <c r="CK44" s="2">
        <f>+Буџет!CK44-'[1]Табела 3'!AR42</f>
        <v>-1841.5137448044002</v>
      </c>
      <c r="CL44" s="2">
        <f>+Буџет!CL44-'[1]Табела 3'!AS42</f>
        <v>-6308</v>
      </c>
      <c r="CM44" s="2">
        <f>+Буџет!CM44-'[1]Табела 3'!AT42</f>
        <v>-40.9</v>
      </c>
      <c r="CN44" s="2">
        <f>+Буџет!CN44-'[1]Табела 3'!AU42</f>
        <v>9156.2813257259004</v>
      </c>
      <c r="CO44" s="56">
        <f>+Буџет!CO44-'[1]Табела 3'!L42</f>
        <v>0</v>
      </c>
      <c r="CP44" s="63">
        <f>+Буџет!CP44-'[1]Табела 3'!AW42</f>
        <v>0.9</v>
      </c>
      <c r="CQ44" s="2">
        <f>+Буџет!CQ44-'[1]Табела 3'!AX42</f>
        <v>-153.376</v>
      </c>
      <c r="CR44" s="2">
        <f>+Буџет!CR44-'[1]Табела 3'!AY42</f>
        <v>-4383.3</v>
      </c>
      <c r="CS44" s="2">
        <f>+Буџет!CS44-'[1]Табела 3'!AZ42</f>
        <v>-9386.6305534246567</v>
      </c>
      <c r="CT44" s="2">
        <f>+Буџет!CT44-'[1]Табела 3'!BA42</f>
        <v>-2230.8313750000002</v>
      </c>
      <c r="CU44" s="2">
        <f>+Буџет!CU44-'[1]Табела 3'!BB42</f>
        <v>-601.813807</v>
      </c>
      <c r="CV44" s="2">
        <f>+Буџет!CV44-'[1]Табела 3'!BC42</f>
        <v>-34.427000000000021</v>
      </c>
      <c r="CW44" s="2">
        <f>+Буџет!CW44-'[1]Табела 3'!BD42</f>
        <v>-297.87</v>
      </c>
      <c r="CX44" s="2">
        <f>+Буџет!CX44-'[1]Табела 3'!BE42</f>
        <v>-2224.6410000000001</v>
      </c>
      <c r="CY44" s="2">
        <f>+Буџет!CY44-'[1]Табела 3'!BF42</f>
        <v>-5094.4679999999998</v>
      </c>
      <c r="CZ44" s="2">
        <f>+Буџет!CZ44-'[1]Табела 3'!BG42</f>
        <v>-0.80000000000002913</v>
      </c>
      <c r="DA44" s="2">
        <f>+Буџет!DA44-'[1]Табела 3'!BH42</f>
        <v>3535.3179999999993</v>
      </c>
      <c r="DB44" s="17">
        <f>+Буџет!DB44-'[1]Табела 3'!M42</f>
        <v>0</v>
      </c>
      <c r="DC44" s="5">
        <f>+Буџет!DC44-'[1]Табела 3'!N42</f>
        <v>0</v>
      </c>
      <c r="DD44" s="5">
        <f>+Буџет!DD44-'[1]Табела 3'!O42</f>
        <v>0</v>
      </c>
      <c r="DE44" s="5">
        <f>+Буџет!DE44-'[1]Табела 3'!P42</f>
        <v>0</v>
      </c>
      <c r="DF44" s="5">
        <f>+Буџет!DF44-'[1]Табела 3'!Q42</f>
        <v>0</v>
      </c>
      <c r="DG44" s="5">
        <f>+Буџет!DG44-'[1]Табела 3'!R42</f>
        <v>0</v>
      </c>
      <c r="DH44" s="5">
        <f>+Буџет!DH44-'[1]Табела 3'!S42</f>
        <v>0</v>
      </c>
      <c r="DI44" s="5">
        <f>+Буџет!DI44-'[1]Табела 3'!T42</f>
        <v>0</v>
      </c>
      <c r="DJ44" s="5">
        <f>+Буџет!DJ44-'[1]Табела 3'!U42</f>
        <v>0</v>
      </c>
      <c r="DK44" s="5">
        <f>+Буџет!DK44-'[1]Табела 3'!V42</f>
        <v>0</v>
      </c>
      <c r="DL44" s="5">
        <f>+Буџет!DL44-'[1]Табела 3'!W42</f>
        <v>0</v>
      </c>
      <c r="DM44" s="5">
        <f>+Буџет!DM44-'[1]Табела 3'!X42</f>
        <v>0</v>
      </c>
      <c r="DN44" s="5">
        <f>+Буџет!DN44-'[1]Табела 3'!Y42</f>
        <v>0</v>
      </c>
      <c r="DO44" s="5">
        <f>+Буџет!DO44-'[1]Табела 3'!Z42</f>
        <v>0</v>
      </c>
      <c r="DP44" s="5">
        <f>+Буџет!DP44-'[1]Табела 3'!AA42</f>
        <v>0</v>
      </c>
      <c r="DQ44" s="5">
        <f>+Буџет!DQ44-'[1]Табела 3'!AB42</f>
        <v>0</v>
      </c>
      <c r="DR44" s="5">
        <f>+Буџет!DR44-'[1]Табела 3'!AC42</f>
        <v>0</v>
      </c>
      <c r="DS44" s="5">
        <f>+Буџет!DS44-'[1]Табела 3'!AD42</f>
        <v>0</v>
      </c>
      <c r="DT44" s="5">
        <f>+Буџет!DT44-'[1]Табела 3'!AE42</f>
        <v>0</v>
      </c>
      <c r="DU44" s="5">
        <f>+Буџет!DU44-'[1]Табела 3'!AF42</f>
        <v>0</v>
      </c>
      <c r="DV44" s="5">
        <f>+Буџет!DV44-'[1]Табела 3'!AG42</f>
        <v>0</v>
      </c>
      <c r="DW44" s="5">
        <f>+Буџет!DW44-'[1]Табела 3'!AH42</f>
        <v>0</v>
      </c>
      <c r="DX44" s="5">
        <f>+Буџет!DX44-'[1]Табела 3'!AI42</f>
        <v>0</v>
      </c>
      <c r="DY44" s="5">
        <f>+Буџет!DY44-'[1]Табела 3'!AJ42</f>
        <v>0</v>
      </c>
      <c r="DZ44" s="5">
        <f>+Буџет!DZ44-'[1]Табела 3'!AK42</f>
        <v>0</v>
      </c>
      <c r="EA44" s="5">
        <f>+Буџет!EA44-'[1]Табела 3'!AL42</f>
        <v>0</v>
      </c>
      <c r="EB44" s="5">
        <f>+Буџет!EB44-'[1]Табела 3'!AM42</f>
        <v>0</v>
      </c>
    </row>
    <row r="45" spans="2:132" ht="16.149999999999999" customHeight="1" x14ac:dyDescent="0.2"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59"/>
      <c r="CP45" s="67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8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8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8"/>
    </row>
    <row r="46" spans="2:132" s="35" customFormat="1" ht="16.149999999999999" customHeight="1" x14ac:dyDescent="0.2">
      <c r="B46" s="12" t="s">
        <v>48</v>
      </c>
      <c r="C46" s="3">
        <f>+C33+C36-C41</f>
        <v>8237.7628911300017</v>
      </c>
      <c r="D46" s="3">
        <f t="shared" ref="D46:N46" si="51">+D33+D36-D41</f>
        <v>-8944.978761340004</v>
      </c>
      <c r="E46" s="3">
        <f t="shared" si="51"/>
        <v>-12.392636523408783</v>
      </c>
      <c r="F46" s="3">
        <f t="shared" si="51"/>
        <v>-7350.8860641259016</v>
      </c>
      <c r="G46" s="3">
        <f t="shared" si="51"/>
        <v>-17434.952083603108</v>
      </c>
      <c r="H46" s="3">
        <f t="shared" si="51"/>
        <v>-6776.9997320200018</v>
      </c>
      <c r="I46" s="3">
        <f t="shared" si="51"/>
        <v>7943.9449688900049</v>
      </c>
      <c r="J46" s="3">
        <f t="shared" si="51"/>
        <v>-7523.2308791299693</v>
      </c>
      <c r="K46" s="3">
        <f t="shared" si="51"/>
        <v>-4234.1566240799793</v>
      </c>
      <c r="L46" s="3">
        <f t="shared" si="51"/>
        <v>827.21449014000973</v>
      </c>
      <c r="M46" s="3">
        <f t="shared" si="51"/>
        <v>-15762.660895850029</v>
      </c>
      <c r="N46" s="3">
        <f t="shared" si="51"/>
        <v>1062.9480740134086</v>
      </c>
      <c r="O46" s="13">
        <f>+Буџет!O46-'[1]Табела 3'!F44</f>
        <v>0</v>
      </c>
      <c r="P46" s="13">
        <f>+'[1]Табела 3'!G44</f>
        <v>37033.196757979778</v>
      </c>
      <c r="Q46" s="13">
        <f>+'[1]Табела 3'!H44</f>
        <v>-9305.8346967300167</v>
      </c>
      <c r="R46" s="13">
        <f>+'[1]Табела 3'!I44</f>
        <v>35106.531255580077</v>
      </c>
      <c r="S46" s="13">
        <f>+'[1]Табела 3'!J44</f>
        <v>20271.689584830077</v>
      </c>
      <c r="T46" s="13">
        <f>+'[1]Табела 3'!K44</f>
        <v>41965.576402619772</v>
      </c>
      <c r="U46" s="13">
        <f>+'[1]Табела 3'!L44</f>
        <v>-16492.639206471446</v>
      </c>
      <c r="V46" s="13">
        <f>+'[1]Табела 3'!M44</f>
        <v>-29012.416160379653</v>
      </c>
      <c r="W46" s="13">
        <f>+'[1]Табела 3'!N44</f>
        <v>37666.649156029969</v>
      </c>
      <c r="X46" s="13">
        <f>+'[1]Табела 3'!O44</f>
        <v>-16482.507619460004</v>
      </c>
      <c r="Y46" s="13">
        <f>+'[1]Табела 3'!P44</f>
        <v>-34257.534203470001</v>
      </c>
      <c r="Z46" s="13">
        <f>+'[1]Табела 3'!Q44</f>
        <v>-30983.116300919959</v>
      </c>
      <c r="AA46" s="13">
        <f>+'[1]Табела 3'!R44</f>
        <v>-9807.0861004700346</v>
      </c>
      <c r="AB46" s="5">
        <f>+Буџет!AB46-'[1]Табела 3'!G44</f>
        <v>0</v>
      </c>
      <c r="AC46" s="3">
        <f>+AC33+AC36-AC41</f>
        <v>14634.748418580002</v>
      </c>
      <c r="AD46" s="3">
        <f t="shared" ref="AD46:AN46" si="52">+AD33+AD36-AD41</f>
        <v>-15522.30961542001</v>
      </c>
      <c r="AE46" s="3">
        <f t="shared" si="52"/>
        <v>-692.1304937799905</v>
      </c>
      <c r="AF46" s="3">
        <f t="shared" si="52"/>
        <v>1989.1671996200057</v>
      </c>
      <c r="AG46" s="3">
        <f t="shared" si="52"/>
        <v>-3137.6420055000344</v>
      </c>
      <c r="AH46" s="3">
        <f t="shared" si="52"/>
        <v>-6917.1334323800183</v>
      </c>
      <c r="AI46" s="3">
        <f t="shared" si="52"/>
        <v>-5825.1268184200126</v>
      </c>
      <c r="AJ46" s="3">
        <f t="shared" si="52"/>
        <v>3296.4051537300111</v>
      </c>
      <c r="AK46" s="3">
        <f t="shared" si="52"/>
        <v>3357.1345601600551</v>
      </c>
      <c r="AL46" s="3">
        <f t="shared" si="52"/>
        <v>-7633.212382390011</v>
      </c>
      <c r="AM46" s="3">
        <f t="shared" si="52"/>
        <v>2501.094565339954</v>
      </c>
      <c r="AN46" s="3">
        <f t="shared" si="52"/>
        <v>4643.1701537300578</v>
      </c>
      <c r="AO46" s="5">
        <f>+Буџет!AO46-'[1]Табела 3'!H44</f>
        <v>0</v>
      </c>
      <c r="AP46" s="3">
        <f>+AP33+AP36-AP41</f>
        <v>-5543.4625182299933</v>
      </c>
      <c r="AQ46" s="3">
        <f t="shared" ref="AQ46:BA46" si="53">+AQ33+AQ36-AQ41</f>
        <v>31717.296708730013</v>
      </c>
      <c r="AR46" s="3">
        <f t="shared" si="53"/>
        <v>-1856.4819542100122</v>
      </c>
      <c r="AS46" s="3">
        <f t="shared" si="53"/>
        <v>26586.469680649981</v>
      </c>
      <c r="AT46" s="3">
        <f t="shared" si="53"/>
        <v>-12667.625679780016</v>
      </c>
      <c r="AU46" s="3">
        <f t="shared" si="53"/>
        <v>-2175.5333530799617</v>
      </c>
      <c r="AV46" s="3">
        <f t="shared" si="53"/>
        <v>9770.519001169996</v>
      </c>
      <c r="AW46" s="3">
        <f t="shared" si="53"/>
        <v>-11247.650265319968</v>
      </c>
      <c r="AX46" s="3">
        <f t="shared" si="53"/>
        <v>63891.060436900065</v>
      </c>
      <c r="AY46" s="3">
        <f t="shared" si="53"/>
        <v>4471.8476874600019</v>
      </c>
      <c r="AZ46" s="3">
        <f t="shared" si="53"/>
        <v>-23044.01396865995</v>
      </c>
      <c r="BA46" s="3">
        <f t="shared" si="53"/>
        <v>-44795.854471869898</v>
      </c>
      <c r="BB46" s="5">
        <f>+Буџет!BB46-'[1]Табела 3'!I44</f>
        <v>0</v>
      </c>
      <c r="BC46" s="3">
        <f>+BC33+BC36-BC41</f>
        <v>-4045.8466942700034</v>
      </c>
      <c r="BD46" s="3">
        <f t="shared" ref="BD46:BN46" si="54">+BD33+BD36-BD41</f>
        <v>-19114.673576299996</v>
      </c>
      <c r="BE46" s="3">
        <f t="shared" si="54"/>
        <v>740.15325895001297</v>
      </c>
      <c r="BF46" s="3">
        <f t="shared" si="54"/>
        <v>-9999.29399414004</v>
      </c>
      <c r="BG46" s="3">
        <f t="shared" si="54"/>
        <v>-15217.75837431999</v>
      </c>
      <c r="BH46" s="3">
        <f t="shared" si="54"/>
        <v>-9500.8758585400428</v>
      </c>
      <c r="BI46" s="3">
        <f t="shared" si="54"/>
        <v>20136.602360709985</v>
      </c>
      <c r="BJ46" s="3">
        <f t="shared" si="54"/>
        <v>-9878.7531483699859</v>
      </c>
      <c r="BK46" s="3">
        <f t="shared" si="54"/>
        <v>-11289.121851379969</v>
      </c>
      <c r="BL46" s="3">
        <f t="shared" si="54"/>
        <v>58507.899557459954</v>
      </c>
      <c r="BM46" s="3">
        <f t="shared" si="54"/>
        <v>66786.421083279973</v>
      </c>
      <c r="BN46" s="3">
        <f t="shared" si="54"/>
        <v>-46853.063178249977</v>
      </c>
      <c r="BO46" s="5">
        <f>+Буџет!BO46-'[1]Табела 3'!J44</f>
        <v>0</v>
      </c>
      <c r="BP46" s="5">
        <f>+Буџет!BP46-'[1]Табела 3'!W44</f>
        <v>-20145.19231767008</v>
      </c>
      <c r="BQ46" s="5">
        <f>+Буџет!BQ46-'[1]Табела 3'!X44</f>
        <v>135463.25221997016</v>
      </c>
      <c r="BR46" s="5">
        <f>+Буџет!BR46-'[1]Табела 3'!Y44</f>
        <v>-12701.933987670121</v>
      </c>
      <c r="BS46" s="5">
        <f>+Буџет!BS46-'[1]Табела 3'!Z44</f>
        <v>-12658.902853680011</v>
      </c>
      <c r="BT46" s="5">
        <f>+Буџет!BT46-'[1]Табела 3'!AA44</f>
        <v>-30135.56327309999</v>
      </c>
      <c r="BU46" s="5">
        <f>+Буџет!BU46-'[1]Табела 3'!AB44</f>
        <v>1833.4641378299839</v>
      </c>
      <c r="BV46" s="5">
        <f>+Буџет!BV46-'[1]Табела 3'!AC44</f>
        <v>-6345.0144376400567</v>
      </c>
      <c r="BW46" s="5">
        <f>+Буџет!BW46-'[1]Табела 3'!AD44</f>
        <v>1589.2186427600682</v>
      </c>
      <c r="BX46" s="5">
        <f>+Буџет!BX46-'[1]Табела 3'!AE44</f>
        <v>-20121.290816040011</v>
      </c>
      <c r="BY46" s="5">
        <f>+Буџет!BY46-'[1]Табела 3'!AF44</f>
        <v>-43197.021692989976</v>
      </c>
      <c r="BZ46" s="5">
        <f>+Буџет!BZ46-'[1]Табела 3'!AG44</f>
        <v>-46993.076581118119</v>
      </c>
      <c r="CA46" s="5">
        <f>+Буџет!CA46-'[1]Табела 3'!AH44</f>
        <v>83218.451841838105</v>
      </c>
      <c r="CB46" s="5">
        <f>+Буџет!CB46-'[1]Табела 3'!K44</f>
        <v>0</v>
      </c>
      <c r="CC46" s="5">
        <f>+Буџет!CC46-'[1]Табела 3'!AJ44</f>
        <v>-19139.002853900904</v>
      </c>
      <c r="CD46" s="5">
        <f>+Буџет!CD46-'[1]Табела 3'!AK44</f>
        <v>38155.905993922308</v>
      </c>
      <c r="CE46" s="5">
        <f>+Буџет!CE46-'[1]Табела 3'!AL44</f>
        <v>42030.227547401373</v>
      </c>
      <c r="CF46" s="5">
        <f>+Буџет!CF46-'[1]Табела 3'!AM44</f>
        <v>7917.3113751403143</v>
      </c>
      <c r="CG46" s="5">
        <f>+Буџет!CG46-'[1]Табела 3'!AN44</f>
        <v>-57837.792257388966</v>
      </c>
      <c r="CH46" s="5">
        <f>+Буџет!CH46-'[1]Табела 3'!AO44</f>
        <v>-13364.779246641338</v>
      </c>
      <c r="CI46" s="5">
        <f>+Буџет!CI46-'[1]Табела 3'!AP44</f>
        <v>-20979.8172461389</v>
      </c>
      <c r="CJ46" s="5">
        <f>+Буџет!CJ46-'[1]Табела 3'!AQ44</f>
        <v>114211.53291888078</v>
      </c>
      <c r="CK46" s="5">
        <f>+Буџет!CK46-'[1]Табела 3'!AR44</f>
        <v>-30126.558698808458</v>
      </c>
      <c r="CL46" s="5">
        <f>+Буџет!CL46-'[1]Табела 3'!AS44</f>
        <v>-10311.139654907813</v>
      </c>
      <c r="CM46" s="5">
        <f>+Буџет!CM46-'[1]Табела 3'!AT44</f>
        <v>-32880.314458282766</v>
      </c>
      <c r="CN46" s="5">
        <f>+Буџет!CN46-'[1]Табела 3'!AU44</f>
        <v>-27193.843821017985</v>
      </c>
      <c r="CO46" s="5">
        <f>+Буџет!CO46-'[1]Табела 3'!L44</f>
        <v>0</v>
      </c>
      <c r="CP46" s="5">
        <f>+Буџет!CP46-'[1]Табела 3'!AW44</f>
        <v>-12471.657276669735</v>
      </c>
      <c r="CQ46" s="5">
        <f>+Буџет!CQ46-'[1]Табела 3'!AX44</f>
        <v>38065.776576759723</v>
      </c>
      <c r="CR46" s="5">
        <f>+Буџет!CR46-'[1]Табела 3'!AY44</f>
        <v>80137.733322800079</v>
      </c>
      <c r="CS46" s="5">
        <f>+Буџет!CS46-'[1]Табела 3'!AZ44</f>
        <v>3389.4602300094557</v>
      </c>
      <c r="CT46" s="5">
        <f>+Буџет!CT46-'[1]Табела 3'!BA44</f>
        <v>-63952.151369359999</v>
      </c>
      <c r="CU46" s="5">
        <f>+Буџет!CU46-'[1]Табела 3'!BB44</f>
        <v>-2558.2370961299166</v>
      </c>
      <c r="CV46" s="5">
        <f>+Буџет!CV46-'[1]Табела 3'!BC44</f>
        <v>-3890.4733128299704</v>
      </c>
      <c r="CW46" s="5">
        <f>+Буџет!CW46-'[1]Табела 3'!BD44</f>
        <v>-40155.996752240157</v>
      </c>
      <c r="CX46" s="5">
        <f>+Буџет!CX46-'[1]Табела 3'!BE44</f>
        <v>-13704.145378479909</v>
      </c>
      <c r="CY46" s="5">
        <f>+Буџет!CY46-'[1]Табела 3'!BF44</f>
        <v>-200.58081231013057</v>
      </c>
      <c r="CZ46" s="5">
        <f>+Буџет!CZ46-'[1]Табела 3'!BG44</f>
        <v>-57251.094542779661</v>
      </c>
      <c r="DA46" s="5">
        <f>+Буџет!DA46-'[1]Табела 3'!BH44</f>
        <v>-15651.68581265353</v>
      </c>
      <c r="DB46" s="5">
        <f>+Буџет!DB46-'[1]Табела 3'!M44</f>
        <v>0</v>
      </c>
      <c r="DC46" s="5">
        <f>+Буџет!DC46-'[1]Табела 3'!N44</f>
        <v>0</v>
      </c>
      <c r="DD46" s="5">
        <f>+Буџет!DD46-'[1]Табела 3'!O44</f>
        <v>0</v>
      </c>
      <c r="DE46" s="5">
        <f>+Буџет!DE46-'[1]Табела 3'!P44</f>
        <v>0</v>
      </c>
      <c r="DF46" s="5">
        <f>+Буџет!DF46-'[1]Табела 3'!Q44</f>
        <v>0</v>
      </c>
      <c r="DG46" s="5">
        <f>+Буџет!DG46-'[1]Табела 3'!R44</f>
        <v>0</v>
      </c>
      <c r="DH46" s="5">
        <f>+Буџет!DH46-'[1]Табела 3'!S44</f>
        <v>0</v>
      </c>
      <c r="DI46" s="5">
        <f>+Буџет!DI46-'[1]Табела 3'!T44</f>
        <v>0</v>
      </c>
      <c r="DJ46" s="5">
        <f>+Буџет!DJ46-'[1]Табела 3'!U44</f>
        <v>0</v>
      </c>
      <c r="DK46" s="5">
        <f>+Буџет!DK46-'[1]Табела 3'!V44</f>
        <v>0</v>
      </c>
      <c r="DL46" s="5">
        <f>+Буџет!DL46-'[1]Табела 3'!W44</f>
        <v>0</v>
      </c>
      <c r="DM46" s="5">
        <f>+Буџет!DM46-'[1]Табела 3'!X44</f>
        <v>0</v>
      </c>
      <c r="DN46" s="5">
        <f>+Буџет!DN46-'[1]Табела 3'!Y44</f>
        <v>0</v>
      </c>
      <c r="DO46" s="5">
        <f>+Буџет!DO46-'[1]Табела 3'!Z44</f>
        <v>0</v>
      </c>
      <c r="DP46" s="5">
        <f>+Буџет!DP46-'[1]Табела 3'!AA44</f>
        <v>0</v>
      </c>
      <c r="DQ46" s="5">
        <f>+Буџет!DQ46-'[1]Табела 3'!AB44</f>
        <v>0</v>
      </c>
      <c r="DR46" s="5">
        <f>+Буџет!DR46-'[1]Табела 3'!AC44</f>
        <v>0</v>
      </c>
      <c r="DS46" s="5">
        <f>+Буџет!DS46-'[1]Табела 3'!AD44</f>
        <v>0</v>
      </c>
      <c r="DT46" s="5">
        <f>+Буџет!DT46-'[1]Табела 3'!AE44</f>
        <v>0</v>
      </c>
      <c r="DU46" s="5">
        <f>+Буџет!DU46-'[1]Табела 3'!AF44</f>
        <v>0</v>
      </c>
      <c r="DV46" s="5">
        <f>+Буџет!DV46-'[1]Табела 3'!AG44</f>
        <v>0</v>
      </c>
      <c r="DW46" s="5">
        <f>+Буџет!DW46-'[1]Табела 3'!AH44</f>
        <v>0</v>
      </c>
      <c r="DX46" s="5">
        <f>+Буџет!DX46-'[1]Табела 3'!AI44</f>
        <v>0</v>
      </c>
      <c r="DY46" s="5">
        <f>+Буџет!DY46-'[1]Табела 3'!AJ44</f>
        <v>0</v>
      </c>
      <c r="DZ46" s="5">
        <f>+Буџет!DZ46-'[1]Табела 3'!AK44</f>
        <v>0</v>
      </c>
      <c r="EA46" s="5">
        <f>+Буџет!EA46-'[1]Табела 3'!AL44</f>
        <v>0</v>
      </c>
      <c r="EB46" s="5">
        <f>+Буџет!EB46-'[1]Табела 3'!AM44</f>
        <v>0</v>
      </c>
    </row>
    <row r="47" spans="2:132" s="35" customFormat="1" ht="16.149999999999999" customHeight="1" thickBot="1" x14ac:dyDescent="0.25">
      <c r="B47" s="49" t="s">
        <v>50</v>
      </c>
      <c r="C47" s="50">
        <f>+C36-C41-C46</f>
        <v>-3477.6241249000022</v>
      </c>
      <c r="D47" s="50">
        <f t="shared" ref="D47:N47" si="55">+D36-D41-D46</f>
        <v>2636.7197458100054</v>
      </c>
      <c r="E47" s="50">
        <f t="shared" si="55"/>
        <v>-357.52772348999133</v>
      </c>
      <c r="F47" s="50">
        <f t="shared" si="55"/>
        <v>6485.6511688859027</v>
      </c>
      <c r="G47" s="50">
        <f t="shared" si="55"/>
        <v>7991.9885643500074</v>
      </c>
      <c r="H47" s="50">
        <f t="shared" si="55"/>
        <v>2057.1472356800004</v>
      </c>
      <c r="I47" s="50">
        <f t="shared" si="55"/>
        <v>-8565.6691225200047</v>
      </c>
      <c r="J47" s="50">
        <f t="shared" si="55"/>
        <v>6553.4908667999689</v>
      </c>
      <c r="K47" s="50">
        <f t="shared" si="55"/>
        <v>714.78674205997959</v>
      </c>
      <c r="L47" s="50">
        <f t="shared" si="55"/>
        <v>-385.61240648000967</v>
      </c>
      <c r="M47" s="50">
        <f t="shared" si="55"/>
        <v>14857.053144450028</v>
      </c>
      <c r="N47" s="50">
        <f t="shared" si="55"/>
        <v>18987.805676329997</v>
      </c>
      <c r="O47" s="13">
        <f>+Буџет!O47-'[1]Табела 3'!F45</f>
        <v>0</v>
      </c>
      <c r="P47" s="50">
        <f>+P36-P41-P46</f>
        <v>-36967.602477179775</v>
      </c>
      <c r="Q47" s="50">
        <f t="shared" ref="Q47:AA47" si="56">+Q36-Q41-Q46</f>
        <v>17610.620715140016</v>
      </c>
      <c r="R47" s="50">
        <f t="shared" si="56"/>
        <v>-36175.548255200076</v>
      </c>
      <c r="S47" s="50">
        <f t="shared" si="56"/>
        <v>-5477.2152712200768</v>
      </c>
      <c r="T47" s="50">
        <f t="shared" si="56"/>
        <v>-20706.155929639775</v>
      </c>
      <c r="U47" s="50">
        <f t="shared" si="56"/>
        <v>18142.348550681432</v>
      </c>
      <c r="V47" s="50">
        <f t="shared" si="56"/>
        <v>32885.341945539643</v>
      </c>
      <c r="W47" s="50">
        <f t="shared" si="56"/>
        <v>-35572.291078229973</v>
      </c>
      <c r="X47" s="50">
        <f t="shared" si="56"/>
        <v>18040.214809610017</v>
      </c>
      <c r="Y47" s="50">
        <f t="shared" si="56"/>
        <v>44989.101999429986</v>
      </c>
      <c r="Z47" s="50">
        <f t="shared" si="56"/>
        <v>44812.337968549939</v>
      </c>
      <c r="AA47" s="50">
        <f t="shared" si="56"/>
        <v>62394.559757890049</v>
      </c>
      <c r="AB47" s="51">
        <f>+Буџет!AB47-'[1]Табела 3'!G45</f>
        <v>0</v>
      </c>
      <c r="AC47" s="50">
        <f>+AC36-AC41-AC46</f>
        <v>695.82471485999849</v>
      </c>
      <c r="AD47" s="50">
        <f t="shared" ref="AD47:AN47" si="57">+AD36-AD41-AD46</f>
        <v>15299.663141020006</v>
      </c>
      <c r="AE47" s="50">
        <f t="shared" si="57"/>
        <v>4602.6997025599921</v>
      </c>
      <c r="AF47" s="50">
        <f t="shared" si="57"/>
        <v>10466.451405400003</v>
      </c>
      <c r="AG47" s="50">
        <f t="shared" si="57"/>
        <v>11566.238226779031</v>
      </c>
      <c r="AH47" s="50">
        <f t="shared" si="57"/>
        <v>7886.0660194000084</v>
      </c>
      <c r="AI47" s="50">
        <f t="shared" si="57"/>
        <v>7988.994796603627</v>
      </c>
      <c r="AJ47" s="50">
        <f t="shared" si="57"/>
        <v>2925.3115834900091</v>
      </c>
      <c r="AK47" s="50">
        <f t="shared" si="57"/>
        <v>11981.379833469946</v>
      </c>
      <c r="AL47" s="50">
        <f t="shared" si="57"/>
        <v>14957.555147500039</v>
      </c>
      <c r="AM47" s="50">
        <f t="shared" si="57"/>
        <v>-3154.3527588500001</v>
      </c>
      <c r="AN47" s="50">
        <f t="shared" si="57"/>
        <v>17707.550702423119</v>
      </c>
      <c r="AO47" s="5">
        <f>+Буџет!AO47-'[1]Табела 3'!H45</f>
        <v>0</v>
      </c>
      <c r="AP47" s="50">
        <f>+AP36-AP41-AP46</f>
        <v>1204.6410541499936</v>
      </c>
      <c r="AQ47" s="50">
        <f t="shared" ref="AQ47:BA47" si="58">+AQ36-AQ41-AQ46</f>
        <v>17942.398241959992</v>
      </c>
      <c r="AR47" s="50">
        <f t="shared" si="58"/>
        <v>10611.373159990006</v>
      </c>
      <c r="AS47" s="50">
        <f t="shared" si="58"/>
        <v>17425.73928504001</v>
      </c>
      <c r="AT47" s="50">
        <f t="shared" si="58"/>
        <v>4511.2559508699997</v>
      </c>
      <c r="AU47" s="50">
        <f t="shared" si="58"/>
        <v>18011.993384869958</v>
      </c>
      <c r="AV47" s="50">
        <f t="shared" si="58"/>
        <v>16581.988495589707</v>
      </c>
      <c r="AW47" s="50">
        <f t="shared" si="58"/>
        <v>10529.460221219968</v>
      </c>
      <c r="AX47" s="50">
        <f t="shared" si="58"/>
        <v>2978.3412182100001</v>
      </c>
      <c r="AY47" s="50">
        <f t="shared" si="58"/>
        <v>11880.198991719997</v>
      </c>
      <c r="AZ47" s="50">
        <f t="shared" si="58"/>
        <v>11305.837393995445</v>
      </c>
      <c r="BA47" s="50">
        <f t="shared" si="58"/>
        <v>12822.725567353609</v>
      </c>
      <c r="BB47" s="50">
        <f>+Буџет!BB47-'[1]Табела 3'!I45</f>
        <v>0</v>
      </c>
      <c r="BC47" s="50">
        <f>+BC36-BC41-BC46</f>
        <v>10445.193485398799</v>
      </c>
      <c r="BD47" s="50">
        <f t="shared" ref="BD47:BN47" si="59">+BD36-BD41-BD46</f>
        <v>33050.589291274402</v>
      </c>
      <c r="BE47" s="50">
        <f t="shared" si="59"/>
        <v>11105.993534461188</v>
      </c>
      <c r="BF47" s="50">
        <f t="shared" si="59"/>
        <v>30450.336887610436</v>
      </c>
      <c r="BG47" s="50">
        <f t="shared" si="59"/>
        <v>6371.4522444868999</v>
      </c>
      <c r="BH47" s="50">
        <f t="shared" si="59"/>
        <v>34003.696510236892</v>
      </c>
      <c r="BI47" s="50">
        <f t="shared" si="59"/>
        <v>5057.2332169831934</v>
      </c>
      <c r="BJ47" s="50">
        <f t="shared" si="59"/>
        <v>12235.101303179988</v>
      </c>
      <c r="BK47" s="50">
        <f t="shared" si="59"/>
        <v>22077.645536907949</v>
      </c>
      <c r="BL47" s="50">
        <f t="shared" si="59"/>
        <v>3141.7347014700645</v>
      </c>
      <c r="BM47" s="50">
        <f t="shared" si="59"/>
        <v>13465.87757061499</v>
      </c>
      <c r="BN47" s="50">
        <f t="shared" si="59"/>
        <v>31720.614521851472</v>
      </c>
      <c r="BO47" s="5">
        <f>+Буџет!BO47-'[1]Табела 3'!J45</f>
        <v>0</v>
      </c>
      <c r="BP47" s="5">
        <f>+Буџет!BP47-'[1]Табела 3'!W45</f>
        <v>14154.764728586</v>
      </c>
      <c r="BQ47" s="5">
        <f>+Буџет!BQ47-'[1]Табела 3'!X45</f>
        <v>33747.354410129861</v>
      </c>
      <c r="BR47" s="5">
        <f>+Буџет!BR47-'[1]Табела 3'!Y45</f>
        <v>-11537.756661679843</v>
      </c>
      <c r="BS47" s="5">
        <f>+Буџет!BS47-'[1]Табела 3'!Z45</f>
        <v>29978.659966639992</v>
      </c>
      <c r="BT47" s="5">
        <f>+Буџет!BT47-'[1]Табела 3'!AA45</f>
        <v>36740.878597540999</v>
      </c>
      <c r="BU47" s="5">
        <f>+Буџет!BU47-'[1]Табела 3'!AB45</f>
        <v>-2417.1048481497273</v>
      </c>
      <c r="BV47" s="5">
        <f>+Буџет!BV47-'[1]Табела 3'!AC45</f>
        <v>1323.1197618857113</v>
      </c>
      <c r="BW47" s="5">
        <f>+Буџет!BW47-'[1]Табела 3'!AD45</f>
        <v>34425.247630881262</v>
      </c>
      <c r="BX47" s="5">
        <f>+Буџет!BX47-'[1]Табела 3'!AE45</f>
        <v>22301.954538579746</v>
      </c>
      <c r="BY47" s="5">
        <f>+Буџет!BY47-'[1]Табела 3'!AF45</f>
        <v>27239.636337444623</v>
      </c>
      <c r="BZ47" s="5">
        <f>+Буџет!BZ47-'[1]Табела 3'!AG45</f>
        <v>36478.541604751073</v>
      </c>
      <c r="CA47" s="5">
        <f>+Буџет!CA47-'[1]Табела 3'!AH45</f>
        <v>27840.90839902444</v>
      </c>
      <c r="CB47" s="5">
        <f>+Буџет!CB47-'[1]Табела 3'!K45</f>
        <v>0</v>
      </c>
      <c r="CC47" s="5">
        <f>+Буџет!CC47-'[1]Табела 3'!AJ45</f>
        <v>21219.992800656546</v>
      </c>
      <c r="CD47" s="5">
        <f>+Буџет!CD47-'[1]Табела 3'!AK45</f>
        <v>24766.127171760032</v>
      </c>
      <c r="CE47" s="5">
        <f>+Буџет!CE47-'[1]Табела 3'!AL45</f>
        <v>-3478.4911725100537</v>
      </c>
      <c r="CF47" s="5">
        <f>+Буџет!CF47-'[1]Табела 3'!AM45</f>
        <v>55490.919255009969</v>
      </c>
      <c r="CG47" s="5">
        <f>+Буџет!CG47-'[1]Табела 3'!AN45</f>
        <v>47563.070348019981</v>
      </c>
      <c r="CH47" s="5">
        <f>+Буџет!CH47-'[1]Табела 3'!AO45</f>
        <v>210.04673544614343</v>
      </c>
      <c r="CI47" s="5">
        <f>+Буџет!CI47-'[1]Табела 3'!AP45</f>
        <v>-17012.067160867122</v>
      </c>
      <c r="CJ47" s="5">
        <f>+Буџет!CJ47-'[1]Табела 3'!AQ45</f>
        <v>21306.264214851268</v>
      </c>
      <c r="CK47" s="5">
        <f>+Буџет!CK47-'[1]Табела 3'!AR45</f>
        <v>17599.187340540069</v>
      </c>
      <c r="CL47" s="5">
        <f>+Буџет!CL47-'[1]Табела 3'!AS45</f>
        <v>23700.652849689955</v>
      </c>
      <c r="CM47" s="5">
        <f>+Буџет!CM47-'[1]Табела 3'!AT45</f>
        <v>34402.802581437005</v>
      </c>
      <c r="CN47" s="5">
        <f>+Буџет!CN47-'[1]Табела 3'!AU45</f>
        <v>59098.516828159787</v>
      </c>
      <c r="CO47" s="5">
        <f>+Буџет!CO47-'[1]Табела 3'!L45</f>
        <v>0</v>
      </c>
      <c r="CP47" s="5">
        <f>+Буџет!CP47-'[1]Табела 3'!AW45</f>
        <v>-1796.1589005502719</v>
      </c>
      <c r="CQ47" s="5">
        <f>+Буџет!CQ47-'[1]Табела 3'!AX45</f>
        <v>17992.424241210319</v>
      </c>
      <c r="CR47" s="5">
        <f>+Буџет!CR47-'[1]Табела 3'!AY45</f>
        <v>-11838.471877030053</v>
      </c>
      <c r="CS47" s="5">
        <f>+Буџет!CS47-'[1]Табела 3'!AZ45</f>
        <v>30049.831818119274</v>
      </c>
      <c r="CT47" s="5">
        <f>+Буџет!CT47-'[1]Табела 3'!BA45</f>
        <v>28854.303891620002</v>
      </c>
      <c r="CU47" s="5">
        <f>+Буџет!CU47-'[1]Табела 3'!BB45</f>
        <v>441.95545146997028</v>
      </c>
      <c r="CV47" s="5">
        <f>+Буџет!CV47-'[1]Табела 3'!BC45</f>
        <v>-8573.1508288300683</v>
      </c>
      <c r="CW47" s="5">
        <f>+Буџет!CW47-'[1]Табела 3'!BD45</f>
        <v>-3544.8491996798548</v>
      </c>
      <c r="CX47" s="5">
        <f>+Буџет!CX47-'[1]Табела 3'!BE45</f>
        <v>6157.274575179923</v>
      </c>
      <c r="CY47" s="5">
        <f>+Буџет!CY47-'[1]Табела 3'!BF45</f>
        <v>16751.101959920139</v>
      </c>
      <c r="CZ47" s="5">
        <f>+Буџет!CZ47-'[1]Табела 3'!BG45</f>
        <v>27332.577859939687</v>
      </c>
      <c r="DA47" s="5">
        <f>+Буџет!DA47-'[1]Табела 3'!BH45</f>
        <v>74837.002191523454</v>
      </c>
      <c r="DB47" s="5">
        <f>+Буџет!DB47-'[1]Табела 3'!M45</f>
        <v>0</v>
      </c>
      <c r="DC47" s="5">
        <f>+Буџет!DC47-'[1]Табела 3'!N45</f>
        <v>0</v>
      </c>
      <c r="DD47" s="5">
        <f>+Буџет!DD47-'[1]Табела 3'!O45</f>
        <v>0</v>
      </c>
      <c r="DE47" s="5">
        <f>+Буџет!DE47-'[1]Табела 3'!P45</f>
        <v>0</v>
      </c>
      <c r="DF47" s="5">
        <f>+Буџет!DF47-'[1]Табела 3'!Q45</f>
        <v>0</v>
      </c>
      <c r="DG47" s="5">
        <f>+Буџет!DG47-'[1]Табела 3'!R45</f>
        <v>0</v>
      </c>
      <c r="DH47" s="5">
        <f>+Буџет!DH47-'[1]Табела 3'!S45</f>
        <v>0</v>
      </c>
      <c r="DI47" s="5">
        <f>+Буџет!DI47-'[1]Табела 3'!T45</f>
        <v>0</v>
      </c>
      <c r="DJ47" s="5">
        <f>+Буџет!DJ47-'[1]Табела 3'!U45</f>
        <v>0</v>
      </c>
      <c r="DK47" s="5">
        <f>+Буџет!DK47-'[1]Табела 3'!V45</f>
        <v>0</v>
      </c>
      <c r="DL47" s="5">
        <f>+Буџет!DL47-'[1]Табела 3'!W45</f>
        <v>0</v>
      </c>
      <c r="DM47" s="5">
        <f>+Буџет!DM47-'[1]Табела 3'!X45</f>
        <v>0</v>
      </c>
      <c r="DN47" s="5">
        <f>+Буџет!DN47-'[1]Табела 3'!Y45</f>
        <v>0</v>
      </c>
      <c r="DO47" s="5">
        <f>+Буџет!DO47-'[1]Табела 3'!Z45</f>
        <v>0</v>
      </c>
      <c r="DP47" s="5">
        <f>+Буџет!DP47-'[1]Табела 3'!AA45</f>
        <v>0</v>
      </c>
      <c r="DQ47" s="5">
        <f>+Буџет!DQ47-'[1]Табела 3'!AB45</f>
        <v>0</v>
      </c>
      <c r="DR47" s="5">
        <f>+Буџет!DR47-'[1]Табела 3'!AC45</f>
        <v>0</v>
      </c>
      <c r="DS47" s="5">
        <f>+Буџет!DS47-'[1]Табела 3'!AD45</f>
        <v>0</v>
      </c>
      <c r="DT47" s="5">
        <f>+Буџет!DT47-'[1]Табела 3'!AE45</f>
        <v>0</v>
      </c>
      <c r="DU47" s="5">
        <f>+Буџет!DU47-'[1]Табела 3'!AF45</f>
        <v>0</v>
      </c>
      <c r="DV47" s="5">
        <f>+Буџет!DV47-'[1]Табела 3'!AG45</f>
        <v>0</v>
      </c>
      <c r="DW47" s="5">
        <f>+Буџет!DW47-'[1]Табела 3'!AH45</f>
        <v>0</v>
      </c>
      <c r="DX47" s="5">
        <f>+Буџет!DX47-'[1]Табела 3'!AI45</f>
        <v>0</v>
      </c>
      <c r="DY47" s="5">
        <f>+Буџет!DY47-'[1]Табела 3'!AJ45</f>
        <v>0</v>
      </c>
      <c r="DZ47" s="5">
        <f>+Буџет!DZ47-'[1]Табела 3'!AK45</f>
        <v>0</v>
      </c>
      <c r="EA47" s="5">
        <f>+Буџет!EA47-'[1]Табела 3'!AL45</f>
        <v>0</v>
      </c>
      <c r="EB47" s="5">
        <f>+Буџет!EB47-'[1]Табела 3'!AM45</f>
        <v>0</v>
      </c>
    </row>
    <row r="48" spans="2:132" x14ac:dyDescent="0.2">
      <c r="B48" s="52" t="s">
        <v>51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</row>
    <row r="49" spans="2:125" ht="62.45" customHeight="1" x14ac:dyDescent="0.2">
      <c r="B49" s="172" t="s">
        <v>53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20"/>
      <c r="DQ49" s="20"/>
      <c r="DR49" s="20"/>
      <c r="DS49" s="20"/>
      <c r="DT49" s="20"/>
      <c r="DU49" s="20"/>
    </row>
    <row r="50" spans="2:125" x14ac:dyDescent="0.2">
      <c r="B50" s="172" t="s">
        <v>57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</row>
    <row r="51" spans="2:125" x14ac:dyDescent="0.2">
      <c r="B51" s="5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0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0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0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0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</row>
    <row r="52" spans="2:125" x14ac:dyDescent="0.2">
      <c r="B52" s="52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</row>
    <row r="53" spans="2:125" x14ac:dyDescent="0.2">
      <c r="B53" s="52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</row>
    <row r="54" spans="2:12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</row>
    <row r="55" spans="2:125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</row>
    <row r="56" spans="2:125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</row>
    <row r="57" spans="2:125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</row>
    <row r="58" spans="2:125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</row>
    <row r="59" spans="2:125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</row>
    <row r="60" spans="2:125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</row>
    <row r="61" spans="2:125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</row>
    <row r="62" spans="2:125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</row>
    <row r="63" spans="2:125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</row>
    <row r="64" spans="2:125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</row>
    <row r="65" spans="3:125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</row>
    <row r="66" spans="3:125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</row>
    <row r="67" spans="3:125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</row>
    <row r="68" spans="3:125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</row>
    <row r="69" spans="3:125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</row>
    <row r="70" spans="3:125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</row>
    <row r="71" spans="3:125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</row>
    <row r="72" spans="3:125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</row>
    <row r="73" spans="3:125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</row>
    <row r="74" spans="3:125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</row>
    <row r="75" spans="3:125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</row>
    <row r="76" spans="3:125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</row>
    <row r="77" spans="3:125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</row>
    <row r="78" spans="3:125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</row>
    <row r="79" spans="3:125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</row>
    <row r="80" spans="3:125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</row>
    <row r="81" spans="3:125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</row>
    <row r="82" spans="3:125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</row>
    <row r="83" spans="3:125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</row>
    <row r="84" spans="3:125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</row>
    <row r="85" spans="3:125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</row>
    <row r="86" spans="3:125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</row>
    <row r="87" spans="3:125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</row>
    <row r="88" spans="3:125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</row>
    <row r="89" spans="3:125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</row>
    <row r="90" spans="3:125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</row>
    <row r="91" spans="3:125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</row>
    <row r="92" spans="3:125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</row>
    <row r="93" spans="3:125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</row>
    <row r="94" spans="3:125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</row>
    <row r="95" spans="3:125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</row>
    <row r="96" spans="3:125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</row>
    <row r="97" spans="3:125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</row>
    <row r="98" spans="3:125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</row>
    <row r="99" spans="3:125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</row>
    <row r="100" spans="3:125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</row>
    <row r="101" spans="3:125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</row>
    <row r="102" spans="3:125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</row>
    <row r="103" spans="3:125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</row>
    <row r="104" spans="3:125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</row>
    <row r="105" spans="3:125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</row>
    <row r="106" spans="3:125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</row>
    <row r="107" spans="3:125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</row>
    <row r="108" spans="3:125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</row>
    <row r="109" spans="3:125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</row>
    <row r="110" spans="3:125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</row>
    <row r="111" spans="3:125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</row>
    <row r="112" spans="3:125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</row>
    <row r="113" spans="3:125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</row>
    <row r="114" spans="3:125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</row>
    <row r="115" spans="3:125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</row>
    <row r="116" spans="3:125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</row>
    <row r="117" spans="3:125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</row>
    <row r="118" spans="3:125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</row>
    <row r="119" spans="3:125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</row>
    <row r="120" spans="3:125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</row>
    <row r="121" spans="3:125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</row>
    <row r="122" spans="3:125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</row>
    <row r="123" spans="3:125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</row>
    <row r="124" spans="3:125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</row>
    <row r="125" spans="3:125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</row>
    <row r="126" spans="3:125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</row>
    <row r="127" spans="3:125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</row>
    <row r="128" spans="3:125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</row>
    <row r="129" spans="3:125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</row>
    <row r="130" spans="3:125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</row>
    <row r="131" spans="3:125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</row>
    <row r="132" spans="3:125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</row>
    <row r="133" spans="3:125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</row>
    <row r="134" spans="3:125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</row>
    <row r="135" spans="3:125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</row>
    <row r="136" spans="3:125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</row>
    <row r="137" spans="3:125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</row>
    <row r="138" spans="3:125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</row>
    <row r="139" spans="3:125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</row>
    <row r="140" spans="3:125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</row>
    <row r="141" spans="3:125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</row>
    <row r="142" spans="3:125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</row>
    <row r="143" spans="3:125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</row>
    <row r="144" spans="3:125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</row>
    <row r="145" spans="3:125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</row>
    <row r="146" spans="3:125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</row>
    <row r="147" spans="3:125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</row>
    <row r="148" spans="3:125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</row>
    <row r="149" spans="3:125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</row>
    <row r="150" spans="3:125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</row>
    <row r="151" spans="3:125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</row>
    <row r="152" spans="3:125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</row>
    <row r="153" spans="3:125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</row>
    <row r="154" spans="3:125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</row>
    <row r="155" spans="3:125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</row>
    <row r="156" spans="3:125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</row>
    <row r="157" spans="3:125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</row>
    <row r="158" spans="3:125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</row>
    <row r="159" spans="3:125" x14ac:dyDescent="0.2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</row>
    <row r="160" spans="3:125" x14ac:dyDescent="0.2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</row>
    <row r="161" spans="3:125" x14ac:dyDescent="0.2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</row>
    <row r="162" spans="3:125" x14ac:dyDescent="0.2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</row>
    <row r="163" spans="3:125" x14ac:dyDescent="0.2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</row>
    <row r="164" spans="3:125" x14ac:dyDescent="0.2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</row>
    <row r="165" spans="3:125" x14ac:dyDescent="0.2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</row>
    <row r="166" spans="3:125" x14ac:dyDescent="0.2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</row>
    <row r="167" spans="3:125" x14ac:dyDescent="0.2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</row>
    <row r="168" spans="3:125" x14ac:dyDescent="0.2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</row>
    <row r="169" spans="3:125" x14ac:dyDescent="0.2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</row>
    <row r="170" spans="3:125" x14ac:dyDescent="0.2"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</row>
    <row r="171" spans="3:125" x14ac:dyDescent="0.2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</row>
    <row r="172" spans="3:125" x14ac:dyDescent="0.2"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</row>
    <row r="173" spans="3:125" x14ac:dyDescent="0.2"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</row>
    <row r="174" spans="3:125" x14ac:dyDescent="0.2"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</row>
    <row r="175" spans="3:125" x14ac:dyDescent="0.2"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</row>
    <row r="176" spans="3:125" x14ac:dyDescent="0.2"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</row>
    <row r="177" spans="3:125" x14ac:dyDescent="0.2"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</row>
    <row r="178" spans="3:125" x14ac:dyDescent="0.2"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</row>
    <row r="179" spans="3:125" x14ac:dyDescent="0.2"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</row>
    <row r="180" spans="3:125" x14ac:dyDescent="0.2"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</row>
    <row r="181" spans="3:125" x14ac:dyDescent="0.2"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</row>
    <row r="182" spans="3:125" x14ac:dyDescent="0.2"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</row>
    <row r="183" spans="3:125" x14ac:dyDescent="0.2"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</row>
    <row r="184" spans="3:125" x14ac:dyDescent="0.2"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</row>
    <row r="185" spans="3:125" x14ac:dyDescent="0.2"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</row>
    <row r="186" spans="3:125" x14ac:dyDescent="0.2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</row>
    <row r="187" spans="3:125" x14ac:dyDescent="0.2"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</row>
    <row r="188" spans="3:125" x14ac:dyDescent="0.2"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</row>
    <row r="189" spans="3:125" x14ac:dyDescent="0.2"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</row>
    <row r="190" spans="3:125" x14ac:dyDescent="0.2"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</row>
    <row r="191" spans="3:125" x14ac:dyDescent="0.2"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</row>
    <row r="192" spans="3:125" x14ac:dyDescent="0.2"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</row>
    <row r="193" spans="3:125" x14ac:dyDescent="0.2"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</row>
    <row r="194" spans="3:125" x14ac:dyDescent="0.2"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</row>
    <row r="195" spans="3:125" x14ac:dyDescent="0.2"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</row>
    <row r="196" spans="3:125" x14ac:dyDescent="0.2"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</row>
    <row r="197" spans="3:125" x14ac:dyDescent="0.2"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</row>
    <row r="198" spans="3:125" x14ac:dyDescent="0.2"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</row>
    <row r="199" spans="3:125" x14ac:dyDescent="0.2"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</row>
    <row r="200" spans="3:125" x14ac:dyDescent="0.2"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</row>
    <row r="201" spans="3:125" x14ac:dyDescent="0.2"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</row>
    <row r="202" spans="3:125" x14ac:dyDescent="0.2"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</row>
    <row r="203" spans="3:125" x14ac:dyDescent="0.2"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</row>
    <row r="204" spans="3:125" x14ac:dyDescent="0.2"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</row>
    <row r="205" spans="3:125" x14ac:dyDescent="0.2"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</row>
    <row r="206" spans="3:125" x14ac:dyDescent="0.2"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</row>
    <row r="207" spans="3:125" x14ac:dyDescent="0.2"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</row>
    <row r="208" spans="3:125" x14ac:dyDescent="0.2"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</row>
    <row r="209" spans="3:125" x14ac:dyDescent="0.2"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</row>
    <row r="210" spans="3:125" x14ac:dyDescent="0.2"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</row>
    <row r="211" spans="3:125" x14ac:dyDescent="0.2"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</row>
    <row r="212" spans="3:125" x14ac:dyDescent="0.2"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</row>
    <row r="213" spans="3:125" x14ac:dyDescent="0.2"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</row>
    <row r="214" spans="3:125" x14ac:dyDescent="0.2"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</row>
    <row r="215" spans="3:125" x14ac:dyDescent="0.2"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</row>
    <row r="216" spans="3:125" x14ac:dyDescent="0.2"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</row>
    <row r="217" spans="3:125" x14ac:dyDescent="0.2"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</row>
    <row r="218" spans="3:125" x14ac:dyDescent="0.2"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</row>
    <row r="219" spans="3:125" x14ac:dyDescent="0.2"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</row>
    <row r="220" spans="3:125" x14ac:dyDescent="0.2"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</row>
    <row r="221" spans="3:125" x14ac:dyDescent="0.2"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</row>
    <row r="222" spans="3:125" x14ac:dyDescent="0.2"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</row>
    <row r="223" spans="3:125" x14ac:dyDescent="0.2"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</row>
    <row r="224" spans="3:125" x14ac:dyDescent="0.2"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</row>
    <row r="225" spans="3:125" x14ac:dyDescent="0.2"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</row>
    <row r="226" spans="3:125" x14ac:dyDescent="0.2"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</row>
    <row r="227" spans="3:125" x14ac:dyDescent="0.2"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</row>
    <row r="228" spans="3:125" x14ac:dyDescent="0.2"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</row>
    <row r="229" spans="3:125" x14ac:dyDescent="0.2"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</row>
    <row r="230" spans="3:125" x14ac:dyDescent="0.2"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</row>
    <row r="231" spans="3:125" x14ac:dyDescent="0.2"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</row>
    <row r="232" spans="3:125" x14ac:dyDescent="0.2"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</row>
    <row r="233" spans="3:125" x14ac:dyDescent="0.2"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</row>
    <row r="234" spans="3:125" x14ac:dyDescent="0.2"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</row>
    <row r="235" spans="3:125" x14ac:dyDescent="0.2"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</row>
    <row r="236" spans="3:125" x14ac:dyDescent="0.2"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</row>
    <row r="237" spans="3:125" x14ac:dyDescent="0.2"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</row>
    <row r="238" spans="3:125" x14ac:dyDescent="0.2"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</row>
    <row r="239" spans="3:125" x14ac:dyDescent="0.2"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</row>
    <row r="240" spans="3:125" x14ac:dyDescent="0.2"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</row>
    <row r="241" spans="3:125" x14ac:dyDescent="0.2"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</row>
    <row r="242" spans="3:125" x14ac:dyDescent="0.2"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</row>
    <row r="243" spans="3:125" x14ac:dyDescent="0.2"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</row>
    <row r="244" spans="3:125" x14ac:dyDescent="0.2"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</row>
    <row r="245" spans="3:125" x14ac:dyDescent="0.2"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</row>
    <row r="246" spans="3:125" x14ac:dyDescent="0.2"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</row>
    <row r="247" spans="3:125" x14ac:dyDescent="0.2"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</row>
    <row r="248" spans="3:125" x14ac:dyDescent="0.2"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</row>
    <row r="249" spans="3:125" x14ac:dyDescent="0.2"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</row>
    <row r="250" spans="3:125" x14ac:dyDescent="0.2"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</row>
    <row r="251" spans="3:125" x14ac:dyDescent="0.2"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</row>
    <row r="252" spans="3:125" x14ac:dyDescent="0.2"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</row>
    <row r="253" spans="3:125" x14ac:dyDescent="0.2"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</row>
    <row r="254" spans="3:125" x14ac:dyDescent="0.2"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</row>
    <row r="255" spans="3:125" x14ac:dyDescent="0.2"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</row>
    <row r="256" spans="3:125" x14ac:dyDescent="0.2"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</row>
    <row r="257" spans="3:125" x14ac:dyDescent="0.2"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</row>
    <row r="258" spans="3:125" x14ac:dyDescent="0.2"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</row>
    <row r="259" spans="3:125" x14ac:dyDescent="0.2"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</row>
    <row r="260" spans="3:125" x14ac:dyDescent="0.2"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</row>
    <row r="261" spans="3:125" x14ac:dyDescent="0.2"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</row>
    <row r="262" spans="3:125" x14ac:dyDescent="0.2"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</row>
    <row r="263" spans="3:125" x14ac:dyDescent="0.2"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</row>
    <row r="264" spans="3:125" x14ac:dyDescent="0.2"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</row>
    <row r="265" spans="3:125" x14ac:dyDescent="0.2"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</row>
    <row r="266" spans="3:125" x14ac:dyDescent="0.2"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</row>
    <row r="267" spans="3:125" x14ac:dyDescent="0.2"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</row>
    <row r="268" spans="3:125" x14ac:dyDescent="0.2"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</row>
    <row r="269" spans="3:125" x14ac:dyDescent="0.2"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</row>
    <row r="270" spans="3:125" x14ac:dyDescent="0.2"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</row>
    <row r="271" spans="3:125" x14ac:dyDescent="0.2"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</row>
    <row r="272" spans="3:125" x14ac:dyDescent="0.2"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</row>
    <row r="273" spans="3:125" x14ac:dyDescent="0.2"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</row>
    <row r="274" spans="3:125" x14ac:dyDescent="0.2"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</row>
    <row r="275" spans="3:125" x14ac:dyDescent="0.2"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</row>
    <row r="276" spans="3:125" x14ac:dyDescent="0.2"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</row>
    <row r="277" spans="3:125" x14ac:dyDescent="0.2"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</row>
    <row r="278" spans="3:125" x14ac:dyDescent="0.2"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</row>
    <row r="279" spans="3:125" x14ac:dyDescent="0.2"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</row>
    <row r="280" spans="3:125" x14ac:dyDescent="0.2"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</row>
    <row r="281" spans="3:125" x14ac:dyDescent="0.2"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</row>
    <row r="282" spans="3:125" x14ac:dyDescent="0.2"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</row>
    <row r="283" spans="3:125" x14ac:dyDescent="0.2"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</row>
    <row r="284" spans="3:125" x14ac:dyDescent="0.2"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</row>
    <row r="285" spans="3:125" x14ac:dyDescent="0.2"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</row>
    <row r="286" spans="3:125" x14ac:dyDescent="0.2"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</row>
    <row r="287" spans="3:125" x14ac:dyDescent="0.2"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</row>
    <row r="288" spans="3:125" x14ac:dyDescent="0.2"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</row>
    <row r="289" spans="3:125" x14ac:dyDescent="0.2"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</row>
    <row r="290" spans="3:125" x14ac:dyDescent="0.2"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</row>
    <row r="291" spans="3:125" x14ac:dyDescent="0.2"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</row>
    <row r="292" spans="3:125" x14ac:dyDescent="0.2"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</row>
    <row r="293" spans="3:125" x14ac:dyDescent="0.2"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</row>
    <row r="294" spans="3:125" x14ac:dyDescent="0.2"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</row>
    <row r="295" spans="3:125" x14ac:dyDescent="0.2"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</row>
    <row r="296" spans="3:125" x14ac:dyDescent="0.2"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</row>
    <row r="297" spans="3:125" x14ac:dyDescent="0.2"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</row>
    <row r="298" spans="3:125" x14ac:dyDescent="0.2"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</row>
    <row r="299" spans="3:125" x14ac:dyDescent="0.2"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</row>
    <row r="300" spans="3:125" x14ac:dyDescent="0.2"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</row>
    <row r="301" spans="3:125" x14ac:dyDescent="0.2"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</row>
    <row r="302" spans="3:125" x14ac:dyDescent="0.2"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</row>
    <row r="303" spans="3:125" x14ac:dyDescent="0.2"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</row>
    <row r="304" spans="3:125" x14ac:dyDescent="0.2"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</row>
    <row r="305" spans="3:125" x14ac:dyDescent="0.2"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</row>
    <row r="306" spans="3:125" x14ac:dyDescent="0.2"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</row>
    <row r="307" spans="3:125" x14ac:dyDescent="0.2"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</row>
    <row r="308" spans="3:125" x14ac:dyDescent="0.2"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</row>
    <row r="309" spans="3:125" x14ac:dyDescent="0.2"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</row>
    <row r="310" spans="3:125" x14ac:dyDescent="0.2"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</row>
    <row r="311" spans="3:125" x14ac:dyDescent="0.2"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</row>
    <row r="312" spans="3:125" x14ac:dyDescent="0.2"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</row>
    <row r="313" spans="3:125" x14ac:dyDescent="0.2"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</row>
    <row r="314" spans="3:125" x14ac:dyDescent="0.2"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</row>
    <row r="315" spans="3:125" x14ac:dyDescent="0.2"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</row>
    <row r="316" spans="3:125" x14ac:dyDescent="0.2"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</row>
    <row r="317" spans="3:125" x14ac:dyDescent="0.2"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</row>
    <row r="318" spans="3:125" x14ac:dyDescent="0.2"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</row>
    <row r="319" spans="3:125" x14ac:dyDescent="0.2"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</row>
    <row r="320" spans="3:125" x14ac:dyDescent="0.2"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</row>
    <row r="321" spans="3:125" x14ac:dyDescent="0.2"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</row>
    <row r="322" spans="3:125" x14ac:dyDescent="0.2"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</row>
    <row r="323" spans="3:125" x14ac:dyDescent="0.2"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</row>
    <row r="324" spans="3:125" x14ac:dyDescent="0.2"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</row>
    <row r="325" spans="3:125" x14ac:dyDescent="0.2"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</row>
    <row r="326" spans="3:125" x14ac:dyDescent="0.2"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</row>
    <row r="327" spans="3:125" x14ac:dyDescent="0.2"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</row>
    <row r="328" spans="3:125" x14ac:dyDescent="0.2"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</row>
    <row r="329" spans="3:125" x14ac:dyDescent="0.2"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</row>
    <row r="330" spans="3:125" x14ac:dyDescent="0.2"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</row>
    <row r="331" spans="3:125" x14ac:dyDescent="0.2"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</row>
    <row r="332" spans="3:125" x14ac:dyDescent="0.2"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</row>
    <row r="333" spans="3:125" x14ac:dyDescent="0.2"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</row>
    <row r="334" spans="3:125" x14ac:dyDescent="0.2"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</row>
    <row r="335" spans="3:125" x14ac:dyDescent="0.2"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</row>
    <row r="336" spans="3:125" x14ac:dyDescent="0.2"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</row>
    <row r="337" spans="3:125" x14ac:dyDescent="0.2"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</row>
    <row r="338" spans="3:125" x14ac:dyDescent="0.2"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</row>
    <row r="339" spans="3:125" x14ac:dyDescent="0.2"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</row>
    <row r="340" spans="3:125" x14ac:dyDescent="0.2"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</row>
    <row r="341" spans="3:125" x14ac:dyDescent="0.2"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</row>
    <row r="342" spans="3:125" x14ac:dyDescent="0.2"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</row>
    <row r="343" spans="3:125" x14ac:dyDescent="0.2"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</row>
    <row r="344" spans="3:125" x14ac:dyDescent="0.2"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</row>
    <row r="345" spans="3:125" x14ac:dyDescent="0.2"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</row>
    <row r="346" spans="3:125" x14ac:dyDescent="0.2"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</row>
    <row r="347" spans="3:125" x14ac:dyDescent="0.2"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</row>
    <row r="348" spans="3:125" x14ac:dyDescent="0.2"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</row>
    <row r="349" spans="3:125" x14ac:dyDescent="0.2"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  <c r="DI349" s="20"/>
      <c r="DJ349" s="20"/>
      <c r="DK349" s="20"/>
      <c r="DL349" s="20"/>
      <c r="DM349" s="20"/>
      <c r="DN349" s="20"/>
      <c r="DO349" s="20"/>
      <c r="DP349" s="20"/>
      <c r="DQ349" s="20"/>
      <c r="DR349" s="20"/>
      <c r="DS349" s="20"/>
      <c r="DT349" s="20"/>
      <c r="DU349" s="20"/>
    </row>
    <row r="350" spans="3:125" x14ac:dyDescent="0.2"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  <c r="DE350" s="20"/>
      <c r="DF350" s="20"/>
      <c r="DG350" s="20"/>
      <c r="DH350" s="20"/>
      <c r="DI350" s="20"/>
      <c r="DJ350" s="20"/>
      <c r="DK350" s="20"/>
      <c r="DL350" s="20"/>
      <c r="DM350" s="20"/>
      <c r="DN350" s="20"/>
      <c r="DO350" s="20"/>
      <c r="DP350" s="20"/>
      <c r="DQ350" s="20"/>
      <c r="DR350" s="20"/>
      <c r="DS350" s="20"/>
      <c r="DT350" s="20"/>
      <c r="DU350" s="20"/>
    </row>
    <row r="351" spans="3:125" x14ac:dyDescent="0.2"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  <c r="DI351" s="20"/>
      <c r="DJ351" s="20"/>
      <c r="DK351" s="20"/>
      <c r="DL351" s="20"/>
      <c r="DM351" s="20"/>
      <c r="DN351" s="20"/>
      <c r="DO351" s="20"/>
      <c r="DP351" s="20"/>
      <c r="DQ351" s="20"/>
      <c r="DR351" s="20"/>
      <c r="DS351" s="20"/>
      <c r="DT351" s="20"/>
      <c r="DU351" s="20"/>
    </row>
    <row r="352" spans="3:125" x14ac:dyDescent="0.2"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20"/>
      <c r="DH352" s="20"/>
      <c r="DI352" s="20"/>
      <c r="DJ352" s="20"/>
      <c r="DK352" s="20"/>
      <c r="DL352" s="20"/>
      <c r="DM352" s="20"/>
      <c r="DN352" s="20"/>
      <c r="DO352" s="20"/>
      <c r="DP352" s="20"/>
      <c r="DQ352" s="20"/>
      <c r="DR352" s="20"/>
      <c r="DS352" s="20"/>
      <c r="DT352" s="20"/>
      <c r="DU352" s="20"/>
    </row>
    <row r="353" spans="3:125" x14ac:dyDescent="0.2"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</row>
    <row r="354" spans="3:125" x14ac:dyDescent="0.2"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  <c r="DP354" s="20"/>
      <c r="DQ354" s="20"/>
      <c r="DR354" s="20"/>
      <c r="DS354" s="20"/>
      <c r="DT354" s="20"/>
      <c r="DU354" s="20"/>
    </row>
    <row r="355" spans="3:125" x14ac:dyDescent="0.2"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  <c r="DI355" s="20"/>
      <c r="DJ355" s="20"/>
      <c r="DK355" s="20"/>
      <c r="DL355" s="20"/>
      <c r="DM355" s="20"/>
      <c r="DN355" s="20"/>
      <c r="DO355" s="20"/>
      <c r="DP355" s="20"/>
      <c r="DQ355" s="20"/>
      <c r="DR355" s="20"/>
      <c r="DS355" s="20"/>
      <c r="DT355" s="20"/>
      <c r="DU355" s="20"/>
    </row>
    <row r="356" spans="3:125" x14ac:dyDescent="0.2"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</row>
    <row r="357" spans="3:125" x14ac:dyDescent="0.2"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  <c r="DP357" s="20"/>
      <c r="DQ357" s="20"/>
      <c r="DR357" s="20"/>
      <c r="DS357" s="20"/>
      <c r="DT357" s="20"/>
      <c r="DU357" s="20"/>
    </row>
    <row r="358" spans="3:125" x14ac:dyDescent="0.2"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  <c r="DP358" s="20"/>
      <c r="DQ358" s="20"/>
      <c r="DR358" s="20"/>
      <c r="DS358" s="20"/>
      <c r="DT358" s="20"/>
      <c r="DU358" s="20"/>
    </row>
    <row r="359" spans="3:125" x14ac:dyDescent="0.2"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  <c r="DP359" s="20"/>
      <c r="DQ359" s="20"/>
      <c r="DR359" s="20"/>
      <c r="DS359" s="20"/>
      <c r="DT359" s="20"/>
      <c r="DU359" s="20"/>
    </row>
    <row r="360" spans="3:125" x14ac:dyDescent="0.2"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</row>
    <row r="361" spans="3:125" x14ac:dyDescent="0.2"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0"/>
      <c r="DF361" s="20"/>
      <c r="DG361" s="20"/>
      <c r="DH361" s="20"/>
      <c r="DI361" s="20"/>
      <c r="DJ361" s="20"/>
      <c r="DK361" s="20"/>
      <c r="DL361" s="20"/>
      <c r="DM361" s="20"/>
      <c r="DN361" s="20"/>
      <c r="DO361" s="20"/>
      <c r="DP361" s="20"/>
      <c r="DQ361" s="20"/>
      <c r="DR361" s="20"/>
      <c r="DS361" s="20"/>
      <c r="DT361" s="20"/>
      <c r="DU361" s="20"/>
    </row>
    <row r="362" spans="3:125" x14ac:dyDescent="0.2"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  <c r="DB362" s="20"/>
      <c r="DC362" s="20"/>
      <c r="DD362" s="20"/>
      <c r="DE362" s="20"/>
      <c r="DF362" s="20"/>
      <c r="DG362" s="20"/>
      <c r="DH362" s="20"/>
      <c r="DI362" s="20"/>
      <c r="DJ362" s="20"/>
      <c r="DK362" s="20"/>
      <c r="DL362" s="20"/>
      <c r="DM362" s="20"/>
      <c r="DN362" s="20"/>
      <c r="DO362" s="20"/>
      <c r="DP362" s="20"/>
      <c r="DQ362" s="20"/>
      <c r="DR362" s="20"/>
      <c r="DS362" s="20"/>
      <c r="DT362" s="20"/>
      <c r="DU362" s="20"/>
    </row>
    <row r="363" spans="3:125" x14ac:dyDescent="0.2"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  <c r="DP363" s="20"/>
      <c r="DQ363" s="20"/>
      <c r="DR363" s="20"/>
      <c r="DS363" s="20"/>
      <c r="DT363" s="20"/>
      <c r="DU363" s="20"/>
    </row>
    <row r="364" spans="3:125" x14ac:dyDescent="0.2"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  <c r="DE364" s="20"/>
      <c r="DF364" s="20"/>
      <c r="DG364" s="20"/>
      <c r="DH364" s="20"/>
      <c r="DI364" s="20"/>
      <c r="DJ364" s="20"/>
      <c r="DK364" s="20"/>
      <c r="DL364" s="20"/>
      <c r="DM364" s="20"/>
      <c r="DN364" s="20"/>
      <c r="DO364" s="20"/>
      <c r="DP364" s="20"/>
      <c r="DQ364" s="20"/>
      <c r="DR364" s="20"/>
      <c r="DS364" s="20"/>
      <c r="DT364" s="20"/>
      <c r="DU364" s="20"/>
    </row>
    <row r="365" spans="3:125" x14ac:dyDescent="0.2"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  <c r="DI365" s="20"/>
      <c r="DJ365" s="20"/>
      <c r="DK365" s="20"/>
      <c r="DL365" s="20"/>
      <c r="DM365" s="20"/>
      <c r="DN365" s="20"/>
      <c r="DO365" s="20"/>
      <c r="DP365" s="20"/>
      <c r="DQ365" s="20"/>
      <c r="DR365" s="20"/>
      <c r="DS365" s="20"/>
      <c r="DT365" s="20"/>
      <c r="DU365" s="20"/>
    </row>
    <row r="366" spans="3:125" x14ac:dyDescent="0.2"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  <c r="DP366" s="20"/>
      <c r="DQ366" s="20"/>
      <c r="DR366" s="20"/>
      <c r="DS366" s="20"/>
      <c r="DT366" s="20"/>
      <c r="DU366" s="20"/>
    </row>
    <row r="367" spans="3:125" x14ac:dyDescent="0.2"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  <c r="DP367" s="20"/>
      <c r="DQ367" s="20"/>
      <c r="DR367" s="20"/>
      <c r="DS367" s="20"/>
      <c r="DT367" s="20"/>
      <c r="DU367" s="20"/>
    </row>
    <row r="368" spans="3:125" x14ac:dyDescent="0.2"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  <c r="DE368" s="20"/>
      <c r="DF368" s="20"/>
      <c r="DG368" s="20"/>
      <c r="DH368" s="20"/>
      <c r="DI368" s="20"/>
      <c r="DJ368" s="20"/>
      <c r="DK368" s="20"/>
      <c r="DL368" s="20"/>
      <c r="DM368" s="20"/>
      <c r="DN368" s="20"/>
      <c r="DO368" s="20"/>
      <c r="DP368" s="20"/>
      <c r="DQ368" s="20"/>
      <c r="DR368" s="20"/>
      <c r="DS368" s="20"/>
      <c r="DT368" s="20"/>
      <c r="DU368" s="20"/>
    </row>
    <row r="369" spans="3:125" x14ac:dyDescent="0.2"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  <c r="DP369" s="20"/>
      <c r="DQ369" s="20"/>
      <c r="DR369" s="20"/>
      <c r="DS369" s="20"/>
      <c r="DT369" s="20"/>
      <c r="DU369" s="20"/>
    </row>
    <row r="370" spans="3:125" x14ac:dyDescent="0.2"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20"/>
      <c r="DF370" s="20"/>
      <c r="DG370" s="20"/>
      <c r="DH370" s="20"/>
      <c r="DI370" s="20"/>
      <c r="DJ370" s="20"/>
      <c r="DK370" s="20"/>
      <c r="DL370" s="20"/>
      <c r="DM370" s="20"/>
      <c r="DN370" s="20"/>
      <c r="DO370" s="20"/>
      <c r="DP370" s="20"/>
      <c r="DQ370" s="20"/>
      <c r="DR370" s="20"/>
      <c r="DS370" s="20"/>
      <c r="DT370" s="20"/>
      <c r="DU370" s="20"/>
    </row>
    <row r="371" spans="3:125" x14ac:dyDescent="0.2"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  <c r="DP371" s="20"/>
      <c r="DQ371" s="20"/>
      <c r="DR371" s="20"/>
      <c r="DS371" s="20"/>
      <c r="DT371" s="20"/>
      <c r="DU371" s="20"/>
    </row>
    <row r="372" spans="3:125" x14ac:dyDescent="0.2"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  <c r="DP372" s="20"/>
      <c r="DQ372" s="20"/>
      <c r="DR372" s="20"/>
      <c r="DS372" s="20"/>
      <c r="DT372" s="20"/>
      <c r="DU372" s="20"/>
    </row>
    <row r="373" spans="3:125" x14ac:dyDescent="0.2"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  <c r="DB373" s="20"/>
      <c r="DC373" s="20"/>
      <c r="DD373" s="20"/>
      <c r="DE373" s="20"/>
      <c r="DF373" s="20"/>
      <c r="DG373" s="20"/>
      <c r="DH373" s="20"/>
      <c r="DI373" s="20"/>
      <c r="DJ373" s="20"/>
      <c r="DK373" s="20"/>
      <c r="DL373" s="20"/>
      <c r="DM373" s="20"/>
      <c r="DN373" s="20"/>
      <c r="DO373" s="20"/>
      <c r="DP373" s="20"/>
      <c r="DQ373" s="20"/>
      <c r="DR373" s="20"/>
      <c r="DS373" s="20"/>
      <c r="DT373" s="20"/>
      <c r="DU373" s="20"/>
    </row>
    <row r="374" spans="3:125" x14ac:dyDescent="0.2"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  <c r="DP374" s="20"/>
      <c r="DQ374" s="20"/>
      <c r="DR374" s="20"/>
      <c r="DS374" s="20"/>
      <c r="DT374" s="20"/>
      <c r="DU374" s="20"/>
    </row>
    <row r="375" spans="3:125" x14ac:dyDescent="0.2"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  <c r="DE375" s="20"/>
      <c r="DF375" s="20"/>
      <c r="DG375" s="20"/>
      <c r="DH375" s="20"/>
      <c r="DI375" s="20"/>
      <c r="DJ375" s="20"/>
      <c r="DK375" s="20"/>
      <c r="DL375" s="20"/>
      <c r="DM375" s="20"/>
      <c r="DN375" s="20"/>
      <c r="DO375" s="20"/>
      <c r="DP375" s="20"/>
      <c r="DQ375" s="20"/>
      <c r="DR375" s="20"/>
      <c r="DS375" s="20"/>
      <c r="DT375" s="20"/>
      <c r="DU375" s="20"/>
    </row>
    <row r="376" spans="3:125" x14ac:dyDescent="0.2"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  <c r="DP376" s="20"/>
      <c r="DQ376" s="20"/>
      <c r="DR376" s="20"/>
      <c r="DS376" s="20"/>
      <c r="DT376" s="20"/>
      <c r="DU376" s="20"/>
    </row>
    <row r="377" spans="3:125" x14ac:dyDescent="0.2"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  <c r="DB377" s="20"/>
      <c r="DC377" s="20"/>
      <c r="DD377" s="20"/>
      <c r="DE377" s="20"/>
      <c r="DF377" s="20"/>
      <c r="DG377" s="20"/>
      <c r="DH377" s="20"/>
      <c r="DI377" s="20"/>
      <c r="DJ377" s="20"/>
      <c r="DK377" s="20"/>
      <c r="DL377" s="20"/>
      <c r="DM377" s="20"/>
      <c r="DN377" s="20"/>
      <c r="DO377" s="20"/>
      <c r="DP377" s="20"/>
      <c r="DQ377" s="20"/>
      <c r="DR377" s="20"/>
      <c r="DS377" s="20"/>
      <c r="DT377" s="20"/>
      <c r="DU377" s="20"/>
    </row>
    <row r="378" spans="3:125" x14ac:dyDescent="0.2"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  <c r="DB378" s="20"/>
      <c r="DC378" s="20"/>
      <c r="DD378" s="20"/>
      <c r="DE378" s="20"/>
      <c r="DF378" s="20"/>
      <c r="DG378" s="20"/>
      <c r="DH378" s="20"/>
      <c r="DI378" s="20"/>
      <c r="DJ378" s="20"/>
      <c r="DK378" s="20"/>
      <c r="DL378" s="20"/>
      <c r="DM378" s="20"/>
      <c r="DN378" s="20"/>
      <c r="DO378" s="20"/>
      <c r="DP378" s="20"/>
      <c r="DQ378" s="20"/>
      <c r="DR378" s="20"/>
      <c r="DS378" s="20"/>
      <c r="DT378" s="20"/>
      <c r="DU378" s="20"/>
    </row>
    <row r="379" spans="3:125" x14ac:dyDescent="0.2"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  <c r="DI379" s="20"/>
      <c r="DJ379" s="20"/>
      <c r="DK379" s="20"/>
      <c r="DL379" s="20"/>
      <c r="DM379" s="20"/>
      <c r="DN379" s="20"/>
      <c r="DO379" s="20"/>
      <c r="DP379" s="20"/>
      <c r="DQ379" s="20"/>
      <c r="DR379" s="20"/>
      <c r="DS379" s="20"/>
      <c r="DT379" s="20"/>
      <c r="DU379" s="20"/>
    </row>
    <row r="380" spans="3:125" x14ac:dyDescent="0.2"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  <c r="DI380" s="20"/>
      <c r="DJ380" s="20"/>
      <c r="DK380" s="20"/>
      <c r="DL380" s="20"/>
      <c r="DM380" s="20"/>
      <c r="DN380" s="20"/>
      <c r="DO380" s="20"/>
      <c r="DP380" s="20"/>
      <c r="DQ380" s="20"/>
      <c r="DR380" s="20"/>
      <c r="DS380" s="20"/>
      <c r="DT380" s="20"/>
      <c r="DU380" s="20"/>
    </row>
    <row r="381" spans="3:125" x14ac:dyDescent="0.2"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  <c r="DI381" s="20"/>
      <c r="DJ381" s="20"/>
      <c r="DK381" s="20"/>
      <c r="DL381" s="20"/>
      <c r="DM381" s="20"/>
      <c r="DN381" s="20"/>
      <c r="DO381" s="20"/>
      <c r="DP381" s="20"/>
      <c r="DQ381" s="20"/>
      <c r="DR381" s="20"/>
      <c r="DS381" s="20"/>
      <c r="DT381" s="20"/>
      <c r="DU381" s="20"/>
    </row>
    <row r="382" spans="3:125" x14ac:dyDescent="0.2"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  <c r="DI382" s="20"/>
      <c r="DJ382" s="20"/>
      <c r="DK382" s="20"/>
      <c r="DL382" s="20"/>
      <c r="DM382" s="20"/>
      <c r="DN382" s="20"/>
      <c r="DO382" s="20"/>
      <c r="DP382" s="20"/>
      <c r="DQ382" s="20"/>
      <c r="DR382" s="20"/>
      <c r="DS382" s="20"/>
      <c r="DT382" s="20"/>
      <c r="DU382" s="20"/>
    </row>
    <row r="383" spans="3:125" x14ac:dyDescent="0.2"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  <c r="DI383" s="20"/>
      <c r="DJ383" s="20"/>
      <c r="DK383" s="20"/>
      <c r="DL383" s="20"/>
      <c r="DM383" s="20"/>
      <c r="DN383" s="20"/>
      <c r="DO383" s="20"/>
      <c r="DP383" s="20"/>
      <c r="DQ383" s="20"/>
      <c r="DR383" s="20"/>
      <c r="DS383" s="20"/>
      <c r="DT383" s="20"/>
      <c r="DU383" s="20"/>
    </row>
    <row r="384" spans="3:125" x14ac:dyDescent="0.2"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  <c r="CX384" s="20"/>
      <c r="CY384" s="20"/>
      <c r="CZ384" s="20"/>
      <c r="DA384" s="20"/>
      <c r="DB384" s="20"/>
      <c r="DC384" s="20"/>
      <c r="DD384" s="20"/>
      <c r="DE384" s="20"/>
      <c r="DF384" s="20"/>
      <c r="DG384" s="20"/>
      <c r="DH384" s="20"/>
      <c r="DI384" s="20"/>
      <c r="DJ384" s="20"/>
      <c r="DK384" s="20"/>
      <c r="DL384" s="20"/>
      <c r="DM384" s="20"/>
      <c r="DN384" s="20"/>
      <c r="DO384" s="20"/>
      <c r="DP384" s="20"/>
      <c r="DQ384" s="20"/>
      <c r="DR384" s="20"/>
      <c r="DS384" s="20"/>
      <c r="DT384" s="20"/>
      <c r="DU384" s="20"/>
    </row>
    <row r="385" spans="3:125" x14ac:dyDescent="0.2"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  <c r="DB385" s="20"/>
      <c r="DC385" s="20"/>
      <c r="DD385" s="20"/>
      <c r="DE385" s="20"/>
      <c r="DF385" s="20"/>
      <c r="DG385" s="20"/>
      <c r="DH385" s="20"/>
      <c r="DI385" s="20"/>
      <c r="DJ385" s="20"/>
      <c r="DK385" s="20"/>
      <c r="DL385" s="20"/>
      <c r="DM385" s="20"/>
      <c r="DN385" s="20"/>
      <c r="DO385" s="20"/>
      <c r="DP385" s="20"/>
      <c r="DQ385" s="20"/>
      <c r="DR385" s="20"/>
      <c r="DS385" s="20"/>
      <c r="DT385" s="20"/>
      <c r="DU385" s="20"/>
    </row>
    <row r="386" spans="3:125" x14ac:dyDescent="0.2"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  <c r="DB386" s="20"/>
      <c r="DC386" s="20"/>
      <c r="DD386" s="20"/>
      <c r="DE386" s="20"/>
      <c r="DF386" s="20"/>
      <c r="DG386" s="20"/>
      <c r="DH386" s="20"/>
      <c r="DI386" s="20"/>
      <c r="DJ386" s="20"/>
      <c r="DK386" s="20"/>
      <c r="DL386" s="20"/>
      <c r="DM386" s="20"/>
      <c r="DN386" s="20"/>
      <c r="DO386" s="20"/>
      <c r="DP386" s="20"/>
      <c r="DQ386" s="20"/>
      <c r="DR386" s="20"/>
      <c r="DS386" s="20"/>
      <c r="DT386" s="20"/>
      <c r="DU386" s="20"/>
    </row>
    <row r="387" spans="3:125" x14ac:dyDescent="0.2"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  <c r="DB387" s="20"/>
      <c r="DC387" s="20"/>
      <c r="DD387" s="20"/>
      <c r="DE387" s="20"/>
      <c r="DF387" s="20"/>
      <c r="DG387" s="20"/>
      <c r="DH387" s="20"/>
      <c r="DI387" s="20"/>
      <c r="DJ387" s="20"/>
      <c r="DK387" s="20"/>
      <c r="DL387" s="20"/>
      <c r="DM387" s="20"/>
      <c r="DN387" s="20"/>
      <c r="DO387" s="20"/>
      <c r="DP387" s="20"/>
      <c r="DQ387" s="20"/>
      <c r="DR387" s="20"/>
      <c r="DS387" s="20"/>
      <c r="DT387" s="20"/>
      <c r="DU387" s="20"/>
    </row>
    <row r="388" spans="3:125" x14ac:dyDescent="0.2"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  <c r="CQ388" s="20"/>
      <c r="CR388" s="20"/>
      <c r="CS388" s="20"/>
      <c r="CT388" s="20"/>
      <c r="CU388" s="20"/>
      <c r="CV388" s="20"/>
      <c r="CW388" s="20"/>
      <c r="CX388" s="20"/>
      <c r="CY388" s="20"/>
      <c r="CZ388" s="20"/>
      <c r="DA388" s="20"/>
      <c r="DB388" s="20"/>
      <c r="DC388" s="20"/>
      <c r="DD388" s="20"/>
      <c r="DE388" s="20"/>
      <c r="DF388" s="20"/>
      <c r="DG388" s="20"/>
      <c r="DH388" s="20"/>
      <c r="DI388" s="20"/>
      <c r="DJ388" s="20"/>
      <c r="DK388" s="20"/>
      <c r="DL388" s="20"/>
      <c r="DM388" s="20"/>
      <c r="DN388" s="20"/>
      <c r="DO388" s="20"/>
      <c r="DP388" s="20"/>
      <c r="DQ388" s="20"/>
      <c r="DR388" s="20"/>
      <c r="DS388" s="20"/>
      <c r="DT388" s="20"/>
      <c r="DU388" s="20"/>
    </row>
    <row r="389" spans="3:125" x14ac:dyDescent="0.2"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  <c r="DB389" s="20"/>
      <c r="DC389" s="20"/>
      <c r="DD389" s="20"/>
      <c r="DE389" s="20"/>
      <c r="DF389" s="20"/>
      <c r="DG389" s="20"/>
      <c r="DH389" s="20"/>
      <c r="DI389" s="20"/>
      <c r="DJ389" s="20"/>
      <c r="DK389" s="20"/>
      <c r="DL389" s="20"/>
      <c r="DM389" s="20"/>
      <c r="DN389" s="20"/>
      <c r="DO389" s="20"/>
      <c r="DP389" s="20"/>
      <c r="DQ389" s="20"/>
      <c r="DR389" s="20"/>
      <c r="DS389" s="20"/>
      <c r="DT389" s="20"/>
      <c r="DU389" s="20"/>
    </row>
    <row r="390" spans="3:125" x14ac:dyDescent="0.2"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</row>
    <row r="391" spans="3:125" x14ac:dyDescent="0.2"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  <c r="CQ391" s="20"/>
      <c r="CR391" s="20"/>
      <c r="CS391" s="20"/>
      <c r="CT391" s="20"/>
      <c r="CU391" s="20"/>
      <c r="CV391" s="20"/>
      <c r="CW391" s="20"/>
      <c r="CX391" s="20"/>
      <c r="CY391" s="20"/>
      <c r="CZ391" s="20"/>
      <c r="DA391" s="20"/>
      <c r="DB391" s="20"/>
      <c r="DC391" s="20"/>
      <c r="DD391" s="20"/>
      <c r="DE391" s="20"/>
      <c r="DF391" s="20"/>
      <c r="DG391" s="20"/>
      <c r="DH391" s="20"/>
      <c r="DI391" s="20"/>
      <c r="DJ391" s="20"/>
      <c r="DK391" s="20"/>
      <c r="DL391" s="20"/>
      <c r="DM391" s="20"/>
      <c r="DN391" s="20"/>
      <c r="DO391" s="20"/>
      <c r="DP391" s="20"/>
      <c r="DQ391" s="20"/>
      <c r="DR391" s="20"/>
      <c r="DS391" s="20"/>
      <c r="DT391" s="20"/>
      <c r="DU391" s="20"/>
    </row>
    <row r="392" spans="3:125" x14ac:dyDescent="0.2"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  <c r="CQ392" s="20"/>
      <c r="CR392" s="20"/>
      <c r="CS392" s="20"/>
      <c r="CT392" s="20"/>
      <c r="CU392" s="20"/>
      <c r="CV392" s="20"/>
      <c r="CW392" s="20"/>
      <c r="CX392" s="20"/>
      <c r="CY392" s="20"/>
      <c r="CZ392" s="20"/>
      <c r="DA392" s="20"/>
      <c r="DB392" s="20"/>
      <c r="DC392" s="20"/>
      <c r="DD392" s="20"/>
      <c r="DE392" s="20"/>
      <c r="DF392" s="20"/>
      <c r="DG392" s="20"/>
      <c r="DH392" s="20"/>
      <c r="DI392" s="20"/>
      <c r="DJ392" s="20"/>
      <c r="DK392" s="20"/>
      <c r="DL392" s="20"/>
      <c r="DM392" s="20"/>
      <c r="DN392" s="20"/>
      <c r="DO392" s="20"/>
      <c r="DP392" s="20"/>
      <c r="DQ392" s="20"/>
      <c r="DR392" s="20"/>
      <c r="DS392" s="20"/>
      <c r="DT392" s="20"/>
      <c r="DU392" s="20"/>
    </row>
    <row r="393" spans="3:125" x14ac:dyDescent="0.2"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  <c r="DB393" s="20"/>
      <c r="DC393" s="20"/>
      <c r="DD393" s="20"/>
      <c r="DE393" s="20"/>
      <c r="DF393" s="20"/>
      <c r="DG393" s="20"/>
      <c r="DH393" s="20"/>
      <c r="DI393" s="20"/>
      <c r="DJ393" s="20"/>
      <c r="DK393" s="20"/>
      <c r="DL393" s="20"/>
      <c r="DM393" s="20"/>
      <c r="DN393" s="20"/>
      <c r="DO393" s="20"/>
      <c r="DP393" s="20"/>
      <c r="DQ393" s="20"/>
      <c r="DR393" s="20"/>
      <c r="DS393" s="20"/>
      <c r="DT393" s="20"/>
      <c r="DU393" s="20"/>
    </row>
    <row r="394" spans="3:125" x14ac:dyDescent="0.2"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  <c r="CX394" s="20"/>
      <c r="CY394" s="20"/>
      <c r="CZ394" s="20"/>
      <c r="DA394" s="20"/>
      <c r="DB394" s="20"/>
      <c r="DC394" s="20"/>
      <c r="DD394" s="20"/>
      <c r="DE394" s="20"/>
      <c r="DF394" s="20"/>
      <c r="DG394" s="20"/>
      <c r="DH394" s="20"/>
      <c r="DI394" s="20"/>
      <c r="DJ394" s="20"/>
      <c r="DK394" s="20"/>
      <c r="DL394" s="20"/>
      <c r="DM394" s="20"/>
      <c r="DN394" s="20"/>
      <c r="DO394" s="20"/>
      <c r="DP394" s="20"/>
      <c r="DQ394" s="20"/>
      <c r="DR394" s="20"/>
      <c r="DS394" s="20"/>
      <c r="DT394" s="20"/>
      <c r="DU394" s="20"/>
    </row>
    <row r="395" spans="3:125" x14ac:dyDescent="0.2"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  <c r="DB395" s="20"/>
      <c r="DC395" s="20"/>
      <c r="DD395" s="20"/>
      <c r="DE395" s="20"/>
      <c r="DF395" s="20"/>
      <c r="DG395" s="20"/>
      <c r="DH395" s="20"/>
      <c r="DI395" s="20"/>
      <c r="DJ395" s="20"/>
      <c r="DK395" s="20"/>
      <c r="DL395" s="20"/>
      <c r="DM395" s="20"/>
      <c r="DN395" s="20"/>
      <c r="DO395" s="20"/>
      <c r="DP395" s="20"/>
      <c r="DQ395" s="20"/>
      <c r="DR395" s="20"/>
      <c r="DS395" s="20"/>
      <c r="DT395" s="20"/>
      <c r="DU395" s="20"/>
    </row>
    <row r="396" spans="3:125" x14ac:dyDescent="0.2"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  <c r="DE396" s="20"/>
      <c r="DF396" s="20"/>
      <c r="DG396" s="20"/>
      <c r="DH396" s="20"/>
      <c r="DI396" s="20"/>
      <c r="DJ396" s="20"/>
      <c r="DK396" s="20"/>
      <c r="DL396" s="20"/>
      <c r="DM396" s="20"/>
      <c r="DN396" s="20"/>
      <c r="DO396" s="20"/>
      <c r="DP396" s="20"/>
      <c r="DQ396" s="20"/>
      <c r="DR396" s="20"/>
      <c r="DS396" s="20"/>
      <c r="DT396" s="20"/>
      <c r="DU396" s="20"/>
    </row>
    <row r="397" spans="3:125" x14ac:dyDescent="0.2"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  <c r="CQ397" s="20"/>
      <c r="CR397" s="20"/>
      <c r="CS397" s="20"/>
      <c r="CT397" s="20"/>
      <c r="CU397" s="20"/>
      <c r="CV397" s="20"/>
      <c r="CW397" s="20"/>
      <c r="CX397" s="20"/>
      <c r="CY397" s="20"/>
      <c r="CZ397" s="20"/>
      <c r="DA397" s="20"/>
      <c r="DB397" s="20"/>
      <c r="DC397" s="20"/>
      <c r="DD397" s="20"/>
      <c r="DE397" s="20"/>
      <c r="DF397" s="20"/>
      <c r="DG397" s="20"/>
      <c r="DH397" s="20"/>
      <c r="DI397" s="20"/>
      <c r="DJ397" s="20"/>
      <c r="DK397" s="20"/>
      <c r="DL397" s="20"/>
      <c r="DM397" s="20"/>
      <c r="DN397" s="20"/>
      <c r="DO397" s="20"/>
      <c r="DP397" s="20"/>
      <c r="DQ397" s="20"/>
      <c r="DR397" s="20"/>
      <c r="DS397" s="20"/>
      <c r="DT397" s="20"/>
      <c r="DU397" s="20"/>
    </row>
    <row r="398" spans="3:125" x14ac:dyDescent="0.2"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  <c r="DB398" s="20"/>
      <c r="DC398" s="20"/>
      <c r="DD398" s="20"/>
      <c r="DE398" s="20"/>
      <c r="DF398" s="20"/>
      <c r="DG398" s="20"/>
      <c r="DH398" s="20"/>
      <c r="DI398" s="20"/>
      <c r="DJ398" s="20"/>
      <c r="DK398" s="20"/>
      <c r="DL398" s="20"/>
      <c r="DM398" s="20"/>
      <c r="DN398" s="20"/>
      <c r="DO398" s="20"/>
      <c r="DP398" s="20"/>
      <c r="DQ398" s="20"/>
      <c r="DR398" s="20"/>
      <c r="DS398" s="20"/>
      <c r="DT398" s="20"/>
      <c r="DU398" s="20"/>
    </row>
    <row r="399" spans="3:125" x14ac:dyDescent="0.2"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  <c r="DB399" s="20"/>
      <c r="DC399" s="20"/>
      <c r="DD399" s="20"/>
      <c r="DE399" s="20"/>
      <c r="DF399" s="20"/>
      <c r="DG399" s="20"/>
      <c r="DH399" s="20"/>
      <c r="DI399" s="20"/>
      <c r="DJ399" s="20"/>
      <c r="DK399" s="20"/>
      <c r="DL399" s="20"/>
      <c r="DM399" s="20"/>
      <c r="DN399" s="20"/>
      <c r="DO399" s="20"/>
      <c r="DP399" s="20"/>
      <c r="DQ399" s="20"/>
      <c r="DR399" s="20"/>
      <c r="DS399" s="20"/>
      <c r="DT399" s="20"/>
      <c r="DU399" s="20"/>
    </row>
    <row r="400" spans="3:125" x14ac:dyDescent="0.2"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  <c r="DB400" s="20"/>
      <c r="DC400" s="20"/>
      <c r="DD400" s="20"/>
      <c r="DE400" s="20"/>
      <c r="DF400" s="20"/>
      <c r="DG400" s="20"/>
      <c r="DH400" s="20"/>
      <c r="DI400" s="20"/>
      <c r="DJ400" s="20"/>
      <c r="DK400" s="20"/>
      <c r="DL400" s="20"/>
      <c r="DM400" s="20"/>
      <c r="DN400" s="20"/>
      <c r="DO400" s="20"/>
      <c r="DP400" s="20"/>
      <c r="DQ400" s="20"/>
      <c r="DR400" s="20"/>
      <c r="DS400" s="20"/>
      <c r="DT400" s="20"/>
      <c r="DU400" s="20"/>
    </row>
    <row r="401" spans="3:125" x14ac:dyDescent="0.2"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  <c r="CQ401" s="20"/>
      <c r="CR401" s="20"/>
      <c r="CS401" s="20"/>
      <c r="CT401" s="20"/>
      <c r="CU401" s="20"/>
      <c r="CV401" s="20"/>
      <c r="CW401" s="20"/>
      <c r="CX401" s="20"/>
      <c r="CY401" s="20"/>
      <c r="CZ401" s="20"/>
      <c r="DA401" s="20"/>
      <c r="DB401" s="20"/>
      <c r="DC401" s="20"/>
      <c r="DD401" s="20"/>
      <c r="DE401" s="20"/>
      <c r="DF401" s="20"/>
      <c r="DG401" s="20"/>
      <c r="DH401" s="20"/>
      <c r="DI401" s="20"/>
      <c r="DJ401" s="20"/>
      <c r="DK401" s="20"/>
      <c r="DL401" s="20"/>
      <c r="DM401" s="20"/>
      <c r="DN401" s="20"/>
      <c r="DO401" s="20"/>
      <c r="DP401" s="20"/>
      <c r="DQ401" s="20"/>
      <c r="DR401" s="20"/>
      <c r="DS401" s="20"/>
      <c r="DT401" s="20"/>
      <c r="DU401" s="20"/>
    </row>
    <row r="402" spans="3:125" x14ac:dyDescent="0.2"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  <c r="CX402" s="20"/>
      <c r="CY402" s="20"/>
      <c r="CZ402" s="20"/>
      <c r="DA402" s="20"/>
      <c r="DB402" s="20"/>
      <c r="DC402" s="20"/>
      <c r="DD402" s="20"/>
      <c r="DE402" s="20"/>
      <c r="DF402" s="20"/>
      <c r="DG402" s="20"/>
      <c r="DH402" s="20"/>
      <c r="DI402" s="20"/>
      <c r="DJ402" s="20"/>
      <c r="DK402" s="20"/>
      <c r="DL402" s="20"/>
      <c r="DM402" s="20"/>
      <c r="DN402" s="20"/>
      <c r="DO402" s="20"/>
      <c r="DP402" s="20"/>
      <c r="DQ402" s="20"/>
      <c r="DR402" s="20"/>
      <c r="DS402" s="20"/>
      <c r="DT402" s="20"/>
      <c r="DU402" s="20"/>
    </row>
    <row r="403" spans="3:125" x14ac:dyDescent="0.2"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  <c r="CS403" s="20"/>
      <c r="CT403" s="20"/>
      <c r="CU403" s="20"/>
      <c r="CV403" s="20"/>
      <c r="CW403" s="20"/>
      <c r="CX403" s="20"/>
      <c r="CY403" s="20"/>
      <c r="CZ403" s="20"/>
      <c r="DA403" s="20"/>
      <c r="DB403" s="20"/>
      <c r="DC403" s="20"/>
      <c r="DD403" s="20"/>
      <c r="DE403" s="20"/>
      <c r="DF403" s="20"/>
      <c r="DG403" s="20"/>
      <c r="DH403" s="20"/>
      <c r="DI403" s="20"/>
      <c r="DJ403" s="20"/>
      <c r="DK403" s="20"/>
      <c r="DL403" s="20"/>
      <c r="DM403" s="20"/>
      <c r="DN403" s="20"/>
      <c r="DO403" s="20"/>
      <c r="DP403" s="20"/>
      <c r="DQ403" s="20"/>
      <c r="DR403" s="20"/>
      <c r="DS403" s="20"/>
      <c r="DT403" s="20"/>
      <c r="DU403" s="20"/>
    </row>
    <row r="404" spans="3:125" x14ac:dyDescent="0.2"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  <c r="DB404" s="20"/>
      <c r="DC404" s="20"/>
      <c r="DD404" s="20"/>
      <c r="DE404" s="20"/>
      <c r="DF404" s="20"/>
      <c r="DG404" s="20"/>
      <c r="DH404" s="20"/>
      <c r="DI404" s="20"/>
      <c r="DJ404" s="20"/>
      <c r="DK404" s="20"/>
      <c r="DL404" s="20"/>
      <c r="DM404" s="20"/>
      <c r="DN404" s="20"/>
      <c r="DO404" s="20"/>
      <c r="DP404" s="20"/>
      <c r="DQ404" s="20"/>
      <c r="DR404" s="20"/>
      <c r="DS404" s="20"/>
      <c r="DT404" s="20"/>
      <c r="DU404" s="20"/>
    </row>
    <row r="405" spans="3:125" x14ac:dyDescent="0.2"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  <c r="DI405" s="20"/>
      <c r="DJ405" s="20"/>
      <c r="DK405" s="20"/>
      <c r="DL405" s="20"/>
      <c r="DM405" s="20"/>
      <c r="DN405" s="20"/>
      <c r="DO405" s="20"/>
      <c r="DP405" s="20"/>
      <c r="DQ405" s="20"/>
      <c r="DR405" s="20"/>
      <c r="DS405" s="20"/>
      <c r="DT405" s="20"/>
      <c r="DU405" s="20"/>
    </row>
    <row r="406" spans="3:125" x14ac:dyDescent="0.2"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  <c r="DB406" s="20"/>
      <c r="DC406" s="20"/>
      <c r="DD406" s="20"/>
      <c r="DE406" s="20"/>
      <c r="DF406" s="20"/>
      <c r="DG406" s="20"/>
      <c r="DH406" s="20"/>
      <c r="DI406" s="20"/>
      <c r="DJ406" s="20"/>
      <c r="DK406" s="20"/>
      <c r="DL406" s="20"/>
      <c r="DM406" s="20"/>
      <c r="DN406" s="20"/>
      <c r="DO406" s="20"/>
      <c r="DP406" s="20"/>
      <c r="DQ406" s="20"/>
      <c r="DR406" s="20"/>
      <c r="DS406" s="20"/>
      <c r="DT406" s="20"/>
      <c r="DU406" s="20"/>
    </row>
    <row r="407" spans="3:125" x14ac:dyDescent="0.2"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  <c r="DB407" s="20"/>
      <c r="DC407" s="20"/>
      <c r="DD407" s="20"/>
      <c r="DE407" s="20"/>
      <c r="DF407" s="20"/>
      <c r="DG407" s="20"/>
      <c r="DH407" s="20"/>
      <c r="DI407" s="20"/>
      <c r="DJ407" s="20"/>
      <c r="DK407" s="20"/>
      <c r="DL407" s="20"/>
      <c r="DM407" s="20"/>
      <c r="DN407" s="20"/>
      <c r="DO407" s="20"/>
      <c r="DP407" s="20"/>
      <c r="DQ407" s="20"/>
      <c r="DR407" s="20"/>
      <c r="DS407" s="20"/>
      <c r="DT407" s="20"/>
      <c r="DU407" s="20"/>
    </row>
    <row r="408" spans="3:125" x14ac:dyDescent="0.2"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  <c r="DB408" s="20"/>
      <c r="DC408" s="20"/>
      <c r="DD408" s="20"/>
      <c r="DE408" s="20"/>
      <c r="DF408" s="20"/>
      <c r="DG408" s="20"/>
      <c r="DH408" s="20"/>
      <c r="DI408" s="20"/>
      <c r="DJ408" s="20"/>
      <c r="DK408" s="20"/>
      <c r="DL408" s="20"/>
      <c r="DM408" s="20"/>
      <c r="DN408" s="20"/>
      <c r="DO408" s="20"/>
      <c r="DP408" s="20"/>
      <c r="DQ408" s="20"/>
      <c r="DR408" s="20"/>
      <c r="DS408" s="20"/>
      <c r="DT408" s="20"/>
      <c r="DU408" s="20"/>
    </row>
    <row r="409" spans="3:125" x14ac:dyDescent="0.2"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  <c r="DB409" s="20"/>
      <c r="DC409" s="20"/>
      <c r="DD409" s="20"/>
      <c r="DE409" s="20"/>
      <c r="DF409" s="20"/>
      <c r="DG409" s="20"/>
      <c r="DH409" s="20"/>
      <c r="DI409" s="20"/>
      <c r="DJ409" s="20"/>
      <c r="DK409" s="20"/>
      <c r="DL409" s="20"/>
      <c r="DM409" s="20"/>
      <c r="DN409" s="20"/>
      <c r="DO409" s="20"/>
      <c r="DP409" s="20"/>
      <c r="DQ409" s="20"/>
      <c r="DR409" s="20"/>
      <c r="DS409" s="20"/>
      <c r="DT409" s="20"/>
      <c r="DU409" s="20"/>
    </row>
    <row r="410" spans="3:125" x14ac:dyDescent="0.2"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  <c r="DI410" s="20"/>
      <c r="DJ410" s="20"/>
      <c r="DK410" s="20"/>
      <c r="DL410" s="20"/>
      <c r="DM410" s="20"/>
      <c r="DN410" s="20"/>
      <c r="DO410" s="20"/>
      <c r="DP410" s="20"/>
      <c r="DQ410" s="20"/>
      <c r="DR410" s="20"/>
      <c r="DS410" s="20"/>
      <c r="DT410" s="20"/>
      <c r="DU410" s="20"/>
    </row>
    <row r="411" spans="3:125" x14ac:dyDescent="0.2"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  <c r="DI411" s="20"/>
      <c r="DJ411" s="20"/>
      <c r="DK411" s="20"/>
      <c r="DL411" s="20"/>
      <c r="DM411" s="20"/>
      <c r="DN411" s="20"/>
      <c r="DO411" s="20"/>
      <c r="DP411" s="20"/>
      <c r="DQ411" s="20"/>
      <c r="DR411" s="20"/>
      <c r="DS411" s="20"/>
      <c r="DT411" s="20"/>
      <c r="DU411" s="20"/>
    </row>
    <row r="412" spans="3:125" x14ac:dyDescent="0.2"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  <c r="CX412" s="20"/>
      <c r="CY412" s="20"/>
      <c r="CZ412" s="20"/>
      <c r="DA412" s="20"/>
      <c r="DB412" s="20"/>
      <c r="DC412" s="20"/>
      <c r="DD412" s="20"/>
      <c r="DE412" s="20"/>
      <c r="DF412" s="20"/>
      <c r="DG412" s="20"/>
      <c r="DH412" s="20"/>
      <c r="DI412" s="20"/>
      <c r="DJ412" s="20"/>
      <c r="DK412" s="20"/>
      <c r="DL412" s="20"/>
      <c r="DM412" s="20"/>
      <c r="DN412" s="20"/>
      <c r="DO412" s="20"/>
      <c r="DP412" s="20"/>
      <c r="DQ412" s="20"/>
      <c r="DR412" s="20"/>
      <c r="DS412" s="20"/>
      <c r="DT412" s="20"/>
      <c r="DU412" s="20"/>
    </row>
    <row r="413" spans="3:125" x14ac:dyDescent="0.2"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  <c r="DP413" s="20"/>
      <c r="DQ413" s="20"/>
      <c r="DR413" s="20"/>
      <c r="DS413" s="20"/>
      <c r="DT413" s="20"/>
      <c r="DU413" s="20"/>
    </row>
    <row r="414" spans="3:125" x14ac:dyDescent="0.2"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  <c r="DB414" s="20"/>
      <c r="DC414" s="20"/>
      <c r="DD414" s="20"/>
      <c r="DE414" s="20"/>
      <c r="DF414" s="20"/>
      <c r="DG414" s="20"/>
      <c r="DH414" s="20"/>
      <c r="DI414" s="20"/>
      <c r="DJ414" s="20"/>
      <c r="DK414" s="20"/>
      <c r="DL414" s="20"/>
      <c r="DM414" s="20"/>
      <c r="DN414" s="20"/>
      <c r="DO414" s="20"/>
      <c r="DP414" s="20"/>
      <c r="DQ414" s="20"/>
      <c r="DR414" s="20"/>
      <c r="DS414" s="20"/>
      <c r="DT414" s="20"/>
      <c r="DU414" s="20"/>
    </row>
    <row r="415" spans="3:125" x14ac:dyDescent="0.2"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</row>
    <row r="416" spans="3:125" x14ac:dyDescent="0.2"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  <c r="DB416" s="20"/>
      <c r="DC416" s="20"/>
      <c r="DD416" s="20"/>
      <c r="DE416" s="20"/>
      <c r="DF416" s="20"/>
      <c r="DG416" s="20"/>
      <c r="DH416" s="20"/>
      <c r="DI416" s="20"/>
      <c r="DJ416" s="20"/>
      <c r="DK416" s="20"/>
      <c r="DL416" s="20"/>
      <c r="DM416" s="20"/>
      <c r="DN416" s="20"/>
      <c r="DO416" s="20"/>
      <c r="DP416" s="20"/>
      <c r="DQ416" s="20"/>
      <c r="DR416" s="20"/>
      <c r="DS416" s="20"/>
      <c r="DT416" s="20"/>
      <c r="DU416" s="20"/>
    </row>
    <row r="417" spans="3:125" x14ac:dyDescent="0.2"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  <c r="CQ417" s="20"/>
      <c r="CR417" s="20"/>
      <c r="CS417" s="20"/>
      <c r="CT417" s="20"/>
      <c r="CU417" s="20"/>
      <c r="CV417" s="20"/>
      <c r="CW417" s="20"/>
      <c r="CX417" s="20"/>
      <c r="CY417" s="20"/>
      <c r="CZ417" s="20"/>
      <c r="DA417" s="20"/>
      <c r="DB417" s="20"/>
      <c r="DC417" s="20"/>
      <c r="DD417" s="20"/>
      <c r="DE417" s="20"/>
      <c r="DF417" s="20"/>
      <c r="DG417" s="20"/>
      <c r="DH417" s="20"/>
      <c r="DI417" s="20"/>
      <c r="DJ417" s="20"/>
      <c r="DK417" s="20"/>
      <c r="DL417" s="20"/>
      <c r="DM417" s="20"/>
      <c r="DN417" s="20"/>
      <c r="DO417" s="20"/>
      <c r="DP417" s="20"/>
      <c r="DQ417" s="20"/>
      <c r="DR417" s="20"/>
      <c r="DS417" s="20"/>
      <c r="DT417" s="20"/>
      <c r="DU417" s="20"/>
    </row>
    <row r="418" spans="3:125" x14ac:dyDescent="0.2"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  <c r="CX418" s="20"/>
      <c r="CY418" s="20"/>
      <c r="CZ418" s="20"/>
      <c r="DA418" s="20"/>
      <c r="DB418" s="20"/>
      <c r="DC418" s="20"/>
      <c r="DD418" s="20"/>
      <c r="DE418" s="20"/>
      <c r="DF418" s="20"/>
      <c r="DG418" s="20"/>
      <c r="DH418" s="20"/>
      <c r="DI418" s="20"/>
      <c r="DJ418" s="20"/>
      <c r="DK418" s="20"/>
      <c r="DL418" s="20"/>
      <c r="DM418" s="20"/>
      <c r="DN418" s="20"/>
      <c r="DO418" s="20"/>
      <c r="DP418" s="20"/>
      <c r="DQ418" s="20"/>
      <c r="DR418" s="20"/>
      <c r="DS418" s="20"/>
      <c r="DT418" s="20"/>
      <c r="DU418" s="20"/>
    </row>
    <row r="419" spans="3:125" x14ac:dyDescent="0.2"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  <c r="CQ419" s="20"/>
      <c r="CR419" s="20"/>
      <c r="CS419" s="20"/>
      <c r="CT419" s="20"/>
      <c r="CU419" s="20"/>
      <c r="CV419" s="20"/>
      <c r="CW419" s="20"/>
      <c r="CX419" s="20"/>
      <c r="CY419" s="20"/>
      <c r="CZ419" s="20"/>
      <c r="DA419" s="20"/>
      <c r="DB419" s="20"/>
      <c r="DC419" s="20"/>
      <c r="DD419" s="20"/>
      <c r="DE419" s="20"/>
      <c r="DF419" s="20"/>
      <c r="DG419" s="20"/>
      <c r="DH419" s="20"/>
      <c r="DI419" s="20"/>
      <c r="DJ419" s="20"/>
      <c r="DK419" s="20"/>
      <c r="DL419" s="20"/>
      <c r="DM419" s="20"/>
      <c r="DN419" s="20"/>
      <c r="DO419" s="20"/>
      <c r="DP419" s="20"/>
      <c r="DQ419" s="20"/>
      <c r="DR419" s="20"/>
      <c r="DS419" s="20"/>
      <c r="DT419" s="20"/>
      <c r="DU419" s="20"/>
    </row>
    <row r="420" spans="3:125" x14ac:dyDescent="0.2"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  <c r="CQ420" s="20"/>
      <c r="CR420" s="20"/>
      <c r="CS420" s="20"/>
      <c r="CT420" s="20"/>
      <c r="CU420" s="20"/>
      <c r="CV420" s="20"/>
      <c r="CW420" s="20"/>
      <c r="CX420" s="20"/>
      <c r="CY420" s="20"/>
      <c r="CZ420" s="20"/>
      <c r="DA420" s="20"/>
      <c r="DB420" s="20"/>
      <c r="DC420" s="20"/>
      <c r="DD420" s="20"/>
      <c r="DE420" s="20"/>
      <c r="DF420" s="20"/>
      <c r="DG420" s="20"/>
      <c r="DH420" s="20"/>
      <c r="DI420" s="20"/>
      <c r="DJ420" s="20"/>
      <c r="DK420" s="20"/>
      <c r="DL420" s="20"/>
      <c r="DM420" s="20"/>
      <c r="DN420" s="20"/>
      <c r="DO420" s="20"/>
      <c r="DP420" s="20"/>
      <c r="DQ420" s="20"/>
      <c r="DR420" s="20"/>
      <c r="DS420" s="20"/>
      <c r="DT420" s="20"/>
      <c r="DU420" s="20"/>
    </row>
    <row r="421" spans="3:125" x14ac:dyDescent="0.2"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  <c r="CQ421" s="20"/>
      <c r="CR421" s="20"/>
      <c r="CS421" s="20"/>
      <c r="CT421" s="20"/>
      <c r="CU421" s="20"/>
      <c r="CV421" s="20"/>
      <c r="CW421" s="20"/>
      <c r="CX421" s="20"/>
      <c r="CY421" s="20"/>
      <c r="CZ421" s="20"/>
      <c r="DA421" s="20"/>
      <c r="DB421" s="20"/>
      <c r="DC421" s="20"/>
      <c r="DD421" s="20"/>
      <c r="DE421" s="20"/>
      <c r="DF421" s="20"/>
      <c r="DG421" s="20"/>
      <c r="DH421" s="20"/>
      <c r="DI421" s="20"/>
      <c r="DJ421" s="20"/>
      <c r="DK421" s="20"/>
      <c r="DL421" s="20"/>
      <c r="DM421" s="20"/>
      <c r="DN421" s="20"/>
      <c r="DO421" s="20"/>
      <c r="DP421" s="20"/>
      <c r="DQ421" s="20"/>
      <c r="DR421" s="20"/>
      <c r="DS421" s="20"/>
      <c r="DT421" s="20"/>
      <c r="DU421" s="20"/>
    </row>
    <row r="422" spans="3:125" x14ac:dyDescent="0.2"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  <c r="CQ422" s="20"/>
      <c r="CR422" s="20"/>
      <c r="CS422" s="20"/>
      <c r="CT422" s="20"/>
      <c r="CU422" s="20"/>
      <c r="CV422" s="20"/>
      <c r="CW422" s="20"/>
      <c r="CX422" s="20"/>
      <c r="CY422" s="20"/>
      <c r="CZ422" s="20"/>
      <c r="DA422" s="20"/>
      <c r="DB422" s="20"/>
      <c r="DC422" s="20"/>
      <c r="DD422" s="20"/>
      <c r="DE422" s="20"/>
      <c r="DF422" s="20"/>
      <c r="DG422" s="20"/>
      <c r="DH422" s="20"/>
      <c r="DI422" s="20"/>
      <c r="DJ422" s="20"/>
      <c r="DK422" s="20"/>
      <c r="DL422" s="20"/>
      <c r="DM422" s="20"/>
      <c r="DN422" s="20"/>
      <c r="DO422" s="20"/>
      <c r="DP422" s="20"/>
      <c r="DQ422" s="20"/>
      <c r="DR422" s="20"/>
      <c r="DS422" s="20"/>
      <c r="DT422" s="20"/>
      <c r="DU422" s="20"/>
    </row>
    <row r="423" spans="3:125" x14ac:dyDescent="0.2"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  <c r="DB423" s="20"/>
      <c r="DC423" s="20"/>
      <c r="DD423" s="20"/>
      <c r="DE423" s="20"/>
      <c r="DF423" s="20"/>
      <c r="DG423" s="20"/>
      <c r="DH423" s="20"/>
      <c r="DI423" s="20"/>
      <c r="DJ423" s="20"/>
      <c r="DK423" s="20"/>
      <c r="DL423" s="20"/>
      <c r="DM423" s="20"/>
      <c r="DN423" s="20"/>
      <c r="DO423" s="20"/>
      <c r="DP423" s="20"/>
      <c r="DQ423" s="20"/>
      <c r="DR423" s="20"/>
      <c r="DS423" s="20"/>
      <c r="DT423" s="20"/>
      <c r="DU423" s="20"/>
    </row>
    <row r="424" spans="3:125" x14ac:dyDescent="0.2"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  <c r="CQ424" s="20"/>
      <c r="CR424" s="20"/>
      <c r="CS424" s="20"/>
      <c r="CT424" s="20"/>
      <c r="CU424" s="20"/>
      <c r="CV424" s="20"/>
      <c r="CW424" s="20"/>
      <c r="CX424" s="20"/>
      <c r="CY424" s="20"/>
      <c r="CZ424" s="20"/>
      <c r="DA424" s="20"/>
      <c r="DB424" s="20"/>
      <c r="DC424" s="20"/>
      <c r="DD424" s="20"/>
      <c r="DE424" s="20"/>
      <c r="DF424" s="20"/>
      <c r="DG424" s="20"/>
      <c r="DH424" s="20"/>
      <c r="DI424" s="20"/>
      <c r="DJ424" s="20"/>
      <c r="DK424" s="20"/>
      <c r="DL424" s="20"/>
      <c r="DM424" s="20"/>
      <c r="DN424" s="20"/>
      <c r="DO424" s="20"/>
      <c r="DP424" s="20"/>
      <c r="DQ424" s="20"/>
      <c r="DR424" s="20"/>
      <c r="DS424" s="20"/>
      <c r="DT424" s="20"/>
      <c r="DU424" s="20"/>
    </row>
    <row r="425" spans="3:125" x14ac:dyDescent="0.2"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  <c r="CQ425" s="20"/>
      <c r="CR425" s="20"/>
      <c r="CS425" s="20"/>
      <c r="CT425" s="20"/>
      <c r="CU425" s="20"/>
      <c r="CV425" s="20"/>
      <c r="CW425" s="20"/>
      <c r="CX425" s="20"/>
      <c r="CY425" s="20"/>
      <c r="CZ425" s="20"/>
      <c r="DA425" s="20"/>
      <c r="DB425" s="20"/>
      <c r="DC425" s="20"/>
      <c r="DD425" s="20"/>
      <c r="DE425" s="20"/>
      <c r="DF425" s="20"/>
      <c r="DG425" s="20"/>
      <c r="DH425" s="20"/>
      <c r="DI425" s="20"/>
      <c r="DJ425" s="20"/>
      <c r="DK425" s="20"/>
      <c r="DL425" s="20"/>
      <c r="DM425" s="20"/>
      <c r="DN425" s="20"/>
      <c r="DO425" s="20"/>
      <c r="DP425" s="20"/>
      <c r="DQ425" s="20"/>
      <c r="DR425" s="20"/>
      <c r="DS425" s="20"/>
      <c r="DT425" s="20"/>
      <c r="DU425" s="20"/>
    </row>
    <row r="426" spans="3:125" x14ac:dyDescent="0.2"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  <c r="CX426" s="20"/>
      <c r="CY426" s="20"/>
      <c r="CZ426" s="20"/>
      <c r="DA426" s="20"/>
      <c r="DB426" s="20"/>
      <c r="DC426" s="20"/>
      <c r="DD426" s="20"/>
      <c r="DE426" s="20"/>
      <c r="DF426" s="20"/>
      <c r="DG426" s="20"/>
      <c r="DH426" s="20"/>
      <c r="DI426" s="20"/>
      <c r="DJ426" s="20"/>
      <c r="DK426" s="20"/>
      <c r="DL426" s="20"/>
      <c r="DM426" s="20"/>
      <c r="DN426" s="20"/>
      <c r="DO426" s="20"/>
      <c r="DP426" s="20"/>
      <c r="DQ426" s="20"/>
      <c r="DR426" s="20"/>
      <c r="DS426" s="20"/>
      <c r="DT426" s="20"/>
      <c r="DU426" s="20"/>
    </row>
    <row r="427" spans="3:125" x14ac:dyDescent="0.2"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  <c r="DB427" s="20"/>
      <c r="DC427" s="20"/>
      <c r="DD427" s="20"/>
      <c r="DE427" s="20"/>
      <c r="DF427" s="20"/>
      <c r="DG427" s="20"/>
      <c r="DH427" s="20"/>
      <c r="DI427" s="20"/>
      <c r="DJ427" s="20"/>
      <c r="DK427" s="20"/>
      <c r="DL427" s="20"/>
      <c r="DM427" s="20"/>
      <c r="DN427" s="20"/>
      <c r="DO427" s="20"/>
      <c r="DP427" s="20"/>
      <c r="DQ427" s="20"/>
      <c r="DR427" s="20"/>
      <c r="DS427" s="20"/>
      <c r="DT427" s="20"/>
      <c r="DU427" s="20"/>
    </row>
    <row r="428" spans="3:125" x14ac:dyDescent="0.2"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  <c r="CQ428" s="20"/>
      <c r="CR428" s="20"/>
      <c r="CS428" s="20"/>
      <c r="CT428" s="20"/>
      <c r="CU428" s="20"/>
      <c r="CV428" s="20"/>
      <c r="CW428" s="20"/>
      <c r="CX428" s="20"/>
      <c r="CY428" s="20"/>
      <c r="CZ428" s="20"/>
      <c r="DA428" s="20"/>
      <c r="DB428" s="20"/>
      <c r="DC428" s="20"/>
      <c r="DD428" s="20"/>
      <c r="DE428" s="20"/>
      <c r="DF428" s="20"/>
      <c r="DG428" s="20"/>
      <c r="DH428" s="20"/>
      <c r="DI428" s="20"/>
      <c r="DJ428" s="20"/>
      <c r="DK428" s="20"/>
      <c r="DL428" s="20"/>
      <c r="DM428" s="20"/>
      <c r="DN428" s="20"/>
      <c r="DO428" s="20"/>
      <c r="DP428" s="20"/>
      <c r="DQ428" s="20"/>
      <c r="DR428" s="20"/>
      <c r="DS428" s="20"/>
      <c r="DT428" s="20"/>
      <c r="DU428" s="20"/>
    </row>
    <row r="429" spans="3:125" x14ac:dyDescent="0.2"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  <c r="CQ429" s="20"/>
      <c r="CR429" s="20"/>
      <c r="CS429" s="20"/>
      <c r="CT429" s="20"/>
      <c r="CU429" s="20"/>
      <c r="CV429" s="20"/>
      <c r="CW429" s="20"/>
      <c r="CX429" s="20"/>
      <c r="CY429" s="20"/>
      <c r="CZ429" s="20"/>
      <c r="DA429" s="20"/>
      <c r="DB429" s="20"/>
      <c r="DC429" s="20"/>
      <c r="DD429" s="20"/>
      <c r="DE429" s="20"/>
      <c r="DF429" s="20"/>
      <c r="DG429" s="20"/>
      <c r="DH429" s="20"/>
      <c r="DI429" s="20"/>
      <c r="DJ429" s="20"/>
      <c r="DK429" s="20"/>
      <c r="DL429" s="20"/>
      <c r="DM429" s="20"/>
      <c r="DN429" s="20"/>
      <c r="DO429" s="20"/>
      <c r="DP429" s="20"/>
      <c r="DQ429" s="20"/>
      <c r="DR429" s="20"/>
      <c r="DS429" s="20"/>
      <c r="DT429" s="20"/>
      <c r="DU429" s="20"/>
    </row>
    <row r="430" spans="3:125" x14ac:dyDescent="0.2"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  <c r="CQ430" s="20"/>
      <c r="CR430" s="20"/>
      <c r="CS430" s="20"/>
      <c r="CT430" s="20"/>
      <c r="CU430" s="20"/>
      <c r="CV430" s="20"/>
      <c r="CW430" s="20"/>
      <c r="CX430" s="20"/>
      <c r="CY430" s="20"/>
      <c r="CZ430" s="20"/>
      <c r="DA430" s="20"/>
      <c r="DB430" s="20"/>
      <c r="DC430" s="20"/>
      <c r="DD430" s="20"/>
      <c r="DE430" s="20"/>
      <c r="DF430" s="20"/>
      <c r="DG430" s="20"/>
      <c r="DH430" s="20"/>
      <c r="DI430" s="20"/>
      <c r="DJ430" s="20"/>
      <c r="DK430" s="20"/>
      <c r="DL430" s="20"/>
      <c r="DM430" s="20"/>
      <c r="DN430" s="20"/>
      <c r="DO430" s="20"/>
      <c r="DP430" s="20"/>
      <c r="DQ430" s="20"/>
      <c r="DR430" s="20"/>
      <c r="DS430" s="20"/>
      <c r="DT430" s="20"/>
      <c r="DU430" s="20"/>
    </row>
    <row r="431" spans="3:125" x14ac:dyDescent="0.2"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  <c r="CQ431" s="20"/>
      <c r="CR431" s="20"/>
      <c r="CS431" s="20"/>
      <c r="CT431" s="20"/>
      <c r="CU431" s="20"/>
      <c r="CV431" s="20"/>
      <c r="CW431" s="20"/>
      <c r="CX431" s="20"/>
      <c r="CY431" s="20"/>
      <c r="CZ431" s="20"/>
      <c r="DA431" s="20"/>
      <c r="DB431" s="20"/>
      <c r="DC431" s="20"/>
      <c r="DD431" s="20"/>
      <c r="DE431" s="20"/>
      <c r="DF431" s="20"/>
      <c r="DG431" s="20"/>
      <c r="DH431" s="20"/>
      <c r="DI431" s="20"/>
      <c r="DJ431" s="20"/>
      <c r="DK431" s="20"/>
      <c r="DL431" s="20"/>
      <c r="DM431" s="20"/>
      <c r="DN431" s="20"/>
      <c r="DO431" s="20"/>
      <c r="DP431" s="20"/>
      <c r="DQ431" s="20"/>
      <c r="DR431" s="20"/>
      <c r="DS431" s="20"/>
      <c r="DT431" s="20"/>
      <c r="DU431" s="20"/>
    </row>
    <row r="432" spans="3:125" x14ac:dyDescent="0.2"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  <c r="CQ432" s="20"/>
      <c r="CR432" s="20"/>
      <c r="CS432" s="20"/>
      <c r="CT432" s="20"/>
      <c r="CU432" s="20"/>
      <c r="CV432" s="20"/>
      <c r="CW432" s="20"/>
      <c r="CX432" s="20"/>
      <c r="CY432" s="20"/>
      <c r="CZ432" s="20"/>
      <c r="DA432" s="20"/>
      <c r="DB432" s="20"/>
      <c r="DC432" s="20"/>
      <c r="DD432" s="20"/>
      <c r="DE432" s="20"/>
      <c r="DF432" s="20"/>
      <c r="DG432" s="20"/>
      <c r="DH432" s="20"/>
      <c r="DI432" s="20"/>
      <c r="DJ432" s="20"/>
      <c r="DK432" s="20"/>
      <c r="DL432" s="20"/>
      <c r="DM432" s="20"/>
      <c r="DN432" s="20"/>
      <c r="DO432" s="20"/>
      <c r="DP432" s="20"/>
      <c r="DQ432" s="20"/>
      <c r="DR432" s="20"/>
      <c r="DS432" s="20"/>
      <c r="DT432" s="20"/>
      <c r="DU432" s="20"/>
    </row>
    <row r="433" spans="3:125" x14ac:dyDescent="0.2"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  <c r="CQ433" s="20"/>
      <c r="CR433" s="20"/>
      <c r="CS433" s="20"/>
      <c r="CT433" s="20"/>
      <c r="CU433" s="20"/>
      <c r="CV433" s="20"/>
      <c r="CW433" s="20"/>
      <c r="CX433" s="20"/>
      <c r="CY433" s="20"/>
      <c r="CZ433" s="20"/>
      <c r="DA433" s="20"/>
      <c r="DB433" s="20"/>
      <c r="DC433" s="20"/>
      <c r="DD433" s="20"/>
      <c r="DE433" s="20"/>
      <c r="DF433" s="20"/>
      <c r="DG433" s="20"/>
      <c r="DH433" s="20"/>
      <c r="DI433" s="20"/>
      <c r="DJ433" s="20"/>
      <c r="DK433" s="20"/>
      <c r="DL433" s="20"/>
      <c r="DM433" s="20"/>
      <c r="DN433" s="20"/>
      <c r="DO433" s="20"/>
      <c r="DP433" s="20"/>
      <c r="DQ433" s="20"/>
      <c r="DR433" s="20"/>
      <c r="DS433" s="20"/>
      <c r="DT433" s="20"/>
      <c r="DU433" s="20"/>
    </row>
    <row r="434" spans="3:125" x14ac:dyDescent="0.2"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  <c r="CQ434" s="20"/>
      <c r="CR434" s="20"/>
      <c r="CS434" s="20"/>
      <c r="CT434" s="20"/>
      <c r="CU434" s="20"/>
      <c r="CV434" s="20"/>
      <c r="CW434" s="20"/>
      <c r="CX434" s="20"/>
      <c r="CY434" s="20"/>
      <c r="CZ434" s="20"/>
      <c r="DA434" s="20"/>
      <c r="DB434" s="20"/>
      <c r="DC434" s="20"/>
      <c r="DD434" s="20"/>
      <c r="DE434" s="20"/>
      <c r="DF434" s="20"/>
      <c r="DG434" s="20"/>
      <c r="DH434" s="20"/>
      <c r="DI434" s="20"/>
      <c r="DJ434" s="20"/>
      <c r="DK434" s="20"/>
      <c r="DL434" s="20"/>
      <c r="DM434" s="20"/>
      <c r="DN434" s="20"/>
      <c r="DO434" s="20"/>
      <c r="DP434" s="20"/>
      <c r="DQ434" s="20"/>
      <c r="DR434" s="20"/>
      <c r="DS434" s="20"/>
      <c r="DT434" s="20"/>
      <c r="DU434" s="20"/>
    </row>
    <row r="435" spans="3:125" x14ac:dyDescent="0.2"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  <c r="CQ435" s="20"/>
      <c r="CR435" s="20"/>
      <c r="CS435" s="20"/>
      <c r="CT435" s="20"/>
      <c r="CU435" s="20"/>
      <c r="CV435" s="20"/>
      <c r="CW435" s="20"/>
      <c r="CX435" s="20"/>
      <c r="CY435" s="20"/>
      <c r="CZ435" s="20"/>
      <c r="DA435" s="20"/>
      <c r="DB435" s="20"/>
      <c r="DC435" s="20"/>
      <c r="DD435" s="20"/>
      <c r="DE435" s="20"/>
      <c r="DF435" s="20"/>
      <c r="DG435" s="20"/>
      <c r="DH435" s="20"/>
      <c r="DI435" s="20"/>
      <c r="DJ435" s="20"/>
      <c r="DK435" s="20"/>
      <c r="DL435" s="20"/>
      <c r="DM435" s="20"/>
      <c r="DN435" s="20"/>
      <c r="DO435" s="20"/>
      <c r="DP435" s="20"/>
      <c r="DQ435" s="20"/>
      <c r="DR435" s="20"/>
      <c r="DS435" s="20"/>
      <c r="DT435" s="20"/>
      <c r="DU435" s="20"/>
    </row>
    <row r="436" spans="3:125" x14ac:dyDescent="0.2"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  <c r="CQ436" s="20"/>
      <c r="CR436" s="20"/>
      <c r="CS436" s="20"/>
      <c r="CT436" s="20"/>
      <c r="CU436" s="20"/>
      <c r="CV436" s="20"/>
      <c r="CW436" s="20"/>
      <c r="CX436" s="20"/>
      <c r="CY436" s="20"/>
      <c r="CZ436" s="20"/>
      <c r="DA436" s="20"/>
      <c r="DB436" s="20"/>
      <c r="DC436" s="20"/>
      <c r="DD436" s="20"/>
      <c r="DE436" s="20"/>
      <c r="DF436" s="20"/>
      <c r="DG436" s="20"/>
      <c r="DH436" s="20"/>
      <c r="DI436" s="20"/>
      <c r="DJ436" s="20"/>
      <c r="DK436" s="20"/>
      <c r="DL436" s="20"/>
      <c r="DM436" s="20"/>
      <c r="DN436" s="20"/>
      <c r="DO436" s="20"/>
      <c r="DP436" s="20"/>
      <c r="DQ436" s="20"/>
      <c r="DR436" s="20"/>
      <c r="DS436" s="20"/>
      <c r="DT436" s="20"/>
      <c r="DU436" s="20"/>
    </row>
    <row r="437" spans="3:125" x14ac:dyDescent="0.2"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  <c r="CQ437" s="20"/>
      <c r="CR437" s="20"/>
      <c r="CS437" s="20"/>
      <c r="CT437" s="20"/>
      <c r="CU437" s="20"/>
      <c r="CV437" s="20"/>
      <c r="CW437" s="20"/>
      <c r="CX437" s="20"/>
      <c r="CY437" s="20"/>
      <c r="CZ437" s="20"/>
      <c r="DA437" s="20"/>
      <c r="DB437" s="20"/>
      <c r="DC437" s="20"/>
      <c r="DD437" s="20"/>
      <c r="DE437" s="20"/>
      <c r="DF437" s="20"/>
      <c r="DG437" s="20"/>
      <c r="DH437" s="20"/>
      <c r="DI437" s="20"/>
      <c r="DJ437" s="20"/>
      <c r="DK437" s="20"/>
      <c r="DL437" s="20"/>
      <c r="DM437" s="20"/>
      <c r="DN437" s="20"/>
      <c r="DO437" s="20"/>
      <c r="DP437" s="20"/>
      <c r="DQ437" s="20"/>
      <c r="DR437" s="20"/>
      <c r="DS437" s="20"/>
      <c r="DT437" s="20"/>
      <c r="DU437" s="20"/>
    </row>
    <row r="438" spans="3:125" x14ac:dyDescent="0.2"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  <c r="CQ438" s="20"/>
      <c r="CR438" s="20"/>
      <c r="CS438" s="20"/>
      <c r="CT438" s="20"/>
      <c r="CU438" s="20"/>
      <c r="CV438" s="20"/>
      <c r="CW438" s="20"/>
      <c r="CX438" s="20"/>
      <c r="CY438" s="20"/>
      <c r="CZ438" s="20"/>
      <c r="DA438" s="20"/>
      <c r="DB438" s="20"/>
      <c r="DC438" s="20"/>
      <c r="DD438" s="20"/>
      <c r="DE438" s="20"/>
      <c r="DF438" s="20"/>
      <c r="DG438" s="20"/>
      <c r="DH438" s="20"/>
      <c r="DI438" s="20"/>
      <c r="DJ438" s="20"/>
      <c r="DK438" s="20"/>
      <c r="DL438" s="20"/>
      <c r="DM438" s="20"/>
      <c r="DN438" s="20"/>
      <c r="DO438" s="20"/>
      <c r="DP438" s="20"/>
      <c r="DQ438" s="20"/>
      <c r="DR438" s="20"/>
      <c r="DS438" s="20"/>
      <c r="DT438" s="20"/>
      <c r="DU438" s="20"/>
    </row>
    <row r="439" spans="3:125" x14ac:dyDescent="0.2"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  <c r="CQ439" s="20"/>
      <c r="CR439" s="20"/>
      <c r="CS439" s="20"/>
      <c r="CT439" s="20"/>
      <c r="CU439" s="20"/>
      <c r="CV439" s="20"/>
      <c r="CW439" s="20"/>
      <c r="CX439" s="20"/>
      <c r="CY439" s="20"/>
      <c r="CZ439" s="20"/>
      <c r="DA439" s="20"/>
      <c r="DB439" s="20"/>
      <c r="DC439" s="20"/>
      <c r="DD439" s="20"/>
      <c r="DE439" s="20"/>
      <c r="DF439" s="20"/>
      <c r="DG439" s="20"/>
      <c r="DH439" s="20"/>
      <c r="DI439" s="20"/>
      <c r="DJ439" s="20"/>
      <c r="DK439" s="20"/>
      <c r="DL439" s="20"/>
      <c r="DM439" s="20"/>
      <c r="DN439" s="20"/>
      <c r="DO439" s="20"/>
      <c r="DP439" s="20"/>
      <c r="DQ439" s="20"/>
      <c r="DR439" s="20"/>
      <c r="DS439" s="20"/>
      <c r="DT439" s="20"/>
      <c r="DU439" s="20"/>
    </row>
    <row r="440" spans="3:125" x14ac:dyDescent="0.2"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  <c r="CQ440" s="20"/>
      <c r="CR440" s="20"/>
      <c r="CS440" s="20"/>
      <c r="CT440" s="20"/>
      <c r="CU440" s="20"/>
      <c r="CV440" s="20"/>
      <c r="CW440" s="20"/>
      <c r="CX440" s="20"/>
      <c r="CY440" s="20"/>
      <c r="CZ440" s="20"/>
      <c r="DA440" s="20"/>
      <c r="DB440" s="20"/>
      <c r="DC440" s="20"/>
      <c r="DD440" s="20"/>
      <c r="DE440" s="20"/>
      <c r="DF440" s="20"/>
      <c r="DG440" s="20"/>
      <c r="DH440" s="20"/>
      <c r="DI440" s="20"/>
      <c r="DJ440" s="20"/>
      <c r="DK440" s="20"/>
      <c r="DL440" s="20"/>
      <c r="DM440" s="20"/>
      <c r="DN440" s="20"/>
      <c r="DO440" s="20"/>
      <c r="DP440" s="20"/>
      <c r="DQ440" s="20"/>
      <c r="DR440" s="20"/>
      <c r="DS440" s="20"/>
      <c r="DT440" s="20"/>
      <c r="DU440" s="20"/>
    </row>
    <row r="441" spans="3:125" x14ac:dyDescent="0.2"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  <c r="CQ441" s="20"/>
      <c r="CR441" s="20"/>
      <c r="CS441" s="20"/>
      <c r="CT441" s="20"/>
      <c r="CU441" s="20"/>
      <c r="CV441" s="20"/>
      <c r="CW441" s="20"/>
      <c r="CX441" s="20"/>
      <c r="CY441" s="20"/>
      <c r="CZ441" s="20"/>
      <c r="DA441" s="20"/>
      <c r="DB441" s="20"/>
      <c r="DC441" s="20"/>
      <c r="DD441" s="20"/>
      <c r="DE441" s="20"/>
      <c r="DF441" s="20"/>
      <c r="DG441" s="20"/>
      <c r="DH441" s="20"/>
      <c r="DI441" s="20"/>
      <c r="DJ441" s="20"/>
      <c r="DK441" s="20"/>
      <c r="DL441" s="20"/>
      <c r="DM441" s="20"/>
      <c r="DN441" s="20"/>
      <c r="DO441" s="20"/>
      <c r="DP441" s="20"/>
      <c r="DQ441" s="20"/>
      <c r="DR441" s="20"/>
      <c r="DS441" s="20"/>
      <c r="DT441" s="20"/>
      <c r="DU441" s="20"/>
    </row>
    <row r="442" spans="3:125" x14ac:dyDescent="0.2"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  <c r="CQ442" s="20"/>
      <c r="CR442" s="20"/>
      <c r="CS442" s="20"/>
      <c r="CT442" s="20"/>
      <c r="CU442" s="20"/>
      <c r="CV442" s="20"/>
      <c r="CW442" s="20"/>
      <c r="CX442" s="20"/>
      <c r="CY442" s="20"/>
      <c r="CZ442" s="20"/>
      <c r="DA442" s="20"/>
      <c r="DB442" s="20"/>
      <c r="DC442" s="20"/>
      <c r="DD442" s="20"/>
      <c r="DE442" s="20"/>
      <c r="DF442" s="20"/>
      <c r="DG442" s="20"/>
      <c r="DH442" s="20"/>
      <c r="DI442" s="20"/>
      <c r="DJ442" s="20"/>
      <c r="DK442" s="20"/>
      <c r="DL442" s="20"/>
      <c r="DM442" s="20"/>
      <c r="DN442" s="20"/>
      <c r="DO442" s="20"/>
      <c r="DP442" s="20"/>
      <c r="DQ442" s="20"/>
      <c r="DR442" s="20"/>
      <c r="DS442" s="20"/>
      <c r="DT442" s="20"/>
      <c r="DU442" s="20"/>
    </row>
    <row r="443" spans="3:125" x14ac:dyDescent="0.2"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  <c r="CQ443" s="20"/>
      <c r="CR443" s="20"/>
      <c r="CS443" s="20"/>
      <c r="CT443" s="20"/>
      <c r="CU443" s="20"/>
      <c r="CV443" s="20"/>
      <c r="CW443" s="20"/>
      <c r="CX443" s="20"/>
      <c r="CY443" s="20"/>
      <c r="CZ443" s="20"/>
      <c r="DA443" s="20"/>
      <c r="DB443" s="20"/>
      <c r="DC443" s="20"/>
      <c r="DD443" s="20"/>
      <c r="DE443" s="20"/>
      <c r="DF443" s="20"/>
      <c r="DG443" s="20"/>
      <c r="DH443" s="20"/>
      <c r="DI443" s="20"/>
      <c r="DJ443" s="20"/>
      <c r="DK443" s="20"/>
      <c r="DL443" s="20"/>
      <c r="DM443" s="20"/>
      <c r="DN443" s="20"/>
      <c r="DO443" s="20"/>
      <c r="DP443" s="20"/>
      <c r="DQ443" s="20"/>
      <c r="DR443" s="20"/>
      <c r="DS443" s="20"/>
      <c r="DT443" s="20"/>
      <c r="DU443" s="20"/>
    </row>
    <row r="444" spans="3:125" x14ac:dyDescent="0.2"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  <c r="CQ444" s="20"/>
      <c r="CR444" s="20"/>
      <c r="CS444" s="20"/>
      <c r="CT444" s="20"/>
      <c r="CU444" s="20"/>
      <c r="CV444" s="20"/>
      <c r="CW444" s="20"/>
      <c r="CX444" s="20"/>
      <c r="CY444" s="20"/>
      <c r="CZ444" s="20"/>
      <c r="DA444" s="20"/>
      <c r="DB444" s="20"/>
      <c r="DC444" s="20"/>
      <c r="DD444" s="20"/>
      <c r="DE444" s="20"/>
      <c r="DF444" s="20"/>
      <c r="DG444" s="20"/>
      <c r="DH444" s="20"/>
      <c r="DI444" s="20"/>
      <c r="DJ444" s="20"/>
      <c r="DK444" s="20"/>
      <c r="DL444" s="20"/>
      <c r="DM444" s="20"/>
      <c r="DN444" s="20"/>
      <c r="DO444" s="20"/>
      <c r="DP444" s="20"/>
      <c r="DQ444" s="20"/>
      <c r="DR444" s="20"/>
      <c r="DS444" s="20"/>
      <c r="DT444" s="20"/>
      <c r="DU444" s="20"/>
    </row>
    <row r="445" spans="3:125" x14ac:dyDescent="0.2"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  <c r="CQ445" s="20"/>
      <c r="CR445" s="20"/>
      <c r="CS445" s="20"/>
      <c r="CT445" s="20"/>
      <c r="CU445" s="20"/>
      <c r="CV445" s="20"/>
      <c r="CW445" s="20"/>
      <c r="CX445" s="20"/>
      <c r="CY445" s="20"/>
      <c r="CZ445" s="20"/>
      <c r="DA445" s="20"/>
      <c r="DB445" s="20"/>
      <c r="DC445" s="20"/>
      <c r="DD445" s="20"/>
      <c r="DE445" s="20"/>
      <c r="DF445" s="20"/>
      <c r="DG445" s="20"/>
      <c r="DH445" s="20"/>
      <c r="DI445" s="20"/>
      <c r="DJ445" s="20"/>
      <c r="DK445" s="20"/>
      <c r="DL445" s="20"/>
      <c r="DM445" s="20"/>
      <c r="DN445" s="20"/>
      <c r="DO445" s="20"/>
      <c r="DP445" s="20"/>
      <c r="DQ445" s="20"/>
      <c r="DR445" s="20"/>
      <c r="DS445" s="20"/>
      <c r="DT445" s="20"/>
      <c r="DU445" s="20"/>
    </row>
    <row r="446" spans="3:125" x14ac:dyDescent="0.2"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  <c r="CQ446" s="20"/>
      <c r="CR446" s="20"/>
      <c r="CS446" s="20"/>
      <c r="CT446" s="20"/>
      <c r="CU446" s="20"/>
      <c r="CV446" s="20"/>
      <c r="CW446" s="20"/>
      <c r="CX446" s="20"/>
      <c r="CY446" s="20"/>
      <c r="CZ446" s="20"/>
      <c r="DA446" s="20"/>
      <c r="DB446" s="20"/>
      <c r="DC446" s="20"/>
      <c r="DD446" s="20"/>
      <c r="DE446" s="20"/>
      <c r="DF446" s="20"/>
      <c r="DG446" s="20"/>
      <c r="DH446" s="20"/>
      <c r="DI446" s="20"/>
      <c r="DJ446" s="20"/>
      <c r="DK446" s="20"/>
      <c r="DL446" s="20"/>
      <c r="DM446" s="20"/>
      <c r="DN446" s="20"/>
      <c r="DO446" s="20"/>
      <c r="DP446" s="20"/>
      <c r="DQ446" s="20"/>
      <c r="DR446" s="20"/>
      <c r="DS446" s="20"/>
      <c r="DT446" s="20"/>
      <c r="DU446" s="20"/>
    </row>
    <row r="447" spans="3:125" x14ac:dyDescent="0.2"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  <c r="CQ447" s="20"/>
      <c r="CR447" s="20"/>
      <c r="CS447" s="20"/>
      <c r="CT447" s="20"/>
      <c r="CU447" s="20"/>
      <c r="CV447" s="20"/>
      <c r="CW447" s="20"/>
      <c r="CX447" s="20"/>
      <c r="CY447" s="20"/>
      <c r="CZ447" s="20"/>
      <c r="DA447" s="20"/>
      <c r="DB447" s="20"/>
      <c r="DC447" s="20"/>
      <c r="DD447" s="20"/>
      <c r="DE447" s="20"/>
      <c r="DF447" s="20"/>
      <c r="DG447" s="20"/>
      <c r="DH447" s="20"/>
      <c r="DI447" s="20"/>
      <c r="DJ447" s="20"/>
      <c r="DK447" s="20"/>
      <c r="DL447" s="20"/>
      <c r="DM447" s="20"/>
      <c r="DN447" s="20"/>
      <c r="DO447" s="20"/>
      <c r="DP447" s="20"/>
      <c r="DQ447" s="20"/>
      <c r="DR447" s="20"/>
      <c r="DS447" s="20"/>
      <c r="DT447" s="20"/>
      <c r="DU447" s="20"/>
    </row>
    <row r="448" spans="3:125" x14ac:dyDescent="0.2"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  <c r="CQ448" s="20"/>
      <c r="CR448" s="20"/>
      <c r="CS448" s="20"/>
      <c r="CT448" s="20"/>
      <c r="CU448" s="20"/>
      <c r="CV448" s="20"/>
      <c r="CW448" s="20"/>
      <c r="CX448" s="20"/>
      <c r="CY448" s="20"/>
      <c r="CZ448" s="20"/>
      <c r="DA448" s="20"/>
      <c r="DB448" s="20"/>
      <c r="DC448" s="20"/>
      <c r="DD448" s="20"/>
      <c r="DE448" s="20"/>
      <c r="DF448" s="20"/>
      <c r="DG448" s="20"/>
      <c r="DH448" s="20"/>
      <c r="DI448" s="20"/>
      <c r="DJ448" s="20"/>
      <c r="DK448" s="20"/>
      <c r="DL448" s="20"/>
      <c r="DM448" s="20"/>
      <c r="DN448" s="20"/>
      <c r="DO448" s="20"/>
      <c r="DP448" s="20"/>
      <c r="DQ448" s="20"/>
      <c r="DR448" s="20"/>
      <c r="DS448" s="20"/>
      <c r="DT448" s="20"/>
      <c r="DU448" s="20"/>
    </row>
    <row r="449" spans="3:125" x14ac:dyDescent="0.2"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</row>
    <row r="450" spans="3:125" x14ac:dyDescent="0.2"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  <c r="CQ450" s="20"/>
      <c r="CR450" s="20"/>
      <c r="CS450" s="20"/>
      <c r="CT450" s="20"/>
      <c r="CU450" s="20"/>
      <c r="CV450" s="20"/>
      <c r="CW450" s="20"/>
      <c r="CX450" s="20"/>
      <c r="CY450" s="20"/>
      <c r="CZ450" s="20"/>
      <c r="DA450" s="20"/>
      <c r="DB450" s="20"/>
      <c r="DC450" s="20"/>
      <c r="DD450" s="20"/>
      <c r="DE450" s="20"/>
      <c r="DF450" s="20"/>
      <c r="DG450" s="20"/>
      <c r="DH450" s="20"/>
      <c r="DI450" s="20"/>
      <c r="DJ450" s="20"/>
      <c r="DK450" s="20"/>
      <c r="DL450" s="20"/>
      <c r="DM450" s="20"/>
      <c r="DN450" s="20"/>
      <c r="DO450" s="20"/>
      <c r="DP450" s="20"/>
      <c r="DQ450" s="20"/>
      <c r="DR450" s="20"/>
      <c r="DS450" s="20"/>
      <c r="DT450" s="20"/>
      <c r="DU450" s="20"/>
    </row>
    <row r="451" spans="3:125" x14ac:dyDescent="0.2"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  <c r="CQ451" s="20"/>
      <c r="CR451" s="20"/>
      <c r="CS451" s="20"/>
      <c r="CT451" s="20"/>
      <c r="CU451" s="20"/>
      <c r="CV451" s="20"/>
      <c r="CW451" s="20"/>
      <c r="CX451" s="20"/>
      <c r="CY451" s="20"/>
      <c r="CZ451" s="20"/>
      <c r="DA451" s="20"/>
      <c r="DB451" s="20"/>
      <c r="DC451" s="20"/>
      <c r="DD451" s="20"/>
      <c r="DE451" s="20"/>
      <c r="DF451" s="20"/>
      <c r="DG451" s="20"/>
      <c r="DH451" s="20"/>
      <c r="DI451" s="20"/>
      <c r="DJ451" s="20"/>
      <c r="DK451" s="20"/>
      <c r="DL451" s="20"/>
      <c r="DM451" s="20"/>
      <c r="DN451" s="20"/>
      <c r="DO451" s="20"/>
      <c r="DP451" s="20"/>
      <c r="DQ451" s="20"/>
      <c r="DR451" s="20"/>
      <c r="DS451" s="20"/>
      <c r="DT451" s="20"/>
      <c r="DU451" s="20"/>
    </row>
    <row r="452" spans="3:125" x14ac:dyDescent="0.2"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  <c r="CQ452" s="20"/>
      <c r="CR452" s="20"/>
      <c r="CS452" s="20"/>
      <c r="CT452" s="20"/>
      <c r="CU452" s="20"/>
      <c r="CV452" s="20"/>
      <c r="CW452" s="20"/>
      <c r="CX452" s="20"/>
      <c r="CY452" s="20"/>
      <c r="CZ452" s="20"/>
      <c r="DA452" s="20"/>
      <c r="DB452" s="20"/>
      <c r="DC452" s="20"/>
      <c r="DD452" s="20"/>
      <c r="DE452" s="20"/>
      <c r="DF452" s="20"/>
      <c r="DG452" s="20"/>
      <c r="DH452" s="20"/>
      <c r="DI452" s="20"/>
      <c r="DJ452" s="20"/>
      <c r="DK452" s="20"/>
      <c r="DL452" s="20"/>
      <c r="DM452" s="20"/>
      <c r="DN452" s="20"/>
      <c r="DO452" s="20"/>
      <c r="DP452" s="20"/>
      <c r="DQ452" s="20"/>
      <c r="DR452" s="20"/>
      <c r="DS452" s="20"/>
      <c r="DT452" s="20"/>
      <c r="DU452" s="20"/>
    </row>
    <row r="453" spans="3:125" x14ac:dyDescent="0.2"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  <c r="CQ453" s="20"/>
      <c r="CR453" s="20"/>
      <c r="CS453" s="20"/>
      <c r="CT453" s="20"/>
      <c r="CU453" s="20"/>
      <c r="CV453" s="20"/>
      <c r="CW453" s="20"/>
      <c r="CX453" s="20"/>
      <c r="CY453" s="20"/>
      <c r="CZ453" s="20"/>
      <c r="DA453" s="20"/>
      <c r="DB453" s="20"/>
      <c r="DC453" s="20"/>
      <c r="DD453" s="20"/>
      <c r="DE453" s="20"/>
      <c r="DF453" s="20"/>
      <c r="DG453" s="20"/>
      <c r="DH453" s="20"/>
      <c r="DI453" s="20"/>
      <c r="DJ453" s="20"/>
      <c r="DK453" s="20"/>
      <c r="DL453" s="20"/>
      <c r="DM453" s="20"/>
      <c r="DN453" s="20"/>
      <c r="DO453" s="20"/>
      <c r="DP453" s="20"/>
      <c r="DQ453" s="20"/>
      <c r="DR453" s="20"/>
      <c r="DS453" s="20"/>
      <c r="DT453" s="20"/>
      <c r="DU453" s="20"/>
    </row>
    <row r="454" spans="3:125" x14ac:dyDescent="0.2"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  <c r="CQ454" s="20"/>
      <c r="CR454" s="20"/>
      <c r="CS454" s="20"/>
      <c r="CT454" s="20"/>
      <c r="CU454" s="20"/>
      <c r="CV454" s="20"/>
      <c r="CW454" s="20"/>
      <c r="CX454" s="20"/>
      <c r="CY454" s="20"/>
      <c r="CZ454" s="20"/>
      <c r="DA454" s="20"/>
      <c r="DB454" s="20"/>
      <c r="DC454" s="20"/>
      <c r="DD454" s="20"/>
      <c r="DE454" s="20"/>
      <c r="DF454" s="20"/>
      <c r="DG454" s="20"/>
      <c r="DH454" s="20"/>
      <c r="DI454" s="20"/>
      <c r="DJ454" s="20"/>
      <c r="DK454" s="20"/>
      <c r="DL454" s="20"/>
      <c r="DM454" s="20"/>
      <c r="DN454" s="20"/>
      <c r="DO454" s="20"/>
      <c r="DP454" s="20"/>
      <c r="DQ454" s="20"/>
      <c r="DR454" s="20"/>
      <c r="DS454" s="20"/>
      <c r="DT454" s="20"/>
      <c r="DU454" s="20"/>
    </row>
    <row r="455" spans="3:125" x14ac:dyDescent="0.2"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  <c r="CQ455" s="20"/>
      <c r="CR455" s="20"/>
      <c r="CS455" s="20"/>
      <c r="CT455" s="20"/>
      <c r="CU455" s="20"/>
      <c r="CV455" s="20"/>
      <c r="CW455" s="20"/>
      <c r="CX455" s="20"/>
      <c r="CY455" s="20"/>
      <c r="CZ455" s="20"/>
      <c r="DA455" s="20"/>
      <c r="DB455" s="20"/>
      <c r="DC455" s="20"/>
      <c r="DD455" s="20"/>
      <c r="DE455" s="20"/>
      <c r="DF455" s="20"/>
      <c r="DG455" s="20"/>
      <c r="DH455" s="20"/>
      <c r="DI455" s="20"/>
      <c r="DJ455" s="20"/>
      <c r="DK455" s="20"/>
      <c r="DL455" s="20"/>
      <c r="DM455" s="20"/>
      <c r="DN455" s="20"/>
      <c r="DO455" s="20"/>
      <c r="DP455" s="20"/>
      <c r="DQ455" s="20"/>
      <c r="DR455" s="20"/>
      <c r="DS455" s="20"/>
      <c r="DT455" s="20"/>
      <c r="DU455" s="20"/>
    </row>
    <row r="456" spans="3:125" x14ac:dyDescent="0.2"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  <c r="CQ456" s="20"/>
      <c r="CR456" s="20"/>
      <c r="CS456" s="20"/>
      <c r="CT456" s="20"/>
      <c r="CU456" s="20"/>
      <c r="CV456" s="20"/>
      <c r="CW456" s="20"/>
      <c r="CX456" s="20"/>
      <c r="CY456" s="20"/>
      <c r="CZ456" s="20"/>
      <c r="DA456" s="20"/>
      <c r="DB456" s="20"/>
      <c r="DC456" s="20"/>
      <c r="DD456" s="20"/>
      <c r="DE456" s="20"/>
      <c r="DF456" s="20"/>
      <c r="DG456" s="20"/>
      <c r="DH456" s="20"/>
      <c r="DI456" s="20"/>
      <c r="DJ456" s="20"/>
      <c r="DK456" s="20"/>
      <c r="DL456" s="20"/>
      <c r="DM456" s="20"/>
      <c r="DN456" s="20"/>
      <c r="DO456" s="20"/>
      <c r="DP456" s="20"/>
      <c r="DQ456" s="20"/>
      <c r="DR456" s="20"/>
      <c r="DS456" s="20"/>
      <c r="DT456" s="20"/>
      <c r="DU456" s="20"/>
    </row>
    <row r="457" spans="3:125" x14ac:dyDescent="0.2"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  <c r="CQ457" s="20"/>
      <c r="CR457" s="20"/>
      <c r="CS457" s="20"/>
      <c r="CT457" s="20"/>
      <c r="CU457" s="20"/>
      <c r="CV457" s="20"/>
      <c r="CW457" s="20"/>
      <c r="CX457" s="20"/>
      <c r="CY457" s="20"/>
      <c r="CZ457" s="20"/>
      <c r="DA457" s="20"/>
      <c r="DB457" s="20"/>
      <c r="DC457" s="20"/>
      <c r="DD457" s="20"/>
      <c r="DE457" s="20"/>
      <c r="DF457" s="20"/>
      <c r="DG457" s="20"/>
      <c r="DH457" s="20"/>
      <c r="DI457" s="20"/>
      <c r="DJ457" s="20"/>
      <c r="DK457" s="20"/>
      <c r="DL457" s="20"/>
      <c r="DM457" s="20"/>
      <c r="DN457" s="20"/>
      <c r="DO457" s="20"/>
      <c r="DP457" s="20"/>
      <c r="DQ457" s="20"/>
      <c r="DR457" s="20"/>
      <c r="DS457" s="20"/>
      <c r="DT457" s="20"/>
      <c r="DU457" s="20"/>
    </row>
    <row r="458" spans="3:125" x14ac:dyDescent="0.2"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  <c r="CQ458" s="20"/>
      <c r="CR458" s="20"/>
      <c r="CS458" s="20"/>
      <c r="CT458" s="20"/>
      <c r="CU458" s="20"/>
      <c r="CV458" s="20"/>
      <c r="CW458" s="20"/>
      <c r="CX458" s="20"/>
      <c r="CY458" s="20"/>
      <c r="CZ458" s="20"/>
      <c r="DA458" s="20"/>
      <c r="DB458" s="20"/>
      <c r="DC458" s="20"/>
      <c r="DD458" s="20"/>
      <c r="DE458" s="20"/>
      <c r="DF458" s="20"/>
      <c r="DG458" s="20"/>
      <c r="DH458" s="20"/>
      <c r="DI458" s="20"/>
      <c r="DJ458" s="20"/>
      <c r="DK458" s="20"/>
      <c r="DL458" s="20"/>
      <c r="DM458" s="20"/>
      <c r="DN458" s="20"/>
      <c r="DO458" s="20"/>
      <c r="DP458" s="20"/>
      <c r="DQ458" s="20"/>
      <c r="DR458" s="20"/>
      <c r="DS458" s="20"/>
      <c r="DT458" s="20"/>
      <c r="DU458" s="20"/>
    </row>
    <row r="459" spans="3:125" x14ac:dyDescent="0.2"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  <c r="CQ459" s="20"/>
      <c r="CR459" s="20"/>
      <c r="CS459" s="20"/>
      <c r="CT459" s="20"/>
      <c r="CU459" s="20"/>
      <c r="CV459" s="20"/>
      <c r="CW459" s="20"/>
      <c r="CX459" s="20"/>
      <c r="CY459" s="20"/>
      <c r="CZ459" s="20"/>
      <c r="DA459" s="20"/>
      <c r="DB459" s="20"/>
      <c r="DC459" s="20"/>
      <c r="DD459" s="20"/>
      <c r="DE459" s="20"/>
      <c r="DF459" s="20"/>
      <c r="DG459" s="20"/>
      <c r="DH459" s="20"/>
      <c r="DI459" s="20"/>
      <c r="DJ459" s="20"/>
      <c r="DK459" s="20"/>
      <c r="DL459" s="20"/>
      <c r="DM459" s="20"/>
      <c r="DN459" s="20"/>
      <c r="DO459" s="20"/>
      <c r="DP459" s="20"/>
      <c r="DQ459" s="20"/>
      <c r="DR459" s="20"/>
      <c r="DS459" s="20"/>
      <c r="DT459" s="20"/>
      <c r="DU459" s="20"/>
    </row>
    <row r="460" spans="3:125" x14ac:dyDescent="0.2"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  <c r="CQ460" s="20"/>
      <c r="CR460" s="20"/>
      <c r="CS460" s="20"/>
      <c r="CT460" s="20"/>
      <c r="CU460" s="20"/>
      <c r="CV460" s="20"/>
      <c r="CW460" s="20"/>
      <c r="CX460" s="20"/>
      <c r="CY460" s="20"/>
      <c r="CZ460" s="20"/>
      <c r="DA460" s="20"/>
      <c r="DB460" s="20"/>
      <c r="DC460" s="20"/>
      <c r="DD460" s="20"/>
      <c r="DE460" s="20"/>
      <c r="DF460" s="20"/>
      <c r="DG460" s="20"/>
      <c r="DH460" s="20"/>
      <c r="DI460" s="20"/>
      <c r="DJ460" s="20"/>
      <c r="DK460" s="20"/>
      <c r="DL460" s="20"/>
      <c r="DM460" s="20"/>
      <c r="DN460" s="20"/>
      <c r="DO460" s="20"/>
      <c r="DP460" s="20"/>
      <c r="DQ460" s="20"/>
      <c r="DR460" s="20"/>
      <c r="DS460" s="20"/>
      <c r="DT460" s="20"/>
      <c r="DU460" s="20"/>
    </row>
    <row r="461" spans="3:125" x14ac:dyDescent="0.2"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0"/>
      <c r="CP461" s="20"/>
      <c r="CQ461" s="20"/>
      <c r="CR461" s="20"/>
      <c r="CS461" s="20"/>
      <c r="CT461" s="20"/>
      <c r="CU461" s="20"/>
      <c r="CV461" s="20"/>
      <c r="CW461" s="20"/>
      <c r="CX461" s="20"/>
      <c r="CY461" s="20"/>
      <c r="CZ461" s="20"/>
      <c r="DA461" s="20"/>
      <c r="DB461" s="20"/>
      <c r="DC461" s="20"/>
      <c r="DD461" s="20"/>
      <c r="DE461" s="20"/>
      <c r="DF461" s="20"/>
      <c r="DG461" s="20"/>
      <c r="DH461" s="20"/>
      <c r="DI461" s="20"/>
      <c r="DJ461" s="20"/>
      <c r="DK461" s="20"/>
      <c r="DL461" s="20"/>
      <c r="DM461" s="20"/>
      <c r="DN461" s="20"/>
      <c r="DO461" s="20"/>
      <c r="DP461" s="20"/>
      <c r="DQ461" s="20"/>
      <c r="DR461" s="20"/>
      <c r="DS461" s="20"/>
      <c r="DT461" s="20"/>
      <c r="DU461" s="20"/>
    </row>
    <row r="462" spans="3:125" x14ac:dyDescent="0.2"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0"/>
      <c r="CP462" s="20"/>
      <c r="CQ462" s="20"/>
      <c r="CR462" s="20"/>
      <c r="CS462" s="20"/>
      <c r="CT462" s="20"/>
      <c r="CU462" s="20"/>
      <c r="CV462" s="20"/>
      <c r="CW462" s="20"/>
      <c r="CX462" s="20"/>
      <c r="CY462" s="20"/>
      <c r="CZ462" s="20"/>
      <c r="DA462" s="20"/>
      <c r="DB462" s="20"/>
      <c r="DC462" s="20"/>
      <c r="DD462" s="20"/>
      <c r="DE462" s="20"/>
      <c r="DF462" s="20"/>
      <c r="DG462" s="20"/>
      <c r="DH462" s="20"/>
      <c r="DI462" s="20"/>
      <c r="DJ462" s="20"/>
      <c r="DK462" s="20"/>
      <c r="DL462" s="20"/>
      <c r="DM462" s="20"/>
      <c r="DN462" s="20"/>
      <c r="DO462" s="20"/>
      <c r="DP462" s="20"/>
      <c r="DQ462" s="20"/>
      <c r="DR462" s="20"/>
      <c r="DS462" s="20"/>
      <c r="DT462" s="20"/>
      <c r="DU462" s="20"/>
    </row>
    <row r="463" spans="3:125" x14ac:dyDescent="0.2"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0"/>
      <c r="CP463" s="20"/>
      <c r="CQ463" s="20"/>
      <c r="CR463" s="20"/>
      <c r="CS463" s="20"/>
      <c r="CT463" s="20"/>
      <c r="CU463" s="20"/>
      <c r="CV463" s="20"/>
      <c r="CW463" s="20"/>
      <c r="CX463" s="20"/>
      <c r="CY463" s="20"/>
      <c r="CZ463" s="20"/>
      <c r="DA463" s="20"/>
      <c r="DB463" s="20"/>
      <c r="DC463" s="20"/>
      <c r="DD463" s="20"/>
      <c r="DE463" s="20"/>
      <c r="DF463" s="20"/>
      <c r="DG463" s="20"/>
      <c r="DH463" s="20"/>
      <c r="DI463" s="20"/>
      <c r="DJ463" s="20"/>
      <c r="DK463" s="20"/>
      <c r="DL463" s="20"/>
      <c r="DM463" s="20"/>
      <c r="DN463" s="20"/>
      <c r="DO463" s="20"/>
      <c r="DP463" s="20"/>
      <c r="DQ463" s="20"/>
      <c r="DR463" s="20"/>
      <c r="DS463" s="20"/>
      <c r="DT463" s="20"/>
      <c r="DU463" s="20"/>
    </row>
    <row r="464" spans="3:125" x14ac:dyDescent="0.2"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0"/>
      <c r="CP464" s="20"/>
      <c r="CQ464" s="20"/>
      <c r="CR464" s="20"/>
      <c r="CS464" s="20"/>
      <c r="CT464" s="20"/>
      <c r="CU464" s="20"/>
      <c r="CV464" s="20"/>
      <c r="CW464" s="20"/>
      <c r="CX464" s="20"/>
      <c r="CY464" s="20"/>
      <c r="CZ464" s="20"/>
      <c r="DA464" s="20"/>
      <c r="DB464" s="20"/>
      <c r="DC464" s="20"/>
      <c r="DD464" s="20"/>
      <c r="DE464" s="20"/>
      <c r="DF464" s="20"/>
      <c r="DG464" s="20"/>
      <c r="DH464" s="20"/>
      <c r="DI464" s="20"/>
      <c r="DJ464" s="20"/>
      <c r="DK464" s="20"/>
      <c r="DL464" s="20"/>
      <c r="DM464" s="20"/>
      <c r="DN464" s="20"/>
      <c r="DO464" s="20"/>
      <c r="DP464" s="20"/>
      <c r="DQ464" s="20"/>
      <c r="DR464" s="20"/>
      <c r="DS464" s="20"/>
      <c r="DT464" s="20"/>
      <c r="DU464" s="20"/>
    </row>
    <row r="465" spans="3:125" x14ac:dyDescent="0.2"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0"/>
      <c r="CP465" s="20"/>
      <c r="CQ465" s="20"/>
      <c r="CR465" s="20"/>
      <c r="CS465" s="20"/>
      <c r="CT465" s="20"/>
      <c r="CU465" s="20"/>
      <c r="CV465" s="20"/>
      <c r="CW465" s="20"/>
      <c r="CX465" s="20"/>
      <c r="CY465" s="20"/>
      <c r="CZ465" s="20"/>
      <c r="DA465" s="20"/>
      <c r="DB465" s="20"/>
      <c r="DC465" s="20"/>
      <c r="DD465" s="20"/>
      <c r="DE465" s="20"/>
      <c r="DF465" s="20"/>
      <c r="DG465" s="20"/>
      <c r="DH465" s="20"/>
      <c r="DI465" s="20"/>
      <c r="DJ465" s="20"/>
      <c r="DK465" s="20"/>
      <c r="DL465" s="20"/>
      <c r="DM465" s="20"/>
      <c r="DN465" s="20"/>
      <c r="DO465" s="20"/>
      <c r="DP465" s="20"/>
      <c r="DQ465" s="20"/>
      <c r="DR465" s="20"/>
      <c r="DS465" s="20"/>
      <c r="DT465" s="20"/>
      <c r="DU465" s="20"/>
    </row>
    <row r="466" spans="3:125" x14ac:dyDescent="0.2"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  <c r="CQ466" s="20"/>
      <c r="CR466" s="20"/>
      <c r="CS466" s="20"/>
      <c r="CT466" s="20"/>
      <c r="CU466" s="20"/>
      <c r="CV466" s="20"/>
      <c r="CW466" s="20"/>
      <c r="CX466" s="20"/>
      <c r="CY466" s="20"/>
      <c r="CZ466" s="20"/>
      <c r="DA466" s="20"/>
      <c r="DB466" s="20"/>
      <c r="DC466" s="20"/>
      <c r="DD466" s="20"/>
      <c r="DE466" s="20"/>
      <c r="DF466" s="20"/>
      <c r="DG466" s="20"/>
      <c r="DH466" s="20"/>
      <c r="DI466" s="20"/>
      <c r="DJ466" s="20"/>
      <c r="DK466" s="20"/>
      <c r="DL466" s="20"/>
      <c r="DM466" s="20"/>
      <c r="DN466" s="20"/>
      <c r="DO466" s="20"/>
      <c r="DP466" s="20"/>
      <c r="DQ466" s="20"/>
      <c r="DR466" s="20"/>
      <c r="DS466" s="20"/>
      <c r="DT466" s="20"/>
      <c r="DU466" s="20"/>
    </row>
    <row r="467" spans="3:125" x14ac:dyDescent="0.2"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0"/>
      <c r="CP467" s="20"/>
      <c r="CQ467" s="20"/>
      <c r="CR467" s="20"/>
      <c r="CS467" s="20"/>
      <c r="CT467" s="20"/>
      <c r="CU467" s="20"/>
      <c r="CV467" s="20"/>
      <c r="CW467" s="20"/>
      <c r="CX467" s="20"/>
      <c r="CY467" s="20"/>
      <c r="CZ467" s="20"/>
      <c r="DA467" s="20"/>
      <c r="DB467" s="20"/>
      <c r="DC467" s="20"/>
      <c r="DD467" s="20"/>
      <c r="DE467" s="20"/>
      <c r="DF467" s="20"/>
      <c r="DG467" s="20"/>
      <c r="DH467" s="20"/>
      <c r="DI467" s="20"/>
      <c r="DJ467" s="20"/>
      <c r="DK467" s="20"/>
      <c r="DL467" s="20"/>
      <c r="DM467" s="20"/>
      <c r="DN467" s="20"/>
      <c r="DO467" s="20"/>
      <c r="DP467" s="20"/>
      <c r="DQ467" s="20"/>
      <c r="DR467" s="20"/>
      <c r="DS467" s="20"/>
      <c r="DT467" s="20"/>
      <c r="DU467" s="20"/>
    </row>
    <row r="468" spans="3:125" x14ac:dyDescent="0.2"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  <c r="CQ468" s="20"/>
      <c r="CR468" s="20"/>
      <c r="CS468" s="20"/>
      <c r="CT468" s="20"/>
      <c r="CU468" s="20"/>
      <c r="CV468" s="20"/>
      <c r="CW468" s="20"/>
      <c r="CX468" s="20"/>
      <c r="CY468" s="20"/>
      <c r="CZ468" s="20"/>
      <c r="DA468" s="20"/>
      <c r="DB468" s="20"/>
      <c r="DC468" s="20"/>
      <c r="DD468" s="20"/>
      <c r="DE468" s="20"/>
      <c r="DF468" s="20"/>
      <c r="DG468" s="20"/>
      <c r="DH468" s="20"/>
      <c r="DI468" s="20"/>
      <c r="DJ468" s="20"/>
      <c r="DK468" s="20"/>
      <c r="DL468" s="20"/>
      <c r="DM468" s="20"/>
      <c r="DN468" s="20"/>
      <c r="DO468" s="20"/>
      <c r="DP468" s="20"/>
      <c r="DQ468" s="20"/>
      <c r="DR468" s="20"/>
      <c r="DS468" s="20"/>
      <c r="DT468" s="20"/>
      <c r="DU468" s="20"/>
    </row>
    <row r="469" spans="3:125" x14ac:dyDescent="0.2"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0"/>
      <c r="CP469" s="20"/>
      <c r="CQ469" s="20"/>
      <c r="CR469" s="20"/>
      <c r="CS469" s="20"/>
      <c r="CT469" s="20"/>
      <c r="CU469" s="20"/>
      <c r="CV469" s="20"/>
      <c r="CW469" s="20"/>
      <c r="CX469" s="20"/>
      <c r="CY469" s="20"/>
      <c r="CZ469" s="20"/>
      <c r="DA469" s="20"/>
      <c r="DB469" s="20"/>
      <c r="DC469" s="20"/>
      <c r="DD469" s="20"/>
      <c r="DE469" s="20"/>
      <c r="DF469" s="20"/>
      <c r="DG469" s="20"/>
      <c r="DH469" s="20"/>
      <c r="DI469" s="20"/>
      <c r="DJ469" s="20"/>
      <c r="DK469" s="20"/>
      <c r="DL469" s="20"/>
      <c r="DM469" s="20"/>
      <c r="DN469" s="20"/>
      <c r="DO469" s="20"/>
      <c r="DP469" s="20"/>
      <c r="DQ469" s="20"/>
      <c r="DR469" s="20"/>
      <c r="DS469" s="20"/>
      <c r="DT469" s="20"/>
      <c r="DU469" s="20"/>
    </row>
    <row r="470" spans="3:125" x14ac:dyDescent="0.2"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  <c r="CQ470" s="20"/>
      <c r="CR470" s="20"/>
      <c r="CS470" s="20"/>
      <c r="CT470" s="20"/>
      <c r="CU470" s="20"/>
      <c r="CV470" s="20"/>
      <c r="CW470" s="20"/>
      <c r="CX470" s="20"/>
      <c r="CY470" s="20"/>
      <c r="CZ470" s="20"/>
      <c r="DA470" s="20"/>
      <c r="DB470" s="20"/>
      <c r="DC470" s="20"/>
      <c r="DD470" s="20"/>
      <c r="DE470" s="20"/>
      <c r="DF470" s="20"/>
      <c r="DG470" s="20"/>
      <c r="DH470" s="20"/>
      <c r="DI470" s="20"/>
      <c r="DJ470" s="20"/>
      <c r="DK470" s="20"/>
      <c r="DL470" s="20"/>
      <c r="DM470" s="20"/>
      <c r="DN470" s="20"/>
      <c r="DO470" s="20"/>
      <c r="DP470" s="20"/>
      <c r="DQ470" s="20"/>
      <c r="DR470" s="20"/>
      <c r="DS470" s="20"/>
      <c r="DT470" s="20"/>
      <c r="DU470" s="20"/>
    </row>
    <row r="471" spans="3:125" x14ac:dyDescent="0.2"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  <c r="CQ471" s="20"/>
      <c r="CR471" s="20"/>
      <c r="CS471" s="20"/>
      <c r="CT471" s="20"/>
      <c r="CU471" s="20"/>
      <c r="CV471" s="20"/>
      <c r="CW471" s="20"/>
      <c r="CX471" s="20"/>
      <c r="CY471" s="20"/>
      <c r="CZ471" s="20"/>
      <c r="DA471" s="20"/>
      <c r="DB471" s="20"/>
      <c r="DC471" s="20"/>
      <c r="DD471" s="20"/>
      <c r="DE471" s="20"/>
      <c r="DF471" s="20"/>
      <c r="DG471" s="20"/>
      <c r="DH471" s="20"/>
      <c r="DI471" s="20"/>
      <c r="DJ471" s="20"/>
      <c r="DK471" s="20"/>
      <c r="DL471" s="20"/>
      <c r="DM471" s="20"/>
      <c r="DN471" s="20"/>
      <c r="DO471" s="20"/>
      <c r="DP471" s="20"/>
      <c r="DQ471" s="20"/>
      <c r="DR471" s="20"/>
      <c r="DS471" s="20"/>
      <c r="DT471" s="20"/>
      <c r="DU471" s="20"/>
    </row>
    <row r="472" spans="3:125" x14ac:dyDescent="0.2"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  <c r="CQ472" s="20"/>
      <c r="CR472" s="20"/>
      <c r="CS472" s="20"/>
      <c r="CT472" s="20"/>
      <c r="CU472" s="20"/>
      <c r="CV472" s="20"/>
      <c r="CW472" s="20"/>
      <c r="CX472" s="20"/>
      <c r="CY472" s="20"/>
      <c r="CZ472" s="20"/>
      <c r="DA472" s="20"/>
      <c r="DB472" s="20"/>
      <c r="DC472" s="20"/>
      <c r="DD472" s="20"/>
      <c r="DE472" s="20"/>
      <c r="DF472" s="20"/>
      <c r="DG472" s="20"/>
      <c r="DH472" s="20"/>
      <c r="DI472" s="20"/>
      <c r="DJ472" s="20"/>
      <c r="DK472" s="20"/>
      <c r="DL472" s="20"/>
      <c r="DM472" s="20"/>
      <c r="DN472" s="20"/>
      <c r="DO472" s="20"/>
      <c r="DP472" s="20"/>
      <c r="DQ472" s="20"/>
      <c r="DR472" s="20"/>
      <c r="DS472" s="20"/>
      <c r="DT472" s="20"/>
      <c r="DU472" s="20"/>
    </row>
    <row r="473" spans="3:125" x14ac:dyDescent="0.2"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  <c r="CQ473" s="20"/>
      <c r="CR473" s="20"/>
      <c r="CS473" s="20"/>
      <c r="CT473" s="20"/>
      <c r="CU473" s="20"/>
      <c r="CV473" s="20"/>
      <c r="CW473" s="20"/>
      <c r="CX473" s="20"/>
      <c r="CY473" s="20"/>
      <c r="CZ473" s="20"/>
      <c r="DA473" s="20"/>
      <c r="DB473" s="20"/>
      <c r="DC473" s="20"/>
      <c r="DD473" s="20"/>
      <c r="DE473" s="20"/>
      <c r="DF473" s="20"/>
      <c r="DG473" s="20"/>
      <c r="DH473" s="20"/>
      <c r="DI473" s="20"/>
      <c r="DJ473" s="20"/>
      <c r="DK473" s="20"/>
      <c r="DL473" s="20"/>
      <c r="DM473" s="20"/>
      <c r="DN473" s="20"/>
      <c r="DO473" s="20"/>
      <c r="DP473" s="20"/>
      <c r="DQ473" s="20"/>
      <c r="DR473" s="20"/>
      <c r="DS473" s="20"/>
      <c r="DT473" s="20"/>
      <c r="DU473" s="20"/>
    </row>
    <row r="474" spans="3:125" x14ac:dyDescent="0.2"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  <c r="CQ474" s="20"/>
      <c r="CR474" s="20"/>
      <c r="CS474" s="20"/>
      <c r="CT474" s="20"/>
      <c r="CU474" s="20"/>
      <c r="CV474" s="20"/>
      <c r="CW474" s="20"/>
      <c r="CX474" s="20"/>
      <c r="CY474" s="20"/>
      <c r="CZ474" s="20"/>
      <c r="DA474" s="20"/>
      <c r="DB474" s="20"/>
      <c r="DC474" s="20"/>
      <c r="DD474" s="20"/>
      <c r="DE474" s="20"/>
      <c r="DF474" s="20"/>
      <c r="DG474" s="20"/>
      <c r="DH474" s="20"/>
      <c r="DI474" s="20"/>
      <c r="DJ474" s="20"/>
      <c r="DK474" s="20"/>
      <c r="DL474" s="20"/>
      <c r="DM474" s="20"/>
      <c r="DN474" s="20"/>
      <c r="DO474" s="20"/>
      <c r="DP474" s="20"/>
      <c r="DQ474" s="20"/>
      <c r="DR474" s="20"/>
      <c r="DS474" s="20"/>
      <c r="DT474" s="20"/>
      <c r="DU474" s="20"/>
    </row>
    <row r="475" spans="3:125" x14ac:dyDescent="0.2"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  <c r="CQ475" s="20"/>
      <c r="CR475" s="20"/>
      <c r="CS475" s="20"/>
      <c r="CT475" s="20"/>
      <c r="CU475" s="20"/>
      <c r="CV475" s="20"/>
      <c r="CW475" s="20"/>
      <c r="CX475" s="20"/>
      <c r="CY475" s="20"/>
      <c r="CZ475" s="20"/>
      <c r="DA475" s="20"/>
      <c r="DB475" s="20"/>
      <c r="DC475" s="20"/>
      <c r="DD475" s="20"/>
      <c r="DE475" s="20"/>
      <c r="DF475" s="20"/>
      <c r="DG475" s="20"/>
      <c r="DH475" s="20"/>
      <c r="DI475" s="20"/>
      <c r="DJ475" s="20"/>
      <c r="DK475" s="20"/>
      <c r="DL475" s="20"/>
      <c r="DM475" s="20"/>
      <c r="DN475" s="20"/>
      <c r="DO475" s="20"/>
      <c r="DP475" s="20"/>
      <c r="DQ475" s="20"/>
      <c r="DR475" s="20"/>
      <c r="DS475" s="20"/>
      <c r="DT475" s="20"/>
      <c r="DU475" s="20"/>
    </row>
    <row r="476" spans="3:125" x14ac:dyDescent="0.2"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  <c r="CQ476" s="20"/>
      <c r="CR476" s="20"/>
      <c r="CS476" s="20"/>
      <c r="CT476" s="20"/>
      <c r="CU476" s="20"/>
      <c r="CV476" s="20"/>
      <c r="CW476" s="20"/>
      <c r="CX476" s="20"/>
      <c r="CY476" s="20"/>
      <c r="CZ476" s="20"/>
      <c r="DA476" s="20"/>
      <c r="DB476" s="20"/>
      <c r="DC476" s="20"/>
      <c r="DD476" s="20"/>
      <c r="DE476" s="20"/>
      <c r="DF476" s="20"/>
      <c r="DG476" s="20"/>
      <c r="DH476" s="20"/>
      <c r="DI476" s="20"/>
      <c r="DJ476" s="20"/>
      <c r="DK476" s="20"/>
      <c r="DL476" s="20"/>
      <c r="DM476" s="20"/>
      <c r="DN476" s="20"/>
      <c r="DO476" s="20"/>
      <c r="DP476" s="20"/>
      <c r="DQ476" s="20"/>
      <c r="DR476" s="20"/>
      <c r="DS476" s="20"/>
      <c r="DT476" s="20"/>
      <c r="DU476" s="20"/>
    </row>
    <row r="477" spans="3:125" x14ac:dyDescent="0.2"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  <c r="CQ477" s="20"/>
      <c r="CR477" s="20"/>
      <c r="CS477" s="20"/>
      <c r="CT477" s="20"/>
      <c r="CU477" s="20"/>
      <c r="CV477" s="20"/>
      <c r="CW477" s="20"/>
      <c r="CX477" s="20"/>
      <c r="CY477" s="20"/>
      <c r="CZ477" s="20"/>
      <c r="DA477" s="20"/>
      <c r="DB477" s="20"/>
      <c r="DC477" s="20"/>
      <c r="DD477" s="20"/>
      <c r="DE477" s="20"/>
      <c r="DF477" s="20"/>
      <c r="DG477" s="20"/>
      <c r="DH477" s="20"/>
      <c r="DI477" s="20"/>
      <c r="DJ477" s="20"/>
      <c r="DK477" s="20"/>
      <c r="DL477" s="20"/>
      <c r="DM477" s="20"/>
      <c r="DN477" s="20"/>
      <c r="DO477" s="20"/>
      <c r="DP477" s="20"/>
      <c r="DQ477" s="20"/>
      <c r="DR477" s="20"/>
      <c r="DS477" s="20"/>
      <c r="DT477" s="20"/>
      <c r="DU477" s="20"/>
    </row>
    <row r="478" spans="3:125" x14ac:dyDescent="0.2"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  <c r="CQ478" s="20"/>
      <c r="CR478" s="20"/>
      <c r="CS478" s="20"/>
      <c r="CT478" s="20"/>
      <c r="CU478" s="20"/>
      <c r="CV478" s="20"/>
      <c r="CW478" s="20"/>
      <c r="CX478" s="20"/>
      <c r="CY478" s="20"/>
      <c r="CZ478" s="20"/>
      <c r="DA478" s="20"/>
      <c r="DB478" s="20"/>
      <c r="DC478" s="20"/>
      <c r="DD478" s="20"/>
      <c r="DE478" s="20"/>
      <c r="DF478" s="20"/>
      <c r="DG478" s="20"/>
      <c r="DH478" s="20"/>
      <c r="DI478" s="20"/>
      <c r="DJ478" s="20"/>
      <c r="DK478" s="20"/>
      <c r="DL478" s="20"/>
      <c r="DM478" s="20"/>
      <c r="DN478" s="20"/>
      <c r="DO478" s="20"/>
      <c r="DP478" s="20"/>
      <c r="DQ478" s="20"/>
      <c r="DR478" s="20"/>
      <c r="DS478" s="20"/>
      <c r="DT478" s="20"/>
      <c r="DU478" s="20"/>
    </row>
    <row r="479" spans="3:125" x14ac:dyDescent="0.2"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0"/>
      <c r="CP479" s="20"/>
      <c r="CQ479" s="20"/>
      <c r="CR479" s="20"/>
      <c r="CS479" s="20"/>
      <c r="CT479" s="20"/>
      <c r="CU479" s="20"/>
      <c r="CV479" s="20"/>
      <c r="CW479" s="20"/>
      <c r="CX479" s="20"/>
      <c r="CY479" s="20"/>
      <c r="CZ479" s="20"/>
      <c r="DA479" s="20"/>
      <c r="DB479" s="20"/>
      <c r="DC479" s="20"/>
      <c r="DD479" s="20"/>
      <c r="DE479" s="20"/>
      <c r="DF479" s="20"/>
      <c r="DG479" s="20"/>
      <c r="DH479" s="20"/>
      <c r="DI479" s="20"/>
      <c r="DJ479" s="20"/>
      <c r="DK479" s="20"/>
      <c r="DL479" s="20"/>
      <c r="DM479" s="20"/>
      <c r="DN479" s="20"/>
      <c r="DO479" s="20"/>
      <c r="DP479" s="20"/>
      <c r="DQ479" s="20"/>
      <c r="DR479" s="20"/>
      <c r="DS479" s="20"/>
      <c r="DT479" s="20"/>
      <c r="DU479" s="20"/>
    </row>
    <row r="480" spans="3:125" x14ac:dyDescent="0.2"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  <c r="CQ480" s="20"/>
      <c r="CR480" s="20"/>
      <c r="CS480" s="20"/>
      <c r="CT480" s="20"/>
      <c r="CU480" s="20"/>
      <c r="CV480" s="20"/>
      <c r="CW480" s="20"/>
      <c r="CX480" s="20"/>
      <c r="CY480" s="20"/>
      <c r="CZ480" s="20"/>
      <c r="DA480" s="20"/>
      <c r="DB480" s="20"/>
      <c r="DC480" s="20"/>
      <c r="DD480" s="20"/>
      <c r="DE480" s="20"/>
      <c r="DF480" s="20"/>
      <c r="DG480" s="20"/>
      <c r="DH480" s="20"/>
      <c r="DI480" s="20"/>
      <c r="DJ480" s="20"/>
      <c r="DK480" s="20"/>
      <c r="DL480" s="20"/>
      <c r="DM480" s="20"/>
      <c r="DN480" s="20"/>
      <c r="DO480" s="20"/>
      <c r="DP480" s="20"/>
      <c r="DQ480" s="20"/>
      <c r="DR480" s="20"/>
      <c r="DS480" s="20"/>
      <c r="DT480" s="20"/>
      <c r="DU480" s="20"/>
    </row>
    <row r="481" spans="3:125" x14ac:dyDescent="0.2"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</row>
    <row r="482" spans="3:125" x14ac:dyDescent="0.2"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  <c r="CQ482" s="20"/>
      <c r="CR482" s="20"/>
      <c r="CS482" s="20"/>
      <c r="CT482" s="20"/>
      <c r="CU482" s="20"/>
      <c r="CV482" s="20"/>
      <c r="CW482" s="20"/>
      <c r="CX482" s="20"/>
      <c r="CY482" s="20"/>
      <c r="CZ482" s="20"/>
      <c r="DA482" s="20"/>
      <c r="DB482" s="20"/>
      <c r="DC482" s="20"/>
      <c r="DD482" s="20"/>
      <c r="DE482" s="20"/>
      <c r="DF482" s="20"/>
      <c r="DG482" s="20"/>
      <c r="DH482" s="20"/>
      <c r="DI482" s="20"/>
      <c r="DJ482" s="20"/>
      <c r="DK482" s="20"/>
      <c r="DL482" s="20"/>
      <c r="DM482" s="20"/>
      <c r="DN482" s="20"/>
      <c r="DO482" s="20"/>
      <c r="DP482" s="20"/>
      <c r="DQ482" s="20"/>
      <c r="DR482" s="20"/>
      <c r="DS482" s="20"/>
      <c r="DT482" s="20"/>
      <c r="DU482" s="20"/>
    </row>
    <row r="483" spans="3:125" x14ac:dyDescent="0.2"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  <c r="CQ483" s="20"/>
      <c r="CR483" s="20"/>
      <c r="CS483" s="20"/>
      <c r="CT483" s="20"/>
      <c r="CU483" s="20"/>
      <c r="CV483" s="20"/>
      <c r="CW483" s="20"/>
      <c r="CX483" s="20"/>
      <c r="CY483" s="20"/>
      <c r="CZ483" s="20"/>
      <c r="DA483" s="20"/>
      <c r="DB483" s="20"/>
      <c r="DC483" s="20"/>
      <c r="DD483" s="20"/>
      <c r="DE483" s="20"/>
      <c r="DF483" s="20"/>
      <c r="DG483" s="20"/>
      <c r="DH483" s="20"/>
      <c r="DI483" s="20"/>
      <c r="DJ483" s="20"/>
      <c r="DK483" s="20"/>
      <c r="DL483" s="20"/>
      <c r="DM483" s="20"/>
      <c r="DN483" s="20"/>
      <c r="DO483" s="20"/>
      <c r="DP483" s="20"/>
      <c r="DQ483" s="20"/>
      <c r="DR483" s="20"/>
      <c r="DS483" s="20"/>
      <c r="DT483" s="20"/>
      <c r="DU483" s="20"/>
    </row>
    <row r="484" spans="3:125" x14ac:dyDescent="0.2"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  <c r="CQ484" s="20"/>
      <c r="CR484" s="20"/>
      <c r="CS484" s="20"/>
      <c r="CT484" s="20"/>
      <c r="CU484" s="20"/>
      <c r="CV484" s="20"/>
      <c r="CW484" s="20"/>
      <c r="CX484" s="20"/>
      <c r="CY484" s="20"/>
      <c r="CZ484" s="20"/>
      <c r="DA484" s="20"/>
      <c r="DB484" s="20"/>
      <c r="DC484" s="20"/>
      <c r="DD484" s="20"/>
      <c r="DE484" s="20"/>
      <c r="DF484" s="20"/>
      <c r="DG484" s="20"/>
      <c r="DH484" s="20"/>
      <c r="DI484" s="20"/>
      <c r="DJ484" s="20"/>
      <c r="DK484" s="20"/>
      <c r="DL484" s="20"/>
      <c r="DM484" s="20"/>
      <c r="DN484" s="20"/>
      <c r="DO484" s="20"/>
      <c r="DP484" s="20"/>
      <c r="DQ484" s="20"/>
      <c r="DR484" s="20"/>
      <c r="DS484" s="20"/>
      <c r="DT484" s="20"/>
      <c r="DU484" s="20"/>
    </row>
    <row r="485" spans="3:125" x14ac:dyDescent="0.2"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  <c r="CQ485" s="20"/>
      <c r="CR485" s="20"/>
      <c r="CS485" s="20"/>
      <c r="CT485" s="20"/>
      <c r="CU485" s="20"/>
      <c r="CV485" s="20"/>
      <c r="CW485" s="20"/>
      <c r="CX485" s="20"/>
      <c r="CY485" s="20"/>
      <c r="CZ485" s="20"/>
      <c r="DA485" s="20"/>
      <c r="DB485" s="20"/>
      <c r="DC485" s="20"/>
      <c r="DD485" s="20"/>
      <c r="DE485" s="20"/>
      <c r="DF485" s="20"/>
      <c r="DG485" s="20"/>
      <c r="DH485" s="20"/>
      <c r="DI485" s="20"/>
      <c r="DJ485" s="20"/>
      <c r="DK485" s="20"/>
      <c r="DL485" s="20"/>
      <c r="DM485" s="20"/>
      <c r="DN485" s="20"/>
      <c r="DO485" s="20"/>
      <c r="DP485" s="20"/>
      <c r="DQ485" s="20"/>
      <c r="DR485" s="20"/>
      <c r="DS485" s="20"/>
      <c r="DT485" s="20"/>
      <c r="DU485" s="20"/>
    </row>
    <row r="486" spans="3:125" x14ac:dyDescent="0.2"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  <c r="CQ486" s="20"/>
      <c r="CR486" s="20"/>
      <c r="CS486" s="20"/>
      <c r="CT486" s="20"/>
      <c r="CU486" s="20"/>
      <c r="CV486" s="20"/>
      <c r="CW486" s="20"/>
      <c r="CX486" s="20"/>
      <c r="CY486" s="20"/>
      <c r="CZ486" s="20"/>
      <c r="DA486" s="20"/>
      <c r="DB486" s="20"/>
      <c r="DC486" s="20"/>
      <c r="DD486" s="20"/>
      <c r="DE486" s="20"/>
      <c r="DF486" s="20"/>
      <c r="DG486" s="20"/>
      <c r="DH486" s="20"/>
      <c r="DI486" s="20"/>
      <c r="DJ486" s="20"/>
      <c r="DK486" s="20"/>
      <c r="DL486" s="20"/>
      <c r="DM486" s="20"/>
      <c r="DN486" s="20"/>
      <c r="DO486" s="20"/>
      <c r="DP486" s="20"/>
      <c r="DQ486" s="20"/>
      <c r="DR486" s="20"/>
      <c r="DS486" s="20"/>
      <c r="DT486" s="20"/>
      <c r="DU486" s="20"/>
    </row>
    <row r="487" spans="3:125" x14ac:dyDescent="0.2"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  <c r="CQ487" s="20"/>
      <c r="CR487" s="20"/>
      <c r="CS487" s="20"/>
      <c r="CT487" s="20"/>
      <c r="CU487" s="20"/>
      <c r="CV487" s="20"/>
      <c r="CW487" s="20"/>
      <c r="CX487" s="20"/>
      <c r="CY487" s="20"/>
      <c r="CZ487" s="20"/>
      <c r="DA487" s="20"/>
      <c r="DB487" s="20"/>
      <c r="DC487" s="20"/>
      <c r="DD487" s="20"/>
      <c r="DE487" s="20"/>
      <c r="DF487" s="20"/>
      <c r="DG487" s="20"/>
      <c r="DH487" s="20"/>
      <c r="DI487" s="20"/>
      <c r="DJ487" s="20"/>
      <c r="DK487" s="20"/>
      <c r="DL487" s="20"/>
      <c r="DM487" s="20"/>
      <c r="DN487" s="20"/>
      <c r="DO487" s="20"/>
      <c r="DP487" s="20"/>
      <c r="DQ487" s="20"/>
      <c r="DR487" s="20"/>
      <c r="DS487" s="20"/>
      <c r="DT487" s="20"/>
      <c r="DU487" s="20"/>
    </row>
    <row r="488" spans="3:125" x14ac:dyDescent="0.2"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0"/>
      <c r="CP488" s="20"/>
      <c r="CQ488" s="20"/>
      <c r="CR488" s="20"/>
      <c r="CS488" s="20"/>
      <c r="CT488" s="20"/>
      <c r="CU488" s="20"/>
      <c r="CV488" s="20"/>
      <c r="CW488" s="20"/>
      <c r="CX488" s="20"/>
      <c r="CY488" s="20"/>
      <c r="CZ488" s="20"/>
      <c r="DA488" s="20"/>
      <c r="DB488" s="20"/>
      <c r="DC488" s="20"/>
      <c r="DD488" s="20"/>
      <c r="DE488" s="20"/>
      <c r="DF488" s="20"/>
      <c r="DG488" s="20"/>
      <c r="DH488" s="20"/>
      <c r="DI488" s="20"/>
      <c r="DJ488" s="20"/>
      <c r="DK488" s="20"/>
      <c r="DL488" s="20"/>
      <c r="DM488" s="20"/>
      <c r="DN488" s="20"/>
      <c r="DO488" s="20"/>
      <c r="DP488" s="20"/>
      <c r="DQ488" s="20"/>
      <c r="DR488" s="20"/>
      <c r="DS488" s="20"/>
      <c r="DT488" s="20"/>
      <c r="DU488" s="20"/>
    </row>
    <row r="489" spans="3:125" x14ac:dyDescent="0.2"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0"/>
      <c r="CP489" s="20"/>
      <c r="CQ489" s="20"/>
      <c r="CR489" s="20"/>
      <c r="CS489" s="20"/>
      <c r="CT489" s="20"/>
      <c r="CU489" s="20"/>
      <c r="CV489" s="20"/>
      <c r="CW489" s="20"/>
      <c r="CX489" s="20"/>
      <c r="CY489" s="20"/>
      <c r="CZ489" s="20"/>
      <c r="DA489" s="20"/>
      <c r="DB489" s="20"/>
      <c r="DC489" s="20"/>
      <c r="DD489" s="20"/>
      <c r="DE489" s="20"/>
      <c r="DF489" s="20"/>
      <c r="DG489" s="20"/>
      <c r="DH489" s="20"/>
      <c r="DI489" s="20"/>
      <c r="DJ489" s="20"/>
      <c r="DK489" s="20"/>
      <c r="DL489" s="20"/>
      <c r="DM489" s="20"/>
      <c r="DN489" s="20"/>
      <c r="DO489" s="20"/>
      <c r="DP489" s="20"/>
      <c r="DQ489" s="20"/>
      <c r="DR489" s="20"/>
      <c r="DS489" s="20"/>
      <c r="DT489" s="20"/>
      <c r="DU489" s="20"/>
    </row>
    <row r="490" spans="3:125" x14ac:dyDescent="0.2"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  <c r="CQ490" s="20"/>
      <c r="CR490" s="20"/>
      <c r="CS490" s="20"/>
      <c r="CT490" s="20"/>
      <c r="CU490" s="20"/>
      <c r="CV490" s="20"/>
      <c r="CW490" s="20"/>
      <c r="CX490" s="20"/>
      <c r="CY490" s="20"/>
      <c r="CZ490" s="20"/>
      <c r="DA490" s="20"/>
      <c r="DB490" s="20"/>
      <c r="DC490" s="20"/>
      <c r="DD490" s="20"/>
      <c r="DE490" s="20"/>
      <c r="DF490" s="20"/>
      <c r="DG490" s="20"/>
      <c r="DH490" s="20"/>
      <c r="DI490" s="20"/>
      <c r="DJ490" s="20"/>
      <c r="DK490" s="20"/>
      <c r="DL490" s="20"/>
      <c r="DM490" s="20"/>
      <c r="DN490" s="20"/>
      <c r="DO490" s="20"/>
      <c r="DP490" s="20"/>
      <c r="DQ490" s="20"/>
      <c r="DR490" s="20"/>
      <c r="DS490" s="20"/>
      <c r="DT490" s="20"/>
      <c r="DU490" s="20"/>
    </row>
    <row r="491" spans="3:125" x14ac:dyDescent="0.2"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  <c r="CQ491" s="20"/>
      <c r="CR491" s="20"/>
      <c r="CS491" s="20"/>
      <c r="CT491" s="20"/>
      <c r="CU491" s="20"/>
      <c r="CV491" s="20"/>
      <c r="CW491" s="20"/>
      <c r="CX491" s="20"/>
      <c r="CY491" s="20"/>
      <c r="CZ491" s="20"/>
      <c r="DA491" s="20"/>
      <c r="DB491" s="20"/>
      <c r="DC491" s="20"/>
      <c r="DD491" s="20"/>
      <c r="DE491" s="20"/>
      <c r="DF491" s="20"/>
      <c r="DG491" s="20"/>
      <c r="DH491" s="20"/>
      <c r="DI491" s="20"/>
      <c r="DJ491" s="20"/>
      <c r="DK491" s="20"/>
      <c r="DL491" s="20"/>
      <c r="DM491" s="20"/>
      <c r="DN491" s="20"/>
      <c r="DO491" s="20"/>
      <c r="DP491" s="20"/>
      <c r="DQ491" s="20"/>
      <c r="DR491" s="20"/>
      <c r="DS491" s="20"/>
      <c r="DT491" s="20"/>
      <c r="DU491" s="20"/>
    </row>
    <row r="492" spans="3:125" x14ac:dyDescent="0.2"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  <c r="CQ492" s="20"/>
      <c r="CR492" s="20"/>
      <c r="CS492" s="20"/>
      <c r="CT492" s="20"/>
      <c r="CU492" s="20"/>
      <c r="CV492" s="20"/>
      <c r="CW492" s="20"/>
      <c r="CX492" s="20"/>
      <c r="CY492" s="20"/>
      <c r="CZ492" s="20"/>
      <c r="DA492" s="20"/>
      <c r="DB492" s="20"/>
      <c r="DC492" s="20"/>
      <c r="DD492" s="20"/>
      <c r="DE492" s="20"/>
      <c r="DF492" s="20"/>
      <c r="DG492" s="20"/>
      <c r="DH492" s="20"/>
      <c r="DI492" s="20"/>
      <c r="DJ492" s="20"/>
      <c r="DK492" s="20"/>
      <c r="DL492" s="20"/>
      <c r="DM492" s="20"/>
      <c r="DN492" s="20"/>
      <c r="DO492" s="20"/>
      <c r="DP492" s="20"/>
      <c r="DQ492" s="20"/>
      <c r="DR492" s="20"/>
      <c r="DS492" s="20"/>
      <c r="DT492" s="20"/>
      <c r="DU492" s="20"/>
    </row>
    <row r="493" spans="3:125" x14ac:dyDescent="0.2"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0"/>
      <c r="CP493" s="20"/>
      <c r="CQ493" s="20"/>
      <c r="CR493" s="20"/>
      <c r="CS493" s="20"/>
      <c r="CT493" s="20"/>
      <c r="CU493" s="20"/>
      <c r="CV493" s="20"/>
      <c r="CW493" s="20"/>
      <c r="CX493" s="20"/>
      <c r="CY493" s="20"/>
      <c r="CZ493" s="20"/>
      <c r="DA493" s="20"/>
      <c r="DB493" s="20"/>
      <c r="DC493" s="20"/>
      <c r="DD493" s="20"/>
      <c r="DE493" s="20"/>
      <c r="DF493" s="20"/>
      <c r="DG493" s="20"/>
      <c r="DH493" s="20"/>
      <c r="DI493" s="20"/>
      <c r="DJ493" s="20"/>
      <c r="DK493" s="20"/>
      <c r="DL493" s="20"/>
      <c r="DM493" s="20"/>
      <c r="DN493" s="20"/>
      <c r="DO493" s="20"/>
      <c r="DP493" s="20"/>
      <c r="DQ493" s="20"/>
      <c r="DR493" s="20"/>
      <c r="DS493" s="20"/>
      <c r="DT493" s="20"/>
      <c r="DU493" s="20"/>
    </row>
    <row r="494" spans="3:125" x14ac:dyDescent="0.2"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0"/>
      <c r="CP494" s="20"/>
      <c r="CQ494" s="20"/>
      <c r="CR494" s="20"/>
      <c r="CS494" s="20"/>
      <c r="CT494" s="20"/>
      <c r="CU494" s="20"/>
      <c r="CV494" s="20"/>
      <c r="CW494" s="20"/>
      <c r="CX494" s="20"/>
      <c r="CY494" s="20"/>
      <c r="CZ494" s="20"/>
      <c r="DA494" s="20"/>
      <c r="DB494" s="20"/>
      <c r="DC494" s="20"/>
      <c r="DD494" s="20"/>
      <c r="DE494" s="20"/>
      <c r="DF494" s="20"/>
      <c r="DG494" s="20"/>
      <c r="DH494" s="20"/>
      <c r="DI494" s="20"/>
      <c r="DJ494" s="20"/>
      <c r="DK494" s="20"/>
      <c r="DL494" s="20"/>
      <c r="DM494" s="20"/>
      <c r="DN494" s="20"/>
      <c r="DO494" s="20"/>
      <c r="DP494" s="20"/>
      <c r="DQ494" s="20"/>
      <c r="DR494" s="20"/>
      <c r="DS494" s="20"/>
      <c r="DT494" s="20"/>
      <c r="DU494" s="20"/>
    </row>
    <row r="495" spans="3:125" x14ac:dyDescent="0.2"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0"/>
      <c r="CP495" s="20"/>
      <c r="CQ495" s="20"/>
      <c r="CR495" s="20"/>
      <c r="CS495" s="20"/>
      <c r="CT495" s="20"/>
      <c r="CU495" s="20"/>
      <c r="CV495" s="20"/>
      <c r="CW495" s="20"/>
      <c r="CX495" s="20"/>
      <c r="CY495" s="20"/>
      <c r="CZ495" s="20"/>
      <c r="DA495" s="20"/>
      <c r="DB495" s="20"/>
      <c r="DC495" s="20"/>
      <c r="DD495" s="20"/>
      <c r="DE495" s="20"/>
      <c r="DF495" s="20"/>
      <c r="DG495" s="20"/>
      <c r="DH495" s="20"/>
      <c r="DI495" s="20"/>
      <c r="DJ495" s="20"/>
      <c r="DK495" s="20"/>
      <c r="DL495" s="20"/>
      <c r="DM495" s="20"/>
      <c r="DN495" s="20"/>
      <c r="DO495" s="20"/>
      <c r="DP495" s="20"/>
      <c r="DQ495" s="20"/>
      <c r="DR495" s="20"/>
      <c r="DS495" s="20"/>
      <c r="DT495" s="20"/>
      <c r="DU495" s="20"/>
    </row>
    <row r="496" spans="3:125" x14ac:dyDescent="0.2"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0"/>
      <c r="CP496" s="20"/>
      <c r="CQ496" s="20"/>
      <c r="CR496" s="20"/>
      <c r="CS496" s="20"/>
      <c r="CT496" s="20"/>
      <c r="CU496" s="20"/>
      <c r="CV496" s="20"/>
      <c r="CW496" s="20"/>
      <c r="CX496" s="20"/>
      <c r="CY496" s="20"/>
      <c r="CZ496" s="20"/>
      <c r="DA496" s="20"/>
      <c r="DB496" s="20"/>
      <c r="DC496" s="20"/>
      <c r="DD496" s="20"/>
      <c r="DE496" s="20"/>
      <c r="DF496" s="20"/>
      <c r="DG496" s="20"/>
      <c r="DH496" s="20"/>
      <c r="DI496" s="20"/>
      <c r="DJ496" s="20"/>
      <c r="DK496" s="20"/>
      <c r="DL496" s="20"/>
      <c r="DM496" s="20"/>
      <c r="DN496" s="20"/>
      <c r="DO496" s="20"/>
      <c r="DP496" s="20"/>
      <c r="DQ496" s="20"/>
      <c r="DR496" s="20"/>
      <c r="DS496" s="20"/>
      <c r="DT496" s="20"/>
      <c r="DU496" s="20"/>
    </row>
    <row r="497" spans="3:125" x14ac:dyDescent="0.2"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0"/>
      <c r="CP497" s="20"/>
      <c r="CQ497" s="20"/>
      <c r="CR497" s="20"/>
      <c r="CS497" s="20"/>
      <c r="CT497" s="20"/>
      <c r="CU497" s="20"/>
      <c r="CV497" s="20"/>
      <c r="CW497" s="20"/>
      <c r="CX497" s="20"/>
      <c r="CY497" s="20"/>
      <c r="CZ497" s="20"/>
      <c r="DA497" s="20"/>
      <c r="DB497" s="20"/>
      <c r="DC497" s="20"/>
      <c r="DD497" s="20"/>
      <c r="DE497" s="20"/>
      <c r="DF497" s="20"/>
      <c r="DG497" s="20"/>
      <c r="DH497" s="20"/>
      <c r="DI497" s="20"/>
      <c r="DJ497" s="20"/>
      <c r="DK497" s="20"/>
      <c r="DL497" s="20"/>
      <c r="DM497" s="20"/>
      <c r="DN497" s="20"/>
      <c r="DO497" s="20"/>
      <c r="DP497" s="20"/>
      <c r="DQ497" s="20"/>
      <c r="DR497" s="20"/>
      <c r="DS497" s="20"/>
      <c r="DT497" s="20"/>
      <c r="DU497" s="20"/>
    </row>
    <row r="498" spans="3:125" x14ac:dyDescent="0.2"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0"/>
      <c r="CP498" s="20"/>
      <c r="CQ498" s="20"/>
      <c r="CR498" s="20"/>
      <c r="CS498" s="20"/>
      <c r="CT498" s="20"/>
      <c r="CU498" s="20"/>
      <c r="CV498" s="20"/>
      <c r="CW498" s="20"/>
      <c r="CX498" s="20"/>
      <c r="CY498" s="20"/>
      <c r="CZ498" s="20"/>
      <c r="DA498" s="20"/>
      <c r="DB498" s="20"/>
      <c r="DC498" s="20"/>
      <c r="DD498" s="20"/>
      <c r="DE498" s="20"/>
      <c r="DF498" s="20"/>
      <c r="DG498" s="20"/>
      <c r="DH498" s="20"/>
      <c r="DI498" s="20"/>
      <c r="DJ498" s="20"/>
      <c r="DK498" s="20"/>
      <c r="DL498" s="20"/>
      <c r="DM498" s="20"/>
      <c r="DN498" s="20"/>
      <c r="DO498" s="20"/>
      <c r="DP498" s="20"/>
      <c r="DQ498" s="20"/>
      <c r="DR498" s="20"/>
      <c r="DS498" s="20"/>
      <c r="DT498" s="20"/>
      <c r="DU498" s="20"/>
    </row>
    <row r="499" spans="3:125" x14ac:dyDescent="0.2"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0"/>
      <c r="CP499" s="20"/>
      <c r="CQ499" s="20"/>
      <c r="CR499" s="20"/>
      <c r="CS499" s="20"/>
      <c r="CT499" s="20"/>
      <c r="CU499" s="20"/>
      <c r="CV499" s="20"/>
      <c r="CW499" s="20"/>
      <c r="CX499" s="20"/>
      <c r="CY499" s="20"/>
      <c r="CZ499" s="20"/>
      <c r="DA499" s="20"/>
      <c r="DB499" s="20"/>
      <c r="DC499" s="20"/>
      <c r="DD499" s="20"/>
      <c r="DE499" s="20"/>
      <c r="DF499" s="20"/>
      <c r="DG499" s="20"/>
      <c r="DH499" s="20"/>
      <c r="DI499" s="20"/>
      <c r="DJ499" s="20"/>
      <c r="DK499" s="20"/>
      <c r="DL499" s="20"/>
      <c r="DM499" s="20"/>
      <c r="DN499" s="20"/>
      <c r="DO499" s="20"/>
      <c r="DP499" s="20"/>
      <c r="DQ499" s="20"/>
      <c r="DR499" s="20"/>
      <c r="DS499" s="20"/>
      <c r="DT499" s="20"/>
      <c r="DU499" s="20"/>
    </row>
    <row r="500" spans="3:125" x14ac:dyDescent="0.2"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  <c r="DB500" s="20"/>
      <c r="DC500" s="20"/>
      <c r="DD500" s="20"/>
      <c r="DE500" s="20"/>
      <c r="DF500" s="20"/>
      <c r="DG500" s="20"/>
      <c r="DH500" s="20"/>
      <c r="DI500" s="20"/>
      <c r="DJ500" s="20"/>
      <c r="DK500" s="20"/>
      <c r="DL500" s="20"/>
      <c r="DM500" s="20"/>
      <c r="DN500" s="20"/>
      <c r="DO500" s="20"/>
      <c r="DP500" s="20"/>
      <c r="DQ500" s="20"/>
      <c r="DR500" s="20"/>
      <c r="DS500" s="20"/>
      <c r="DT500" s="20"/>
      <c r="DU500" s="20"/>
    </row>
    <row r="501" spans="3:125" x14ac:dyDescent="0.2"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0"/>
      <c r="CP501" s="20"/>
      <c r="CQ501" s="20"/>
      <c r="CR501" s="20"/>
      <c r="CS501" s="20"/>
      <c r="CT501" s="20"/>
      <c r="CU501" s="20"/>
      <c r="CV501" s="20"/>
      <c r="CW501" s="20"/>
      <c r="CX501" s="20"/>
      <c r="CY501" s="20"/>
      <c r="CZ501" s="20"/>
      <c r="DA501" s="20"/>
      <c r="DB501" s="20"/>
      <c r="DC501" s="20"/>
      <c r="DD501" s="20"/>
      <c r="DE501" s="20"/>
      <c r="DF501" s="20"/>
      <c r="DG501" s="20"/>
      <c r="DH501" s="20"/>
      <c r="DI501" s="20"/>
      <c r="DJ501" s="20"/>
      <c r="DK501" s="20"/>
      <c r="DL501" s="20"/>
      <c r="DM501" s="20"/>
      <c r="DN501" s="20"/>
      <c r="DO501" s="20"/>
      <c r="DP501" s="20"/>
      <c r="DQ501" s="20"/>
      <c r="DR501" s="20"/>
      <c r="DS501" s="20"/>
      <c r="DT501" s="20"/>
      <c r="DU501" s="20"/>
    </row>
    <row r="502" spans="3:125" x14ac:dyDescent="0.2"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0"/>
      <c r="CP502" s="20"/>
      <c r="CQ502" s="20"/>
      <c r="CR502" s="20"/>
      <c r="CS502" s="20"/>
      <c r="CT502" s="20"/>
      <c r="CU502" s="20"/>
      <c r="CV502" s="20"/>
      <c r="CW502" s="20"/>
      <c r="CX502" s="20"/>
      <c r="CY502" s="20"/>
      <c r="CZ502" s="20"/>
      <c r="DA502" s="20"/>
      <c r="DB502" s="20"/>
      <c r="DC502" s="20"/>
      <c r="DD502" s="20"/>
      <c r="DE502" s="20"/>
      <c r="DF502" s="20"/>
      <c r="DG502" s="20"/>
      <c r="DH502" s="20"/>
      <c r="DI502" s="20"/>
      <c r="DJ502" s="20"/>
      <c r="DK502" s="20"/>
      <c r="DL502" s="20"/>
      <c r="DM502" s="20"/>
      <c r="DN502" s="20"/>
      <c r="DO502" s="20"/>
      <c r="DP502" s="20"/>
      <c r="DQ502" s="20"/>
      <c r="DR502" s="20"/>
      <c r="DS502" s="20"/>
      <c r="DT502" s="20"/>
      <c r="DU502" s="20"/>
    </row>
    <row r="503" spans="3:125" x14ac:dyDescent="0.2"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0"/>
      <c r="CP503" s="20"/>
      <c r="CQ503" s="20"/>
      <c r="CR503" s="20"/>
      <c r="CS503" s="20"/>
      <c r="CT503" s="20"/>
      <c r="CU503" s="20"/>
      <c r="CV503" s="20"/>
      <c r="CW503" s="20"/>
      <c r="CX503" s="20"/>
      <c r="CY503" s="20"/>
      <c r="CZ503" s="20"/>
      <c r="DA503" s="20"/>
      <c r="DB503" s="20"/>
      <c r="DC503" s="20"/>
      <c r="DD503" s="20"/>
      <c r="DE503" s="20"/>
      <c r="DF503" s="20"/>
      <c r="DG503" s="20"/>
      <c r="DH503" s="20"/>
      <c r="DI503" s="20"/>
      <c r="DJ503" s="20"/>
      <c r="DK503" s="20"/>
      <c r="DL503" s="20"/>
      <c r="DM503" s="20"/>
      <c r="DN503" s="20"/>
      <c r="DO503" s="20"/>
      <c r="DP503" s="20"/>
      <c r="DQ503" s="20"/>
      <c r="DR503" s="20"/>
      <c r="DS503" s="20"/>
      <c r="DT503" s="20"/>
      <c r="DU503" s="20"/>
    </row>
    <row r="504" spans="3:125" x14ac:dyDescent="0.2"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0"/>
      <c r="CP504" s="20"/>
      <c r="CQ504" s="20"/>
      <c r="CR504" s="20"/>
      <c r="CS504" s="20"/>
      <c r="CT504" s="20"/>
      <c r="CU504" s="20"/>
      <c r="CV504" s="20"/>
      <c r="CW504" s="20"/>
      <c r="CX504" s="20"/>
      <c r="CY504" s="20"/>
      <c r="CZ504" s="20"/>
      <c r="DA504" s="20"/>
      <c r="DB504" s="20"/>
      <c r="DC504" s="20"/>
      <c r="DD504" s="20"/>
      <c r="DE504" s="20"/>
      <c r="DF504" s="20"/>
      <c r="DG504" s="20"/>
      <c r="DH504" s="20"/>
      <c r="DI504" s="20"/>
      <c r="DJ504" s="20"/>
      <c r="DK504" s="20"/>
      <c r="DL504" s="20"/>
      <c r="DM504" s="20"/>
      <c r="DN504" s="20"/>
      <c r="DO504" s="20"/>
      <c r="DP504" s="20"/>
      <c r="DQ504" s="20"/>
      <c r="DR504" s="20"/>
      <c r="DS504" s="20"/>
      <c r="DT504" s="20"/>
      <c r="DU504" s="20"/>
    </row>
    <row r="505" spans="3:125" x14ac:dyDescent="0.2"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0"/>
      <c r="CP505" s="20"/>
      <c r="CQ505" s="20"/>
      <c r="CR505" s="20"/>
      <c r="CS505" s="20"/>
      <c r="CT505" s="20"/>
      <c r="CU505" s="20"/>
      <c r="CV505" s="20"/>
      <c r="CW505" s="20"/>
      <c r="CX505" s="20"/>
      <c r="CY505" s="20"/>
      <c r="CZ505" s="20"/>
      <c r="DA505" s="20"/>
      <c r="DB505" s="20"/>
      <c r="DC505" s="20"/>
      <c r="DD505" s="20"/>
      <c r="DE505" s="20"/>
      <c r="DF505" s="20"/>
      <c r="DG505" s="20"/>
      <c r="DH505" s="20"/>
      <c r="DI505" s="20"/>
      <c r="DJ505" s="20"/>
      <c r="DK505" s="20"/>
      <c r="DL505" s="20"/>
      <c r="DM505" s="20"/>
      <c r="DN505" s="20"/>
      <c r="DO505" s="20"/>
      <c r="DP505" s="20"/>
      <c r="DQ505" s="20"/>
      <c r="DR505" s="20"/>
      <c r="DS505" s="20"/>
      <c r="DT505" s="20"/>
      <c r="DU505" s="20"/>
    </row>
    <row r="506" spans="3:125" x14ac:dyDescent="0.2"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0"/>
      <c r="CP506" s="20"/>
      <c r="CQ506" s="20"/>
      <c r="CR506" s="20"/>
      <c r="CS506" s="20"/>
      <c r="CT506" s="20"/>
      <c r="CU506" s="20"/>
      <c r="CV506" s="20"/>
      <c r="CW506" s="20"/>
      <c r="CX506" s="20"/>
      <c r="CY506" s="20"/>
      <c r="CZ506" s="20"/>
      <c r="DA506" s="20"/>
      <c r="DB506" s="20"/>
      <c r="DC506" s="20"/>
      <c r="DD506" s="20"/>
      <c r="DE506" s="20"/>
      <c r="DF506" s="20"/>
      <c r="DG506" s="20"/>
      <c r="DH506" s="20"/>
      <c r="DI506" s="20"/>
      <c r="DJ506" s="20"/>
      <c r="DK506" s="20"/>
      <c r="DL506" s="20"/>
      <c r="DM506" s="20"/>
      <c r="DN506" s="20"/>
      <c r="DO506" s="20"/>
      <c r="DP506" s="20"/>
      <c r="DQ506" s="20"/>
      <c r="DR506" s="20"/>
      <c r="DS506" s="20"/>
      <c r="DT506" s="20"/>
      <c r="DU506" s="20"/>
    </row>
    <row r="507" spans="3:125" x14ac:dyDescent="0.2"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0"/>
      <c r="CP507" s="20"/>
      <c r="CQ507" s="20"/>
      <c r="CR507" s="20"/>
      <c r="CS507" s="20"/>
      <c r="CT507" s="20"/>
      <c r="CU507" s="20"/>
      <c r="CV507" s="20"/>
      <c r="CW507" s="20"/>
      <c r="CX507" s="20"/>
      <c r="CY507" s="20"/>
      <c r="CZ507" s="20"/>
      <c r="DA507" s="20"/>
      <c r="DB507" s="20"/>
      <c r="DC507" s="20"/>
      <c r="DD507" s="20"/>
      <c r="DE507" s="20"/>
      <c r="DF507" s="20"/>
      <c r="DG507" s="20"/>
      <c r="DH507" s="20"/>
      <c r="DI507" s="20"/>
      <c r="DJ507" s="20"/>
      <c r="DK507" s="20"/>
      <c r="DL507" s="20"/>
      <c r="DM507" s="20"/>
      <c r="DN507" s="20"/>
      <c r="DO507" s="20"/>
      <c r="DP507" s="20"/>
      <c r="DQ507" s="20"/>
      <c r="DR507" s="20"/>
      <c r="DS507" s="20"/>
      <c r="DT507" s="20"/>
      <c r="DU507" s="20"/>
    </row>
    <row r="508" spans="3:125" x14ac:dyDescent="0.2"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0"/>
      <c r="CP508" s="20"/>
      <c r="CQ508" s="20"/>
      <c r="CR508" s="20"/>
      <c r="CS508" s="20"/>
      <c r="CT508" s="20"/>
      <c r="CU508" s="20"/>
      <c r="CV508" s="20"/>
      <c r="CW508" s="20"/>
      <c r="CX508" s="20"/>
      <c r="CY508" s="20"/>
      <c r="CZ508" s="20"/>
      <c r="DA508" s="20"/>
      <c r="DB508" s="20"/>
      <c r="DC508" s="20"/>
      <c r="DD508" s="20"/>
      <c r="DE508" s="20"/>
      <c r="DF508" s="20"/>
      <c r="DG508" s="20"/>
      <c r="DH508" s="20"/>
      <c r="DI508" s="20"/>
      <c r="DJ508" s="20"/>
      <c r="DK508" s="20"/>
      <c r="DL508" s="20"/>
      <c r="DM508" s="20"/>
      <c r="DN508" s="20"/>
      <c r="DO508" s="20"/>
      <c r="DP508" s="20"/>
      <c r="DQ508" s="20"/>
      <c r="DR508" s="20"/>
      <c r="DS508" s="20"/>
      <c r="DT508" s="20"/>
      <c r="DU508" s="20"/>
    </row>
    <row r="509" spans="3:125" x14ac:dyDescent="0.2"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0"/>
      <c r="CP509" s="20"/>
      <c r="CQ509" s="20"/>
      <c r="CR509" s="20"/>
      <c r="CS509" s="20"/>
      <c r="CT509" s="20"/>
      <c r="CU509" s="20"/>
      <c r="CV509" s="20"/>
      <c r="CW509" s="20"/>
      <c r="CX509" s="20"/>
      <c r="CY509" s="20"/>
      <c r="CZ509" s="20"/>
      <c r="DA509" s="20"/>
      <c r="DB509" s="20"/>
      <c r="DC509" s="20"/>
      <c r="DD509" s="20"/>
      <c r="DE509" s="20"/>
      <c r="DF509" s="20"/>
      <c r="DG509" s="20"/>
      <c r="DH509" s="20"/>
      <c r="DI509" s="20"/>
      <c r="DJ509" s="20"/>
      <c r="DK509" s="20"/>
      <c r="DL509" s="20"/>
      <c r="DM509" s="20"/>
      <c r="DN509" s="20"/>
      <c r="DO509" s="20"/>
      <c r="DP509" s="20"/>
      <c r="DQ509" s="20"/>
      <c r="DR509" s="20"/>
      <c r="DS509" s="20"/>
      <c r="DT509" s="20"/>
      <c r="DU509" s="20"/>
    </row>
    <row r="510" spans="3:125" x14ac:dyDescent="0.2"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0"/>
      <c r="CP510" s="20"/>
      <c r="CQ510" s="20"/>
      <c r="CR510" s="20"/>
      <c r="CS510" s="20"/>
      <c r="CT510" s="20"/>
      <c r="CU510" s="20"/>
      <c r="CV510" s="20"/>
      <c r="CW510" s="20"/>
      <c r="CX510" s="20"/>
      <c r="CY510" s="20"/>
      <c r="CZ510" s="20"/>
      <c r="DA510" s="20"/>
      <c r="DB510" s="20"/>
      <c r="DC510" s="20"/>
      <c r="DD510" s="20"/>
      <c r="DE510" s="20"/>
      <c r="DF510" s="20"/>
      <c r="DG510" s="20"/>
      <c r="DH510" s="20"/>
      <c r="DI510" s="20"/>
      <c r="DJ510" s="20"/>
      <c r="DK510" s="20"/>
      <c r="DL510" s="20"/>
      <c r="DM510" s="20"/>
      <c r="DN510" s="20"/>
      <c r="DO510" s="20"/>
      <c r="DP510" s="20"/>
      <c r="DQ510" s="20"/>
      <c r="DR510" s="20"/>
      <c r="DS510" s="20"/>
      <c r="DT510" s="20"/>
      <c r="DU510" s="20"/>
    </row>
    <row r="511" spans="3:125" x14ac:dyDescent="0.2"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0"/>
      <c r="CP511" s="20"/>
      <c r="CQ511" s="20"/>
      <c r="CR511" s="20"/>
      <c r="CS511" s="20"/>
      <c r="CT511" s="20"/>
      <c r="CU511" s="20"/>
      <c r="CV511" s="20"/>
      <c r="CW511" s="20"/>
      <c r="CX511" s="20"/>
      <c r="CY511" s="20"/>
      <c r="CZ511" s="20"/>
      <c r="DA511" s="20"/>
      <c r="DB511" s="20"/>
      <c r="DC511" s="20"/>
      <c r="DD511" s="20"/>
      <c r="DE511" s="20"/>
      <c r="DF511" s="20"/>
      <c r="DG511" s="20"/>
      <c r="DH511" s="20"/>
      <c r="DI511" s="20"/>
      <c r="DJ511" s="20"/>
      <c r="DK511" s="20"/>
      <c r="DL511" s="20"/>
      <c r="DM511" s="20"/>
      <c r="DN511" s="20"/>
      <c r="DO511" s="20"/>
      <c r="DP511" s="20"/>
      <c r="DQ511" s="20"/>
      <c r="DR511" s="20"/>
      <c r="DS511" s="20"/>
      <c r="DT511" s="20"/>
      <c r="DU511" s="20"/>
    </row>
    <row r="512" spans="3:125" x14ac:dyDescent="0.2"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0"/>
      <c r="CP512" s="20"/>
      <c r="CQ512" s="20"/>
      <c r="CR512" s="20"/>
      <c r="CS512" s="20"/>
      <c r="CT512" s="20"/>
      <c r="CU512" s="20"/>
      <c r="CV512" s="20"/>
      <c r="CW512" s="20"/>
      <c r="CX512" s="20"/>
      <c r="CY512" s="20"/>
      <c r="CZ512" s="20"/>
      <c r="DA512" s="20"/>
      <c r="DB512" s="20"/>
      <c r="DC512" s="20"/>
      <c r="DD512" s="20"/>
      <c r="DE512" s="20"/>
      <c r="DF512" s="20"/>
      <c r="DG512" s="20"/>
      <c r="DH512" s="20"/>
      <c r="DI512" s="20"/>
      <c r="DJ512" s="20"/>
      <c r="DK512" s="20"/>
      <c r="DL512" s="20"/>
      <c r="DM512" s="20"/>
      <c r="DN512" s="20"/>
      <c r="DO512" s="20"/>
      <c r="DP512" s="20"/>
      <c r="DQ512" s="20"/>
      <c r="DR512" s="20"/>
      <c r="DS512" s="20"/>
      <c r="DT512" s="20"/>
      <c r="DU512" s="20"/>
    </row>
    <row r="513" spans="3:125" x14ac:dyDescent="0.2"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0"/>
      <c r="CP513" s="20"/>
      <c r="CQ513" s="20"/>
      <c r="CR513" s="20"/>
      <c r="CS513" s="20"/>
      <c r="CT513" s="20"/>
      <c r="CU513" s="20"/>
      <c r="CV513" s="20"/>
      <c r="CW513" s="20"/>
      <c r="CX513" s="20"/>
      <c r="CY513" s="20"/>
      <c r="CZ513" s="20"/>
      <c r="DA513" s="20"/>
      <c r="DB513" s="20"/>
      <c r="DC513" s="20"/>
      <c r="DD513" s="20"/>
      <c r="DE513" s="20"/>
      <c r="DF513" s="20"/>
      <c r="DG513" s="20"/>
      <c r="DH513" s="20"/>
      <c r="DI513" s="20"/>
      <c r="DJ513" s="20"/>
      <c r="DK513" s="20"/>
      <c r="DL513" s="20"/>
      <c r="DM513" s="20"/>
      <c r="DN513" s="20"/>
      <c r="DO513" s="20"/>
      <c r="DP513" s="20"/>
      <c r="DQ513" s="20"/>
      <c r="DR513" s="20"/>
      <c r="DS513" s="20"/>
      <c r="DT513" s="20"/>
      <c r="DU513" s="20"/>
    </row>
    <row r="514" spans="3:125" x14ac:dyDescent="0.2"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0"/>
      <c r="CP514" s="20"/>
      <c r="CQ514" s="20"/>
      <c r="CR514" s="20"/>
      <c r="CS514" s="20"/>
      <c r="CT514" s="20"/>
      <c r="CU514" s="20"/>
      <c r="CV514" s="20"/>
      <c r="CW514" s="20"/>
      <c r="CX514" s="20"/>
      <c r="CY514" s="20"/>
      <c r="CZ514" s="20"/>
      <c r="DA514" s="20"/>
      <c r="DB514" s="20"/>
      <c r="DC514" s="20"/>
      <c r="DD514" s="20"/>
      <c r="DE514" s="20"/>
      <c r="DF514" s="20"/>
      <c r="DG514" s="20"/>
      <c r="DH514" s="20"/>
      <c r="DI514" s="20"/>
      <c r="DJ514" s="20"/>
      <c r="DK514" s="20"/>
      <c r="DL514" s="20"/>
      <c r="DM514" s="20"/>
      <c r="DN514" s="20"/>
      <c r="DO514" s="20"/>
      <c r="DP514" s="20"/>
      <c r="DQ514" s="20"/>
      <c r="DR514" s="20"/>
      <c r="DS514" s="20"/>
      <c r="DT514" s="20"/>
      <c r="DU514" s="20"/>
    </row>
    <row r="515" spans="3:125" x14ac:dyDescent="0.2"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0"/>
      <c r="CP515" s="20"/>
      <c r="CQ515" s="20"/>
      <c r="CR515" s="20"/>
      <c r="CS515" s="20"/>
      <c r="CT515" s="20"/>
      <c r="CU515" s="20"/>
      <c r="CV515" s="20"/>
      <c r="CW515" s="20"/>
      <c r="CX515" s="20"/>
      <c r="CY515" s="20"/>
      <c r="CZ515" s="20"/>
      <c r="DA515" s="20"/>
      <c r="DB515" s="20"/>
      <c r="DC515" s="20"/>
      <c r="DD515" s="20"/>
      <c r="DE515" s="20"/>
      <c r="DF515" s="20"/>
      <c r="DG515" s="20"/>
      <c r="DH515" s="20"/>
      <c r="DI515" s="20"/>
      <c r="DJ515" s="20"/>
      <c r="DK515" s="20"/>
      <c r="DL515" s="20"/>
      <c r="DM515" s="20"/>
      <c r="DN515" s="20"/>
      <c r="DO515" s="20"/>
      <c r="DP515" s="20"/>
      <c r="DQ515" s="20"/>
      <c r="DR515" s="20"/>
      <c r="DS515" s="20"/>
      <c r="DT515" s="20"/>
      <c r="DU515" s="20"/>
    </row>
    <row r="516" spans="3:125" x14ac:dyDescent="0.2"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0"/>
      <c r="CP516" s="20"/>
      <c r="CQ516" s="20"/>
      <c r="CR516" s="20"/>
      <c r="CS516" s="20"/>
      <c r="CT516" s="20"/>
      <c r="CU516" s="20"/>
      <c r="CV516" s="20"/>
      <c r="CW516" s="20"/>
      <c r="CX516" s="20"/>
      <c r="CY516" s="20"/>
      <c r="CZ516" s="20"/>
      <c r="DA516" s="20"/>
      <c r="DB516" s="20"/>
      <c r="DC516" s="20"/>
      <c r="DD516" s="20"/>
      <c r="DE516" s="20"/>
      <c r="DF516" s="20"/>
      <c r="DG516" s="20"/>
      <c r="DH516" s="20"/>
      <c r="DI516" s="20"/>
      <c r="DJ516" s="20"/>
      <c r="DK516" s="20"/>
      <c r="DL516" s="20"/>
      <c r="DM516" s="20"/>
      <c r="DN516" s="20"/>
      <c r="DO516" s="20"/>
      <c r="DP516" s="20"/>
      <c r="DQ516" s="20"/>
      <c r="DR516" s="20"/>
      <c r="DS516" s="20"/>
      <c r="DT516" s="20"/>
      <c r="DU516" s="20"/>
    </row>
    <row r="517" spans="3:125" x14ac:dyDescent="0.2"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0"/>
      <c r="CP517" s="20"/>
      <c r="CQ517" s="20"/>
      <c r="CR517" s="20"/>
      <c r="CS517" s="20"/>
      <c r="CT517" s="20"/>
      <c r="CU517" s="20"/>
      <c r="CV517" s="20"/>
      <c r="CW517" s="20"/>
      <c r="CX517" s="20"/>
      <c r="CY517" s="20"/>
      <c r="CZ517" s="20"/>
      <c r="DA517" s="20"/>
      <c r="DB517" s="20"/>
      <c r="DC517" s="20"/>
      <c r="DD517" s="20"/>
      <c r="DE517" s="20"/>
      <c r="DF517" s="20"/>
      <c r="DG517" s="20"/>
      <c r="DH517" s="20"/>
      <c r="DI517" s="20"/>
      <c r="DJ517" s="20"/>
      <c r="DK517" s="20"/>
      <c r="DL517" s="20"/>
      <c r="DM517" s="20"/>
      <c r="DN517" s="20"/>
      <c r="DO517" s="20"/>
      <c r="DP517" s="20"/>
      <c r="DQ517" s="20"/>
      <c r="DR517" s="20"/>
      <c r="DS517" s="20"/>
      <c r="DT517" s="20"/>
      <c r="DU517" s="20"/>
    </row>
    <row r="518" spans="3:125" x14ac:dyDescent="0.2"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0"/>
      <c r="CP518" s="20"/>
      <c r="CQ518" s="20"/>
      <c r="CR518" s="20"/>
      <c r="CS518" s="20"/>
      <c r="CT518" s="20"/>
      <c r="CU518" s="20"/>
      <c r="CV518" s="20"/>
      <c r="CW518" s="20"/>
      <c r="CX518" s="20"/>
      <c r="CY518" s="20"/>
      <c r="CZ518" s="20"/>
      <c r="DA518" s="20"/>
      <c r="DB518" s="20"/>
      <c r="DC518" s="20"/>
      <c r="DD518" s="20"/>
      <c r="DE518" s="20"/>
      <c r="DF518" s="20"/>
      <c r="DG518" s="20"/>
      <c r="DH518" s="20"/>
      <c r="DI518" s="20"/>
      <c r="DJ518" s="20"/>
      <c r="DK518" s="20"/>
      <c r="DL518" s="20"/>
      <c r="DM518" s="20"/>
      <c r="DN518" s="20"/>
      <c r="DO518" s="20"/>
      <c r="DP518" s="20"/>
      <c r="DQ518" s="20"/>
      <c r="DR518" s="20"/>
      <c r="DS518" s="20"/>
      <c r="DT518" s="20"/>
      <c r="DU518" s="20"/>
    </row>
    <row r="519" spans="3:125" x14ac:dyDescent="0.2"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0"/>
      <c r="CP519" s="20"/>
      <c r="CQ519" s="20"/>
      <c r="CR519" s="20"/>
      <c r="CS519" s="20"/>
      <c r="CT519" s="20"/>
      <c r="CU519" s="20"/>
      <c r="CV519" s="20"/>
      <c r="CW519" s="20"/>
      <c r="CX519" s="20"/>
      <c r="CY519" s="20"/>
      <c r="CZ519" s="20"/>
      <c r="DA519" s="20"/>
      <c r="DB519" s="20"/>
      <c r="DC519" s="20"/>
      <c r="DD519" s="20"/>
      <c r="DE519" s="20"/>
      <c r="DF519" s="20"/>
      <c r="DG519" s="20"/>
      <c r="DH519" s="20"/>
      <c r="DI519" s="20"/>
      <c r="DJ519" s="20"/>
      <c r="DK519" s="20"/>
      <c r="DL519" s="20"/>
      <c r="DM519" s="20"/>
      <c r="DN519" s="20"/>
      <c r="DO519" s="20"/>
      <c r="DP519" s="20"/>
      <c r="DQ519" s="20"/>
      <c r="DR519" s="20"/>
      <c r="DS519" s="20"/>
      <c r="DT519" s="20"/>
      <c r="DU519" s="20"/>
    </row>
    <row r="520" spans="3:125" x14ac:dyDescent="0.2"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0"/>
      <c r="CP520" s="20"/>
      <c r="CQ520" s="20"/>
      <c r="CR520" s="20"/>
      <c r="CS520" s="20"/>
      <c r="CT520" s="20"/>
      <c r="CU520" s="20"/>
      <c r="CV520" s="20"/>
      <c r="CW520" s="20"/>
      <c r="CX520" s="20"/>
      <c r="CY520" s="20"/>
      <c r="CZ520" s="20"/>
      <c r="DA520" s="20"/>
      <c r="DB520" s="20"/>
      <c r="DC520" s="20"/>
      <c r="DD520" s="20"/>
      <c r="DE520" s="20"/>
      <c r="DF520" s="20"/>
      <c r="DG520" s="20"/>
      <c r="DH520" s="20"/>
      <c r="DI520" s="20"/>
      <c r="DJ520" s="20"/>
      <c r="DK520" s="20"/>
      <c r="DL520" s="20"/>
      <c r="DM520" s="20"/>
      <c r="DN520" s="20"/>
      <c r="DO520" s="20"/>
      <c r="DP520" s="20"/>
      <c r="DQ520" s="20"/>
      <c r="DR520" s="20"/>
      <c r="DS520" s="20"/>
      <c r="DT520" s="20"/>
      <c r="DU520" s="20"/>
    </row>
    <row r="521" spans="3:125" x14ac:dyDescent="0.2"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  <c r="DI521" s="20"/>
      <c r="DJ521" s="20"/>
      <c r="DK521" s="20"/>
      <c r="DL521" s="20"/>
      <c r="DM521" s="20"/>
      <c r="DN521" s="20"/>
      <c r="DO521" s="20"/>
      <c r="DP521" s="20"/>
      <c r="DQ521" s="20"/>
      <c r="DR521" s="20"/>
      <c r="DS521" s="20"/>
      <c r="DT521" s="20"/>
      <c r="DU521" s="20"/>
    </row>
    <row r="522" spans="3:125" x14ac:dyDescent="0.2"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0"/>
      <c r="CP522" s="20"/>
      <c r="CQ522" s="20"/>
      <c r="CR522" s="20"/>
      <c r="CS522" s="20"/>
      <c r="CT522" s="20"/>
      <c r="CU522" s="20"/>
      <c r="CV522" s="20"/>
      <c r="CW522" s="20"/>
      <c r="CX522" s="20"/>
      <c r="CY522" s="20"/>
      <c r="CZ522" s="20"/>
      <c r="DA522" s="20"/>
      <c r="DB522" s="20"/>
      <c r="DC522" s="20"/>
      <c r="DD522" s="20"/>
      <c r="DE522" s="20"/>
      <c r="DF522" s="20"/>
      <c r="DG522" s="20"/>
      <c r="DH522" s="20"/>
      <c r="DI522" s="20"/>
      <c r="DJ522" s="20"/>
      <c r="DK522" s="20"/>
      <c r="DL522" s="20"/>
      <c r="DM522" s="20"/>
      <c r="DN522" s="20"/>
      <c r="DO522" s="20"/>
      <c r="DP522" s="20"/>
      <c r="DQ522" s="20"/>
      <c r="DR522" s="20"/>
      <c r="DS522" s="20"/>
      <c r="DT522" s="20"/>
      <c r="DU522" s="20"/>
    </row>
    <row r="523" spans="3:125" x14ac:dyDescent="0.2"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0"/>
      <c r="CP523" s="20"/>
      <c r="CQ523" s="20"/>
      <c r="CR523" s="20"/>
      <c r="CS523" s="20"/>
      <c r="CT523" s="20"/>
      <c r="CU523" s="20"/>
      <c r="CV523" s="20"/>
      <c r="CW523" s="20"/>
      <c r="CX523" s="20"/>
      <c r="CY523" s="20"/>
      <c r="CZ523" s="20"/>
      <c r="DA523" s="20"/>
      <c r="DB523" s="20"/>
      <c r="DC523" s="20"/>
      <c r="DD523" s="20"/>
      <c r="DE523" s="20"/>
      <c r="DF523" s="20"/>
      <c r="DG523" s="20"/>
      <c r="DH523" s="20"/>
      <c r="DI523" s="20"/>
      <c r="DJ523" s="20"/>
      <c r="DK523" s="20"/>
      <c r="DL523" s="20"/>
      <c r="DM523" s="20"/>
      <c r="DN523" s="20"/>
      <c r="DO523" s="20"/>
      <c r="DP523" s="20"/>
      <c r="DQ523" s="20"/>
      <c r="DR523" s="20"/>
      <c r="DS523" s="20"/>
      <c r="DT523" s="20"/>
      <c r="DU523" s="20"/>
    </row>
    <row r="524" spans="3:125" x14ac:dyDescent="0.2"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0"/>
      <c r="CP524" s="20"/>
      <c r="CQ524" s="20"/>
      <c r="CR524" s="20"/>
      <c r="CS524" s="20"/>
      <c r="CT524" s="20"/>
      <c r="CU524" s="20"/>
      <c r="CV524" s="20"/>
      <c r="CW524" s="20"/>
      <c r="CX524" s="20"/>
      <c r="CY524" s="20"/>
      <c r="CZ524" s="20"/>
      <c r="DA524" s="20"/>
      <c r="DB524" s="20"/>
      <c r="DC524" s="20"/>
      <c r="DD524" s="20"/>
      <c r="DE524" s="20"/>
      <c r="DF524" s="20"/>
      <c r="DG524" s="20"/>
      <c r="DH524" s="20"/>
      <c r="DI524" s="20"/>
      <c r="DJ524" s="20"/>
      <c r="DK524" s="20"/>
      <c r="DL524" s="20"/>
      <c r="DM524" s="20"/>
      <c r="DN524" s="20"/>
      <c r="DO524" s="20"/>
      <c r="DP524" s="20"/>
      <c r="DQ524" s="20"/>
      <c r="DR524" s="20"/>
      <c r="DS524" s="20"/>
      <c r="DT524" s="20"/>
      <c r="DU524" s="20"/>
    </row>
    <row r="525" spans="3:125" x14ac:dyDescent="0.2"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0"/>
      <c r="CP525" s="20"/>
      <c r="CQ525" s="20"/>
      <c r="CR525" s="20"/>
      <c r="CS525" s="20"/>
      <c r="CT525" s="20"/>
      <c r="CU525" s="20"/>
      <c r="CV525" s="20"/>
      <c r="CW525" s="20"/>
      <c r="CX525" s="20"/>
      <c r="CY525" s="20"/>
      <c r="CZ525" s="20"/>
      <c r="DA525" s="20"/>
      <c r="DB525" s="20"/>
      <c r="DC525" s="20"/>
      <c r="DD525" s="20"/>
      <c r="DE525" s="20"/>
      <c r="DF525" s="20"/>
      <c r="DG525" s="20"/>
      <c r="DH525" s="20"/>
      <c r="DI525" s="20"/>
      <c r="DJ525" s="20"/>
      <c r="DK525" s="20"/>
      <c r="DL525" s="20"/>
      <c r="DM525" s="20"/>
      <c r="DN525" s="20"/>
      <c r="DO525" s="20"/>
      <c r="DP525" s="20"/>
      <c r="DQ525" s="20"/>
      <c r="DR525" s="20"/>
      <c r="DS525" s="20"/>
      <c r="DT525" s="20"/>
      <c r="DU525" s="20"/>
    </row>
    <row r="526" spans="3:125" x14ac:dyDescent="0.2"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0"/>
      <c r="CP526" s="20"/>
      <c r="CQ526" s="20"/>
      <c r="CR526" s="20"/>
      <c r="CS526" s="20"/>
      <c r="CT526" s="20"/>
      <c r="CU526" s="20"/>
      <c r="CV526" s="20"/>
      <c r="CW526" s="20"/>
      <c r="CX526" s="20"/>
      <c r="CY526" s="20"/>
      <c r="CZ526" s="20"/>
      <c r="DA526" s="20"/>
      <c r="DB526" s="20"/>
      <c r="DC526" s="20"/>
      <c r="DD526" s="20"/>
      <c r="DE526" s="20"/>
      <c r="DF526" s="20"/>
      <c r="DG526" s="20"/>
      <c r="DH526" s="20"/>
      <c r="DI526" s="20"/>
      <c r="DJ526" s="20"/>
      <c r="DK526" s="20"/>
      <c r="DL526" s="20"/>
      <c r="DM526" s="20"/>
      <c r="DN526" s="20"/>
      <c r="DO526" s="20"/>
      <c r="DP526" s="20"/>
      <c r="DQ526" s="20"/>
      <c r="DR526" s="20"/>
      <c r="DS526" s="20"/>
      <c r="DT526" s="20"/>
      <c r="DU526" s="20"/>
    </row>
    <row r="527" spans="3:125" x14ac:dyDescent="0.2"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0"/>
      <c r="CP527" s="20"/>
      <c r="CQ527" s="20"/>
      <c r="CR527" s="20"/>
      <c r="CS527" s="20"/>
      <c r="CT527" s="20"/>
      <c r="CU527" s="20"/>
      <c r="CV527" s="20"/>
      <c r="CW527" s="20"/>
      <c r="CX527" s="20"/>
      <c r="CY527" s="20"/>
      <c r="CZ527" s="20"/>
      <c r="DA527" s="20"/>
      <c r="DB527" s="20"/>
      <c r="DC527" s="20"/>
      <c r="DD527" s="20"/>
      <c r="DE527" s="20"/>
      <c r="DF527" s="20"/>
      <c r="DG527" s="20"/>
      <c r="DH527" s="20"/>
      <c r="DI527" s="20"/>
      <c r="DJ527" s="20"/>
      <c r="DK527" s="20"/>
      <c r="DL527" s="20"/>
      <c r="DM527" s="20"/>
      <c r="DN527" s="20"/>
      <c r="DO527" s="20"/>
      <c r="DP527" s="20"/>
      <c r="DQ527" s="20"/>
      <c r="DR527" s="20"/>
      <c r="DS527" s="20"/>
      <c r="DT527" s="20"/>
      <c r="DU527" s="20"/>
    </row>
    <row r="528" spans="3:125" x14ac:dyDescent="0.2"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0"/>
      <c r="CP528" s="20"/>
      <c r="CQ528" s="20"/>
      <c r="CR528" s="20"/>
      <c r="CS528" s="20"/>
      <c r="CT528" s="20"/>
      <c r="CU528" s="20"/>
      <c r="CV528" s="20"/>
      <c r="CW528" s="20"/>
      <c r="CX528" s="20"/>
      <c r="CY528" s="20"/>
      <c r="CZ528" s="20"/>
      <c r="DA528" s="20"/>
      <c r="DB528" s="20"/>
      <c r="DC528" s="20"/>
      <c r="DD528" s="20"/>
      <c r="DE528" s="20"/>
      <c r="DF528" s="20"/>
      <c r="DG528" s="20"/>
      <c r="DH528" s="20"/>
      <c r="DI528" s="20"/>
      <c r="DJ528" s="20"/>
      <c r="DK528" s="20"/>
      <c r="DL528" s="20"/>
      <c r="DM528" s="20"/>
      <c r="DN528" s="20"/>
      <c r="DO528" s="20"/>
      <c r="DP528" s="20"/>
      <c r="DQ528" s="20"/>
      <c r="DR528" s="20"/>
      <c r="DS528" s="20"/>
      <c r="DT528" s="20"/>
      <c r="DU528" s="20"/>
    </row>
    <row r="529" spans="3:125" x14ac:dyDescent="0.2"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0"/>
      <c r="CP529" s="20"/>
      <c r="CQ529" s="20"/>
      <c r="CR529" s="20"/>
      <c r="CS529" s="20"/>
      <c r="CT529" s="20"/>
      <c r="CU529" s="20"/>
      <c r="CV529" s="20"/>
      <c r="CW529" s="20"/>
      <c r="CX529" s="20"/>
      <c r="CY529" s="20"/>
      <c r="CZ529" s="20"/>
      <c r="DA529" s="20"/>
      <c r="DB529" s="20"/>
      <c r="DC529" s="20"/>
      <c r="DD529" s="20"/>
      <c r="DE529" s="20"/>
      <c r="DF529" s="20"/>
      <c r="DG529" s="20"/>
      <c r="DH529" s="20"/>
      <c r="DI529" s="20"/>
      <c r="DJ529" s="20"/>
      <c r="DK529" s="20"/>
      <c r="DL529" s="20"/>
      <c r="DM529" s="20"/>
      <c r="DN529" s="20"/>
      <c r="DO529" s="20"/>
      <c r="DP529" s="20"/>
      <c r="DQ529" s="20"/>
      <c r="DR529" s="20"/>
      <c r="DS529" s="20"/>
      <c r="DT529" s="20"/>
      <c r="DU529" s="20"/>
    </row>
    <row r="530" spans="3:125" x14ac:dyDescent="0.2"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0"/>
      <c r="CP530" s="20"/>
      <c r="CQ530" s="20"/>
      <c r="CR530" s="20"/>
      <c r="CS530" s="20"/>
      <c r="CT530" s="20"/>
      <c r="CU530" s="20"/>
      <c r="CV530" s="20"/>
      <c r="CW530" s="20"/>
      <c r="CX530" s="20"/>
      <c r="CY530" s="20"/>
      <c r="CZ530" s="20"/>
      <c r="DA530" s="20"/>
      <c r="DB530" s="20"/>
      <c r="DC530" s="20"/>
      <c r="DD530" s="20"/>
      <c r="DE530" s="20"/>
      <c r="DF530" s="20"/>
      <c r="DG530" s="20"/>
      <c r="DH530" s="20"/>
      <c r="DI530" s="20"/>
      <c r="DJ530" s="20"/>
      <c r="DK530" s="20"/>
      <c r="DL530" s="20"/>
      <c r="DM530" s="20"/>
      <c r="DN530" s="20"/>
      <c r="DO530" s="20"/>
      <c r="DP530" s="20"/>
      <c r="DQ530" s="20"/>
      <c r="DR530" s="20"/>
      <c r="DS530" s="20"/>
      <c r="DT530" s="20"/>
      <c r="DU530" s="20"/>
    </row>
    <row r="531" spans="3:125" x14ac:dyDescent="0.2"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0"/>
      <c r="CP531" s="20"/>
      <c r="CQ531" s="20"/>
      <c r="CR531" s="20"/>
      <c r="CS531" s="20"/>
      <c r="CT531" s="20"/>
      <c r="CU531" s="20"/>
      <c r="CV531" s="20"/>
      <c r="CW531" s="20"/>
      <c r="CX531" s="20"/>
      <c r="CY531" s="20"/>
      <c r="CZ531" s="20"/>
      <c r="DA531" s="20"/>
      <c r="DB531" s="20"/>
      <c r="DC531" s="20"/>
      <c r="DD531" s="20"/>
      <c r="DE531" s="20"/>
      <c r="DF531" s="20"/>
      <c r="DG531" s="20"/>
      <c r="DH531" s="20"/>
      <c r="DI531" s="20"/>
      <c r="DJ531" s="20"/>
      <c r="DK531" s="20"/>
      <c r="DL531" s="20"/>
      <c r="DM531" s="20"/>
      <c r="DN531" s="20"/>
      <c r="DO531" s="20"/>
      <c r="DP531" s="20"/>
      <c r="DQ531" s="20"/>
      <c r="DR531" s="20"/>
      <c r="DS531" s="20"/>
      <c r="DT531" s="20"/>
      <c r="DU531" s="20"/>
    </row>
    <row r="532" spans="3:125" x14ac:dyDescent="0.2"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0"/>
      <c r="CP532" s="20"/>
      <c r="CQ532" s="20"/>
      <c r="CR532" s="20"/>
      <c r="CS532" s="20"/>
      <c r="CT532" s="20"/>
      <c r="CU532" s="20"/>
      <c r="CV532" s="20"/>
      <c r="CW532" s="20"/>
      <c r="CX532" s="20"/>
      <c r="CY532" s="20"/>
      <c r="CZ532" s="20"/>
      <c r="DA532" s="20"/>
      <c r="DB532" s="20"/>
      <c r="DC532" s="20"/>
      <c r="DD532" s="20"/>
      <c r="DE532" s="20"/>
      <c r="DF532" s="20"/>
      <c r="DG532" s="20"/>
      <c r="DH532" s="20"/>
      <c r="DI532" s="20"/>
      <c r="DJ532" s="20"/>
      <c r="DK532" s="20"/>
      <c r="DL532" s="20"/>
      <c r="DM532" s="20"/>
      <c r="DN532" s="20"/>
      <c r="DO532" s="20"/>
      <c r="DP532" s="20"/>
      <c r="DQ532" s="20"/>
      <c r="DR532" s="20"/>
      <c r="DS532" s="20"/>
      <c r="DT532" s="20"/>
      <c r="DU532" s="20"/>
    </row>
    <row r="533" spans="3:125" x14ac:dyDescent="0.2"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0"/>
      <c r="CP533" s="20"/>
      <c r="CQ533" s="20"/>
      <c r="CR533" s="20"/>
      <c r="CS533" s="20"/>
      <c r="CT533" s="20"/>
      <c r="CU533" s="20"/>
      <c r="CV533" s="20"/>
      <c r="CW533" s="20"/>
      <c r="CX533" s="20"/>
      <c r="CY533" s="20"/>
      <c r="CZ533" s="20"/>
      <c r="DA533" s="20"/>
      <c r="DB533" s="20"/>
      <c r="DC533" s="20"/>
      <c r="DD533" s="20"/>
      <c r="DE533" s="20"/>
      <c r="DF533" s="20"/>
      <c r="DG533" s="20"/>
      <c r="DH533" s="20"/>
      <c r="DI533" s="20"/>
      <c r="DJ533" s="20"/>
      <c r="DK533" s="20"/>
      <c r="DL533" s="20"/>
      <c r="DM533" s="20"/>
      <c r="DN533" s="20"/>
      <c r="DO533" s="20"/>
      <c r="DP533" s="20"/>
      <c r="DQ533" s="20"/>
      <c r="DR533" s="20"/>
      <c r="DS533" s="20"/>
      <c r="DT533" s="20"/>
      <c r="DU533" s="20"/>
    </row>
    <row r="534" spans="3:125" x14ac:dyDescent="0.2"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0"/>
      <c r="CP534" s="20"/>
      <c r="CQ534" s="20"/>
      <c r="CR534" s="20"/>
      <c r="CS534" s="20"/>
      <c r="CT534" s="20"/>
      <c r="CU534" s="20"/>
      <c r="CV534" s="20"/>
      <c r="CW534" s="20"/>
      <c r="CX534" s="20"/>
      <c r="CY534" s="20"/>
      <c r="CZ534" s="20"/>
      <c r="DA534" s="20"/>
      <c r="DB534" s="20"/>
      <c r="DC534" s="20"/>
      <c r="DD534" s="20"/>
      <c r="DE534" s="20"/>
      <c r="DF534" s="20"/>
      <c r="DG534" s="20"/>
      <c r="DH534" s="20"/>
      <c r="DI534" s="20"/>
      <c r="DJ534" s="20"/>
      <c r="DK534" s="20"/>
      <c r="DL534" s="20"/>
      <c r="DM534" s="20"/>
      <c r="DN534" s="20"/>
      <c r="DO534" s="20"/>
      <c r="DP534" s="20"/>
      <c r="DQ534" s="20"/>
      <c r="DR534" s="20"/>
      <c r="DS534" s="20"/>
      <c r="DT534" s="20"/>
      <c r="DU534" s="20"/>
    </row>
    <row r="535" spans="3:125" x14ac:dyDescent="0.2"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0"/>
      <c r="CP535" s="20"/>
      <c r="CQ535" s="20"/>
      <c r="CR535" s="20"/>
      <c r="CS535" s="20"/>
      <c r="CT535" s="20"/>
      <c r="CU535" s="20"/>
      <c r="CV535" s="20"/>
      <c r="CW535" s="20"/>
      <c r="CX535" s="20"/>
      <c r="CY535" s="20"/>
      <c r="CZ535" s="20"/>
      <c r="DA535" s="20"/>
      <c r="DB535" s="20"/>
      <c r="DC535" s="20"/>
      <c r="DD535" s="20"/>
      <c r="DE535" s="20"/>
      <c r="DF535" s="20"/>
      <c r="DG535" s="20"/>
      <c r="DH535" s="20"/>
      <c r="DI535" s="20"/>
      <c r="DJ535" s="20"/>
      <c r="DK535" s="20"/>
      <c r="DL535" s="20"/>
      <c r="DM535" s="20"/>
      <c r="DN535" s="20"/>
      <c r="DO535" s="20"/>
      <c r="DP535" s="20"/>
      <c r="DQ535" s="20"/>
      <c r="DR535" s="20"/>
      <c r="DS535" s="20"/>
      <c r="DT535" s="20"/>
      <c r="DU535" s="20"/>
    </row>
    <row r="536" spans="3:125" x14ac:dyDescent="0.2"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0"/>
      <c r="CP536" s="20"/>
      <c r="CQ536" s="20"/>
      <c r="CR536" s="20"/>
      <c r="CS536" s="20"/>
      <c r="CT536" s="20"/>
      <c r="CU536" s="20"/>
      <c r="CV536" s="20"/>
      <c r="CW536" s="20"/>
      <c r="CX536" s="20"/>
      <c r="CY536" s="20"/>
      <c r="CZ536" s="20"/>
      <c r="DA536" s="20"/>
      <c r="DB536" s="20"/>
      <c r="DC536" s="20"/>
      <c r="DD536" s="20"/>
      <c r="DE536" s="20"/>
      <c r="DF536" s="20"/>
      <c r="DG536" s="20"/>
      <c r="DH536" s="20"/>
      <c r="DI536" s="20"/>
      <c r="DJ536" s="20"/>
      <c r="DK536" s="20"/>
      <c r="DL536" s="20"/>
      <c r="DM536" s="20"/>
      <c r="DN536" s="20"/>
      <c r="DO536" s="20"/>
      <c r="DP536" s="20"/>
      <c r="DQ536" s="20"/>
      <c r="DR536" s="20"/>
      <c r="DS536" s="20"/>
      <c r="DT536" s="20"/>
      <c r="DU536" s="20"/>
    </row>
    <row r="537" spans="3:125" x14ac:dyDescent="0.2"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0"/>
      <c r="CP537" s="20"/>
      <c r="CQ537" s="20"/>
      <c r="CR537" s="20"/>
      <c r="CS537" s="20"/>
      <c r="CT537" s="20"/>
      <c r="CU537" s="20"/>
      <c r="CV537" s="20"/>
      <c r="CW537" s="20"/>
      <c r="CX537" s="20"/>
      <c r="CY537" s="20"/>
      <c r="CZ537" s="20"/>
      <c r="DA537" s="20"/>
      <c r="DB537" s="20"/>
      <c r="DC537" s="20"/>
      <c r="DD537" s="20"/>
      <c r="DE537" s="20"/>
      <c r="DF537" s="20"/>
      <c r="DG537" s="20"/>
      <c r="DH537" s="20"/>
      <c r="DI537" s="20"/>
      <c r="DJ537" s="20"/>
      <c r="DK537" s="20"/>
      <c r="DL537" s="20"/>
      <c r="DM537" s="20"/>
      <c r="DN537" s="20"/>
      <c r="DO537" s="20"/>
      <c r="DP537" s="20"/>
      <c r="DQ537" s="20"/>
      <c r="DR537" s="20"/>
      <c r="DS537" s="20"/>
      <c r="DT537" s="20"/>
      <c r="DU537" s="20"/>
    </row>
    <row r="538" spans="3:125" x14ac:dyDescent="0.2"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0"/>
      <c r="CP538" s="20"/>
      <c r="CQ538" s="20"/>
      <c r="CR538" s="20"/>
      <c r="CS538" s="20"/>
      <c r="CT538" s="20"/>
      <c r="CU538" s="20"/>
      <c r="CV538" s="20"/>
      <c r="CW538" s="20"/>
      <c r="CX538" s="20"/>
      <c r="CY538" s="20"/>
      <c r="CZ538" s="20"/>
      <c r="DA538" s="20"/>
      <c r="DB538" s="20"/>
      <c r="DC538" s="20"/>
      <c r="DD538" s="20"/>
      <c r="DE538" s="20"/>
      <c r="DF538" s="20"/>
      <c r="DG538" s="20"/>
      <c r="DH538" s="20"/>
      <c r="DI538" s="20"/>
      <c r="DJ538" s="20"/>
      <c r="DK538" s="20"/>
      <c r="DL538" s="20"/>
      <c r="DM538" s="20"/>
      <c r="DN538" s="20"/>
      <c r="DO538" s="20"/>
      <c r="DP538" s="20"/>
      <c r="DQ538" s="20"/>
      <c r="DR538" s="20"/>
      <c r="DS538" s="20"/>
      <c r="DT538" s="20"/>
      <c r="DU538" s="20"/>
    </row>
    <row r="539" spans="3:125" x14ac:dyDescent="0.2"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20"/>
      <c r="DG539" s="20"/>
      <c r="DH539" s="20"/>
      <c r="DI539" s="20"/>
      <c r="DJ539" s="20"/>
      <c r="DK539" s="20"/>
      <c r="DL539" s="20"/>
      <c r="DM539" s="20"/>
      <c r="DN539" s="20"/>
      <c r="DO539" s="20"/>
      <c r="DP539" s="20"/>
      <c r="DQ539" s="20"/>
      <c r="DR539" s="20"/>
      <c r="DS539" s="20"/>
      <c r="DT539" s="20"/>
      <c r="DU539" s="20"/>
    </row>
    <row r="540" spans="3:125" x14ac:dyDescent="0.2"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0"/>
      <c r="CP540" s="20"/>
      <c r="CQ540" s="20"/>
      <c r="CR540" s="20"/>
      <c r="CS540" s="20"/>
      <c r="CT540" s="20"/>
      <c r="CU540" s="20"/>
      <c r="CV540" s="20"/>
      <c r="CW540" s="20"/>
      <c r="CX540" s="20"/>
      <c r="CY540" s="20"/>
      <c r="CZ540" s="20"/>
      <c r="DA540" s="20"/>
      <c r="DB540" s="20"/>
      <c r="DC540" s="20"/>
      <c r="DD540" s="20"/>
      <c r="DE540" s="20"/>
      <c r="DF540" s="20"/>
      <c r="DG540" s="20"/>
      <c r="DH540" s="20"/>
      <c r="DI540" s="20"/>
      <c r="DJ540" s="20"/>
      <c r="DK540" s="20"/>
      <c r="DL540" s="20"/>
      <c r="DM540" s="20"/>
      <c r="DN540" s="20"/>
      <c r="DO540" s="20"/>
      <c r="DP540" s="20"/>
      <c r="DQ540" s="20"/>
      <c r="DR540" s="20"/>
      <c r="DS540" s="20"/>
      <c r="DT540" s="20"/>
      <c r="DU540" s="20"/>
    </row>
    <row r="541" spans="3:125" x14ac:dyDescent="0.2"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0"/>
      <c r="CP541" s="20"/>
      <c r="CQ541" s="20"/>
      <c r="CR541" s="20"/>
      <c r="CS541" s="20"/>
      <c r="CT541" s="20"/>
      <c r="CU541" s="20"/>
      <c r="CV541" s="20"/>
      <c r="CW541" s="20"/>
      <c r="CX541" s="20"/>
      <c r="CY541" s="20"/>
      <c r="CZ541" s="20"/>
      <c r="DA541" s="20"/>
      <c r="DB541" s="20"/>
      <c r="DC541" s="20"/>
      <c r="DD541" s="20"/>
      <c r="DE541" s="20"/>
      <c r="DF541" s="20"/>
      <c r="DG541" s="20"/>
      <c r="DH541" s="20"/>
      <c r="DI541" s="20"/>
      <c r="DJ541" s="20"/>
      <c r="DK541" s="20"/>
      <c r="DL541" s="20"/>
      <c r="DM541" s="20"/>
      <c r="DN541" s="20"/>
      <c r="DO541" s="20"/>
      <c r="DP541" s="20"/>
      <c r="DQ541" s="20"/>
      <c r="DR541" s="20"/>
      <c r="DS541" s="20"/>
      <c r="DT541" s="20"/>
      <c r="DU541" s="20"/>
    </row>
    <row r="542" spans="3:125" x14ac:dyDescent="0.2"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0"/>
      <c r="CP542" s="20"/>
      <c r="CQ542" s="20"/>
      <c r="CR542" s="20"/>
      <c r="CS542" s="20"/>
      <c r="CT542" s="20"/>
      <c r="CU542" s="20"/>
      <c r="CV542" s="20"/>
      <c r="CW542" s="20"/>
      <c r="CX542" s="20"/>
      <c r="CY542" s="20"/>
      <c r="CZ542" s="20"/>
      <c r="DA542" s="20"/>
      <c r="DB542" s="20"/>
      <c r="DC542" s="20"/>
      <c r="DD542" s="20"/>
      <c r="DE542" s="20"/>
      <c r="DF542" s="20"/>
      <c r="DG542" s="20"/>
      <c r="DH542" s="20"/>
      <c r="DI542" s="20"/>
      <c r="DJ542" s="20"/>
      <c r="DK542" s="20"/>
      <c r="DL542" s="20"/>
      <c r="DM542" s="20"/>
      <c r="DN542" s="20"/>
      <c r="DO542" s="20"/>
      <c r="DP542" s="20"/>
      <c r="DQ542" s="20"/>
      <c r="DR542" s="20"/>
      <c r="DS542" s="20"/>
      <c r="DT542" s="20"/>
      <c r="DU542" s="20"/>
    </row>
    <row r="543" spans="3:125" x14ac:dyDescent="0.2"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0"/>
      <c r="CP543" s="20"/>
      <c r="CQ543" s="20"/>
      <c r="CR543" s="20"/>
      <c r="CS543" s="20"/>
      <c r="CT543" s="20"/>
      <c r="CU543" s="20"/>
      <c r="CV543" s="20"/>
      <c r="CW543" s="20"/>
      <c r="CX543" s="20"/>
      <c r="CY543" s="20"/>
      <c r="CZ543" s="20"/>
      <c r="DA543" s="20"/>
      <c r="DB543" s="20"/>
      <c r="DC543" s="20"/>
      <c r="DD543" s="20"/>
      <c r="DE543" s="20"/>
      <c r="DF543" s="20"/>
      <c r="DG543" s="20"/>
      <c r="DH543" s="20"/>
      <c r="DI543" s="20"/>
      <c r="DJ543" s="20"/>
      <c r="DK543" s="20"/>
      <c r="DL543" s="20"/>
      <c r="DM543" s="20"/>
      <c r="DN543" s="20"/>
      <c r="DO543" s="20"/>
      <c r="DP543" s="20"/>
      <c r="DQ543" s="20"/>
      <c r="DR543" s="20"/>
      <c r="DS543" s="20"/>
      <c r="DT543" s="20"/>
      <c r="DU543" s="20"/>
    </row>
    <row r="544" spans="3:125" x14ac:dyDescent="0.2"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0"/>
      <c r="CP544" s="20"/>
      <c r="CQ544" s="20"/>
      <c r="CR544" s="20"/>
      <c r="CS544" s="20"/>
      <c r="CT544" s="20"/>
      <c r="CU544" s="20"/>
      <c r="CV544" s="20"/>
      <c r="CW544" s="20"/>
      <c r="CX544" s="20"/>
      <c r="CY544" s="20"/>
      <c r="CZ544" s="20"/>
      <c r="DA544" s="20"/>
      <c r="DB544" s="20"/>
      <c r="DC544" s="20"/>
      <c r="DD544" s="20"/>
      <c r="DE544" s="20"/>
      <c r="DF544" s="20"/>
      <c r="DG544" s="20"/>
      <c r="DH544" s="20"/>
      <c r="DI544" s="20"/>
      <c r="DJ544" s="20"/>
      <c r="DK544" s="20"/>
      <c r="DL544" s="20"/>
      <c r="DM544" s="20"/>
      <c r="DN544" s="20"/>
      <c r="DO544" s="20"/>
      <c r="DP544" s="20"/>
      <c r="DQ544" s="20"/>
      <c r="DR544" s="20"/>
      <c r="DS544" s="20"/>
      <c r="DT544" s="20"/>
      <c r="DU544" s="20"/>
    </row>
    <row r="545" spans="3:125" x14ac:dyDescent="0.2"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0"/>
      <c r="CP545" s="20"/>
      <c r="CQ545" s="20"/>
      <c r="CR545" s="20"/>
      <c r="CS545" s="20"/>
      <c r="CT545" s="20"/>
      <c r="CU545" s="20"/>
      <c r="CV545" s="20"/>
      <c r="CW545" s="20"/>
      <c r="CX545" s="20"/>
      <c r="CY545" s="20"/>
      <c r="CZ545" s="20"/>
      <c r="DA545" s="20"/>
      <c r="DB545" s="20"/>
      <c r="DC545" s="20"/>
      <c r="DD545" s="20"/>
      <c r="DE545" s="20"/>
      <c r="DF545" s="20"/>
      <c r="DG545" s="20"/>
      <c r="DH545" s="20"/>
      <c r="DI545" s="20"/>
      <c r="DJ545" s="20"/>
      <c r="DK545" s="20"/>
      <c r="DL545" s="20"/>
      <c r="DM545" s="20"/>
      <c r="DN545" s="20"/>
      <c r="DO545" s="20"/>
      <c r="DP545" s="20"/>
      <c r="DQ545" s="20"/>
      <c r="DR545" s="20"/>
      <c r="DS545" s="20"/>
      <c r="DT545" s="20"/>
      <c r="DU545" s="20"/>
    </row>
    <row r="546" spans="3:125" x14ac:dyDescent="0.2"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0"/>
      <c r="CP546" s="20"/>
      <c r="CQ546" s="20"/>
      <c r="CR546" s="20"/>
      <c r="CS546" s="20"/>
      <c r="CT546" s="20"/>
      <c r="CU546" s="20"/>
      <c r="CV546" s="20"/>
      <c r="CW546" s="20"/>
      <c r="CX546" s="20"/>
      <c r="CY546" s="20"/>
      <c r="CZ546" s="20"/>
      <c r="DA546" s="20"/>
      <c r="DB546" s="20"/>
      <c r="DC546" s="20"/>
      <c r="DD546" s="20"/>
      <c r="DE546" s="20"/>
      <c r="DF546" s="20"/>
      <c r="DG546" s="20"/>
      <c r="DH546" s="20"/>
      <c r="DI546" s="20"/>
      <c r="DJ546" s="20"/>
      <c r="DK546" s="20"/>
      <c r="DL546" s="20"/>
      <c r="DM546" s="20"/>
      <c r="DN546" s="20"/>
      <c r="DO546" s="20"/>
      <c r="DP546" s="20"/>
      <c r="DQ546" s="20"/>
      <c r="DR546" s="20"/>
      <c r="DS546" s="20"/>
      <c r="DT546" s="20"/>
      <c r="DU546" s="20"/>
    </row>
    <row r="547" spans="3:125" x14ac:dyDescent="0.2"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0"/>
      <c r="CP547" s="20"/>
      <c r="CQ547" s="20"/>
      <c r="CR547" s="20"/>
      <c r="CS547" s="20"/>
      <c r="CT547" s="20"/>
      <c r="CU547" s="20"/>
      <c r="CV547" s="20"/>
      <c r="CW547" s="20"/>
      <c r="CX547" s="20"/>
      <c r="CY547" s="20"/>
      <c r="CZ547" s="20"/>
      <c r="DA547" s="20"/>
      <c r="DB547" s="20"/>
      <c r="DC547" s="20"/>
      <c r="DD547" s="20"/>
      <c r="DE547" s="20"/>
      <c r="DF547" s="20"/>
      <c r="DG547" s="20"/>
      <c r="DH547" s="20"/>
      <c r="DI547" s="20"/>
      <c r="DJ547" s="20"/>
      <c r="DK547" s="20"/>
      <c r="DL547" s="20"/>
      <c r="DM547" s="20"/>
      <c r="DN547" s="20"/>
      <c r="DO547" s="20"/>
      <c r="DP547" s="20"/>
      <c r="DQ547" s="20"/>
      <c r="DR547" s="20"/>
      <c r="DS547" s="20"/>
      <c r="DT547" s="20"/>
      <c r="DU547" s="20"/>
    </row>
    <row r="548" spans="3:125" x14ac:dyDescent="0.2"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0"/>
      <c r="CP548" s="20"/>
      <c r="CQ548" s="20"/>
      <c r="CR548" s="20"/>
      <c r="CS548" s="20"/>
      <c r="CT548" s="20"/>
      <c r="CU548" s="20"/>
      <c r="CV548" s="20"/>
      <c r="CW548" s="20"/>
      <c r="CX548" s="20"/>
      <c r="CY548" s="20"/>
      <c r="CZ548" s="20"/>
      <c r="DA548" s="20"/>
      <c r="DB548" s="20"/>
      <c r="DC548" s="20"/>
      <c r="DD548" s="20"/>
      <c r="DE548" s="20"/>
      <c r="DF548" s="20"/>
      <c r="DG548" s="20"/>
      <c r="DH548" s="20"/>
      <c r="DI548" s="20"/>
      <c r="DJ548" s="20"/>
      <c r="DK548" s="20"/>
      <c r="DL548" s="20"/>
      <c r="DM548" s="20"/>
      <c r="DN548" s="20"/>
      <c r="DO548" s="20"/>
      <c r="DP548" s="20"/>
      <c r="DQ548" s="20"/>
      <c r="DR548" s="20"/>
      <c r="DS548" s="20"/>
      <c r="DT548" s="20"/>
      <c r="DU548" s="20"/>
    </row>
    <row r="549" spans="3:125" x14ac:dyDescent="0.2"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0"/>
      <c r="CP549" s="20"/>
      <c r="CQ549" s="20"/>
      <c r="CR549" s="20"/>
      <c r="CS549" s="20"/>
      <c r="CT549" s="20"/>
      <c r="CU549" s="20"/>
      <c r="CV549" s="20"/>
      <c r="CW549" s="20"/>
      <c r="CX549" s="20"/>
      <c r="CY549" s="20"/>
      <c r="CZ549" s="20"/>
      <c r="DA549" s="20"/>
      <c r="DB549" s="20"/>
      <c r="DC549" s="20"/>
      <c r="DD549" s="20"/>
      <c r="DE549" s="20"/>
      <c r="DF549" s="20"/>
      <c r="DG549" s="20"/>
      <c r="DH549" s="20"/>
      <c r="DI549" s="20"/>
      <c r="DJ549" s="20"/>
      <c r="DK549" s="20"/>
      <c r="DL549" s="20"/>
      <c r="DM549" s="20"/>
      <c r="DN549" s="20"/>
      <c r="DO549" s="20"/>
      <c r="DP549" s="20"/>
      <c r="DQ549" s="20"/>
      <c r="DR549" s="20"/>
      <c r="DS549" s="20"/>
      <c r="DT549" s="20"/>
      <c r="DU549" s="20"/>
    </row>
    <row r="550" spans="3:125" x14ac:dyDescent="0.2"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0"/>
      <c r="CP550" s="20"/>
      <c r="CQ550" s="20"/>
      <c r="CR550" s="20"/>
      <c r="CS550" s="20"/>
      <c r="CT550" s="20"/>
      <c r="CU550" s="20"/>
      <c r="CV550" s="20"/>
      <c r="CW550" s="20"/>
      <c r="CX550" s="20"/>
      <c r="CY550" s="20"/>
      <c r="CZ550" s="20"/>
      <c r="DA550" s="20"/>
      <c r="DB550" s="20"/>
      <c r="DC550" s="20"/>
      <c r="DD550" s="20"/>
      <c r="DE550" s="20"/>
      <c r="DF550" s="20"/>
      <c r="DG550" s="20"/>
      <c r="DH550" s="20"/>
      <c r="DI550" s="20"/>
      <c r="DJ550" s="20"/>
      <c r="DK550" s="20"/>
      <c r="DL550" s="20"/>
      <c r="DM550" s="20"/>
      <c r="DN550" s="20"/>
      <c r="DO550" s="20"/>
      <c r="DP550" s="20"/>
      <c r="DQ550" s="20"/>
      <c r="DR550" s="20"/>
      <c r="DS550" s="20"/>
      <c r="DT550" s="20"/>
      <c r="DU550" s="20"/>
    </row>
    <row r="551" spans="3:125" x14ac:dyDescent="0.2"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0"/>
      <c r="CP551" s="20"/>
      <c r="CQ551" s="20"/>
      <c r="CR551" s="20"/>
      <c r="CS551" s="20"/>
      <c r="CT551" s="20"/>
      <c r="CU551" s="20"/>
      <c r="CV551" s="20"/>
      <c r="CW551" s="20"/>
      <c r="CX551" s="20"/>
      <c r="CY551" s="20"/>
      <c r="CZ551" s="20"/>
      <c r="DA551" s="20"/>
      <c r="DB551" s="20"/>
      <c r="DC551" s="20"/>
      <c r="DD551" s="20"/>
      <c r="DE551" s="20"/>
      <c r="DF551" s="20"/>
      <c r="DG551" s="20"/>
      <c r="DH551" s="20"/>
      <c r="DI551" s="20"/>
      <c r="DJ551" s="20"/>
      <c r="DK551" s="20"/>
      <c r="DL551" s="20"/>
      <c r="DM551" s="20"/>
      <c r="DN551" s="20"/>
      <c r="DO551" s="20"/>
      <c r="DP551" s="20"/>
      <c r="DQ551" s="20"/>
      <c r="DR551" s="20"/>
      <c r="DS551" s="20"/>
      <c r="DT551" s="20"/>
      <c r="DU551" s="20"/>
    </row>
    <row r="552" spans="3:125" x14ac:dyDescent="0.2"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0"/>
      <c r="CP552" s="20"/>
      <c r="CQ552" s="20"/>
      <c r="CR552" s="20"/>
      <c r="CS552" s="20"/>
      <c r="CT552" s="20"/>
      <c r="CU552" s="20"/>
      <c r="CV552" s="20"/>
      <c r="CW552" s="20"/>
      <c r="CX552" s="20"/>
      <c r="CY552" s="20"/>
      <c r="CZ552" s="20"/>
      <c r="DA552" s="20"/>
      <c r="DB552" s="20"/>
      <c r="DC552" s="20"/>
      <c r="DD552" s="20"/>
      <c r="DE552" s="20"/>
      <c r="DF552" s="20"/>
      <c r="DG552" s="20"/>
      <c r="DH552" s="20"/>
      <c r="DI552" s="20"/>
      <c r="DJ552" s="20"/>
      <c r="DK552" s="20"/>
      <c r="DL552" s="20"/>
      <c r="DM552" s="20"/>
      <c r="DN552" s="20"/>
      <c r="DO552" s="20"/>
      <c r="DP552" s="20"/>
      <c r="DQ552" s="20"/>
      <c r="DR552" s="20"/>
      <c r="DS552" s="20"/>
      <c r="DT552" s="20"/>
      <c r="DU552" s="20"/>
    </row>
    <row r="553" spans="3:125" x14ac:dyDescent="0.2"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0"/>
      <c r="CP553" s="20"/>
      <c r="CQ553" s="20"/>
      <c r="CR553" s="20"/>
      <c r="CS553" s="20"/>
      <c r="CT553" s="20"/>
      <c r="CU553" s="20"/>
      <c r="CV553" s="20"/>
      <c r="CW553" s="20"/>
      <c r="CX553" s="20"/>
      <c r="CY553" s="20"/>
      <c r="CZ553" s="20"/>
      <c r="DA553" s="20"/>
      <c r="DB553" s="20"/>
      <c r="DC553" s="20"/>
      <c r="DD553" s="20"/>
      <c r="DE553" s="20"/>
      <c r="DF553" s="20"/>
      <c r="DG553" s="20"/>
      <c r="DH553" s="20"/>
      <c r="DI553" s="20"/>
      <c r="DJ553" s="20"/>
      <c r="DK553" s="20"/>
      <c r="DL553" s="20"/>
      <c r="DM553" s="20"/>
      <c r="DN553" s="20"/>
      <c r="DO553" s="20"/>
      <c r="DP553" s="20"/>
      <c r="DQ553" s="20"/>
      <c r="DR553" s="20"/>
      <c r="DS553" s="20"/>
      <c r="DT553" s="20"/>
      <c r="DU553" s="20"/>
    </row>
    <row r="554" spans="3:125" x14ac:dyDescent="0.2"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0"/>
      <c r="CP554" s="20"/>
      <c r="CQ554" s="20"/>
      <c r="CR554" s="20"/>
      <c r="CS554" s="20"/>
      <c r="CT554" s="20"/>
      <c r="CU554" s="20"/>
      <c r="CV554" s="20"/>
      <c r="CW554" s="20"/>
      <c r="CX554" s="20"/>
      <c r="CY554" s="20"/>
      <c r="CZ554" s="20"/>
      <c r="DA554" s="20"/>
      <c r="DB554" s="20"/>
      <c r="DC554" s="20"/>
      <c r="DD554" s="20"/>
      <c r="DE554" s="20"/>
      <c r="DF554" s="20"/>
      <c r="DG554" s="20"/>
      <c r="DH554" s="20"/>
      <c r="DI554" s="20"/>
      <c r="DJ554" s="20"/>
      <c r="DK554" s="20"/>
      <c r="DL554" s="20"/>
      <c r="DM554" s="20"/>
      <c r="DN554" s="20"/>
      <c r="DO554" s="20"/>
      <c r="DP554" s="20"/>
      <c r="DQ554" s="20"/>
      <c r="DR554" s="20"/>
      <c r="DS554" s="20"/>
      <c r="DT554" s="20"/>
      <c r="DU554" s="20"/>
    </row>
    <row r="555" spans="3:125" x14ac:dyDescent="0.2"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0"/>
      <c r="CP555" s="20"/>
      <c r="CQ555" s="20"/>
      <c r="CR555" s="20"/>
      <c r="CS555" s="20"/>
      <c r="CT555" s="20"/>
      <c r="CU555" s="20"/>
      <c r="CV555" s="20"/>
      <c r="CW555" s="20"/>
      <c r="CX555" s="20"/>
      <c r="CY555" s="20"/>
      <c r="CZ555" s="20"/>
      <c r="DA555" s="20"/>
      <c r="DB555" s="20"/>
      <c r="DC555" s="20"/>
      <c r="DD555" s="20"/>
      <c r="DE555" s="20"/>
      <c r="DF555" s="20"/>
      <c r="DG555" s="20"/>
      <c r="DH555" s="20"/>
      <c r="DI555" s="20"/>
      <c r="DJ555" s="20"/>
      <c r="DK555" s="20"/>
      <c r="DL555" s="20"/>
      <c r="DM555" s="20"/>
      <c r="DN555" s="20"/>
      <c r="DO555" s="20"/>
      <c r="DP555" s="20"/>
      <c r="DQ555" s="20"/>
      <c r="DR555" s="20"/>
      <c r="DS555" s="20"/>
      <c r="DT555" s="20"/>
      <c r="DU555" s="20"/>
    </row>
    <row r="556" spans="3:125" x14ac:dyDescent="0.2"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0"/>
      <c r="CP556" s="20"/>
      <c r="CQ556" s="20"/>
      <c r="CR556" s="20"/>
      <c r="CS556" s="20"/>
      <c r="CT556" s="20"/>
      <c r="CU556" s="20"/>
      <c r="CV556" s="20"/>
      <c r="CW556" s="20"/>
      <c r="CX556" s="20"/>
      <c r="CY556" s="20"/>
      <c r="CZ556" s="20"/>
      <c r="DA556" s="20"/>
      <c r="DB556" s="20"/>
      <c r="DC556" s="20"/>
      <c r="DD556" s="20"/>
      <c r="DE556" s="20"/>
      <c r="DF556" s="20"/>
      <c r="DG556" s="20"/>
      <c r="DH556" s="20"/>
      <c r="DI556" s="20"/>
      <c r="DJ556" s="20"/>
      <c r="DK556" s="20"/>
      <c r="DL556" s="20"/>
      <c r="DM556" s="20"/>
      <c r="DN556" s="20"/>
      <c r="DO556" s="20"/>
      <c r="DP556" s="20"/>
      <c r="DQ556" s="20"/>
      <c r="DR556" s="20"/>
      <c r="DS556" s="20"/>
      <c r="DT556" s="20"/>
      <c r="DU556" s="20"/>
    </row>
    <row r="557" spans="3:125" x14ac:dyDescent="0.2"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0"/>
      <c r="CP557" s="20"/>
      <c r="CQ557" s="20"/>
      <c r="CR557" s="20"/>
      <c r="CS557" s="20"/>
      <c r="CT557" s="20"/>
      <c r="CU557" s="20"/>
      <c r="CV557" s="20"/>
      <c r="CW557" s="20"/>
      <c r="CX557" s="20"/>
      <c r="CY557" s="20"/>
      <c r="CZ557" s="20"/>
      <c r="DA557" s="20"/>
      <c r="DB557" s="20"/>
      <c r="DC557" s="20"/>
      <c r="DD557" s="20"/>
      <c r="DE557" s="20"/>
      <c r="DF557" s="20"/>
      <c r="DG557" s="20"/>
      <c r="DH557" s="20"/>
      <c r="DI557" s="20"/>
      <c r="DJ557" s="20"/>
      <c r="DK557" s="20"/>
      <c r="DL557" s="20"/>
      <c r="DM557" s="20"/>
      <c r="DN557" s="20"/>
      <c r="DO557" s="20"/>
      <c r="DP557" s="20"/>
      <c r="DQ557" s="20"/>
      <c r="DR557" s="20"/>
      <c r="DS557" s="20"/>
      <c r="DT557" s="20"/>
      <c r="DU557" s="20"/>
    </row>
    <row r="558" spans="3:125" x14ac:dyDescent="0.2"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0"/>
      <c r="CP558" s="20"/>
      <c r="CQ558" s="20"/>
      <c r="CR558" s="20"/>
      <c r="CS558" s="20"/>
      <c r="CT558" s="20"/>
      <c r="CU558" s="20"/>
      <c r="CV558" s="20"/>
      <c r="CW558" s="20"/>
      <c r="CX558" s="20"/>
      <c r="CY558" s="20"/>
      <c r="CZ558" s="20"/>
      <c r="DA558" s="20"/>
      <c r="DB558" s="20"/>
      <c r="DC558" s="20"/>
      <c r="DD558" s="20"/>
      <c r="DE558" s="20"/>
      <c r="DF558" s="20"/>
      <c r="DG558" s="20"/>
      <c r="DH558" s="20"/>
      <c r="DI558" s="20"/>
      <c r="DJ558" s="20"/>
      <c r="DK558" s="20"/>
      <c r="DL558" s="20"/>
      <c r="DM558" s="20"/>
      <c r="DN558" s="20"/>
      <c r="DO558" s="20"/>
      <c r="DP558" s="20"/>
      <c r="DQ558" s="20"/>
      <c r="DR558" s="20"/>
      <c r="DS558" s="20"/>
      <c r="DT558" s="20"/>
      <c r="DU558" s="20"/>
    </row>
    <row r="559" spans="3:125" x14ac:dyDescent="0.2"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0"/>
      <c r="CP559" s="20"/>
      <c r="CQ559" s="20"/>
      <c r="CR559" s="20"/>
      <c r="CS559" s="20"/>
      <c r="CT559" s="20"/>
      <c r="CU559" s="20"/>
      <c r="CV559" s="20"/>
      <c r="CW559" s="20"/>
      <c r="CX559" s="20"/>
      <c r="CY559" s="20"/>
      <c r="CZ559" s="20"/>
      <c r="DA559" s="20"/>
      <c r="DB559" s="20"/>
      <c r="DC559" s="20"/>
      <c r="DD559" s="20"/>
      <c r="DE559" s="20"/>
      <c r="DF559" s="20"/>
      <c r="DG559" s="20"/>
      <c r="DH559" s="20"/>
      <c r="DI559" s="20"/>
      <c r="DJ559" s="20"/>
      <c r="DK559" s="20"/>
      <c r="DL559" s="20"/>
      <c r="DM559" s="20"/>
      <c r="DN559" s="20"/>
      <c r="DO559" s="20"/>
      <c r="DP559" s="20"/>
      <c r="DQ559" s="20"/>
      <c r="DR559" s="20"/>
      <c r="DS559" s="20"/>
      <c r="DT559" s="20"/>
      <c r="DU559" s="20"/>
    </row>
    <row r="560" spans="3:125" x14ac:dyDescent="0.2"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0"/>
      <c r="CP560" s="20"/>
      <c r="CQ560" s="20"/>
      <c r="CR560" s="20"/>
      <c r="CS560" s="20"/>
      <c r="CT560" s="20"/>
      <c r="CU560" s="20"/>
      <c r="CV560" s="20"/>
      <c r="CW560" s="20"/>
      <c r="CX560" s="20"/>
      <c r="CY560" s="20"/>
      <c r="CZ560" s="20"/>
      <c r="DA560" s="20"/>
      <c r="DB560" s="20"/>
      <c r="DC560" s="20"/>
      <c r="DD560" s="20"/>
      <c r="DE560" s="20"/>
      <c r="DF560" s="20"/>
      <c r="DG560" s="20"/>
      <c r="DH560" s="20"/>
      <c r="DI560" s="20"/>
      <c r="DJ560" s="20"/>
      <c r="DK560" s="20"/>
      <c r="DL560" s="20"/>
      <c r="DM560" s="20"/>
      <c r="DN560" s="20"/>
      <c r="DO560" s="20"/>
      <c r="DP560" s="20"/>
      <c r="DQ560" s="20"/>
      <c r="DR560" s="20"/>
      <c r="DS560" s="20"/>
      <c r="DT560" s="20"/>
      <c r="DU560" s="20"/>
    </row>
    <row r="561" spans="3:125" x14ac:dyDescent="0.2"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0"/>
      <c r="CP561" s="20"/>
      <c r="CQ561" s="20"/>
      <c r="CR561" s="20"/>
      <c r="CS561" s="20"/>
      <c r="CT561" s="20"/>
      <c r="CU561" s="20"/>
      <c r="CV561" s="20"/>
      <c r="CW561" s="20"/>
      <c r="CX561" s="20"/>
      <c r="CY561" s="20"/>
      <c r="CZ561" s="20"/>
      <c r="DA561" s="20"/>
      <c r="DB561" s="20"/>
      <c r="DC561" s="20"/>
      <c r="DD561" s="20"/>
      <c r="DE561" s="20"/>
      <c r="DF561" s="20"/>
      <c r="DG561" s="20"/>
      <c r="DH561" s="20"/>
      <c r="DI561" s="20"/>
      <c r="DJ561" s="20"/>
      <c r="DK561" s="20"/>
      <c r="DL561" s="20"/>
      <c r="DM561" s="20"/>
      <c r="DN561" s="20"/>
      <c r="DO561" s="20"/>
      <c r="DP561" s="20"/>
      <c r="DQ561" s="20"/>
      <c r="DR561" s="20"/>
      <c r="DS561" s="20"/>
      <c r="DT561" s="20"/>
      <c r="DU561" s="20"/>
    </row>
    <row r="562" spans="3:125" x14ac:dyDescent="0.2"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0"/>
      <c r="CP562" s="20"/>
      <c r="CQ562" s="20"/>
      <c r="CR562" s="20"/>
      <c r="CS562" s="20"/>
      <c r="CT562" s="20"/>
      <c r="CU562" s="20"/>
      <c r="CV562" s="20"/>
      <c r="CW562" s="20"/>
      <c r="CX562" s="20"/>
      <c r="CY562" s="20"/>
      <c r="CZ562" s="20"/>
      <c r="DA562" s="20"/>
      <c r="DB562" s="20"/>
      <c r="DC562" s="20"/>
      <c r="DD562" s="20"/>
      <c r="DE562" s="20"/>
      <c r="DF562" s="20"/>
      <c r="DG562" s="20"/>
      <c r="DH562" s="20"/>
      <c r="DI562" s="20"/>
      <c r="DJ562" s="20"/>
      <c r="DK562" s="20"/>
      <c r="DL562" s="20"/>
      <c r="DM562" s="20"/>
      <c r="DN562" s="20"/>
      <c r="DO562" s="20"/>
      <c r="DP562" s="20"/>
      <c r="DQ562" s="20"/>
      <c r="DR562" s="20"/>
      <c r="DS562" s="20"/>
      <c r="DT562" s="20"/>
      <c r="DU562" s="20"/>
    </row>
    <row r="563" spans="3:125" x14ac:dyDescent="0.2"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0"/>
      <c r="CP563" s="20"/>
      <c r="CQ563" s="20"/>
      <c r="CR563" s="20"/>
      <c r="CS563" s="20"/>
      <c r="CT563" s="20"/>
      <c r="CU563" s="20"/>
      <c r="CV563" s="20"/>
      <c r="CW563" s="20"/>
      <c r="CX563" s="20"/>
      <c r="CY563" s="20"/>
      <c r="CZ563" s="20"/>
      <c r="DA563" s="20"/>
      <c r="DB563" s="20"/>
      <c r="DC563" s="20"/>
      <c r="DD563" s="20"/>
      <c r="DE563" s="20"/>
      <c r="DF563" s="20"/>
      <c r="DG563" s="20"/>
      <c r="DH563" s="20"/>
      <c r="DI563" s="20"/>
      <c r="DJ563" s="20"/>
      <c r="DK563" s="20"/>
      <c r="DL563" s="20"/>
      <c r="DM563" s="20"/>
      <c r="DN563" s="20"/>
      <c r="DO563" s="20"/>
      <c r="DP563" s="20"/>
      <c r="DQ563" s="20"/>
      <c r="DR563" s="20"/>
      <c r="DS563" s="20"/>
      <c r="DT563" s="20"/>
      <c r="DU563" s="20"/>
    </row>
    <row r="564" spans="3:125" x14ac:dyDescent="0.2"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0"/>
      <c r="CP564" s="20"/>
      <c r="CQ564" s="20"/>
      <c r="CR564" s="20"/>
      <c r="CS564" s="20"/>
      <c r="CT564" s="20"/>
      <c r="CU564" s="20"/>
      <c r="CV564" s="20"/>
      <c r="CW564" s="20"/>
      <c r="CX564" s="20"/>
      <c r="CY564" s="20"/>
      <c r="CZ564" s="20"/>
      <c r="DA564" s="20"/>
      <c r="DB564" s="20"/>
      <c r="DC564" s="20"/>
      <c r="DD564" s="20"/>
      <c r="DE564" s="20"/>
      <c r="DF564" s="20"/>
      <c r="DG564" s="20"/>
      <c r="DH564" s="20"/>
      <c r="DI564" s="20"/>
      <c r="DJ564" s="20"/>
      <c r="DK564" s="20"/>
      <c r="DL564" s="20"/>
      <c r="DM564" s="20"/>
      <c r="DN564" s="20"/>
      <c r="DO564" s="20"/>
      <c r="DP564" s="20"/>
      <c r="DQ564" s="20"/>
      <c r="DR564" s="20"/>
      <c r="DS564" s="20"/>
      <c r="DT564" s="20"/>
      <c r="DU564" s="20"/>
    </row>
    <row r="565" spans="3:125" x14ac:dyDescent="0.2"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0"/>
      <c r="CP565" s="20"/>
      <c r="CQ565" s="20"/>
      <c r="CR565" s="20"/>
      <c r="CS565" s="20"/>
      <c r="CT565" s="20"/>
      <c r="CU565" s="20"/>
      <c r="CV565" s="20"/>
      <c r="CW565" s="20"/>
      <c r="CX565" s="20"/>
      <c r="CY565" s="20"/>
      <c r="CZ565" s="20"/>
      <c r="DA565" s="20"/>
      <c r="DB565" s="20"/>
      <c r="DC565" s="20"/>
      <c r="DD565" s="20"/>
      <c r="DE565" s="20"/>
      <c r="DF565" s="20"/>
      <c r="DG565" s="20"/>
      <c r="DH565" s="20"/>
      <c r="DI565" s="20"/>
      <c r="DJ565" s="20"/>
      <c r="DK565" s="20"/>
      <c r="DL565" s="20"/>
      <c r="DM565" s="20"/>
      <c r="DN565" s="20"/>
      <c r="DO565" s="20"/>
      <c r="DP565" s="20"/>
      <c r="DQ565" s="20"/>
      <c r="DR565" s="20"/>
      <c r="DS565" s="20"/>
      <c r="DT565" s="20"/>
      <c r="DU565" s="20"/>
    </row>
    <row r="566" spans="3:125" x14ac:dyDescent="0.2"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0"/>
      <c r="CP566" s="20"/>
      <c r="CQ566" s="20"/>
      <c r="CR566" s="20"/>
      <c r="CS566" s="20"/>
      <c r="CT566" s="20"/>
      <c r="CU566" s="20"/>
      <c r="CV566" s="20"/>
      <c r="CW566" s="20"/>
      <c r="CX566" s="20"/>
      <c r="CY566" s="20"/>
      <c r="CZ566" s="20"/>
      <c r="DA566" s="20"/>
      <c r="DB566" s="20"/>
      <c r="DC566" s="20"/>
      <c r="DD566" s="20"/>
      <c r="DE566" s="20"/>
      <c r="DF566" s="20"/>
      <c r="DG566" s="20"/>
      <c r="DH566" s="20"/>
      <c r="DI566" s="20"/>
      <c r="DJ566" s="20"/>
      <c r="DK566" s="20"/>
      <c r="DL566" s="20"/>
      <c r="DM566" s="20"/>
      <c r="DN566" s="20"/>
      <c r="DO566" s="20"/>
      <c r="DP566" s="20"/>
      <c r="DQ566" s="20"/>
      <c r="DR566" s="20"/>
      <c r="DS566" s="20"/>
      <c r="DT566" s="20"/>
      <c r="DU566" s="20"/>
    </row>
    <row r="567" spans="3:125" x14ac:dyDescent="0.2"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  <c r="CQ567" s="20"/>
      <c r="CR567" s="20"/>
      <c r="CS567" s="20"/>
      <c r="CT567" s="20"/>
      <c r="CU567" s="20"/>
      <c r="CV567" s="20"/>
      <c r="CW567" s="20"/>
      <c r="CX567" s="20"/>
      <c r="CY567" s="20"/>
      <c r="CZ567" s="20"/>
      <c r="DA567" s="20"/>
      <c r="DB567" s="20"/>
      <c r="DC567" s="20"/>
      <c r="DD567" s="20"/>
      <c r="DE567" s="20"/>
      <c r="DF567" s="20"/>
      <c r="DG567" s="20"/>
      <c r="DH567" s="20"/>
      <c r="DI567" s="20"/>
      <c r="DJ567" s="20"/>
      <c r="DK567" s="20"/>
      <c r="DL567" s="20"/>
      <c r="DM567" s="20"/>
      <c r="DN567" s="20"/>
      <c r="DO567" s="20"/>
      <c r="DP567" s="20"/>
      <c r="DQ567" s="20"/>
      <c r="DR567" s="20"/>
      <c r="DS567" s="20"/>
      <c r="DT567" s="20"/>
      <c r="DU567" s="20"/>
    </row>
    <row r="568" spans="3:125" x14ac:dyDescent="0.2"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0"/>
      <c r="CP568" s="20"/>
      <c r="CQ568" s="20"/>
      <c r="CR568" s="20"/>
      <c r="CS568" s="20"/>
      <c r="CT568" s="20"/>
      <c r="CU568" s="20"/>
      <c r="CV568" s="20"/>
      <c r="CW568" s="20"/>
      <c r="CX568" s="20"/>
      <c r="CY568" s="20"/>
      <c r="CZ568" s="20"/>
      <c r="DA568" s="20"/>
      <c r="DB568" s="20"/>
      <c r="DC568" s="20"/>
      <c r="DD568" s="20"/>
      <c r="DE568" s="20"/>
      <c r="DF568" s="20"/>
      <c r="DG568" s="20"/>
      <c r="DH568" s="20"/>
      <c r="DI568" s="20"/>
      <c r="DJ568" s="20"/>
      <c r="DK568" s="20"/>
      <c r="DL568" s="20"/>
      <c r="DM568" s="20"/>
      <c r="DN568" s="20"/>
      <c r="DO568" s="20"/>
      <c r="DP568" s="20"/>
      <c r="DQ568" s="20"/>
      <c r="DR568" s="20"/>
      <c r="DS568" s="20"/>
      <c r="DT568" s="20"/>
      <c r="DU568" s="20"/>
    </row>
    <row r="569" spans="3:125" x14ac:dyDescent="0.2"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0"/>
      <c r="CP569" s="20"/>
      <c r="CQ569" s="20"/>
      <c r="CR569" s="20"/>
      <c r="CS569" s="20"/>
      <c r="CT569" s="20"/>
      <c r="CU569" s="20"/>
      <c r="CV569" s="20"/>
      <c r="CW569" s="20"/>
      <c r="CX569" s="20"/>
      <c r="CY569" s="20"/>
      <c r="CZ569" s="20"/>
      <c r="DA569" s="20"/>
      <c r="DB569" s="20"/>
      <c r="DC569" s="20"/>
      <c r="DD569" s="20"/>
      <c r="DE569" s="20"/>
      <c r="DF569" s="20"/>
      <c r="DG569" s="20"/>
      <c r="DH569" s="20"/>
      <c r="DI569" s="20"/>
      <c r="DJ569" s="20"/>
      <c r="DK569" s="20"/>
      <c r="DL569" s="20"/>
      <c r="DM569" s="20"/>
      <c r="DN569" s="20"/>
      <c r="DO569" s="20"/>
      <c r="DP569" s="20"/>
      <c r="DQ569" s="20"/>
      <c r="DR569" s="20"/>
      <c r="DS569" s="20"/>
      <c r="DT569" s="20"/>
      <c r="DU569" s="20"/>
    </row>
    <row r="570" spans="3:125" x14ac:dyDescent="0.2"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0"/>
      <c r="CP570" s="20"/>
      <c r="CQ570" s="20"/>
      <c r="CR570" s="20"/>
      <c r="CS570" s="20"/>
      <c r="CT570" s="20"/>
      <c r="CU570" s="20"/>
      <c r="CV570" s="20"/>
      <c r="CW570" s="20"/>
      <c r="CX570" s="20"/>
      <c r="CY570" s="20"/>
      <c r="CZ570" s="20"/>
      <c r="DA570" s="20"/>
      <c r="DB570" s="20"/>
      <c r="DC570" s="20"/>
      <c r="DD570" s="20"/>
      <c r="DE570" s="20"/>
      <c r="DF570" s="20"/>
      <c r="DG570" s="20"/>
      <c r="DH570" s="20"/>
      <c r="DI570" s="20"/>
      <c r="DJ570" s="20"/>
      <c r="DK570" s="20"/>
      <c r="DL570" s="20"/>
      <c r="DM570" s="20"/>
      <c r="DN570" s="20"/>
      <c r="DO570" s="20"/>
      <c r="DP570" s="20"/>
      <c r="DQ570" s="20"/>
      <c r="DR570" s="20"/>
      <c r="DS570" s="20"/>
      <c r="DT570" s="20"/>
      <c r="DU570" s="20"/>
    </row>
    <row r="571" spans="3:125" x14ac:dyDescent="0.2"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0"/>
      <c r="CP571" s="20"/>
      <c r="CQ571" s="20"/>
      <c r="CR571" s="20"/>
      <c r="CS571" s="20"/>
      <c r="CT571" s="20"/>
      <c r="CU571" s="20"/>
      <c r="CV571" s="20"/>
      <c r="CW571" s="20"/>
      <c r="CX571" s="20"/>
      <c r="CY571" s="20"/>
      <c r="CZ571" s="20"/>
      <c r="DA571" s="20"/>
      <c r="DB571" s="20"/>
      <c r="DC571" s="20"/>
      <c r="DD571" s="20"/>
      <c r="DE571" s="20"/>
      <c r="DF571" s="20"/>
      <c r="DG571" s="20"/>
      <c r="DH571" s="20"/>
      <c r="DI571" s="20"/>
      <c r="DJ571" s="20"/>
      <c r="DK571" s="20"/>
      <c r="DL571" s="20"/>
      <c r="DM571" s="20"/>
      <c r="DN571" s="20"/>
      <c r="DO571" s="20"/>
      <c r="DP571" s="20"/>
      <c r="DQ571" s="20"/>
      <c r="DR571" s="20"/>
      <c r="DS571" s="20"/>
      <c r="DT571" s="20"/>
      <c r="DU571" s="20"/>
    </row>
    <row r="572" spans="3:125" x14ac:dyDescent="0.2"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0"/>
      <c r="CP572" s="20"/>
      <c r="CQ572" s="20"/>
      <c r="CR572" s="20"/>
      <c r="CS572" s="20"/>
      <c r="CT572" s="20"/>
      <c r="CU572" s="20"/>
      <c r="CV572" s="20"/>
      <c r="CW572" s="20"/>
      <c r="CX572" s="20"/>
      <c r="CY572" s="20"/>
      <c r="CZ572" s="20"/>
      <c r="DA572" s="20"/>
      <c r="DB572" s="20"/>
      <c r="DC572" s="20"/>
      <c r="DD572" s="20"/>
      <c r="DE572" s="20"/>
      <c r="DF572" s="20"/>
      <c r="DG572" s="20"/>
      <c r="DH572" s="20"/>
      <c r="DI572" s="20"/>
      <c r="DJ572" s="20"/>
      <c r="DK572" s="20"/>
      <c r="DL572" s="20"/>
      <c r="DM572" s="20"/>
      <c r="DN572" s="20"/>
      <c r="DO572" s="20"/>
      <c r="DP572" s="20"/>
      <c r="DQ572" s="20"/>
      <c r="DR572" s="20"/>
      <c r="DS572" s="20"/>
      <c r="DT572" s="20"/>
      <c r="DU572" s="20"/>
    </row>
    <row r="573" spans="3:125" x14ac:dyDescent="0.2"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0"/>
      <c r="CP573" s="20"/>
      <c r="CQ573" s="20"/>
      <c r="CR573" s="20"/>
      <c r="CS573" s="20"/>
      <c r="CT573" s="20"/>
      <c r="CU573" s="20"/>
      <c r="CV573" s="20"/>
      <c r="CW573" s="20"/>
      <c r="CX573" s="20"/>
      <c r="CY573" s="20"/>
      <c r="CZ573" s="20"/>
      <c r="DA573" s="20"/>
      <c r="DB573" s="20"/>
      <c r="DC573" s="20"/>
      <c r="DD573" s="20"/>
      <c r="DE573" s="20"/>
      <c r="DF573" s="20"/>
      <c r="DG573" s="20"/>
      <c r="DH573" s="20"/>
      <c r="DI573" s="20"/>
      <c r="DJ573" s="20"/>
      <c r="DK573" s="20"/>
      <c r="DL573" s="20"/>
      <c r="DM573" s="20"/>
      <c r="DN573" s="20"/>
      <c r="DO573" s="20"/>
      <c r="DP573" s="20"/>
      <c r="DQ573" s="20"/>
      <c r="DR573" s="20"/>
      <c r="DS573" s="20"/>
      <c r="DT573" s="20"/>
      <c r="DU573" s="20"/>
    </row>
    <row r="574" spans="3:125" x14ac:dyDescent="0.2"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0"/>
      <c r="CP574" s="20"/>
      <c r="CQ574" s="20"/>
      <c r="CR574" s="20"/>
      <c r="CS574" s="20"/>
      <c r="CT574" s="20"/>
      <c r="CU574" s="20"/>
      <c r="CV574" s="20"/>
      <c r="CW574" s="20"/>
      <c r="CX574" s="20"/>
      <c r="CY574" s="20"/>
      <c r="CZ574" s="20"/>
      <c r="DA574" s="20"/>
      <c r="DB574" s="20"/>
      <c r="DC574" s="20"/>
      <c r="DD574" s="20"/>
      <c r="DE574" s="20"/>
      <c r="DF574" s="20"/>
      <c r="DG574" s="20"/>
      <c r="DH574" s="20"/>
      <c r="DI574" s="20"/>
      <c r="DJ574" s="20"/>
      <c r="DK574" s="20"/>
      <c r="DL574" s="20"/>
      <c r="DM574" s="20"/>
      <c r="DN574" s="20"/>
      <c r="DO574" s="20"/>
      <c r="DP574" s="20"/>
      <c r="DQ574" s="20"/>
      <c r="DR574" s="20"/>
      <c r="DS574" s="20"/>
      <c r="DT574" s="20"/>
      <c r="DU574" s="20"/>
    </row>
    <row r="575" spans="3:125" x14ac:dyDescent="0.2"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0"/>
      <c r="CP575" s="20"/>
      <c r="CQ575" s="20"/>
      <c r="CR575" s="20"/>
      <c r="CS575" s="20"/>
      <c r="CT575" s="20"/>
      <c r="CU575" s="20"/>
      <c r="CV575" s="20"/>
      <c r="CW575" s="20"/>
      <c r="CX575" s="20"/>
      <c r="CY575" s="20"/>
      <c r="CZ575" s="20"/>
      <c r="DA575" s="20"/>
      <c r="DB575" s="20"/>
      <c r="DC575" s="20"/>
      <c r="DD575" s="20"/>
      <c r="DE575" s="20"/>
      <c r="DF575" s="20"/>
      <c r="DG575" s="20"/>
      <c r="DH575" s="20"/>
      <c r="DI575" s="20"/>
      <c r="DJ575" s="20"/>
      <c r="DK575" s="20"/>
      <c r="DL575" s="20"/>
      <c r="DM575" s="20"/>
      <c r="DN575" s="20"/>
      <c r="DO575" s="20"/>
      <c r="DP575" s="20"/>
      <c r="DQ575" s="20"/>
      <c r="DR575" s="20"/>
      <c r="DS575" s="20"/>
      <c r="DT575" s="20"/>
      <c r="DU575" s="20"/>
    </row>
    <row r="576" spans="3:125" x14ac:dyDescent="0.2"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0"/>
      <c r="CP576" s="20"/>
      <c r="CQ576" s="20"/>
      <c r="CR576" s="20"/>
      <c r="CS576" s="20"/>
      <c r="CT576" s="20"/>
      <c r="CU576" s="20"/>
      <c r="CV576" s="20"/>
      <c r="CW576" s="20"/>
      <c r="CX576" s="20"/>
      <c r="CY576" s="20"/>
      <c r="CZ576" s="20"/>
      <c r="DA576" s="20"/>
      <c r="DB576" s="20"/>
      <c r="DC576" s="20"/>
      <c r="DD576" s="20"/>
      <c r="DE576" s="20"/>
      <c r="DF576" s="20"/>
      <c r="DG576" s="20"/>
      <c r="DH576" s="20"/>
      <c r="DI576" s="20"/>
      <c r="DJ576" s="20"/>
      <c r="DK576" s="20"/>
      <c r="DL576" s="20"/>
      <c r="DM576" s="20"/>
      <c r="DN576" s="20"/>
      <c r="DO576" s="20"/>
      <c r="DP576" s="20"/>
      <c r="DQ576" s="20"/>
      <c r="DR576" s="20"/>
      <c r="DS576" s="20"/>
      <c r="DT576" s="20"/>
      <c r="DU576" s="20"/>
    </row>
    <row r="577" spans="3:125" x14ac:dyDescent="0.2"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  <c r="DB577" s="20"/>
      <c r="DC577" s="20"/>
      <c r="DD577" s="20"/>
      <c r="DE577" s="20"/>
      <c r="DF577" s="20"/>
      <c r="DG577" s="20"/>
      <c r="DH577" s="20"/>
      <c r="DI577" s="20"/>
      <c r="DJ577" s="20"/>
      <c r="DK577" s="20"/>
      <c r="DL577" s="20"/>
      <c r="DM577" s="20"/>
      <c r="DN577" s="20"/>
      <c r="DO577" s="20"/>
      <c r="DP577" s="20"/>
      <c r="DQ577" s="20"/>
      <c r="DR577" s="20"/>
      <c r="DS577" s="20"/>
      <c r="DT577" s="20"/>
      <c r="DU577" s="20"/>
    </row>
    <row r="578" spans="3:125" x14ac:dyDescent="0.2"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0"/>
      <c r="CP578" s="20"/>
      <c r="CQ578" s="20"/>
      <c r="CR578" s="20"/>
      <c r="CS578" s="20"/>
      <c r="CT578" s="20"/>
      <c r="CU578" s="20"/>
      <c r="CV578" s="20"/>
      <c r="CW578" s="20"/>
      <c r="CX578" s="20"/>
      <c r="CY578" s="20"/>
      <c r="CZ578" s="20"/>
      <c r="DA578" s="20"/>
      <c r="DB578" s="20"/>
      <c r="DC578" s="20"/>
      <c r="DD578" s="20"/>
      <c r="DE578" s="20"/>
      <c r="DF578" s="20"/>
      <c r="DG578" s="20"/>
      <c r="DH578" s="20"/>
      <c r="DI578" s="20"/>
      <c r="DJ578" s="20"/>
      <c r="DK578" s="20"/>
      <c r="DL578" s="20"/>
      <c r="DM578" s="20"/>
      <c r="DN578" s="20"/>
      <c r="DO578" s="20"/>
      <c r="DP578" s="20"/>
      <c r="DQ578" s="20"/>
      <c r="DR578" s="20"/>
      <c r="DS578" s="20"/>
      <c r="DT578" s="20"/>
      <c r="DU578" s="20"/>
    </row>
    <row r="579" spans="3:125" x14ac:dyDescent="0.2"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0"/>
      <c r="CP579" s="20"/>
      <c r="CQ579" s="20"/>
      <c r="CR579" s="20"/>
      <c r="CS579" s="20"/>
      <c r="CT579" s="20"/>
      <c r="CU579" s="20"/>
      <c r="CV579" s="20"/>
      <c r="CW579" s="20"/>
      <c r="CX579" s="20"/>
      <c r="CY579" s="20"/>
      <c r="CZ579" s="20"/>
      <c r="DA579" s="20"/>
      <c r="DB579" s="20"/>
      <c r="DC579" s="20"/>
      <c r="DD579" s="20"/>
      <c r="DE579" s="20"/>
      <c r="DF579" s="20"/>
      <c r="DG579" s="20"/>
      <c r="DH579" s="20"/>
      <c r="DI579" s="20"/>
      <c r="DJ579" s="20"/>
      <c r="DK579" s="20"/>
      <c r="DL579" s="20"/>
      <c r="DM579" s="20"/>
      <c r="DN579" s="20"/>
      <c r="DO579" s="20"/>
      <c r="DP579" s="20"/>
      <c r="DQ579" s="20"/>
      <c r="DR579" s="20"/>
      <c r="DS579" s="20"/>
      <c r="DT579" s="20"/>
      <c r="DU579" s="20"/>
    </row>
    <row r="580" spans="3:125" x14ac:dyDescent="0.2"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0"/>
      <c r="CP580" s="20"/>
      <c r="CQ580" s="20"/>
      <c r="CR580" s="20"/>
      <c r="CS580" s="20"/>
      <c r="CT580" s="20"/>
      <c r="CU580" s="20"/>
      <c r="CV580" s="20"/>
      <c r="CW580" s="20"/>
      <c r="CX580" s="20"/>
      <c r="CY580" s="20"/>
      <c r="CZ580" s="20"/>
      <c r="DA580" s="20"/>
      <c r="DB580" s="20"/>
      <c r="DC580" s="20"/>
      <c r="DD580" s="20"/>
      <c r="DE580" s="20"/>
      <c r="DF580" s="20"/>
      <c r="DG580" s="20"/>
      <c r="DH580" s="20"/>
      <c r="DI580" s="20"/>
      <c r="DJ580" s="20"/>
      <c r="DK580" s="20"/>
      <c r="DL580" s="20"/>
      <c r="DM580" s="20"/>
      <c r="DN580" s="20"/>
      <c r="DO580" s="20"/>
      <c r="DP580" s="20"/>
      <c r="DQ580" s="20"/>
      <c r="DR580" s="20"/>
      <c r="DS580" s="20"/>
      <c r="DT580" s="20"/>
      <c r="DU580" s="20"/>
    </row>
    <row r="581" spans="3:125" x14ac:dyDescent="0.2"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0"/>
      <c r="CP581" s="20"/>
      <c r="CQ581" s="20"/>
      <c r="CR581" s="20"/>
      <c r="CS581" s="20"/>
      <c r="CT581" s="20"/>
      <c r="CU581" s="20"/>
      <c r="CV581" s="20"/>
      <c r="CW581" s="20"/>
      <c r="CX581" s="20"/>
      <c r="CY581" s="20"/>
      <c r="CZ581" s="20"/>
      <c r="DA581" s="20"/>
      <c r="DB581" s="20"/>
      <c r="DC581" s="20"/>
      <c r="DD581" s="20"/>
      <c r="DE581" s="20"/>
      <c r="DF581" s="20"/>
      <c r="DG581" s="20"/>
      <c r="DH581" s="20"/>
      <c r="DI581" s="20"/>
      <c r="DJ581" s="20"/>
      <c r="DK581" s="20"/>
      <c r="DL581" s="20"/>
      <c r="DM581" s="20"/>
      <c r="DN581" s="20"/>
      <c r="DO581" s="20"/>
      <c r="DP581" s="20"/>
      <c r="DQ581" s="20"/>
      <c r="DR581" s="20"/>
      <c r="DS581" s="20"/>
      <c r="DT581" s="20"/>
      <c r="DU581" s="20"/>
    </row>
    <row r="582" spans="3:125" x14ac:dyDescent="0.2"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0"/>
      <c r="CP582" s="20"/>
      <c r="CQ582" s="20"/>
      <c r="CR582" s="20"/>
      <c r="CS582" s="20"/>
      <c r="CT582" s="20"/>
      <c r="CU582" s="20"/>
      <c r="CV582" s="20"/>
      <c r="CW582" s="20"/>
      <c r="CX582" s="20"/>
      <c r="CY582" s="20"/>
      <c r="CZ582" s="20"/>
      <c r="DA582" s="20"/>
      <c r="DB582" s="20"/>
      <c r="DC582" s="20"/>
      <c r="DD582" s="20"/>
      <c r="DE582" s="20"/>
      <c r="DF582" s="20"/>
      <c r="DG582" s="20"/>
      <c r="DH582" s="20"/>
      <c r="DI582" s="20"/>
      <c r="DJ582" s="20"/>
      <c r="DK582" s="20"/>
      <c r="DL582" s="20"/>
      <c r="DM582" s="20"/>
      <c r="DN582" s="20"/>
      <c r="DO582" s="20"/>
      <c r="DP582" s="20"/>
      <c r="DQ582" s="20"/>
      <c r="DR582" s="20"/>
      <c r="DS582" s="20"/>
      <c r="DT582" s="20"/>
      <c r="DU582" s="20"/>
    </row>
    <row r="583" spans="3:125" x14ac:dyDescent="0.2"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0"/>
      <c r="CP583" s="20"/>
      <c r="CQ583" s="20"/>
      <c r="CR583" s="20"/>
      <c r="CS583" s="20"/>
      <c r="CT583" s="20"/>
      <c r="CU583" s="20"/>
      <c r="CV583" s="20"/>
      <c r="CW583" s="20"/>
      <c r="CX583" s="20"/>
      <c r="CY583" s="20"/>
      <c r="CZ583" s="20"/>
      <c r="DA583" s="20"/>
      <c r="DB583" s="20"/>
      <c r="DC583" s="20"/>
      <c r="DD583" s="20"/>
      <c r="DE583" s="20"/>
      <c r="DF583" s="20"/>
      <c r="DG583" s="20"/>
      <c r="DH583" s="20"/>
      <c r="DI583" s="20"/>
      <c r="DJ583" s="20"/>
      <c r="DK583" s="20"/>
      <c r="DL583" s="20"/>
      <c r="DM583" s="20"/>
      <c r="DN583" s="20"/>
      <c r="DO583" s="20"/>
      <c r="DP583" s="20"/>
      <c r="DQ583" s="20"/>
      <c r="DR583" s="20"/>
      <c r="DS583" s="20"/>
      <c r="DT583" s="20"/>
      <c r="DU583" s="20"/>
    </row>
    <row r="584" spans="3:125" x14ac:dyDescent="0.2"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0"/>
      <c r="CP584" s="20"/>
      <c r="CQ584" s="20"/>
      <c r="CR584" s="20"/>
      <c r="CS584" s="20"/>
      <c r="CT584" s="20"/>
      <c r="CU584" s="20"/>
      <c r="CV584" s="20"/>
      <c r="CW584" s="20"/>
      <c r="CX584" s="20"/>
      <c r="CY584" s="20"/>
      <c r="CZ584" s="20"/>
      <c r="DA584" s="20"/>
      <c r="DB584" s="20"/>
      <c r="DC584" s="20"/>
      <c r="DD584" s="20"/>
      <c r="DE584" s="20"/>
      <c r="DF584" s="20"/>
      <c r="DG584" s="20"/>
      <c r="DH584" s="20"/>
      <c r="DI584" s="20"/>
      <c r="DJ584" s="20"/>
      <c r="DK584" s="20"/>
      <c r="DL584" s="20"/>
      <c r="DM584" s="20"/>
      <c r="DN584" s="20"/>
      <c r="DO584" s="20"/>
      <c r="DP584" s="20"/>
      <c r="DQ584" s="20"/>
      <c r="DR584" s="20"/>
      <c r="DS584" s="20"/>
      <c r="DT584" s="20"/>
      <c r="DU584" s="20"/>
    </row>
    <row r="585" spans="3:125" x14ac:dyDescent="0.2"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0"/>
      <c r="CP585" s="20"/>
      <c r="CQ585" s="20"/>
      <c r="CR585" s="20"/>
      <c r="CS585" s="20"/>
      <c r="CT585" s="20"/>
      <c r="CU585" s="20"/>
      <c r="CV585" s="20"/>
      <c r="CW585" s="20"/>
      <c r="CX585" s="20"/>
      <c r="CY585" s="20"/>
      <c r="CZ585" s="20"/>
      <c r="DA585" s="20"/>
      <c r="DB585" s="20"/>
      <c r="DC585" s="20"/>
      <c r="DD585" s="20"/>
      <c r="DE585" s="20"/>
      <c r="DF585" s="20"/>
      <c r="DG585" s="20"/>
      <c r="DH585" s="20"/>
      <c r="DI585" s="20"/>
      <c r="DJ585" s="20"/>
      <c r="DK585" s="20"/>
      <c r="DL585" s="20"/>
      <c r="DM585" s="20"/>
      <c r="DN585" s="20"/>
      <c r="DO585" s="20"/>
      <c r="DP585" s="20"/>
      <c r="DQ585" s="20"/>
      <c r="DR585" s="20"/>
      <c r="DS585" s="20"/>
      <c r="DT585" s="20"/>
      <c r="DU585" s="20"/>
    </row>
    <row r="586" spans="3:125" x14ac:dyDescent="0.2"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0"/>
      <c r="CP586" s="20"/>
      <c r="CQ586" s="20"/>
      <c r="CR586" s="20"/>
      <c r="CS586" s="20"/>
      <c r="CT586" s="20"/>
      <c r="CU586" s="20"/>
      <c r="CV586" s="20"/>
      <c r="CW586" s="20"/>
      <c r="CX586" s="20"/>
      <c r="CY586" s="20"/>
      <c r="CZ586" s="20"/>
      <c r="DA586" s="20"/>
      <c r="DB586" s="20"/>
      <c r="DC586" s="20"/>
      <c r="DD586" s="20"/>
      <c r="DE586" s="20"/>
      <c r="DF586" s="20"/>
      <c r="DG586" s="20"/>
      <c r="DH586" s="20"/>
      <c r="DI586" s="20"/>
      <c r="DJ586" s="20"/>
      <c r="DK586" s="20"/>
      <c r="DL586" s="20"/>
      <c r="DM586" s="20"/>
      <c r="DN586" s="20"/>
      <c r="DO586" s="20"/>
      <c r="DP586" s="20"/>
      <c r="DQ586" s="20"/>
      <c r="DR586" s="20"/>
      <c r="DS586" s="20"/>
      <c r="DT586" s="20"/>
      <c r="DU586" s="20"/>
    </row>
    <row r="587" spans="3:125" x14ac:dyDescent="0.2"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0"/>
      <c r="CP587" s="20"/>
      <c r="CQ587" s="20"/>
      <c r="CR587" s="20"/>
      <c r="CS587" s="20"/>
      <c r="CT587" s="20"/>
      <c r="CU587" s="20"/>
      <c r="CV587" s="20"/>
      <c r="CW587" s="20"/>
      <c r="CX587" s="20"/>
      <c r="CY587" s="20"/>
      <c r="CZ587" s="20"/>
      <c r="DA587" s="20"/>
      <c r="DB587" s="20"/>
      <c r="DC587" s="20"/>
      <c r="DD587" s="20"/>
      <c r="DE587" s="20"/>
      <c r="DF587" s="20"/>
      <c r="DG587" s="20"/>
      <c r="DH587" s="20"/>
      <c r="DI587" s="20"/>
      <c r="DJ587" s="20"/>
      <c r="DK587" s="20"/>
      <c r="DL587" s="20"/>
      <c r="DM587" s="20"/>
      <c r="DN587" s="20"/>
      <c r="DO587" s="20"/>
      <c r="DP587" s="20"/>
      <c r="DQ587" s="20"/>
      <c r="DR587" s="20"/>
      <c r="DS587" s="20"/>
      <c r="DT587" s="20"/>
      <c r="DU587" s="20"/>
    </row>
    <row r="588" spans="3:125" x14ac:dyDescent="0.2"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0"/>
      <c r="CP588" s="20"/>
      <c r="CQ588" s="20"/>
      <c r="CR588" s="20"/>
      <c r="CS588" s="20"/>
      <c r="CT588" s="20"/>
      <c r="CU588" s="20"/>
      <c r="CV588" s="20"/>
      <c r="CW588" s="20"/>
      <c r="CX588" s="20"/>
      <c r="CY588" s="20"/>
      <c r="CZ588" s="20"/>
      <c r="DA588" s="20"/>
      <c r="DB588" s="20"/>
      <c r="DC588" s="20"/>
      <c r="DD588" s="20"/>
      <c r="DE588" s="20"/>
      <c r="DF588" s="20"/>
      <c r="DG588" s="20"/>
      <c r="DH588" s="20"/>
      <c r="DI588" s="20"/>
      <c r="DJ588" s="20"/>
      <c r="DK588" s="20"/>
      <c r="DL588" s="20"/>
      <c r="DM588" s="20"/>
      <c r="DN588" s="20"/>
      <c r="DO588" s="20"/>
      <c r="DP588" s="20"/>
      <c r="DQ588" s="20"/>
      <c r="DR588" s="20"/>
      <c r="DS588" s="20"/>
      <c r="DT588" s="20"/>
      <c r="DU588" s="20"/>
    </row>
    <row r="589" spans="3:125" x14ac:dyDescent="0.2"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0"/>
      <c r="CP589" s="20"/>
      <c r="CQ589" s="20"/>
      <c r="CR589" s="20"/>
      <c r="CS589" s="20"/>
      <c r="CT589" s="20"/>
      <c r="CU589" s="20"/>
      <c r="CV589" s="20"/>
      <c r="CW589" s="20"/>
      <c r="CX589" s="20"/>
      <c r="CY589" s="20"/>
      <c r="CZ589" s="20"/>
      <c r="DA589" s="20"/>
      <c r="DB589" s="20"/>
      <c r="DC589" s="20"/>
      <c r="DD589" s="20"/>
      <c r="DE589" s="20"/>
      <c r="DF589" s="20"/>
      <c r="DG589" s="20"/>
      <c r="DH589" s="20"/>
      <c r="DI589" s="20"/>
      <c r="DJ589" s="20"/>
      <c r="DK589" s="20"/>
      <c r="DL589" s="20"/>
      <c r="DM589" s="20"/>
      <c r="DN589" s="20"/>
      <c r="DO589" s="20"/>
      <c r="DP589" s="20"/>
      <c r="DQ589" s="20"/>
      <c r="DR589" s="20"/>
      <c r="DS589" s="20"/>
      <c r="DT589" s="20"/>
      <c r="DU589" s="20"/>
    </row>
    <row r="590" spans="3:125" x14ac:dyDescent="0.2"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0"/>
      <c r="CP590" s="20"/>
      <c r="CQ590" s="20"/>
      <c r="CR590" s="20"/>
      <c r="CS590" s="20"/>
      <c r="CT590" s="20"/>
      <c r="CU590" s="20"/>
      <c r="CV590" s="20"/>
      <c r="CW590" s="20"/>
      <c r="CX590" s="20"/>
      <c r="CY590" s="20"/>
      <c r="CZ590" s="20"/>
      <c r="DA590" s="20"/>
      <c r="DB590" s="20"/>
      <c r="DC590" s="20"/>
      <c r="DD590" s="20"/>
      <c r="DE590" s="20"/>
      <c r="DF590" s="20"/>
      <c r="DG590" s="20"/>
      <c r="DH590" s="20"/>
      <c r="DI590" s="20"/>
      <c r="DJ590" s="20"/>
      <c r="DK590" s="20"/>
      <c r="DL590" s="20"/>
      <c r="DM590" s="20"/>
      <c r="DN590" s="20"/>
      <c r="DO590" s="20"/>
      <c r="DP590" s="20"/>
      <c r="DQ590" s="20"/>
      <c r="DR590" s="20"/>
      <c r="DS590" s="20"/>
      <c r="DT590" s="20"/>
      <c r="DU590" s="20"/>
    </row>
    <row r="591" spans="3:125" x14ac:dyDescent="0.2"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0"/>
      <c r="CP591" s="20"/>
      <c r="CQ591" s="20"/>
      <c r="CR591" s="20"/>
      <c r="CS591" s="20"/>
      <c r="CT591" s="20"/>
      <c r="CU591" s="20"/>
      <c r="CV591" s="20"/>
      <c r="CW591" s="20"/>
      <c r="CX591" s="20"/>
      <c r="CY591" s="20"/>
      <c r="CZ591" s="20"/>
      <c r="DA591" s="20"/>
      <c r="DB591" s="20"/>
      <c r="DC591" s="20"/>
      <c r="DD591" s="20"/>
      <c r="DE591" s="20"/>
      <c r="DF591" s="20"/>
      <c r="DG591" s="20"/>
      <c r="DH591" s="20"/>
      <c r="DI591" s="20"/>
      <c r="DJ591" s="20"/>
      <c r="DK591" s="20"/>
      <c r="DL591" s="20"/>
      <c r="DM591" s="20"/>
      <c r="DN591" s="20"/>
      <c r="DO591" s="20"/>
      <c r="DP591" s="20"/>
      <c r="DQ591" s="20"/>
      <c r="DR591" s="20"/>
      <c r="DS591" s="20"/>
      <c r="DT591" s="20"/>
      <c r="DU591" s="20"/>
    </row>
    <row r="592" spans="3:125" x14ac:dyDescent="0.2"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0"/>
      <c r="CP592" s="20"/>
      <c r="CQ592" s="20"/>
      <c r="CR592" s="20"/>
      <c r="CS592" s="20"/>
      <c r="CT592" s="20"/>
      <c r="CU592" s="20"/>
      <c r="CV592" s="20"/>
      <c r="CW592" s="20"/>
      <c r="CX592" s="20"/>
      <c r="CY592" s="20"/>
      <c r="CZ592" s="20"/>
      <c r="DA592" s="20"/>
      <c r="DB592" s="20"/>
      <c r="DC592" s="20"/>
      <c r="DD592" s="20"/>
      <c r="DE592" s="20"/>
      <c r="DF592" s="20"/>
      <c r="DG592" s="20"/>
      <c r="DH592" s="20"/>
      <c r="DI592" s="20"/>
      <c r="DJ592" s="20"/>
      <c r="DK592" s="20"/>
      <c r="DL592" s="20"/>
      <c r="DM592" s="20"/>
      <c r="DN592" s="20"/>
      <c r="DO592" s="20"/>
      <c r="DP592" s="20"/>
      <c r="DQ592" s="20"/>
      <c r="DR592" s="20"/>
      <c r="DS592" s="20"/>
      <c r="DT592" s="20"/>
      <c r="DU592" s="20"/>
    </row>
    <row r="593" spans="3:125" x14ac:dyDescent="0.2"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0"/>
      <c r="CP593" s="20"/>
      <c r="CQ593" s="20"/>
      <c r="CR593" s="20"/>
      <c r="CS593" s="20"/>
      <c r="CT593" s="20"/>
      <c r="CU593" s="20"/>
      <c r="CV593" s="20"/>
      <c r="CW593" s="20"/>
      <c r="CX593" s="20"/>
      <c r="CY593" s="20"/>
      <c r="CZ593" s="20"/>
      <c r="DA593" s="20"/>
      <c r="DB593" s="20"/>
      <c r="DC593" s="20"/>
      <c r="DD593" s="20"/>
      <c r="DE593" s="20"/>
      <c r="DF593" s="20"/>
      <c r="DG593" s="20"/>
      <c r="DH593" s="20"/>
      <c r="DI593" s="20"/>
      <c r="DJ593" s="20"/>
      <c r="DK593" s="20"/>
      <c r="DL593" s="20"/>
      <c r="DM593" s="20"/>
      <c r="DN593" s="20"/>
      <c r="DO593" s="20"/>
      <c r="DP593" s="20"/>
      <c r="DQ593" s="20"/>
      <c r="DR593" s="20"/>
      <c r="DS593" s="20"/>
      <c r="DT593" s="20"/>
      <c r="DU593" s="20"/>
    </row>
    <row r="594" spans="3:125" x14ac:dyDescent="0.2"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0"/>
      <c r="CP594" s="20"/>
      <c r="CQ594" s="20"/>
      <c r="CR594" s="20"/>
      <c r="CS594" s="20"/>
      <c r="CT594" s="20"/>
      <c r="CU594" s="20"/>
      <c r="CV594" s="20"/>
      <c r="CW594" s="20"/>
      <c r="CX594" s="20"/>
      <c r="CY594" s="20"/>
      <c r="CZ594" s="20"/>
      <c r="DA594" s="20"/>
      <c r="DB594" s="20"/>
      <c r="DC594" s="20"/>
      <c r="DD594" s="20"/>
      <c r="DE594" s="20"/>
      <c r="DF594" s="20"/>
      <c r="DG594" s="20"/>
      <c r="DH594" s="20"/>
      <c r="DI594" s="20"/>
      <c r="DJ594" s="20"/>
      <c r="DK594" s="20"/>
      <c r="DL594" s="20"/>
      <c r="DM594" s="20"/>
      <c r="DN594" s="20"/>
      <c r="DO594" s="20"/>
      <c r="DP594" s="20"/>
      <c r="DQ594" s="20"/>
      <c r="DR594" s="20"/>
      <c r="DS594" s="20"/>
      <c r="DT594" s="20"/>
      <c r="DU594" s="20"/>
    </row>
    <row r="595" spans="3:125" x14ac:dyDescent="0.2"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0"/>
      <c r="CP595" s="20"/>
      <c r="CQ595" s="20"/>
      <c r="CR595" s="20"/>
      <c r="CS595" s="20"/>
      <c r="CT595" s="20"/>
      <c r="CU595" s="20"/>
      <c r="CV595" s="20"/>
      <c r="CW595" s="20"/>
      <c r="CX595" s="20"/>
      <c r="CY595" s="20"/>
      <c r="CZ595" s="20"/>
      <c r="DA595" s="20"/>
      <c r="DB595" s="20"/>
      <c r="DC595" s="20"/>
      <c r="DD595" s="20"/>
      <c r="DE595" s="20"/>
      <c r="DF595" s="20"/>
      <c r="DG595" s="20"/>
      <c r="DH595" s="20"/>
      <c r="DI595" s="20"/>
      <c r="DJ595" s="20"/>
      <c r="DK595" s="20"/>
      <c r="DL595" s="20"/>
      <c r="DM595" s="20"/>
      <c r="DN595" s="20"/>
      <c r="DO595" s="20"/>
      <c r="DP595" s="20"/>
      <c r="DQ595" s="20"/>
      <c r="DR595" s="20"/>
      <c r="DS595" s="20"/>
      <c r="DT595" s="20"/>
      <c r="DU595" s="20"/>
    </row>
    <row r="596" spans="3:125" x14ac:dyDescent="0.2"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0"/>
      <c r="CP596" s="20"/>
      <c r="CQ596" s="20"/>
      <c r="CR596" s="20"/>
      <c r="CS596" s="20"/>
      <c r="CT596" s="20"/>
      <c r="CU596" s="20"/>
      <c r="CV596" s="20"/>
      <c r="CW596" s="20"/>
      <c r="CX596" s="20"/>
      <c r="CY596" s="20"/>
      <c r="CZ596" s="20"/>
      <c r="DA596" s="20"/>
      <c r="DB596" s="20"/>
      <c r="DC596" s="20"/>
      <c r="DD596" s="20"/>
      <c r="DE596" s="20"/>
      <c r="DF596" s="20"/>
      <c r="DG596" s="20"/>
      <c r="DH596" s="20"/>
      <c r="DI596" s="20"/>
      <c r="DJ596" s="20"/>
      <c r="DK596" s="20"/>
      <c r="DL596" s="20"/>
      <c r="DM596" s="20"/>
      <c r="DN596" s="20"/>
      <c r="DO596" s="20"/>
      <c r="DP596" s="20"/>
      <c r="DQ596" s="20"/>
      <c r="DR596" s="20"/>
      <c r="DS596" s="20"/>
      <c r="DT596" s="20"/>
      <c r="DU596" s="20"/>
    </row>
    <row r="597" spans="3:125" x14ac:dyDescent="0.2"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0"/>
      <c r="CP597" s="20"/>
      <c r="CQ597" s="20"/>
      <c r="CR597" s="20"/>
      <c r="CS597" s="20"/>
      <c r="CT597" s="20"/>
      <c r="CU597" s="20"/>
      <c r="CV597" s="20"/>
      <c r="CW597" s="20"/>
      <c r="CX597" s="20"/>
      <c r="CY597" s="20"/>
      <c r="CZ597" s="20"/>
      <c r="DA597" s="20"/>
      <c r="DB597" s="20"/>
      <c r="DC597" s="20"/>
      <c r="DD597" s="20"/>
      <c r="DE597" s="20"/>
      <c r="DF597" s="20"/>
      <c r="DG597" s="20"/>
      <c r="DH597" s="20"/>
      <c r="DI597" s="20"/>
      <c r="DJ597" s="20"/>
      <c r="DK597" s="20"/>
      <c r="DL597" s="20"/>
      <c r="DM597" s="20"/>
      <c r="DN597" s="20"/>
      <c r="DO597" s="20"/>
      <c r="DP597" s="20"/>
      <c r="DQ597" s="20"/>
      <c r="DR597" s="20"/>
      <c r="DS597" s="20"/>
      <c r="DT597" s="20"/>
      <c r="DU597" s="20"/>
    </row>
    <row r="598" spans="3:125" x14ac:dyDescent="0.2"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0"/>
      <c r="CP598" s="20"/>
      <c r="CQ598" s="20"/>
      <c r="CR598" s="20"/>
      <c r="CS598" s="20"/>
      <c r="CT598" s="20"/>
      <c r="CU598" s="20"/>
      <c r="CV598" s="20"/>
      <c r="CW598" s="20"/>
      <c r="CX598" s="20"/>
      <c r="CY598" s="20"/>
      <c r="CZ598" s="20"/>
      <c r="DA598" s="20"/>
      <c r="DB598" s="20"/>
      <c r="DC598" s="20"/>
      <c r="DD598" s="20"/>
      <c r="DE598" s="20"/>
      <c r="DF598" s="20"/>
      <c r="DG598" s="20"/>
      <c r="DH598" s="20"/>
      <c r="DI598" s="20"/>
      <c r="DJ598" s="20"/>
      <c r="DK598" s="20"/>
      <c r="DL598" s="20"/>
      <c r="DM598" s="20"/>
      <c r="DN598" s="20"/>
      <c r="DO598" s="20"/>
      <c r="DP598" s="20"/>
      <c r="DQ598" s="20"/>
      <c r="DR598" s="20"/>
      <c r="DS598" s="20"/>
      <c r="DT598" s="20"/>
      <c r="DU598" s="20"/>
    </row>
    <row r="599" spans="3:125" x14ac:dyDescent="0.2"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0"/>
      <c r="CP599" s="20"/>
      <c r="CQ599" s="20"/>
      <c r="CR599" s="20"/>
      <c r="CS599" s="20"/>
      <c r="CT599" s="20"/>
      <c r="CU599" s="20"/>
      <c r="CV599" s="20"/>
      <c r="CW599" s="20"/>
      <c r="CX599" s="20"/>
      <c r="CY599" s="20"/>
      <c r="CZ599" s="20"/>
      <c r="DA599" s="20"/>
      <c r="DB599" s="20"/>
      <c r="DC599" s="20"/>
      <c r="DD599" s="20"/>
      <c r="DE599" s="20"/>
      <c r="DF599" s="20"/>
      <c r="DG599" s="20"/>
      <c r="DH599" s="20"/>
      <c r="DI599" s="20"/>
      <c r="DJ599" s="20"/>
      <c r="DK599" s="20"/>
      <c r="DL599" s="20"/>
      <c r="DM599" s="20"/>
      <c r="DN599" s="20"/>
      <c r="DO599" s="20"/>
      <c r="DP599" s="20"/>
      <c r="DQ599" s="20"/>
      <c r="DR599" s="20"/>
      <c r="DS599" s="20"/>
      <c r="DT599" s="20"/>
      <c r="DU599" s="20"/>
    </row>
    <row r="600" spans="3:125" x14ac:dyDescent="0.2"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0"/>
      <c r="CP600" s="20"/>
      <c r="CQ600" s="20"/>
      <c r="CR600" s="20"/>
      <c r="CS600" s="20"/>
      <c r="CT600" s="20"/>
      <c r="CU600" s="20"/>
      <c r="CV600" s="20"/>
      <c r="CW600" s="20"/>
      <c r="CX600" s="20"/>
      <c r="CY600" s="20"/>
      <c r="CZ600" s="20"/>
      <c r="DA600" s="20"/>
      <c r="DB600" s="20"/>
      <c r="DC600" s="20"/>
      <c r="DD600" s="20"/>
      <c r="DE600" s="20"/>
      <c r="DF600" s="20"/>
      <c r="DG600" s="20"/>
      <c r="DH600" s="20"/>
      <c r="DI600" s="20"/>
      <c r="DJ600" s="20"/>
      <c r="DK600" s="20"/>
      <c r="DL600" s="20"/>
      <c r="DM600" s="20"/>
      <c r="DN600" s="20"/>
      <c r="DO600" s="20"/>
      <c r="DP600" s="20"/>
      <c r="DQ600" s="20"/>
      <c r="DR600" s="20"/>
      <c r="DS600" s="20"/>
      <c r="DT600" s="20"/>
      <c r="DU600" s="20"/>
    </row>
    <row r="601" spans="3:125" x14ac:dyDescent="0.2"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  <c r="CX601" s="20"/>
      <c r="CY601" s="20"/>
      <c r="CZ601" s="20"/>
      <c r="DA601" s="20"/>
      <c r="DB601" s="20"/>
      <c r="DC601" s="20"/>
      <c r="DD601" s="20"/>
      <c r="DE601" s="20"/>
      <c r="DF601" s="20"/>
      <c r="DG601" s="20"/>
      <c r="DH601" s="20"/>
      <c r="DI601" s="20"/>
      <c r="DJ601" s="20"/>
      <c r="DK601" s="20"/>
      <c r="DL601" s="20"/>
      <c r="DM601" s="20"/>
      <c r="DN601" s="20"/>
      <c r="DO601" s="20"/>
      <c r="DP601" s="20"/>
      <c r="DQ601" s="20"/>
      <c r="DR601" s="20"/>
      <c r="DS601" s="20"/>
      <c r="DT601" s="20"/>
      <c r="DU601" s="20"/>
    </row>
    <row r="602" spans="3:125" x14ac:dyDescent="0.2"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0"/>
      <c r="CP602" s="20"/>
      <c r="CQ602" s="20"/>
      <c r="CR602" s="20"/>
      <c r="CS602" s="20"/>
      <c r="CT602" s="20"/>
      <c r="CU602" s="20"/>
      <c r="CV602" s="20"/>
      <c r="CW602" s="20"/>
      <c r="CX602" s="20"/>
      <c r="CY602" s="20"/>
      <c r="CZ602" s="20"/>
      <c r="DA602" s="20"/>
      <c r="DB602" s="20"/>
      <c r="DC602" s="20"/>
      <c r="DD602" s="20"/>
      <c r="DE602" s="20"/>
      <c r="DF602" s="20"/>
      <c r="DG602" s="20"/>
      <c r="DH602" s="20"/>
      <c r="DI602" s="20"/>
      <c r="DJ602" s="20"/>
      <c r="DK602" s="20"/>
      <c r="DL602" s="20"/>
      <c r="DM602" s="20"/>
      <c r="DN602" s="20"/>
      <c r="DO602" s="20"/>
      <c r="DP602" s="20"/>
      <c r="DQ602" s="20"/>
      <c r="DR602" s="20"/>
      <c r="DS602" s="20"/>
      <c r="DT602" s="20"/>
      <c r="DU602" s="20"/>
    </row>
    <row r="603" spans="3:125" x14ac:dyDescent="0.2"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0"/>
      <c r="CP603" s="20"/>
      <c r="CQ603" s="20"/>
      <c r="CR603" s="20"/>
      <c r="CS603" s="20"/>
      <c r="CT603" s="20"/>
      <c r="CU603" s="20"/>
      <c r="CV603" s="20"/>
      <c r="CW603" s="20"/>
      <c r="CX603" s="20"/>
      <c r="CY603" s="20"/>
      <c r="CZ603" s="20"/>
      <c r="DA603" s="20"/>
      <c r="DB603" s="20"/>
      <c r="DC603" s="20"/>
      <c r="DD603" s="20"/>
      <c r="DE603" s="20"/>
      <c r="DF603" s="20"/>
      <c r="DG603" s="20"/>
      <c r="DH603" s="20"/>
      <c r="DI603" s="20"/>
      <c r="DJ603" s="20"/>
      <c r="DK603" s="20"/>
      <c r="DL603" s="20"/>
      <c r="DM603" s="20"/>
      <c r="DN603" s="20"/>
      <c r="DO603" s="20"/>
      <c r="DP603" s="20"/>
      <c r="DQ603" s="20"/>
      <c r="DR603" s="20"/>
      <c r="DS603" s="20"/>
      <c r="DT603" s="20"/>
      <c r="DU603" s="20"/>
    </row>
    <row r="604" spans="3:125" x14ac:dyDescent="0.2"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0"/>
      <c r="CP604" s="20"/>
      <c r="CQ604" s="20"/>
      <c r="CR604" s="20"/>
      <c r="CS604" s="20"/>
      <c r="CT604" s="20"/>
      <c r="CU604" s="20"/>
      <c r="CV604" s="20"/>
      <c r="CW604" s="20"/>
      <c r="CX604" s="20"/>
      <c r="CY604" s="20"/>
      <c r="CZ604" s="20"/>
      <c r="DA604" s="20"/>
      <c r="DB604" s="20"/>
      <c r="DC604" s="20"/>
      <c r="DD604" s="20"/>
      <c r="DE604" s="20"/>
      <c r="DF604" s="20"/>
      <c r="DG604" s="20"/>
      <c r="DH604" s="20"/>
      <c r="DI604" s="20"/>
      <c r="DJ604" s="20"/>
      <c r="DK604" s="20"/>
      <c r="DL604" s="20"/>
      <c r="DM604" s="20"/>
      <c r="DN604" s="20"/>
      <c r="DO604" s="20"/>
      <c r="DP604" s="20"/>
      <c r="DQ604" s="20"/>
      <c r="DR604" s="20"/>
      <c r="DS604" s="20"/>
      <c r="DT604" s="20"/>
      <c r="DU604" s="20"/>
    </row>
    <row r="605" spans="3:125" x14ac:dyDescent="0.2"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0"/>
      <c r="CP605" s="20"/>
      <c r="CQ605" s="20"/>
      <c r="CR605" s="20"/>
      <c r="CS605" s="20"/>
      <c r="CT605" s="20"/>
      <c r="CU605" s="20"/>
      <c r="CV605" s="20"/>
      <c r="CW605" s="20"/>
      <c r="CX605" s="20"/>
      <c r="CY605" s="20"/>
      <c r="CZ605" s="20"/>
      <c r="DA605" s="20"/>
      <c r="DB605" s="20"/>
      <c r="DC605" s="20"/>
      <c r="DD605" s="20"/>
      <c r="DE605" s="20"/>
      <c r="DF605" s="20"/>
      <c r="DG605" s="20"/>
      <c r="DH605" s="20"/>
      <c r="DI605" s="20"/>
      <c r="DJ605" s="20"/>
      <c r="DK605" s="20"/>
      <c r="DL605" s="20"/>
      <c r="DM605" s="20"/>
      <c r="DN605" s="20"/>
      <c r="DO605" s="20"/>
      <c r="DP605" s="20"/>
      <c r="DQ605" s="20"/>
      <c r="DR605" s="20"/>
      <c r="DS605" s="20"/>
      <c r="DT605" s="20"/>
      <c r="DU605" s="20"/>
    </row>
    <row r="606" spans="3:125" x14ac:dyDescent="0.2"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0"/>
      <c r="CP606" s="20"/>
      <c r="CQ606" s="20"/>
      <c r="CR606" s="20"/>
      <c r="CS606" s="20"/>
      <c r="CT606" s="20"/>
      <c r="CU606" s="20"/>
      <c r="CV606" s="20"/>
      <c r="CW606" s="20"/>
      <c r="CX606" s="20"/>
      <c r="CY606" s="20"/>
      <c r="CZ606" s="20"/>
      <c r="DA606" s="20"/>
      <c r="DB606" s="20"/>
      <c r="DC606" s="20"/>
      <c r="DD606" s="20"/>
      <c r="DE606" s="20"/>
      <c r="DF606" s="20"/>
      <c r="DG606" s="20"/>
      <c r="DH606" s="20"/>
      <c r="DI606" s="20"/>
      <c r="DJ606" s="20"/>
      <c r="DK606" s="20"/>
      <c r="DL606" s="20"/>
      <c r="DM606" s="20"/>
      <c r="DN606" s="20"/>
      <c r="DO606" s="20"/>
      <c r="DP606" s="20"/>
      <c r="DQ606" s="20"/>
      <c r="DR606" s="20"/>
      <c r="DS606" s="20"/>
      <c r="DT606" s="20"/>
      <c r="DU606" s="20"/>
    </row>
    <row r="607" spans="3:125" x14ac:dyDescent="0.2"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0"/>
      <c r="CP607" s="20"/>
      <c r="CQ607" s="20"/>
      <c r="CR607" s="20"/>
      <c r="CS607" s="20"/>
      <c r="CT607" s="20"/>
      <c r="CU607" s="20"/>
      <c r="CV607" s="20"/>
      <c r="CW607" s="20"/>
      <c r="CX607" s="20"/>
      <c r="CY607" s="20"/>
      <c r="CZ607" s="20"/>
      <c r="DA607" s="20"/>
      <c r="DB607" s="20"/>
      <c r="DC607" s="20"/>
      <c r="DD607" s="20"/>
      <c r="DE607" s="20"/>
      <c r="DF607" s="20"/>
      <c r="DG607" s="20"/>
      <c r="DH607" s="20"/>
      <c r="DI607" s="20"/>
      <c r="DJ607" s="20"/>
      <c r="DK607" s="20"/>
      <c r="DL607" s="20"/>
      <c r="DM607" s="20"/>
      <c r="DN607" s="20"/>
      <c r="DO607" s="20"/>
      <c r="DP607" s="20"/>
      <c r="DQ607" s="20"/>
      <c r="DR607" s="20"/>
      <c r="DS607" s="20"/>
      <c r="DT607" s="20"/>
      <c r="DU607" s="20"/>
    </row>
    <row r="608" spans="3:125" x14ac:dyDescent="0.2"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0"/>
      <c r="CP608" s="20"/>
      <c r="CQ608" s="20"/>
      <c r="CR608" s="20"/>
      <c r="CS608" s="20"/>
      <c r="CT608" s="20"/>
      <c r="CU608" s="20"/>
      <c r="CV608" s="20"/>
      <c r="CW608" s="20"/>
      <c r="CX608" s="20"/>
      <c r="CY608" s="20"/>
      <c r="CZ608" s="20"/>
      <c r="DA608" s="20"/>
      <c r="DB608" s="20"/>
      <c r="DC608" s="20"/>
      <c r="DD608" s="20"/>
      <c r="DE608" s="20"/>
      <c r="DF608" s="20"/>
      <c r="DG608" s="20"/>
      <c r="DH608" s="20"/>
      <c r="DI608" s="20"/>
      <c r="DJ608" s="20"/>
      <c r="DK608" s="20"/>
      <c r="DL608" s="20"/>
      <c r="DM608" s="20"/>
      <c r="DN608" s="20"/>
      <c r="DO608" s="20"/>
      <c r="DP608" s="20"/>
      <c r="DQ608" s="20"/>
      <c r="DR608" s="20"/>
      <c r="DS608" s="20"/>
      <c r="DT608" s="20"/>
      <c r="DU608" s="20"/>
    </row>
    <row r="609" spans="3:125" x14ac:dyDescent="0.2"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0"/>
      <c r="CP609" s="20"/>
      <c r="CQ609" s="20"/>
      <c r="CR609" s="20"/>
      <c r="CS609" s="20"/>
      <c r="CT609" s="20"/>
      <c r="CU609" s="20"/>
      <c r="CV609" s="20"/>
      <c r="CW609" s="20"/>
      <c r="CX609" s="20"/>
      <c r="CY609" s="20"/>
      <c r="CZ609" s="20"/>
      <c r="DA609" s="20"/>
      <c r="DB609" s="20"/>
      <c r="DC609" s="20"/>
      <c r="DD609" s="20"/>
      <c r="DE609" s="20"/>
      <c r="DF609" s="20"/>
      <c r="DG609" s="20"/>
      <c r="DH609" s="20"/>
      <c r="DI609" s="20"/>
      <c r="DJ609" s="20"/>
      <c r="DK609" s="20"/>
      <c r="DL609" s="20"/>
      <c r="DM609" s="20"/>
      <c r="DN609" s="20"/>
      <c r="DO609" s="20"/>
      <c r="DP609" s="20"/>
      <c r="DQ609" s="20"/>
      <c r="DR609" s="20"/>
      <c r="DS609" s="20"/>
      <c r="DT609" s="20"/>
      <c r="DU609" s="20"/>
    </row>
    <row r="610" spans="3:125" x14ac:dyDescent="0.2"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0"/>
      <c r="CP610" s="20"/>
      <c r="CQ610" s="20"/>
      <c r="CR610" s="20"/>
      <c r="CS610" s="20"/>
      <c r="CT610" s="20"/>
      <c r="CU610" s="20"/>
      <c r="CV610" s="20"/>
      <c r="CW610" s="20"/>
      <c r="CX610" s="20"/>
      <c r="CY610" s="20"/>
      <c r="CZ610" s="20"/>
      <c r="DA610" s="20"/>
      <c r="DB610" s="20"/>
      <c r="DC610" s="20"/>
      <c r="DD610" s="20"/>
      <c r="DE610" s="20"/>
      <c r="DF610" s="20"/>
      <c r="DG610" s="20"/>
      <c r="DH610" s="20"/>
      <c r="DI610" s="20"/>
      <c r="DJ610" s="20"/>
      <c r="DK610" s="20"/>
      <c r="DL610" s="20"/>
      <c r="DM610" s="20"/>
      <c r="DN610" s="20"/>
      <c r="DO610" s="20"/>
      <c r="DP610" s="20"/>
      <c r="DQ610" s="20"/>
      <c r="DR610" s="20"/>
      <c r="DS610" s="20"/>
      <c r="DT610" s="20"/>
      <c r="DU610" s="20"/>
    </row>
    <row r="611" spans="3:125" x14ac:dyDescent="0.2"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0"/>
      <c r="CP611" s="20"/>
      <c r="CQ611" s="20"/>
      <c r="CR611" s="20"/>
      <c r="CS611" s="20"/>
      <c r="CT611" s="20"/>
      <c r="CU611" s="20"/>
      <c r="CV611" s="20"/>
      <c r="CW611" s="20"/>
      <c r="CX611" s="20"/>
      <c r="CY611" s="20"/>
      <c r="CZ611" s="20"/>
      <c r="DA611" s="20"/>
      <c r="DB611" s="20"/>
      <c r="DC611" s="20"/>
      <c r="DD611" s="20"/>
      <c r="DE611" s="20"/>
      <c r="DF611" s="20"/>
      <c r="DG611" s="20"/>
      <c r="DH611" s="20"/>
      <c r="DI611" s="20"/>
      <c r="DJ611" s="20"/>
      <c r="DK611" s="20"/>
      <c r="DL611" s="20"/>
      <c r="DM611" s="20"/>
      <c r="DN611" s="20"/>
      <c r="DO611" s="20"/>
      <c r="DP611" s="20"/>
      <c r="DQ611" s="20"/>
      <c r="DR611" s="20"/>
      <c r="DS611" s="20"/>
      <c r="DT611" s="20"/>
      <c r="DU611" s="20"/>
    </row>
    <row r="612" spans="3:125" x14ac:dyDescent="0.2"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0"/>
      <c r="CP612" s="20"/>
      <c r="CQ612" s="20"/>
      <c r="CR612" s="20"/>
      <c r="CS612" s="20"/>
      <c r="CT612" s="20"/>
      <c r="CU612" s="20"/>
      <c r="CV612" s="20"/>
      <c r="CW612" s="20"/>
      <c r="CX612" s="20"/>
      <c r="CY612" s="20"/>
      <c r="CZ612" s="20"/>
      <c r="DA612" s="20"/>
      <c r="DB612" s="20"/>
      <c r="DC612" s="20"/>
      <c r="DD612" s="20"/>
      <c r="DE612" s="20"/>
      <c r="DF612" s="20"/>
      <c r="DG612" s="20"/>
      <c r="DH612" s="20"/>
      <c r="DI612" s="20"/>
      <c r="DJ612" s="20"/>
      <c r="DK612" s="20"/>
      <c r="DL612" s="20"/>
      <c r="DM612" s="20"/>
      <c r="DN612" s="20"/>
      <c r="DO612" s="20"/>
      <c r="DP612" s="20"/>
      <c r="DQ612" s="20"/>
      <c r="DR612" s="20"/>
      <c r="DS612" s="20"/>
      <c r="DT612" s="20"/>
      <c r="DU612" s="20"/>
    </row>
    <row r="613" spans="3:125" x14ac:dyDescent="0.2"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0"/>
      <c r="CP613" s="20"/>
      <c r="CQ613" s="20"/>
      <c r="CR613" s="20"/>
      <c r="CS613" s="20"/>
      <c r="CT613" s="20"/>
      <c r="CU613" s="20"/>
      <c r="CV613" s="20"/>
      <c r="CW613" s="20"/>
      <c r="CX613" s="20"/>
      <c r="CY613" s="20"/>
      <c r="CZ613" s="20"/>
      <c r="DA613" s="20"/>
      <c r="DB613" s="20"/>
      <c r="DC613" s="20"/>
      <c r="DD613" s="20"/>
      <c r="DE613" s="20"/>
      <c r="DF613" s="20"/>
      <c r="DG613" s="20"/>
      <c r="DH613" s="20"/>
      <c r="DI613" s="20"/>
      <c r="DJ613" s="20"/>
      <c r="DK613" s="20"/>
      <c r="DL613" s="20"/>
      <c r="DM613" s="20"/>
      <c r="DN613" s="20"/>
      <c r="DO613" s="20"/>
      <c r="DP613" s="20"/>
      <c r="DQ613" s="20"/>
      <c r="DR613" s="20"/>
      <c r="DS613" s="20"/>
      <c r="DT613" s="20"/>
      <c r="DU613" s="20"/>
    </row>
    <row r="614" spans="3:125" x14ac:dyDescent="0.2"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0"/>
      <c r="CP614" s="20"/>
      <c r="CQ614" s="20"/>
      <c r="CR614" s="20"/>
      <c r="CS614" s="20"/>
      <c r="CT614" s="20"/>
      <c r="CU614" s="20"/>
      <c r="CV614" s="20"/>
      <c r="CW614" s="20"/>
      <c r="CX614" s="20"/>
      <c r="CY614" s="20"/>
      <c r="CZ614" s="20"/>
      <c r="DA614" s="20"/>
      <c r="DB614" s="20"/>
      <c r="DC614" s="20"/>
      <c r="DD614" s="20"/>
      <c r="DE614" s="20"/>
      <c r="DF614" s="20"/>
      <c r="DG614" s="20"/>
      <c r="DH614" s="20"/>
      <c r="DI614" s="20"/>
      <c r="DJ614" s="20"/>
      <c r="DK614" s="20"/>
      <c r="DL614" s="20"/>
      <c r="DM614" s="20"/>
      <c r="DN614" s="20"/>
      <c r="DO614" s="20"/>
      <c r="DP614" s="20"/>
      <c r="DQ614" s="20"/>
      <c r="DR614" s="20"/>
      <c r="DS614" s="20"/>
      <c r="DT614" s="20"/>
      <c r="DU614" s="20"/>
    </row>
    <row r="615" spans="3:125" x14ac:dyDescent="0.2"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0"/>
      <c r="CP615" s="20"/>
      <c r="CQ615" s="20"/>
      <c r="CR615" s="20"/>
      <c r="CS615" s="20"/>
      <c r="CT615" s="20"/>
      <c r="CU615" s="20"/>
      <c r="CV615" s="20"/>
      <c r="CW615" s="20"/>
      <c r="CX615" s="20"/>
      <c r="CY615" s="20"/>
      <c r="CZ615" s="20"/>
      <c r="DA615" s="20"/>
      <c r="DB615" s="20"/>
      <c r="DC615" s="20"/>
      <c r="DD615" s="20"/>
      <c r="DE615" s="20"/>
      <c r="DF615" s="20"/>
      <c r="DG615" s="20"/>
      <c r="DH615" s="20"/>
      <c r="DI615" s="20"/>
      <c r="DJ615" s="20"/>
      <c r="DK615" s="20"/>
      <c r="DL615" s="20"/>
      <c r="DM615" s="20"/>
      <c r="DN615" s="20"/>
      <c r="DO615" s="20"/>
      <c r="DP615" s="20"/>
      <c r="DQ615" s="20"/>
      <c r="DR615" s="20"/>
      <c r="DS615" s="20"/>
      <c r="DT615" s="20"/>
      <c r="DU615" s="20"/>
    </row>
    <row r="616" spans="3:125" x14ac:dyDescent="0.2"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0"/>
      <c r="CP616" s="20"/>
      <c r="CQ616" s="20"/>
      <c r="CR616" s="20"/>
      <c r="CS616" s="20"/>
      <c r="CT616" s="20"/>
      <c r="CU616" s="20"/>
      <c r="CV616" s="20"/>
      <c r="CW616" s="20"/>
      <c r="CX616" s="20"/>
      <c r="CY616" s="20"/>
      <c r="CZ616" s="20"/>
      <c r="DA616" s="20"/>
      <c r="DB616" s="20"/>
      <c r="DC616" s="20"/>
      <c r="DD616" s="20"/>
      <c r="DE616" s="20"/>
      <c r="DF616" s="20"/>
      <c r="DG616" s="20"/>
      <c r="DH616" s="20"/>
      <c r="DI616" s="20"/>
      <c r="DJ616" s="20"/>
      <c r="DK616" s="20"/>
      <c r="DL616" s="20"/>
      <c r="DM616" s="20"/>
      <c r="DN616" s="20"/>
      <c r="DO616" s="20"/>
      <c r="DP616" s="20"/>
      <c r="DQ616" s="20"/>
      <c r="DR616" s="20"/>
      <c r="DS616" s="20"/>
      <c r="DT616" s="20"/>
      <c r="DU616" s="20"/>
    </row>
    <row r="617" spans="3:125" x14ac:dyDescent="0.2"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0"/>
      <c r="CP617" s="20"/>
      <c r="CQ617" s="20"/>
      <c r="CR617" s="20"/>
      <c r="CS617" s="20"/>
      <c r="CT617" s="20"/>
      <c r="CU617" s="20"/>
      <c r="CV617" s="20"/>
      <c r="CW617" s="20"/>
      <c r="CX617" s="20"/>
      <c r="CY617" s="20"/>
      <c r="CZ617" s="20"/>
      <c r="DA617" s="20"/>
      <c r="DB617" s="20"/>
      <c r="DC617" s="20"/>
      <c r="DD617" s="20"/>
      <c r="DE617" s="20"/>
      <c r="DF617" s="20"/>
      <c r="DG617" s="20"/>
      <c r="DH617" s="20"/>
      <c r="DI617" s="20"/>
      <c r="DJ617" s="20"/>
      <c r="DK617" s="20"/>
      <c r="DL617" s="20"/>
      <c r="DM617" s="20"/>
      <c r="DN617" s="20"/>
      <c r="DO617" s="20"/>
      <c r="DP617" s="20"/>
      <c r="DQ617" s="20"/>
      <c r="DR617" s="20"/>
      <c r="DS617" s="20"/>
      <c r="DT617" s="20"/>
      <c r="DU617" s="20"/>
    </row>
    <row r="618" spans="3:125" x14ac:dyDescent="0.2"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0"/>
      <c r="CP618" s="20"/>
      <c r="CQ618" s="20"/>
      <c r="CR618" s="20"/>
      <c r="CS618" s="20"/>
      <c r="CT618" s="20"/>
      <c r="CU618" s="20"/>
      <c r="CV618" s="20"/>
      <c r="CW618" s="20"/>
      <c r="CX618" s="20"/>
      <c r="CY618" s="20"/>
      <c r="CZ618" s="20"/>
      <c r="DA618" s="20"/>
      <c r="DB618" s="20"/>
      <c r="DC618" s="20"/>
      <c r="DD618" s="20"/>
      <c r="DE618" s="20"/>
      <c r="DF618" s="20"/>
      <c r="DG618" s="20"/>
      <c r="DH618" s="20"/>
      <c r="DI618" s="20"/>
      <c r="DJ618" s="20"/>
      <c r="DK618" s="20"/>
      <c r="DL618" s="20"/>
      <c r="DM618" s="20"/>
      <c r="DN618" s="20"/>
      <c r="DO618" s="20"/>
      <c r="DP618" s="20"/>
      <c r="DQ618" s="20"/>
      <c r="DR618" s="20"/>
      <c r="DS618" s="20"/>
      <c r="DT618" s="20"/>
      <c r="DU618" s="20"/>
    </row>
    <row r="619" spans="3:125" x14ac:dyDescent="0.2"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0"/>
      <c r="CP619" s="20"/>
      <c r="CQ619" s="20"/>
      <c r="CR619" s="20"/>
      <c r="CS619" s="20"/>
      <c r="CT619" s="20"/>
      <c r="CU619" s="20"/>
      <c r="CV619" s="20"/>
      <c r="CW619" s="20"/>
      <c r="CX619" s="20"/>
      <c r="CY619" s="20"/>
      <c r="CZ619" s="20"/>
      <c r="DA619" s="20"/>
      <c r="DB619" s="20"/>
      <c r="DC619" s="20"/>
      <c r="DD619" s="20"/>
      <c r="DE619" s="20"/>
      <c r="DF619" s="20"/>
      <c r="DG619" s="20"/>
      <c r="DH619" s="20"/>
      <c r="DI619" s="20"/>
      <c r="DJ619" s="20"/>
      <c r="DK619" s="20"/>
      <c r="DL619" s="20"/>
      <c r="DM619" s="20"/>
      <c r="DN619" s="20"/>
      <c r="DO619" s="20"/>
      <c r="DP619" s="20"/>
      <c r="DQ619" s="20"/>
      <c r="DR619" s="20"/>
      <c r="DS619" s="20"/>
      <c r="DT619" s="20"/>
      <c r="DU619" s="20"/>
    </row>
    <row r="620" spans="3:125" x14ac:dyDescent="0.2"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0"/>
      <c r="CP620" s="20"/>
      <c r="CQ620" s="20"/>
      <c r="CR620" s="20"/>
      <c r="CS620" s="20"/>
      <c r="CT620" s="20"/>
      <c r="CU620" s="20"/>
      <c r="CV620" s="20"/>
      <c r="CW620" s="20"/>
      <c r="CX620" s="20"/>
      <c r="CY620" s="20"/>
      <c r="CZ620" s="20"/>
      <c r="DA620" s="20"/>
      <c r="DB620" s="20"/>
      <c r="DC620" s="20"/>
      <c r="DD620" s="20"/>
      <c r="DE620" s="20"/>
      <c r="DF620" s="20"/>
      <c r="DG620" s="20"/>
      <c r="DH620" s="20"/>
      <c r="DI620" s="20"/>
      <c r="DJ620" s="20"/>
      <c r="DK620" s="20"/>
      <c r="DL620" s="20"/>
      <c r="DM620" s="20"/>
      <c r="DN620" s="20"/>
      <c r="DO620" s="20"/>
      <c r="DP620" s="20"/>
      <c r="DQ620" s="20"/>
      <c r="DR620" s="20"/>
      <c r="DS620" s="20"/>
      <c r="DT620" s="20"/>
      <c r="DU620" s="20"/>
    </row>
    <row r="621" spans="3:125" x14ac:dyDescent="0.2"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0"/>
      <c r="CP621" s="20"/>
      <c r="CQ621" s="20"/>
      <c r="CR621" s="20"/>
      <c r="CS621" s="20"/>
      <c r="CT621" s="20"/>
      <c r="CU621" s="20"/>
      <c r="CV621" s="20"/>
      <c r="CW621" s="20"/>
      <c r="CX621" s="20"/>
      <c r="CY621" s="20"/>
      <c r="CZ621" s="20"/>
      <c r="DA621" s="20"/>
      <c r="DB621" s="20"/>
      <c r="DC621" s="20"/>
      <c r="DD621" s="20"/>
      <c r="DE621" s="20"/>
      <c r="DF621" s="20"/>
      <c r="DG621" s="20"/>
      <c r="DH621" s="20"/>
      <c r="DI621" s="20"/>
      <c r="DJ621" s="20"/>
      <c r="DK621" s="20"/>
      <c r="DL621" s="20"/>
      <c r="DM621" s="20"/>
      <c r="DN621" s="20"/>
      <c r="DO621" s="20"/>
      <c r="DP621" s="20"/>
      <c r="DQ621" s="20"/>
      <c r="DR621" s="20"/>
      <c r="DS621" s="20"/>
      <c r="DT621" s="20"/>
      <c r="DU621" s="20"/>
    </row>
    <row r="622" spans="3:125" x14ac:dyDescent="0.2"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0"/>
      <c r="CP622" s="20"/>
      <c r="CQ622" s="20"/>
      <c r="CR622" s="20"/>
      <c r="CS622" s="20"/>
      <c r="CT622" s="20"/>
      <c r="CU622" s="20"/>
      <c r="CV622" s="20"/>
      <c r="CW622" s="20"/>
      <c r="CX622" s="20"/>
      <c r="CY622" s="20"/>
      <c r="CZ622" s="20"/>
      <c r="DA622" s="20"/>
      <c r="DB622" s="20"/>
      <c r="DC622" s="20"/>
      <c r="DD622" s="20"/>
      <c r="DE622" s="20"/>
      <c r="DF622" s="20"/>
      <c r="DG622" s="20"/>
      <c r="DH622" s="20"/>
      <c r="DI622" s="20"/>
      <c r="DJ622" s="20"/>
      <c r="DK622" s="20"/>
      <c r="DL622" s="20"/>
      <c r="DM622" s="20"/>
      <c r="DN622" s="20"/>
      <c r="DO622" s="20"/>
      <c r="DP622" s="20"/>
      <c r="DQ622" s="20"/>
      <c r="DR622" s="20"/>
      <c r="DS622" s="20"/>
      <c r="DT622" s="20"/>
      <c r="DU622" s="20"/>
    </row>
    <row r="623" spans="3:125" x14ac:dyDescent="0.2"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  <c r="DE623" s="20"/>
      <c r="DF623" s="20"/>
      <c r="DG623" s="20"/>
      <c r="DH623" s="20"/>
      <c r="DI623" s="20"/>
      <c r="DJ623" s="20"/>
      <c r="DK623" s="20"/>
      <c r="DL623" s="20"/>
      <c r="DM623" s="20"/>
      <c r="DN623" s="20"/>
      <c r="DO623" s="20"/>
      <c r="DP623" s="20"/>
      <c r="DQ623" s="20"/>
      <c r="DR623" s="20"/>
      <c r="DS623" s="20"/>
      <c r="DT623" s="20"/>
      <c r="DU623" s="20"/>
    </row>
    <row r="624" spans="3:125" x14ac:dyDescent="0.2"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0"/>
      <c r="CP624" s="20"/>
      <c r="CQ624" s="20"/>
      <c r="CR624" s="20"/>
      <c r="CS624" s="20"/>
      <c r="CT624" s="20"/>
      <c r="CU624" s="20"/>
      <c r="CV624" s="20"/>
      <c r="CW624" s="20"/>
      <c r="CX624" s="20"/>
      <c r="CY624" s="20"/>
      <c r="CZ624" s="20"/>
      <c r="DA624" s="20"/>
      <c r="DB624" s="20"/>
      <c r="DC624" s="20"/>
      <c r="DD624" s="20"/>
      <c r="DE624" s="20"/>
      <c r="DF624" s="20"/>
      <c r="DG624" s="20"/>
      <c r="DH624" s="20"/>
      <c r="DI624" s="20"/>
      <c r="DJ624" s="20"/>
      <c r="DK624" s="20"/>
      <c r="DL624" s="20"/>
      <c r="DM624" s="20"/>
      <c r="DN624" s="20"/>
      <c r="DO624" s="20"/>
      <c r="DP624" s="20"/>
      <c r="DQ624" s="20"/>
      <c r="DR624" s="20"/>
      <c r="DS624" s="20"/>
      <c r="DT624" s="20"/>
      <c r="DU624" s="20"/>
    </row>
    <row r="625" spans="3:125" x14ac:dyDescent="0.2"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0"/>
      <c r="CP625" s="20"/>
      <c r="CQ625" s="20"/>
      <c r="CR625" s="20"/>
      <c r="CS625" s="20"/>
      <c r="CT625" s="20"/>
      <c r="CU625" s="20"/>
      <c r="CV625" s="20"/>
      <c r="CW625" s="20"/>
      <c r="CX625" s="20"/>
      <c r="CY625" s="20"/>
      <c r="CZ625" s="20"/>
      <c r="DA625" s="20"/>
      <c r="DB625" s="20"/>
      <c r="DC625" s="20"/>
      <c r="DD625" s="20"/>
      <c r="DE625" s="20"/>
      <c r="DF625" s="20"/>
      <c r="DG625" s="20"/>
      <c r="DH625" s="20"/>
      <c r="DI625" s="20"/>
      <c r="DJ625" s="20"/>
      <c r="DK625" s="20"/>
      <c r="DL625" s="20"/>
      <c r="DM625" s="20"/>
      <c r="DN625" s="20"/>
      <c r="DO625" s="20"/>
      <c r="DP625" s="20"/>
      <c r="DQ625" s="20"/>
      <c r="DR625" s="20"/>
      <c r="DS625" s="20"/>
      <c r="DT625" s="20"/>
      <c r="DU625" s="20"/>
    </row>
    <row r="626" spans="3:125" x14ac:dyDescent="0.2"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0"/>
      <c r="CP626" s="20"/>
      <c r="CQ626" s="20"/>
      <c r="CR626" s="20"/>
      <c r="CS626" s="20"/>
      <c r="CT626" s="20"/>
      <c r="CU626" s="20"/>
      <c r="CV626" s="20"/>
      <c r="CW626" s="20"/>
      <c r="CX626" s="20"/>
      <c r="CY626" s="20"/>
      <c r="CZ626" s="20"/>
      <c r="DA626" s="20"/>
      <c r="DB626" s="20"/>
      <c r="DC626" s="20"/>
      <c r="DD626" s="20"/>
      <c r="DE626" s="20"/>
      <c r="DF626" s="20"/>
      <c r="DG626" s="20"/>
      <c r="DH626" s="20"/>
      <c r="DI626" s="20"/>
      <c r="DJ626" s="20"/>
      <c r="DK626" s="20"/>
      <c r="DL626" s="20"/>
      <c r="DM626" s="20"/>
      <c r="DN626" s="20"/>
      <c r="DO626" s="20"/>
      <c r="DP626" s="20"/>
      <c r="DQ626" s="20"/>
      <c r="DR626" s="20"/>
      <c r="DS626" s="20"/>
      <c r="DT626" s="20"/>
      <c r="DU626" s="20"/>
    </row>
    <row r="627" spans="3:125" x14ac:dyDescent="0.2"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0"/>
      <c r="CP627" s="20"/>
      <c r="CQ627" s="20"/>
      <c r="CR627" s="20"/>
      <c r="CS627" s="20"/>
      <c r="CT627" s="20"/>
      <c r="CU627" s="20"/>
      <c r="CV627" s="20"/>
      <c r="CW627" s="20"/>
      <c r="CX627" s="20"/>
      <c r="CY627" s="20"/>
      <c r="CZ627" s="20"/>
      <c r="DA627" s="20"/>
      <c r="DB627" s="20"/>
      <c r="DC627" s="20"/>
      <c r="DD627" s="20"/>
      <c r="DE627" s="20"/>
      <c r="DF627" s="20"/>
      <c r="DG627" s="20"/>
      <c r="DH627" s="20"/>
      <c r="DI627" s="20"/>
      <c r="DJ627" s="20"/>
      <c r="DK627" s="20"/>
      <c r="DL627" s="20"/>
      <c r="DM627" s="20"/>
      <c r="DN627" s="20"/>
      <c r="DO627" s="20"/>
      <c r="DP627" s="20"/>
      <c r="DQ627" s="20"/>
      <c r="DR627" s="20"/>
      <c r="DS627" s="20"/>
      <c r="DT627" s="20"/>
      <c r="DU627" s="20"/>
    </row>
    <row r="628" spans="3:125" x14ac:dyDescent="0.2"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0"/>
      <c r="CP628" s="20"/>
      <c r="CQ628" s="20"/>
      <c r="CR628" s="20"/>
      <c r="CS628" s="20"/>
      <c r="CT628" s="20"/>
      <c r="CU628" s="20"/>
      <c r="CV628" s="20"/>
      <c r="CW628" s="20"/>
      <c r="CX628" s="20"/>
      <c r="CY628" s="20"/>
      <c r="CZ628" s="20"/>
      <c r="DA628" s="20"/>
      <c r="DB628" s="20"/>
      <c r="DC628" s="20"/>
      <c r="DD628" s="20"/>
      <c r="DE628" s="20"/>
      <c r="DF628" s="20"/>
      <c r="DG628" s="20"/>
      <c r="DH628" s="20"/>
      <c r="DI628" s="20"/>
      <c r="DJ628" s="20"/>
      <c r="DK628" s="20"/>
      <c r="DL628" s="20"/>
      <c r="DM628" s="20"/>
      <c r="DN628" s="20"/>
      <c r="DO628" s="20"/>
      <c r="DP628" s="20"/>
      <c r="DQ628" s="20"/>
      <c r="DR628" s="20"/>
      <c r="DS628" s="20"/>
      <c r="DT628" s="20"/>
      <c r="DU628" s="20"/>
    </row>
    <row r="629" spans="3:125" x14ac:dyDescent="0.2"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0"/>
      <c r="CP629" s="20"/>
      <c r="CQ629" s="20"/>
      <c r="CR629" s="20"/>
      <c r="CS629" s="20"/>
      <c r="CT629" s="20"/>
      <c r="CU629" s="20"/>
      <c r="CV629" s="20"/>
      <c r="CW629" s="20"/>
      <c r="CX629" s="20"/>
      <c r="CY629" s="20"/>
      <c r="CZ629" s="20"/>
      <c r="DA629" s="20"/>
      <c r="DB629" s="20"/>
      <c r="DC629" s="20"/>
      <c r="DD629" s="20"/>
      <c r="DE629" s="20"/>
      <c r="DF629" s="20"/>
      <c r="DG629" s="20"/>
      <c r="DH629" s="20"/>
      <c r="DI629" s="20"/>
      <c r="DJ629" s="20"/>
      <c r="DK629" s="20"/>
      <c r="DL629" s="20"/>
      <c r="DM629" s="20"/>
      <c r="DN629" s="20"/>
      <c r="DO629" s="20"/>
      <c r="DP629" s="20"/>
      <c r="DQ629" s="20"/>
      <c r="DR629" s="20"/>
      <c r="DS629" s="20"/>
      <c r="DT629" s="20"/>
      <c r="DU629" s="20"/>
    </row>
    <row r="630" spans="3:125" x14ac:dyDescent="0.2"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0"/>
      <c r="CP630" s="20"/>
      <c r="CQ630" s="20"/>
      <c r="CR630" s="20"/>
      <c r="CS630" s="20"/>
      <c r="CT630" s="20"/>
      <c r="CU630" s="20"/>
      <c r="CV630" s="20"/>
      <c r="CW630" s="20"/>
      <c r="CX630" s="20"/>
      <c r="CY630" s="20"/>
      <c r="CZ630" s="20"/>
      <c r="DA630" s="20"/>
      <c r="DB630" s="20"/>
      <c r="DC630" s="20"/>
      <c r="DD630" s="20"/>
      <c r="DE630" s="20"/>
      <c r="DF630" s="20"/>
      <c r="DG630" s="20"/>
      <c r="DH630" s="20"/>
      <c r="DI630" s="20"/>
      <c r="DJ630" s="20"/>
      <c r="DK630" s="20"/>
      <c r="DL630" s="20"/>
      <c r="DM630" s="20"/>
      <c r="DN630" s="20"/>
      <c r="DO630" s="20"/>
      <c r="DP630" s="20"/>
      <c r="DQ630" s="20"/>
      <c r="DR630" s="20"/>
      <c r="DS630" s="20"/>
      <c r="DT630" s="20"/>
      <c r="DU630" s="20"/>
    </row>
    <row r="631" spans="3:125" x14ac:dyDescent="0.2"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0"/>
      <c r="CP631" s="20"/>
      <c r="CQ631" s="20"/>
      <c r="CR631" s="20"/>
      <c r="CS631" s="20"/>
      <c r="CT631" s="20"/>
      <c r="CU631" s="20"/>
      <c r="CV631" s="20"/>
      <c r="CW631" s="20"/>
      <c r="CX631" s="20"/>
      <c r="CY631" s="20"/>
      <c r="CZ631" s="20"/>
      <c r="DA631" s="20"/>
      <c r="DB631" s="20"/>
      <c r="DC631" s="20"/>
      <c r="DD631" s="20"/>
      <c r="DE631" s="20"/>
      <c r="DF631" s="20"/>
      <c r="DG631" s="20"/>
      <c r="DH631" s="20"/>
      <c r="DI631" s="20"/>
      <c r="DJ631" s="20"/>
      <c r="DK631" s="20"/>
      <c r="DL631" s="20"/>
      <c r="DM631" s="20"/>
      <c r="DN631" s="20"/>
      <c r="DO631" s="20"/>
      <c r="DP631" s="20"/>
      <c r="DQ631" s="20"/>
      <c r="DR631" s="20"/>
      <c r="DS631" s="20"/>
      <c r="DT631" s="20"/>
      <c r="DU631" s="20"/>
    </row>
    <row r="632" spans="3:125" x14ac:dyDescent="0.2"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0"/>
      <c r="CP632" s="20"/>
      <c r="CQ632" s="20"/>
      <c r="CR632" s="20"/>
      <c r="CS632" s="20"/>
      <c r="CT632" s="20"/>
      <c r="CU632" s="20"/>
      <c r="CV632" s="20"/>
      <c r="CW632" s="20"/>
      <c r="CX632" s="20"/>
      <c r="CY632" s="20"/>
      <c r="CZ632" s="20"/>
      <c r="DA632" s="20"/>
      <c r="DB632" s="20"/>
      <c r="DC632" s="20"/>
      <c r="DD632" s="20"/>
      <c r="DE632" s="20"/>
      <c r="DF632" s="20"/>
      <c r="DG632" s="20"/>
      <c r="DH632" s="20"/>
      <c r="DI632" s="20"/>
      <c r="DJ632" s="20"/>
      <c r="DK632" s="20"/>
      <c r="DL632" s="20"/>
      <c r="DM632" s="20"/>
      <c r="DN632" s="20"/>
      <c r="DO632" s="20"/>
      <c r="DP632" s="20"/>
      <c r="DQ632" s="20"/>
      <c r="DR632" s="20"/>
      <c r="DS632" s="20"/>
      <c r="DT632" s="20"/>
      <c r="DU632" s="20"/>
    </row>
    <row r="633" spans="3:125" x14ac:dyDescent="0.2"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0"/>
      <c r="CP633" s="20"/>
      <c r="CQ633" s="20"/>
      <c r="CR633" s="20"/>
      <c r="CS633" s="20"/>
      <c r="CT633" s="20"/>
      <c r="CU633" s="20"/>
      <c r="CV633" s="20"/>
      <c r="CW633" s="20"/>
      <c r="CX633" s="20"/>
      <c r="CY633" s="20"/>
      <c r="CZ633" s="20"/>
      <c r="DA633" s="20"/>
      <c r="DB633" s="20"/>
      <c r="DC633" s="20"/>
      <c r="DD633" s="20"/>
      <c r="DE633" s="20"/>
      <c r="DF633" s="20"/>
      <c r="DG633" s="20"/>
      <c r="DH633" s="20"/>
      <c r="DI633" s="20"/>
      <c r="DJ633" s="20"/>
      <c r="DK633" s="20"/>
      <c r="DL633" s="20"/>
      <c r="DM633" s="20"/>
      <c r="DN633" s="20"/>
      <c r="DO633" s="20"/>
      <c r="DP633" s="20"/>
      <c r="DQ633" s="20"/>
      <c r="DR633" s="20"/>
      <c r="DS633" s="20"/>
      <c r="DT633" s="20"/>
      <c r="DU633" s="20"/>
    </row>
    <row r="634" spans="3:125" x14ac:dyDescent="0.2"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0"/>
      <c r="CP634" s="20"/>
      <c r="CQ634" s="20"/>
      <c r="CR634" s="20"/>
      <c r="CS634" s="20"/>
      <c r="CT634" s="20"/>
      <c r="CU634" s="20"/>
      <c r="CV634" s="20"/>
      <c r="CW634" s="20"/>
      <c r="CX634" s="20"/>
      <c r="CY634" s="20"/>
      <c r="CZ634" s="20"/>
      <c r="DA634" s="20"/>
      <c r="DB634" s="20"/>
      <c r="DC634" s="20"/>
      <c r="DD634" s="20"/>
      <c r="DE634" s="20"/>
      <c r="DF634" s="20"/>
      <c r="DG634" s="20"/>
      <c r="DH634" s="20"/>
      <c r="DI634" s="20"/>
      <c r="DJ634" s="20"/>
      <c r="DK634" s="20"/>
      <c r="DL634" s="20"/>
      <c r="DM634" s="20"/>
      <c r="DN634" s="20"/>
      <c r="DO634" s="20"/>
      <c r="DP634" s="20"/>
      <c r="DQ634" s="20"/>
      <c r="DR634" s="20"/>
      <c r="DS634" s="20"/>
      <c r="DT634" s="20"/>
      <c r="DU634" s="20"/>
    </row>
    <row r="635" spans="3:125" x14ac:dyDescent="0.2"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0"/>
      <c r="CP635" s="20"/>
      <c r="CQ635" s="20"/>
      <c r="CR635" s="20"/>
      <c r="CS635" s="20"/>
      <c r="CT635" s="20"/>
      <c r="CU635" s="20"/>
      <c r="CV635" s="20"/>
      <c r="CW635" s="20"/>
      <c r="CX635" s="20"/>
      <c r="CY635" s="20"/>
      <c r="CZ635" s="20"/>
      <c r="DA635" s="20"/>
      <c r="DB635" s="20"/>
      <c r="DC635" s="20"/>
      <c r="DD635" s="20"/>
      <c r="DE635" s="20"/>
      <c r="DF635" s="20"/>
      <c r="DG635" s="20"/>
      <c r="DH635" s="20"/>
      <c r="DI635" s="20"/>
      <c r="DJ635" s="20"/>
      <c r="DK635" s="20"/>
      <c r="DL635" s="20"/>
      <c r="DM635" s="20"/>
      <c r="DN635" s="20"/>
      <c r="DO635" s="20"/>
      <c r="DP635" s="20"/>
      <c r="DQ635" s="20"/>
      <c r="DR635" s="20"/>
      <c r="DS635" s="20"/>
      <c r="DT635" s="20"/>
      <c r="DU635" s="20"/>
    </row>
    <row r="636" spans="3:125" x14ac:dyDescent="0.2"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0"/>
      <c r="CP636" s="20"/>
      <c r="CQ636" s="20"/>
      <c r="CR636" s="20"/>
      <c r="CS636" s="20"/>
      <c r="CT636" s="20"/>
      <c r="CU636" s="20"/>
      <c r="CV636" s="20"/>
      <c r="CW636" s="20"/>
      <c r="CX636" s="20"/>
      <c r="CY636" s="20"/>
      <c r="CZ636" s="20"/>
      <c r="DA636" s="20"/>
      <c r="DB636" s="20"/>
      <c r="DC636" s="20"/>
      <c r="DD636" s="20"/>
      <c r="DE636" s="20"/>
      <c r="DF636" s="20"/>
      <c r="DG636" s="20"/>
      <c r="DH636" s="20"/>
      <c r="DI636" s="20"/>
      <c r="DJ636" s="20"/>
      <c r="DK636" s="20"/>
      <c r="DL636" s="20"/>
      <c r="DM636" s="20"/>
      <c r="DN636" s="20"/>
      <c r="DO636" s="20"/>
      <c r="DP636" s="20"/>
      <c r="DQ636" s="20"/>
      <c r="DR636" s="20"/>
      <c r="DS636" s="20"/>
      <c r="DT636" s="20"/>
      <c r="DU636" s="20"/>
    </row>
    <row r="637" spans="3:125" x14ac:dyDescent="0.2"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0"/>
      <c r="CP637" s="20"/>
      <c r="CQ637" s="20"/>
      <c r="CR637" s="20"/>
      <c r="CS637" s="20"/>
      <c r="CT637" s="20"/>
      <c r="CU637" s="20"/>
      <c r="CV637" s="20"/>
      <c r="CW637" s="20"/>
      <c r="CX637" s="20"/>
      <c r="CY637" s="20"/>
      <c r="CZ637" s="20"/>
      <c r="DA637" s="20"/>
      <c r="DB637" s="20"/>
      <c r="DC637" s="20"/>
      <c r="DD637" s="20"/>
      <c r="DE637" s="20"/>
      <c r="DF637" s="20"/>
      <c r="DG637" s="20"/>
      <c r="DH637" s="20"/>
      <c r="DI637" s="20"/>
      <c r="DJ637" s="20"/>
      <c r="DK637" s="20"/>
      <c r="DL637" s="20"/>
      <c r="DM637" s="20"/>
      <c r="DN637" s="20"/>
      <c r="DO637" s="20"/>
      <c r="DP637" s="20"/>
      <c r="DQ637" s="20"/>
      <c r="DR637" s="20"/>
      <c r="DS637" s="20"/>
      <c r="DT637" s="20"/>
      <c r="DU637" s="20"/>
    </row>
    <row r="638" spans="3:125" x14ac:dyDescent="0.2"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0"/>
      <c r="CP638" s="20"/>
      <c r="CQ638" s="20"/>
      <c r="CR638" s="20"/>
      <c r="CS638" s="20"/>
      <c r="CT638" s="20"/>
      <c r="CU638" s="20"/>
      <c r="CV638" s="20"/>
      <c r="CW638" s="20"/>
      <c r="CX638" s="20"/>
      <c r="CY638" s="20"/>
      <c r="CZ638" s="20"/>
      <c r="DA638" s="20"/>
      <c r="DB638" s="20"/>
      <c r="DC638" s="20"/>
      <c r="DD638" s="20"/>
      <c r="DE638" s="20"/>
      <c r="DF638" s="20"/>
      <c r="DG638" s="20"/>
      <c r="DH638" s="20"/>
      <c r="DI638" s="20"/>
      <c r="DJ638" s="20"/>
      <c r="DK638" s="20"/>
      <c r="DL638" s="20"/>
      <c r="DM638" s="20"/>
      <c r="DN638" s="20"/>
      <c r="DO638" s="20"/>
      <c r="DP638" s="20"/>
      <c r="DQ638" s="20"/>
      <c r="DR638" s="20"/>
      <c r="DS638" s="20"/>
      <c r="DT638" s="20"/>
      <c r="DU638" s="20"/>
    </row>
    <row r="639" spans="3:125" x14ac:dyDescent="0.2"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0"/>
      <c r="CP639" s="20"/>
      <c r="CQ639" s="20"/>
      <c r="CR639" s="20"/>
      <c r="CS639" s="20"/>
      <c r="CT639" s="20"/>
      <c r="CU639" s="20"/>
      <c r="CV639" s="20"/>
      <c r="CW639" s="20"/>
      <c r="CX639" s="20"/>
      <c r="CY639" s="20"/>
      <c r="CZ639" s="20"/>
      <c r="DA639" s="20"/>
      <c r="DB639" s="20"/>
      <c r="DC639" s="20"/>
      <c r="DD639" s="20"/>
      <c r="DE639" s="20"/>
      <c r="DF639" s="20"/>
      <c r="DG639" s="20"/>
      <c r="DH639" s="20"/>
      <c r="DI639" s="20"/>
      <c r="DJ639" s="20"/>
      <c r="DK639" s="20"/>
      <c r="DL639" s="20"/>
      <c r="DM639" s="20"/>
      <c r="DN639" s="20"/>
      <c r="DO639" s="20"/>
      <c r="DP639" s="20"/>
      <c r="DQ639" s="20"/>
      <c r="DR639" s="20"/>
      <c r="DS639" s="20"/>
      <c r="DT639" s="20"/>
      <c r="DU639" s="20"/>
    </row>
    <row r="640" spans="3:125" x14ac:dyDescent="0.2"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0"/>
      <c r="CP640" s="20"/>
      <c r="CQ640" s="20"/>
      <c r="CR640" s="20"/>
      <c r="CS640" s="20"/>
      <c r="CT640" s="20"/>
      <c r="CU640" s="20"/>
      <c r="CV640" s="20"/>
      <c r="CW640" s="20"/>
      <c r="CX640" s="20"/>
      <c r="CY640" s="20"/>
      <c r="CZ640" s="20"/>
      <c r="DA640" s="20"/>
      <c r="DB640" s="20"/>
      <c r="DC640" s="20"/>
      <c r="DD640" s="20"/>
      <c r="DE640" s="20"/>
      <c r="DF640" s="20"/>
      <c r="DG640" s="20"/>
      <c r="DH640" s="20"/>
      <c r="DI640" s="20"/>
      <c r="DJ640" s="20"/>
      <c r="DK640" s="20"/>
      <c r="DL640" s="20"/>
      <c r="DM640" s="20"/>
      <c r="DN640" s="20"/>
      <c r="DO640" s="20"/>
      <c r="DP640" s="20"/>
      <c r="DQ640" s="20"/>
      <c r="DR640" s="20"/>
      <c r="DS640" s="20"/>
      <c r="DT640" s="20"/>
      <c r="DU640" s="20"/>
    </row>
    <row r="641" spans="3:125" x14ac:dyDescent="0.2"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0"/>
      <c r="CP641" s="20"/>
      <c r="CQ641" s="20"/>
      <c r="CR641" s="20"/>
      <c r="CS641" s="20"/>
      <c r="CT641" s="20"/>
      <c r="CU641" s="20"/>
      <c r="CV641" s="20"/>
      <c r="CW641" s="20"/>
      <c r="CX641" s="20"/>
      <c r="CY641" s="20"/>
      <c r="CZ641" s="20"/>
      <c r="DA641" s="20"/>
      <c r="DB641" s="20"/>
      <c r="DC641" s="20"/>
      <c r="DD641" s="20"/>
      <c r="DE641" s="20"/>
      <c r="DF641" s="20"/>
      <c r="DG641" s="20"/>
      <c r="DH641" s="20"/>
      <c r="DI641" s="20"/>
      <c r="DJ641" s="20"/>
      <c r="DK641" s="20"/>
      <c r="DL641" s="20"/>
      <c r="DM641" s="20"/>
      <c r="DN641" s="20"/>
      <c r="DO641" s="20"/>
      <c r="DP641" s="20"/>
      <c r="DQ641" s="20"/>
      <c r="DR641" s="20"/>
      <c r="DS641" s="20"/>
      <c r="DT641" s="20"/>
      <c r="DU641" s="20"/>
    </row>
    <row r="642" spans="3:125" x14ac:dyDescent="0.2"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0"/>
      <c r="CP642" s="20"/>
      <c r="CQ642" s="20"/>
      <c r="CR642" s="20"/>
      <c r="CS642" s="20"/>
      <c r="CT642" s="20"/>
      <c r="CU642" s="20"/>
      <c r="CV642" s="20"/>
      <c r="CW642" s="20"/>
      <c r="CX642" s="20"/>
      <c r="CY642" s="20"/>
      <c r="CZ642" s="20"/>
      <c r="DA642" s="20"/>
      <c r="DB642" s="20"/>
      <c r="DC642" s="20"/>
      <c r="DD642" s="20"/>
      <c r="DE642" s="20"/>
      <c r="DF642" s="20"/>
      <c r="DG642" s="20"/>
      <c r="DH642" s="20"/>
      <c r="DI642" s="20"/>
      <c r="DJ642" s="20"/>
      <c r="DK642" s="20"/>
      <c r="DL642" s="20"/>
      <c r="DM642" s="20"/>
      <c r="DN642" s="20"/>
      <c r="DO642" s="20"/>
      <c r="DP642" s="20"/>
      <c r="DQ642" s="20"/>
      <c r="DR642" s="20"/>
      <c r="DS642" s="20"/>
      <c r="DT642" s="20"/>
      <c r="DU642" s="20"/>
    </row>
    <row r="643" spans="3:125" x14ac:dyDescent="0.2"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0"/>
      <c r="CP643" s="20"/>
      <c r="CQ643" s="20"/>
      <c r="CR643" s="20"/>
      <c r="CS643" s="20"/>
      <c r="CT643" s="20"/>
      <c r="CU643" s="20"/>
      <c r="CV643" s="20"/>
      <c r="CW643" s="20"/>
      <c r="CX643" s="20"/>
      <c r="CY643" s="20"/>
      <c r="CZ643" s="20"/>
      <c r="DA643" s="20"/>
      <c r="DB643" s="20"/>
      <c r="DC643" s="20"/>
      <c r="DD643" s="20"/>
      <c r="DE643" s="20"/>
      <c r="DF643" s="20"/>
      <c r="DG643" s="20"/>
      <c r="DH643" s="20"/>
      <c r="DI643" s="20"/>
      <c r="DJ643" s="20"/>
      <c r="DK643" s="20"/>
      <c r="DL643" s="20"/>
      <c r="DM643" s="20"/>
      <c r="DN643" s="20"/>
      <c r="DO643" s="20"/>
      <c r="DP643" s="20"/>
      <c r="DQ643" s="20"/>
      <c r="DR643" s="20"/>
      <c r="DS643" s="20"/>
      <c r="DT643" s="20"/>
      <c r="DU643" s="20"/>
    </row>
    <row r="644" spans="3:125" x14ac:dyDescent="0.2"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0"/>
      <c r="CP644" s="20"/>
      <c r="CQ644" s="20"/>
      <c r="CR644" s="20"/>
      <c r="CS644" s="20"/>
      <c r="CT644" s="20"/>
      <c r="CU644" s="20"/>
      <c r="CV644" s="20"/>
      <c r="CW644" s="20"/>
      <c r="CX644" s="20"/>
      <c r="CY644" s="20"/>
      <c r="CZ644" s="20"/>
      <c r="DA644" s="20"/>
      <c r="DB644" s="20"/>
      <c r="DC644" s="20"/>
      <c r="DD644" s="20"/>
      <c r="DE644" s="20"/>
      <c r="DF644" s="20"/>
      <c r="DG644" s="20"/>
      <c r="DH644" s="20"/>
      <c r="DI644" s="20"/>
      <c r="DJ644" s="20"/>
      <c r="DK644" s="20"/>
      <c r="DL644" s="20"/>
      <c r="DM644" s="20"/>
      <c r="DN644" s="20"/>
      <c r="DO644" s="20"/>
      <c r="DP644" s="20"/>
      <c r="DQ644" s="20"/>
      <c r="DR644" s="20"/>
      <c r="DS644" s="20"/>
      <c r="DT644" s="20"/>
      <c r="DU644" s="20"/>
    </row>
    <row r="645" spans="3:125" x14ac:dyDescent="0.2"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0"/>
      <c r="CP645" s="20"/>
      <c r="CQ645" s="20"/>
      <c r="CR645" s="20"/>
      <c r="CS645" s="20"/>
      <c r="CT645" s="20"/>
      <c r="CU645" s="20"/>
      <c r="CV645" s="20"/>
      <c r="CW645" s="20"/>
      <c r="CX645" s="20"/>
      <c r="CY645" s="20"/>
      <c r="CZ645" s="20"/>
      <c r="DA645" s="20"/>
      <c r="DB645" s="20"/>
      <c r="DC645" s="20"/>
      <c r="DD645" s="20"/>
      <c r="DE645" s="20"/>
      <c r="DF645" s="20"/>
      <c r="DG645" s="20"/>
      <c r="DH645" s="20"/>
      <c r="DI645" s="20"/>
      <c r="DJ645" s="20"/>
      <c r="DK645" s="20"/>
      <c r="DL645" s="20"/>
      <c r="DM645" s="20"/>
      <c r="DN645" s="20"/>
      <c r="DO645" s="20"/>
      <c r="DP645" s="20"/>
      <c r="DQ645" s="20"/>
      <c r="DR645" s="20"/>
      <c r="DS645" s="20"/>
      <c r="DT645" s="20"/>
      <c r="DU645" s="20"/>
    </row>
    <row r="646" spans="3:125" x14ac:dyDescent="0.2"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0"/>
      <c r="CP646" s="20"/>
      <c r="CQ646" s="20"/>
      <c r="CR646" s="20"/>
      <c r="CS646" s="20"/>
      <c r="CT646" s="20"/>
      <c r="CU646" s="20"/>
      <c r="CV646" s="20"/>
      <c r="CW646" s="20"/>
      <c r="CX646" s="20"/>
      <c r="CY646" s="20"/>
      <c r="CZ646" s="20"/>
      <c r="DA646" s="20"/>
      <c r="DB646" s="20"/>
      <c r="DC646" s="20"/>
      <c r="DD646" s="20"/>
      <c r="DE646" s="20"/>
      <c r="DF646" s="20"/>
      <c r="DG646" s="20"/>
      <c r="DH646" s="20"/>
      <c r="DI646" s="20"/>
      <c r="DJ646" s="20"/>
      <c r="DK646" s="20"/>
      <c r="DL646" s="20"/>
      <c r="DM646" s="20"/>
      <c r="DN646" s="20"/>
      <c r="DO646" s="20"/>
      <c r="DP646" s="20"/>
      <c r="DQ646" s="20"/>
      <c r="DR646" s="20"/>
      <c r="DS646" s="20"/>
      <c r="DT646" s="20"/>
      <c r="DU646" s="20"/>
    </row>
    <row r="647" spans="3:125" x14ac:dyDescent="0.2"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  <c r="DB647" s="20"/>
      <c r="DC647" s="20"/>
      <c r="DD647" s="20"/>
      <c r="DE647" s="20"/>
      <c r="DF647" s="20"/>
      <c r="DG647" s="20"/>
      <c r="DH647" s="20"/>
      <c r="DI647" s="20"/>
      <c r="DJ647" s="20"/>
      <c r="DK647" s="20"/>
      <c r="DL647" s="20"/>
      <c r="DM647" s="20"/>
      <c r="DN647" s="20"/>
      <c r="DO647" s="20"/>
      <c r="DP647" s="20"/>
      <c r="DQ647" s="20"/>
      <c r="DR647" s="20"/>
      <c r="DS647" s="20"/>
      <c r="DT647" s="20"/>
      <c r="DU647" s="20"/>
    </row>
    <row r="648" spans="3:125" x14ac:dyDescent="0.2"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0"/>
      <c r="CP648" s="20"/>
      <c r="CQ648" s="20"/>
      <c r="CR648" s="20"/>
      <c r="CS648" s="20"/>
      <c r="CT648" s="20"/>
      <c r="CU648" s="20"/>
      <c r="CV648" s="20"/>
      <c r="CW648" s="20"/>
      <c r="CX648" s="20"/>
      <c r="CY648" s="20"/>
      <c r="CZ648" s="20"/>
      <c r="DA648" s="20"/>
      <c r="DB648" s="20"/>
      <c r="DC648" s="20"/>
      <c r="DD648" s="20"/>
      <c r="DE648" s="20"/>
      <c r="DF648" s="20"/>
      <c r="DG648" s="20"/>
      <c r="DH648" s="20"/>
      <c r="DI648" s="20"/>
      <c r="DJ648" s="20"/>
      <c r="DK648" s="20"/>
      <c r="DL648" s="20"/>
      <c r="DM648" s="20"/>
      <c r="DN648" s="20"/>
      <c r="DO648" s="20"/>
      <c r="DP648" s="20"/>
      <c r="DQ648" s="20"/>
      <c r="DR648" s="20"/>
      <c r="DS648" s="20"/>
      <c r="DT648" s="20"/>
      <c r="DU648" s="20"/>
    </row>
    <row r="649" spans="3:125" x14ac:dyDescent="0.2"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0"/>
      <c r="CP649" s="20"/>
      <c r="CQ649" s="20"/>
      <c r="CR649" s="20"/>
      <c r="CS649" s="20"/>
      <c r="CT649" s="20"/>
      <c r="CU649" s="20"/>
      <c r="CV649" s="20"/>
      <c r="CW649" s="20"/>
      <c r="CX649" s="20"/>
      <c r="CY649" s="20"/>
      <c r="CZ649" s="20"/>
      <c r="DA649" s="20"/>
      <c r="DB649" s="20"/>
      <c r="DC649" s="20"/>
      <c r="DD649" s="20"/>
      <c r="DE649" s="20"/>
      <c r="DF649" s="20"/>
      <c r="DG649" s="20"/>
      <c r="DH649" s="20"/>
      <c r="DI649" s="20"/>
      <c r="DJ649" s="20"/>
      <c r="DK649" s="20"/>
      <c r="DL649" s="20"/>
      <c r="DM649" s="20"/>
      <c r="DN649" s="20"/>
      <c r="DO649" s="20"/>
      <c r="DP649" s="20"/>
      <c r="DQ649" s="20"/>
      <c r="DR649" s="20"/>
      <c r="DS649" s="20"/>
      <c r="DT649" s="20"/>
      <c r="DU649" s="20"/>
    </row>
    <row r="650" spans="3:125" x14ac:dyDescent="0.2"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0"/>
      <c r="CO650" s="20"/>
      <c r="CP650" s="20"/>
      <c r="CQ650" s="20"/>
      <c r="CR650" s="20"/>
      <c r="CS650" s="20"/>
      <c r="CT650" s="20"/>
      <c r="CU650" s="20"/>
      <c r="CV650" s="20"/>
      <c r="CW650" s="20"/>
      <c r="CX650" s="20"/>
      <c r="CY650" s="20"/>
      <c r="CZ650" s="20"/>
      <c r="DA650" s="20"/>
      <c r="DB650" s="20"/>
      <c r="DC650" s="20"/>
      <c r="DD650" s="20"/>
      <c r="DE650" s="20"/>
      <c r="DF650" s="20"/>
      <c r="DG650" s="20"/>
      <c r="DH650" s="20"/>
      <c r="DI650" s="20"/>
      <c r="DJ650" s="20"/>
      <c r="DK650" s="20"/>
      <c r="DL650" s="20"/>
      <c r="DM650" s="20"/>
      <c r="DN650" s="20"/>
      <c r="DO650" s="20"/>
      <c r="DP650" s="20"/>
      <c r="DQ650" s="20"/>
      <c r="DR650" s="20"/>
      <c r="DS650" s="20"/>
      <c r="DT650" s="20"/>
      <c r="DU650" s="20"/>
    </row>
    <row r="651" spans="3:125" x14ac:dyDescent="0.2"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0"/>
      <c r="CO651" s="20"/>
      <c r="CP651" s="20"/>
      <c r="CQ651" s="20"/>
      <c r="CR651" s="20"/>
      <c r="CS651" s="20"/>
      <c r="CT651" s="20"/>
      <c r="CU651" s="20"/>
      <c r="CV651" s="20"/>
      <c r="CW651" s="20"/>
      <c r="CX651" s="20"/>
      <c r="CY651" s="20"/>
      <c r="CZ651" s="20"/>
      <c r="DA651" s="20"/>
      <c r="DB651" s="20"/>
      <c r="DC651" s="20"/>
      <c r="DD651" s="20"/>
      <c r="DE651" s="20"/>
      <c r="DF651" s="20"/>
      <c r="DG651" s="20"/>
      <c r="DH651" s="20"/>
      <c r="DI651" s="20"/>
      <c r="DJ651" s="20"/>
      <c r="DK651" s="20"/>
      <c r="DL651" s="20"/>
      <c r="DM651" s="20"/>
      <c r="DN651" s="20"/>
      <c r="DO651" s="20"/>
      <c r="DP651" s="20"/>
      <c r="DQ651" s="20"/>
      <c r="DR651" s="20"/>
      <c r="DS651" s="20"/>
      <c r="DT651" s="20"/>
      <c r="DU651" s="20"/>
    </row>
    <row r="652" spans="3:125" x14ac:dyDescent="0.2"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  <c r="CO652" s="20"/>
      <c r="CP652" s="20"/>
      <c r="CQ652" s="20"/>
      <c r="CR652" s="20"/>
      <c r="CS652" s="20"/>
      <c r="CT652" s="20"/>
      <c r="CU652" s="20"/>
      <c r="CV652" s="20"/>
      <c r="CW652" s="20"/>
      <c r="CX652" s="20"/>
      <c r="CY652" s="20"/>
      <c r="CZ652" s="20"/>
      <c r="DA652" s="20"/>
      <c r="DB652" s="20"/>
      <c r="DC652" s="20"/>
      <c r="DD652" s="20"/>
      <c r="DE652" s="20"/>
      <c r="DF652" s="20"/>
      <c r="DG652" s="20"/>
      <c r="DH652" s="20"/>
      <c r="DI652" s="20"/>
      <c r="DJ652" s="20"/>
      <c r="DK652" s="20"/>
      <c r="DL652" s="20"/>
      <c r="DM652" s="20"/>
      <c r="DN652" s="20"/>
      <c r="DO652" s="20"/>
      <c r="DP652" s="20"/>
      <c r="DQ652" s="20"/>
      <c r="DR652" s="20"/>
      <c r="DS652" s="20"/>
      <c r="DT652" s="20"/>
      <c r="DU652" s="20"/>
    </row>
    <row r="653" spans="3:125" x14ac:dyDescent="0.2"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0"/>
      <c r="CO653" s="20"/>
      <c r="CP653" s="20"/>
      <c r="CQ653" s="20"/>
      <c r="CR653" s="20"/>
      <c r="CS653" s="20"/>
      <c r="CT653" s="20"/>
      <c r="CU653" s="20"/>
      <c r="CV653" s="20"/>
      <c r="CW653" s="20"/>
      <c r="CX653" s="20"/>
      <c r="CY653" s="20"/>
      <c r="CZ653" s="20"/>
      <c r="DA653" s="20"/>
      <c r="DB653" s="20"/>
      <c r="DC653" s="20"/>
      <c r="DD653" s="20"/>
      <c r="DE653" s="20"/>
      <c r="DF653" s="20"/>
      <c r="DG653" s="20"/>
      <c r="DH653" s="20"/>
      <c r="DI653" s="20"/>
      <c r="DJ653" s="20"/>
      <c r="DK653" s="20"/>
      <c r="DL653" s="20"/>
      <c r="DM653" s="20"/>
      <c r="DN653" s="20"/>
      <c r="DO653" s="20"/>
      <c r="DP653" s="20"/>
      <c r="DQ653" s="20"/>
      <c r="DR653" s="20"/>
      <c r="DS653" s="20"/>
      <c r="DT653" s="20"/>
      <c r="DU653" s="20"/>
    </row>
    <row r="654" spans="3:125" x14ac:dyDescent="0.2"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0"/>
      <c r="CO654" s="20"/>
      <c r="CP654" s="20"/>
      <c r="CQ654" s="20"/>
      <c r="CR654" s="20"/>
      <c r="CS654" s="20"/>
      <c r="CT654" s="20"/>
      <c r="CU654" s="20"/>
      <c r="CV654" s="20"/>
      <c r="CW654" s="20"/>
      <c r="CX654" s="20"/>
      <c r="CY654" s="20"/>
      <c r="CZ654" s="20"/>
      <c r="DA654" s="20"/>
      <c r="DB654" s="20"/>
      <c r="DC654" s="20"/>
      <c r="DD654" s="20"/>
      <c r="DE654" s="20"/>
      <c r="DF654" s="20"/>
      <c r="DG654" s="20"/>
      <c r="DH654" s="20"/>
      <c r="DI654" s="20"/>
      <c r="DJ654" s="20"/>
      <c r="DK654" s="20"/>
      <c r="DL654" s="20"/>
      <c r="DM654" s="20"/>
      <c r="DN654" s="20"/>
      <c r="DO654" s="20"/>
      <c r="DP654" s="20"/>
      <c r="DQ654" s="20"/>
      <c r="DR654" s="20"/>
      <c r="DS654" s="20"/>
      <c r="DT654" s="20"/>
      <c r="DU654" s="20"/>
    </row>
    <row r="655" spans="3:125" x14ac:dyDescent="0.2"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0"/>
      <c r="CO655" s="20"/>
      <c r="CP655" s="20"/>
      <c r="CQ655" s="20"/>
      <c r="CR655" s="20"/>
      <c r="CS655" s="20"/>
      <c r="CT655" s="20"/>
      <c r="CU655" s="20"/>
      <c r="CV655" s="20"/>
      <c r="CW655" s="20"/>
      <c r="CX655" s="20"/>
      <c r="CY655" s="20"/>
      <c r="CZ655" s="20"/>
      <c r="DA655" s="20"/>
      <c r="DB655" s="20"/>
      <c r="DC655" s="20"/>
      <c r="DD655" s="20"/>
      <c r="DE655" s="20"/>
      <c r="DF655" s="20"/>
      <c r="DG655" s="20"/>
      <c r="DH655" s="20"/>
      <c r="DI655" s="20"/>
      <c r="DJ655" s="20"/>
      <c r="DK655" s="20"/>
      <c r="DL655" s="20"/>
      <c r="DM655" s="20"/>
      <c r="DN655" s="20"/>
      <c r="DO655" s="20"/>
      <c r="DP655" s="20"/>
      <c r="DQ655" s="20"/>
      <c r="DR655" s="20"/>
      <c r="DS655" s="20"/>
      <c r="DT655" s="20"/>
      <c r="DU655" s="20"/>
    </row>
    <row r="656" spans="3:125" x14ac:dyDescent="0.2"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0"/>
      <c r="CO656" s="20"/>
      <c r="CP656" s="20"/>
      <c r="CQ656" s="20"/>
      <c r="CR656" s="20"/>
      <c r="CS656" s="20"/>
      <c r="CT656" s="20"/>
      <c r="CU656" s="20"/>
      <c r="CV656" s="20"/>
      <c r="CW656" s="20"/>
      <c r="CX656" s="20"/>
      <c r="CY656" s="20"/>
      <c r="CZ656" s="20"/>
      <c r="DA656" s="20"/>
      <c r="DB656" s="20"/>
      <c r="DC656" s="20"/>
      <c r="DD656" s="20"/>
      <c r="DE656" s="20"/>
      <c r="DF656" s="20"/>
      <c r="DG656" s="20"/>
      <c r="DH656" s="20"/>
      <c r="DI656" s="20"/>
      <c r="DJ656" s="20"/>
      <c r="DK656" s="20"/>
      <c r="DL656" s="20"/>
      <c r="DM656" s="20"/>
      <c r="DN656" s="20"/>
      <c r="DO656" s="20"/>
      <c r="DP656" s="20"/>
      <c r="DQ656" s="20"/>
      <c r="DR656" s="20"/>
      <c r="DS656" s="20"/>
      <c r="DT656" s="20"/>
      <c r="DU656" s="20"/>
    </row>
    <row r="657" spans="3:125" x14ac:dyDescent="0.2"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0"/>
      <c r="CO657" s="20"/>
      <c r="CP657" s="20"/>
      <c r="CQ657" s="20"/>
      <c r="CR657" s="20"/>
      <c r="CS657" s="20"/>
      <c r="CT657" s="20"/>
      <c r="CU657" s="20"/>
      <c r="CV657" s="20"/>
      <c r="CW657" s="20"/>
      <c r="CX657" s="20"/>
      <c r="CY657" s="20"/>
      <c r="CZ657" s="20"/>
      <c r="DA657" s="20"/>
      <c r="DB657" s="20"/>
      <c r="DC657" s="20"/>
      <c r="DD657" s="20"/>
      <c r="DE657" s="20"/>
      <c r="DF657" s="20"/>
      <c r="DG657" s="20"/>
      <c r="DH657" s="20"/>
      <c r="DI657" s="20"/>
      <c r="DJ657" s="20"/>
      <c r="DK657" s="20"/>
      <c r="DL657" s="20"/>
      <c r="DM657" s="20"/>
      <c r="DN657" s="20"/>
      <c r="DO657" s="20"/>
      <c r="DP657" s="20"/>
      <c r="DQ657" s="20"/>
      <c r="DR657" s="20"/>
      <c r="DS657" s="20"/>
      <c r="DT657" s="20"/>
      <c r="DU657" s="20"/>
    </row>
    <row r="658" spans="3:125" x14ac:dyDescent="0.2"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  <c r="CO658" s="20"/>
      <c r="CP658" s="20"/>
      <c r="CQ658" s="20"/>
      <c r="CR658" s="20"/>
      <c r="CS658" s="20"/>
      <c r="CT658" s="20"/>
      <c r="CU658" s="20"/>
      <c r="CV658" s="20"/>
      <c r="CW658" s="20"/>
      <c r="CX658" s="20"/>
      <c r="CY658" s="20"/>
      <c r="CZ658" s="20"/>
      <c r="DA658" s="20"/>
      <c r="DB658" s="20"/>
      <c r="DC658" s="20"/>
      <c r="DD658" s="20"/>
      <c r="DE658" s="20"/>
      <c r="DF658" s="20"/>
      <c r="DG658" s="20"/>
      <c r="DH658" s="20"/>
      <c r="DI658" s="20"/>
      <c r="DJ658" s="20"/>
      <c r="DK658" s="20"/>
      <c r="DL658" s="20"/>
      <c r="DM658" s="20"/>
      <c r="DN658" s="20"/>
      <c r="DO658" s="20"/>
      <c r="DP658" s="20"/>
      <c r="DQ658" s="20"/>
      <c r="DR658" s="20"/>
      <c r="DS658" s="20"/>
      <c r="DT658" s="20"/>
      <c r="DU658" s="20"/>
    </row>
    <row r="659" spans="3:125" x14ac:dyDescent="0.2"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0"/>
      <c r="CO659" s="20"/>
      <c r="CP659" s="20"/>
      <c r="CQ659" s="20"/>
      <c r="CR659" s="20"/>
      <c r="CS659" s="20"/>
      <c r="CT659" s="20"/>
      <c r="CU659" s="20"/>
      <c r="CV659" s="20"/>
      <c r="CW659" s="20"/>
      <c r="CX659" s="20"/>
      <c r="CY659" s="20"/>
      <c r="CZ659" s="20"/>
      <c r="DA659" s="20"/>
      <c r="DB659" s="20"/>
      <c r="DC659" s="20"/>
      <c r="DD659" s="20"/>
      <c r="DE659" s="20"/>
      <c r="DF659" s="20"/>
      <c r="DG659" s="20"/>
      <c r="DH659" s="20"/>
      <c r="DI659" s="20"/>
      <c r="DJ659" s="20"/>
      <c r="DK659" s="20"/>
      <c r="DL659" s="20"/>
      <c r="DM659" s="20"/>
      <c r="DN659" s="20"/>
      <c r="DO659" s="20"/>
      <c r="DP659" s="20"/>
      <c r="DQ659" s="20"/>
      <c r="DR659" s="20"/>
      <c r="DS659" s="20"/>
      <c r="DT659" s="20"/>
      <c r="DU659" s="20"/>
    </row>
    <row r="660" spans="3:125" x14ac:dyDescent="0.2"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0"/>
      <c r="CO660" s="20"/>
      <c r="CP660" s="20"/>
      <c r="CQ660" s="20"/>
      <c r="CR660" s="20"/>
      <c r="CS660" s="20"/>
      <c r="CT660" s="20"/>
      <c r="CU660" s="20"/>
      <c r="CV660" s="20"/>
      <c r="CW660" s="20"/>
      <c r="CX660" s="20"/>
      <c r="CY660" s="20"/>
      <c r="CZ660" s="20"/>
      <c r="DA660" s="20"/>
      <c r="DB660" s="20"/>
      <c r="DC660" s="20"/>
      <c r="DD660" s="20"/>
      <c r="DE660" s="20"/>
      <c r="DF660" s="20"/>
      <c r="DG660" s="20"/>
      <c r="DH660" s="20"/>
      <c r="DI660" s="20"/>
      <c r="DJ660" s="20"/>
      <c r="DK660" s="20"/>
      <c r="DL660" s="20"/>
      <c r="DM660" s="20"/>
      <c r="DN660" s="20"/>
      <c r="DO660" s="20"/>
      <c r="DP660" s="20"/>
      <c r="DQ660" s="20"/>
      <c r="DR660" s="20"/>
      <c r="DS660" s="20"/>
      <c r="DT660" s="20"/>
      <c r="DU660" s="20"/>
    </row>
    <row r="661" spans="3:125" x14ac:dyDescent="0.2"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0"/>
      <c r="CO661" s="20"/>
      <c r="CP661" s="20"/>
      <c r="CQ661" s="20"/>
      <c r="CR661" s="20"/>
      <c r="CS661" s="20"/>
      <c r="CT661" s="20"/>
      <c r="CU661" s="20"/>
      <c r="CV661" s="20"/>
      <c r="CW661" s="20"/>
      <c r="CX661" s="20"/>
      <c r="CY661" s="20"/>
      <c r="CZ661" s="20"/>
      <c r="DA661" s="20"/>
      <c r="DB661" s="20"/>
      <c r="DC661" s="20"/>
      <c r="DD661" s="20"/>
      <c r="DE661" s="20"/>
      <c r="DF661" s="20"/>
      <c r="DG661" s="20"/>
      <c r="DH661" s="20"/>
      <c r="DI661" s="20"/>
      <c r="DJ661" s="20"/>
      <c r="DK661" s="20"/>
      <c r="DL661" s="20"/>
      <c r="DM661" s="20"/>
      <c r="DN661" s="20"/>
      <c r="DO661" s="20"/>
      <c r="DP661" s="20"/>
      <c r="DQ661" s="20"/>
      <c r="DR661" s="20"/>
      <c r="DS661" s="20"/>
      <c r="DT661" s="20"/>
      <c r="DU661" s="20"/>
    </row>
    <row r="662" spans="3:125" x14ac:dyDescent="0.2"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0"/>
      <c r="CO662" s="20"/>
      <c r="CP662" s="20"/>
      <c r="CQ662" s="20"/>
      <c r="CR662" s="20"/>
      <c r="CS662" s="20"/>
      <c r="CT662" s="20"/>
      <c r="CU662" s="20"/>
      <c r="CV662" s="20"/>
      <c r="CW662" s="20"/>
      <c r="CX662" s="20"/>
      <c r="CY662" s="20"/>
      <c r="CZ662" s="20"/>
      <c r="DA662" s="20"/>
      <c r="DB662" s="20"/>
      <c r="DC662" s="20"/>
      <c r="DD662" s="20"/>
      <c r="DE662" s="20"/>
      <c r="DF662" s="20"/>
      <c r="DG662" s="20"/>
      <c r="DH662" s="20"/>
      <c r="DI662" s="20"/>
      <c r="DJ662" s="20"/>
      <c r="DK662" s="20"/>
      <c r="DL662" s="20"/>
      <c r="DM662" s="20"/>
      <c r="DN662" s="20"/>
      <c r="DO662" s="20"/>
      <c r="DP662" s="20"/>
      <c r="DQ662" s="20"/>
      <c r="DR662" s="20"/>
      <c r="DS662" s="20"/>
      <c r="DT662" s="20"/>
      <c r="DU662" s="20"/>
    </row>
    <row r="663" spans="3:125" x14ac:dyDescent="0.2"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  <c r="DB663" s="20"/>
      <c r="DC663" s="20"/>
      <c r="DD663" s="20"/>
      <c r="DE663" s="20"/>
      <c r="DF663" s="20"/>
      <c r="DG663" s="20"/>
      <c r="DH663" s="20"/>
      <c r="DI663" s="20"/>
      <c r="DJ663" s="20"/>
      <c r="DK663" s="20"/>
      <c r="DL663" s="20"/>
      <c r="DM663" s="20"/>
      <c r="DN663" s="20"/>
      <c r="DO663" s="20"/>
      <c r="DP663" s="20"/>
      <c r="DQ663" s="20"/>
      <c r="DR663" s="20"/>
      <c r="DS663" s="20"/>
      <c r="DT663" s="20"/>
      <c r="DU663" s="20"/>
    </row>
    <row r="664" spans="3:125" x14ac:dyDescent="0.2"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0"/>
      <c r="CO664" s="20"/>
      <c r="CP664" s="20"/>
      <c r="CQ664" s="20"/>
      <c r="CR664" s="20"/>
      <c r="CS664" s="20"/>
      <c r="CT664" s="20"/>
      <c r="CU664" s="20"/>
      <c r="CV664" s="20"/>
      <c r="CW664" s="20"/>
      <c r="CX664" s="20"/>
      <c r="CY664" s="20"/>
      <c r="CZ664" s="20"/>
      <c r="DA664" s="20"/>
      <c r="DB664" s="20"/>
      <c r="DC664" s="20"/>
      <c r="DD664" s="20"/>
      <c r="DE664" s="20"/>
      <c r="DF664" s="20"/>
      <c r="DG664" s="20"/>
      <c r="DH664" s="20"/>
      <c r="DI664" s="20"/>
      <c r="DJ664" s="20"/>
      <c r="DK664" s="20"/>
      <c r="DL664" s="20"/>
      <c r="DM664" s="20"/>
      <c r="DN664" s="20"/>
      <c r="DO664" s="20"/>
      <c r="DP664" s="20"/>
      <c r="DQ664" s="20"/>
      <c r="DR664" s="20"/>
      <c r="DS664" s="20"/>
      <c r="DT664" s="20"/>
      <c r="DU664" s="20"/>
    </row>
    <row r="665" spans="3:125" x14ac:dyDescent="0.2"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/>
      <c r="CD665" s="20"/>
      <c r="CE665" s="20"/>
      <c r="CF665" s="20"/>
      <c r="CG665" s="20"/>
      <c r="CH665" s="20"/>
      <c r="CI665" s="20"/>
      <c r="CJ665" s="20"/>
      <c r="CK665" s="20"/>
      <c r="CL665" s="20"/>
      <c r="CM665" s="20"/>
      <c r="CN665" s="20"/>
      <c r="CO665" s="20"/>
      <c r="CP665" s="20"/>
      <c r="CQ665" s="20"/>
      <c r="CR665" s="20"/>
      <c r="CS665" s="20"/>
      <c r="CT665" s="20"/>
      <c r="CU665" s="20"/>
      <c r="CV665" s="20"/>
      <c r="CW665" s="20"/>
      <c r="CX665" s="20"/>
      <c r="CY665" s="20"/>
      <c r="CZ665" s="20"/>
      <c r="DA665" s="20"/>
      <c r="DB665" s="20"/>
      <c r="DC665" s="20"/>
      <c r="DD665" s="20"/>
      <c r="DE665" s="20"/>
      <c r="DF665" s="20"/>
      <c r="DG665" s="20"/>
      <c r="DH665" s="20"/>
      <c r="DI665" s="20"/>
      <c r="DJ665" s="20"/>
      <c r="DK665" s="20"/>
      <c r="DL665" s="20"/>
      <c r="DM665" s="20"/>
      <c r="DN665" s="20"/>
      <c r="DO665" s="20"/>
      <c r="DP665" s="20"/>
      <c r="DQ665" s="20"/>
      <c r="DR665" s="20"/>
      <c r="DS665" s="20"/>
      <c r="DT665" s="20"/>
      <c r="DU665" s="20"/>
    </row>
    <row r="666" spans="3:125" x14ac:dyDescent="0.2"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20"/>
      <c r="CF666" s="20"/>
      <c r="CG666" s="20"/>
      <c r="CH666" s="20"/>
      <c r="CI666" s="20"/>
      <c r="CJ666" s="20"/>
      <c r="CK666" s="20"/>
      <c r="CL666" s="20"/>
      <c r="CM666" s="20"/>
      <c r="CN666" s="20"/>
      <c r="CO666" s="20"/>
      <c r="CP666" s="20"/>
      <c r="CQ666" s="20"/>
      <c r="CR666" s="20"/>
      <c r="CS666" s="20"/>
      <c r="CT666" s="20"/>
      <c r="CU666" s="20"/>
      <c r="CV666" s="20"/>
      <c r="CW666" s="20"/>
      <c r="CX666" s="20"/>
      <c r="CY666" s="20"/>
      <c r="CZ666" s="20"/>
      <c r="DA666" s="20"/>
      <c r="DB666" s="20"/>
      <c r="DC666" s="20"/>
      <c r="DD666" s="20"/>
      <c r="DE666" s="20"/>
      <c r="DF666" s="20"/>
      <c r="DG666" s="20"/>
      <c r="DH666" s="20"/>
      <c r="DI666" s="20"/>
      <c r="DJ666" s="20"/>
      <c r="DK666" s="20"/>
      <c r="DL666" s="20"/>
      <c r="DM666" s="20"/>
      <c r="DN666" s="20"/>
      <c r="DO666" s="20"/>
      <c r="DP666" s="20"/>
      <c r="DQ666" s="20"/>
      <c r="DR666" s="20"/>
      <c r="DS666" s="20"/>
      <c r="DT666" s="20"/>
      <c r="DU666" s="20"/>
    </row>
    <row r="667" spans="3:125" x14ac:dyDescent="0.2"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20"/>
      <c r="CL667" s="20"/>
      <c r="CM667" s="20"/>
      <c r="CN667" s="20"/>
      <c r="CO667" s="20"/>
      <c r="CP667" s="20"/>
      <c r="CQ667" s="20"/>
      <c r="CR667" s="20"/>
      <c r="CS667" s="20"/>
      <c r="CT667" s="20"/>
      <c r="CU667" s="20"/>
      <c r="CV667" s="20"/>
      <c r="CW667" s="20"/>
      <c r="CX667" s="20"/>
      <c r="CY667" s="20"/>
      <c r="CZ667" s="20"/>
      <c r="DA667" s="20"/>
      <c r="DB667" s="20"/>
      <c r="DC667" s="20"/>
      <c r="DD667" s="20"/>
      <c r="DE667" s="20"/>
      <c r="DF667" s="20"/>
      <c r="DG667" s="20"/>
      <c r="DH667" s="20"/>
      <c r="DI667" s="20"/>
      <c r="DJ667" s="20"/>
      <c r="DK667" s="20"/>
      <c r="DL667" s="20"/>
      <c r="DM667" s="20"/>
      <c r="DN667" s="20"/>
      <c r="DO667" s="20"/>
      <c r="DP667" s="20"/>
      <c r="DQ667" s="20"/>
      <c r="DR667" s="20"/>
      <c r="DS667" s="20"/>
      <c r="DT667" s="20"/>
      <c r="DU667" s="20"/>
    </row>
    <row r="668" spans="3:125" x14ac:dyDescent="0.2"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20"/>
      <c r="CL668" s="20"/>
      <c r="CM668" s="20"/>
      <c r="CN668" s="20"/>
      <c r="CO668" s="20"/>
      <c r="CP668" s="20"/>
      <c r="CQ668" s="20"/>
      <c r="CR668" s="20"/>
      <c r="CS668" s="20"/>
      <c r="CT668" s="20"/>
      <c r="CU668" s="20"/>
      <c r="CV668" s="20"/>
      <c r="CW668" s="20"/>
      <c r="CX668" s="20"/>
      <c r="CY668" s="20"/>
      <c r="CZ668" s="20"/>
      <c r="DA668" s="20"/>
      <c r="DB668" s="20"/>
      <c r="DC668" s="20"/>
      <c r="DD668" s="20"/>
      <c r="DE668" s="20"/>
      <c r="DF668" s="20"/>
      <c r="DG668" s="20"/>
      <c r="DH668" s="20"/>
      <c r="DI668" s="20"/>
      <c r="DJ668" s="20"/>
      <c r="DK668" s="20"/>
      <c r="DL668" s="20"/>
      <c r="DM668" s="20"/>
      <c r="DN668" s="20"/>
      <c r="DO668" s="20"/>
      <c r="DP668" s="20"/>
      <c r="DQ668" s="20"/>
      <c r="DR668" s="20"/>
      <c r="DS668" s="20"/>
      <c r="DT668" s="20"/>
      <c r="DU668" s="20"/>
    </row>
    <row r="669" spans="3:125" x14ac:dyDescent="0.2"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0"/>
      <c r="CO669" s="20"/>
      <c r="CP669" s="20"/>
      <c r="CQ669" s="20"/>
      <c r="CR669" s="20"/>
      <c r="CS669" s="20"/>
      <c r="CT669" s="20"/>
      <c r="CU669" s="20"/>
      <c r="CV669" s="20"/>
      <c r="CW669" s="20"/>
      <c r="CX669" s="20"/>
      <c r="CY669" s="20"/>
      <c r="CZ669" s="20"/>
      <c r="DA669" s="20"/>
      <c r="DB669" s="20"/>
      <c r="DC669" s="20"/>
      <c r="DD669" s="20"/>
      <c r="DE669" s="20"/>
      <c r="DF669" s="20"/>
      <c r="DG669" s="20"/>
      <c r="DH669" s="20"/>
      <c r="DI669" s="20"/>
      <c r="DJ669" s="20"/>
      <c r="DK669" s="20"/>
      <c r="DL669" s="20"/>
      <c r="DM669" s="20"/>
      <c r="DN669" s="20"/>
      <c r="DO669" s="20"/>
      <c r="DP669" s="20"/>
      <c r="DQ669" s="20"/>
      <c r="DR669" s="20"/>
      <c r="DS669" s="20"/>
      <c r="DT669" s="20"/>
      <c r="DU669" s="20"/>
    </row>
    <row r="670" spans="3:125" x14ac:dyDescent="0.2"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0"/>
      <c r="CO670" s="20"/>
      <c r="CP670" s="20"/>
      <c r="CQ670" s="20"/>
      <c r="CR670" s="20"/>
      <c r="CS670" s="20"/>
      <c r="CT670" s="20"/>
      <c r="CU670" s="20"/>
      <c r="CV670" s="20"/>
      <c r="CW670" s="20"/>
      <c r="CX670" s="20"/>
      <c r="CY670" s="20"/>
      <c r="CZ670" s="20"/>
      <c r="DA670" s="20"/>
      <c r="DB670" s="20"/>
      <c r="DC670" s="20"/>
      <c r="DD670" s="20"/>
      <c r="DE670" s="20"/>
      <c r="DF670" s="20"/>
      <c r="DG670" s="20"/>
      <c r="DH670" s="20"/>
      <c r="DI670" s="20"/>
      <c r="DJ670" s="20"/>
      <c r="DK670" s="20"/>
      <c r="DL670" s="20"/>
      <c r="DM670" s="20"/>
      <c r="DN670" s="20"/>
      <c r="DO670" s="20"/>
      <c r="DP670" s="20"/>
      <c r="DQ670" s="20"/>
      <c r="DR670" s="20"/>
      <c r="DS670" s="20"/>
      <c r="DT670" s="20"/>
      <c r="DU670" s="20"/>
    </row>
    <row r="671" spans="3:125" x14ac:dyDescent="0.2"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  <c r="CC671" s="20"/>
      <c r="CD671" s="20"/>
      <c r="CE671" s="20"/>
      <c r="CF671" s="20"/>
      <c r="CG671" s="20"/>
      <c r="CH671" s="20"/>
      <c r="CI671" s="20"/>
      <c r="CJ671" s="20"/>
      <c r="CK671" s="20"/>
      <c r="CL671" s="20"/>
      <c r="CM671" s="20"/>
      <c r="CN671" s="20"/>
      <c r="CO671" s="20"/>
      <c r="CP671" s="20"/>
      <c r="CQ671" s="20"/>
      <c r="CR671" s="20"/>
      <c r="CS671" s="20"/>
      <c r="CT671" s="20"/>
      <c r="CU671" s="20"/>
      <c r="CV671" s="20"/>
      <c r="CW671" s="20"/>
      <c r="CX671" s="20"/>
      <c r="CY671" s="20"/>
      <c r="CZ671" s="20"/>
      <c r="DA671" s="20"/>
      <c r="DB671" s="20"/>
      <c r="DC671" s="20"/>
      <c r="DD671" s="20"/>
      <c r="DE671" s="20"/>
      <c r="DF671" s="20"/>
      <c r="DG671" s="20"/>
      <c r="DH671" s="20"/>
      <c r="DI671" s="20"/>
      <c r="DJ671" s="20"/>
      <c r="DK671" s="20"/>
      <c r="DL671" s="20"/>
      <c r="DM671" s="20"/>
      <c r="DN671" s="20"/>
      <c r="DO671" s="20"/>
      <c r="DP671" s="20"/>
      <c r="DQ671" s="20"/>
      <c r="DR671" s="20"/>
      <c r="DS671" s="20"/>
      <c r="DT671" s="20"/>
      <c r="DU671" s="20"/>
    </row>
    <row r="672" spans="3:125" x14ac:dyDescent="0.2"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0"/>
      <c r="CO672" s="20"/>
      <c r="CP672" s="20"/>
      <c r="CQ672" s="20"/>
      <c r="CR672" s="20"/>
      <c r="CS672" s="20"/>
      <c r="CT672" s="20"/>
      <c r="CU672" s="20"/>
      <c r="CV672" s="20"/>
      <c r="CW672" s="20"/>
      <c r="CX672" s="20"/>
      <c r="CY672" s="20"/>
      <c r="CZ672" s="20"/>
      <c r="DA672" s="20"/>
      <c r="DB672" s="20"/>
      <c r="DC672" s="20"/>
      <c r="DD672" s="20"/>
      <c r="DE672" s="20"/>
      <c r="DF672" s="20"/>
      <c r="DG672" s="20"/>
      <c r="DH672" s="20"/>
      <c r="DI672" s="20"/>
      <c r="DJ672" s="20"/>
      <c r="DK672" s="20"/>
      <c r="DL672" s="20"/>
      <c r="DM672" s="20"/>
      <c r="DN672" s="20"/>
      <c r="DO672" s="20"/>
      <c r="DP672" s="20"/>
      <c r="DQ672" s="20"/>
      <c r="DR672" s="20"/>
      <c r="DS672" s="20"/>
      <c r="DT672" s="20"/>
      <c r="DU672" s="20"/>
    </row>
    <row r="673" spans="3:125" x14ac:dyDescent="0.2"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0"/>
      <c r="CO673" s="20"/>
      <c r="CP673" s="20"/>
      <c r="CQ673" s="20"/>
      <c r="CR673" s="20"/>
      <c r="CS673" s="20"/>
      <c r="CT673" s="20"/>
      <c r="CU673" s="20"/>
      <c r="CV673" s="20"/>
      <c r="CW673" s="20"/>
      <c r="CX673" s="20"/>
      <c r="CY673" s="20"/>
      <c r="CZ673" s="20"/>
      <c r="DA673" s="20"/>
      <c r="DB673" s="20"/>
      <c r="DC673" s="20"/>
      <c r="DD673" s="20"/>
      <c r="DE673" s="20"/>
      <c r="DF673" s="20"/>
      <c r="DG673" s="20"/>
      <c r="DH673" s="20"/>
      <c r="DI673" s="20"/>
      <c r="DJ673" s="20"/>
      <c r="DK673" s="20"/>
      <c r="DL673" s="20"/>
      <c r="DM673" s="20"/>
      <c r="DN673" s="20"/>
      <c r="DO673" s="20"/>
      <c r="DP673" s="20"/>
      <c r="DQ673" s="20"/>
      <c r="DR673" s="20"/>
      <c r="DS673" s="20"/>
      <c r="DT673" s="20"/>
      <c r="DU673" s="20"/>
    </row>
    <row r="674" spans="3:125" x14ac:dyDescent="0.2"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  <c r="CB674" s="20"/>
      <c r="CC674" s="20"/>
      <c r="CD674" s="20"/>
      <c r="CE674" s="20"/>
      <c r="CF674" s="20"/>
      <c r="CG674" s="20"/>
      <c r="CH674" s="20"/>
      <c r="CI674" s="20"/>
      <c r="CJ674" s="20"/>
      <c r="CK674" s="20"/>
      <c r="CL674" s="20"/>
      <c r="CM674" s="20"/>
      <c r="CN674" s="20"/>
      <c r="CO674" s="20"/>
      <c r="CP674" s="20"/>
      <c r="CQ674" s="20"/>
      <c r="CR674" s="20"/>
      <c r="CS674" s="20"/>
      <c r="CT674" s="20"/>
      <c r="CU674" s="20"/>
      <c r="CV674" s="20"/>
      <c r="CW674" s="20"/>
      <c r="CX674" s="20"/>
      <c r="CY674" s="20"/>
      <c r="CZ674" s="20"/>
      <c r="DA674" s="20"/>
      <c r="DB674" s="20"/>
      <c r="DC674" s="20"/>
      <c r="DD674" s="20"/>
      <c r="DE674" s="20"/>
      <c r="DF674" s="20"/>
      <c r="DG674" s="20"/>
      <c r="DH674" s="20"/>
      <c r="DI674" s="20"/>
      <c r="DJ674" s="20"/>
      <c r="DK674" s="20"/>
      <c r="DL674" s="20"/>
      <c r="DM674" s="20"/>
      <c r="DN674" s="20"/>
      <c r="DO674" s="20"/>
      <c r="DP674" s="20"/>
      <c r="DQ674" s="20"/>
      <c r="DR674" s="20"/>
      <c r="DS674" s="20"/>
      <c r="DT674" s="20"/>
      <c r="DU674" s="20"/>
    </row>
    <row r="675" spans="3:125" x14ac:dyDescent="0.2"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/>
      <c r="CD675" s="20"/>
      <c r="CE675" s="20"/>
      <c r="CF675" s="20"/>
      <c r="CG675" s="20"/>
      <c r="CH675" s="20"/>
      <c r="CI675" s="20"/>
      <c r="CJ675" s="20"/>
      <c r="CK675" s="20"/>
      <c r="CL675" s="20"/>
      <c r="CM675" s="20"/>
      <c r="CN675" s="20"/>
      <c r="CO675" s="20"/>
      <c r="CP675" s="20"/>
      <c r="CQ675" s="20"/>
      <c r="CR675" s="20"/>
      <c r="CS675" s="20"/>
      <c r="CT675" s="20"/>
      <c r="CU675" s="20"/>
      <c r="CV675" s="20"/>
      <c r="CW675" s="20"/>
      <c r="CX675" s="20"/>
      <c r="CY675" s="20"/>
      <c r="CZ675" s="20"/>
      <c r="DA675" s="20"/>
      <c r="DB675" s="20"/>
      <c r="DC675" s="20"/>
      <c r="DD675" s="20"/>
      <c r="DE675" s="20"/>
      <c r="DF675" s="20"/>
      <c r="DG675" s="20"/>
      <c r="DH675" s="20"/>
      <c r="DI675" s="20"/>
      <c r="DJ675" s="20"/>
      <c r="DK675" s="20"/>
      <c r="DL675" s="20"/>
      <c r="DM675" s="20"/>
      <c r="DN675" s="20"/>
      <c r="DO675" s="20"/>
      <c r="DP675" s="20"/>
      <c r="DQ675" s="20"/>
      <c r="DR675" s="20"/>
      <c r="DS675" s="20"/>
      <c r="DT675" s="20"/>
      <c r="DU675" s="20"/>
    </row>
    <row r="676" spans="3:125" x14ac:dyDescent="0.2"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  <c r="CA676" s="20"/>
      <c r="CB676" s="20"/>
      <c r="CC676" s="20"/>
      <c r="CD676" s="20"/>
      <c r="CE676" s="20"/>
      <c r="CF676" s="20"/>
      <c r="CG676" s="20"/>
      <c r="CH676" s="20"/>
      <c r="CI676" s="20"/>
      <c r="CJ676" s="20"/>
      <c r="CK676" s="20"/>
      <c r="CL676" s="20"/>
      <c r="CM676" s="20"/>
      <c r="CN676" s="20"/>
      <c r="CO676" s="20"/>
      <c r="CP676" s="20"/>
      <c r="CQ676" s="20"/>
      <c r="CR676" s="20"/>
      <c r="CS676" s="20"/>
      <c r="CT676" s="20"/>
      <c r="CU676" s="20"/>
      <c r="CV676" s="20"/>
      <c r="CW676" s="20"/>
      <c r="CX676" s="20"/>
      <c r="CY676" s="20"/>
      <c r="CZ676" s="20"/>
      <c r="DA676" s="20"/>
      <c r="DB676" s="20"/>
      <c r="DC676" s="20"/>
      <c r="DD676" s="20"/>
      <c r="DE676" s="20"/>
      <c r="DF676" s="20"/>
      <c r="DG676" s="20"/>
      <c r="DH676" s="20"/>
      <c r="DI676" s="20"/>
      <c r="DJ676" s="20"/>
      <c r="DK676" s="20"/>
      <c r="DL676" s="20"/>
      <c r="DM676" s="20"/>
      <c r="DN676" s="20"/>
      <c r="DO676" s="20"/>
      <c r="DP676" s="20"/>
      <c r="DQ676" s="20"/>
      <c r="DR676" s="20"/>
      <c r="DS676" s="20"/>
      <c r="DT676" s="20"/>
      <c r="DU676" s="20"/>
    </row>
    <row r="677" spans="3:125" x14ac:dyDescent="0.2"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  <c r="CB677" s="20"/>
      <c r="CC677" s="20"/>
      <c r="CD677" s="20"/>
      <c r="CE677" s="20"/>
      <c r="CF677" s="20"/>
      <c r="CG677" s="20"/>
      <c r="CH677" s="20"/>
      <c r="CI677" s="20"/>
      <c r="CJ677" s="20"/>
      <c r="CK677" s="20"/>
      <c r="CL677" s="20"/>
      <c r="CM677" s="20"/>
      <c r="CN677" s="20"/>
      <c r="CO677" s="20"/>
      <c r="CP677" s="20"/>
      <c r="CQ677" s="20"/>
      <c r="CR677" s="20"/>
      <c r="CS677" s="20"/>
      <c r="CT677" s="20"/>
      <c r="CU677" s="20"/>
      <c r="CV677" s="20"/>
      <c r="CW677" s="20"/>
      <c r="CX677" s="20"/>
      <c r="CY677" s="20"/>
      <c r="CZ677" s="20"/>
      <c r="DA677" s="20"/>
      <c r="DB677" s="20"/>
      <c r="DC677" s="20"/>
      <c r="DD677" s="20"/>
      <c r="DE677" s="20"/>
      <c r="DF677" s="20"/>
      <c r="DG677" s="20"/>
      <c r="DH677" s="20"/>
      <c r="DI677" s="20"/>
      <c r="DJ677" s="20"/>
      <c r="DK677" s="20"/>
      <c r="DL677" s="20"/>
      <c r="DM677" s="20"/>
      <c r="DN677" s="20"/>
      <c r="DO677" s="20"/>
      <c r="DP677" s="20"/>
      <c r="DQ677" s="20"/>
      <c r="DR677" s="20"/>
      <c r="DS677" s="20"/>
      <c r="DT677" s="20"/>
      <c r="DU677" s="20"/>
    </row>
    <row r="678" spans="3:125" x14ac:dyDescent="0.2"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  <c r="CD678" s="20"/>
      <c r="CE678" s="20"/>
      <c r="CF678" s="20"/>
      <c r="CG678" s="20"/>
      <c r="CH678" s="20"/>
      <c r="CI678" s="20"/>
      <c r="CJ678" s="20"/>
      <c r="CK678" s="20"/>
      <c r="CL678" s="20"/>
      <c r="CM678" s="20"/>
      <c r="CN678" s="20"/>
      <c r="CO678" s="20"/>
      <c r="CP678" s="20"/>
      <c r="CQ678" s="20"/>
      <c r="CR678" s="20"/>
      <c r="CS678" s="20"/>
      <c r="CT678" s="20"/>
      <c r="CU678" s="20"/>
      <c r="CV678" s="20"/>
      <c r="CW678" s="20"/>
      <c r="CX678" s="20"/>
      <c r="CY678" s="20"/>
      <c r="CZ678" s="20"/>
      <c r="DA678" s="20"/>
      <c r="DB678" s="20"/>
      <c r="DC678" s="20"/>
      <c r="DD678" s="20"/>
      <c r="DE678" s="20"/>
      <c r="DF678" s="20"/>
      <c r="DG678" s="20"/>
      <c r="DH678" s="20"/>
      <c r="DI678" s="20"/>
      <c r="DJ678" s="20"/>
      <c r="DK678" s="20"/>
      <c r="DL678" s="20"/>
      <c r="DM678" s="20"/>
      <c r="DN678" s="20"/>
      <c r="DO678" s="20"/>
      <c r="DP678" s="20"/>
      <c r="DQ678" s="20"/>
      <c r="DR678" s="20"/>
      <c r="DS678" s="20"/>
      <c r="DT678" s="20"/>
      <c r="DU678" s="20"/>
    </row>
    <row r="679" spans="3:125" x14ac:dyDescent="0.2"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  <c r="CA679" s="20"/>
      <c r="CB679" s="20"/>
      <c r="CC679" s="20"/>
      <c r="CD679" s="20"/>
      <c r="CE679" s="20"/>
      <c r="CF679" s="20"/>
      <c r="CG679" s="20"/>
      <c r="CH679" s="20"/>
      <c r="CI679" s="20"/>
      <c r="CJ679" s="20"/>
      <c r="CK679" s="20"/>
      <c r="CL679" s="20"/>
      <c r="CM679" s="20"/>
      <c r="CN679" s="20"/>
      <c r="CO679" s="20"/>
      <c r="CP679" s="20"/>
      <c r="CQ679" s="20"/>
      <c r="CR679" s="20"/>
      <c r="CS679" s="20"/>
      <c r="CT679" s="20"/>
      <c r="CU679" s="20"/>
      <c r="CV679" s="20"/>
      <c r="CW679" s="20"/>
      <c r="CX679" s="20"/>
      <c r="CY679" s="20"/>
      <c r="CZ679" s="20"/>
      <c r="DA679" s="20"/>
      <c r="DB679" s="20"/>
      <c r="DC679" s="20"/>
      <c r="DD679" s="20"/>
      <c r="DE679" s="20"/>
      <c r="DF679" s="20"/>
      <c r="DG679" s="20"/>
      <c r="DH679" s="20"/>
      <c r="DI679" s="20"/>
      <c r="DJ679" s="20"/>
      <c r="DK679" s="20"/>
      <c r="DL679" s="20"/>
      <c r="DM679" s="20"/>
      <c r="DN679" s="20"/>
      <c r="DO679" s="20"/>
      <c r="DP679" s="20"/>
      <c r="DQ679" s="20"/>
      <c r="DR679" s="20"/>
      <c r="DS679" s="20"/>
      <c r="DT679" s="20"/>
      <c r="DU679" s="20"/>
    </row>
    <row r="680" spans="3:125" x14ac:dyDescent="0.2"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  <c r="CC680" s="20"/>
      <c r="CD680" s="20"/>
      <c r="CE680" s="20"/>
      <c r="CF680" s="20"/>
      <c r="CG680" s="20"/>
      <c r="CH680" s="20"/>
      <c r="CI680" s="20"/>
      <c r="CJ680" s="20"/>
      <c r="CK680" s="20"/>
      <c r="CL680" s="20"/>
      <c r="CM680" s="20"/>
      <c r="CN680" s="20"/>
      <c r="CO680" s="20"/>
      <c r="CP680" s="20"/>
      <c r="CQ680" s="20"/>
      <c r="CR680" s="20"/>
      <c r="CS680" s="20"/>
      <c r="CT680" s="20"/>
      <c r="CU680" s="20"/>
      <c r="CV680" s="20"/>
      <c r="CW680" s="20"/>
      <c r="CX680" s="20"/>
      <c r="CY680" s="20"/>
      <c r="CZ680" s="20"/>
      <c r="DA680" s="20"/>
      <c r="DB680" s="20"/>
      <c r="DC680" s="20"/>
      <c r="DD680" s="20"/>
      <c r="DE680" s="20"/>
      <c r="DF680" s="20"/>
      <c r="DG680" s="20"/>
      <c r="DH680" s="20"/>
      <c r="DI680" s="20"/>
      <c r="DJ680" s="20"/>
      <c r="DK680" s="20"/>
      <c r="DL680" s="20"/>
      <c r="DM680" s="20"/>
      <c r="DN680" s="20"/>
      <c r="DO680" s="20"/>
      <c r="DP680" s="20"/>
      <c r="DQ680" s="20"/>
      <c r="DR680" s="20"/>
      <c r="DS680" s="20"/>
      <c r="DT680" s="20"/>
      <c r="DU680" s="20"/>
    </row>
    <row r="681" spans="3:125" x14ac:dyDescent="0.2"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  <c r="CC681" s="20"/>
      <c r="CD681" s="20"/>
      <c r="CE681" s="20"/>
      <c r="CF681" s="20"/>
      <c r="CG681" s="20"/>
      <c r="CH681" s="20"/>
      <c r="CI681" s="20"/>
      <c r="CJ681" s="20"/>
      <c r="CK681" s="20"/>
      <c r="CL681" s="20"/>
      <c r="CM681" s="20"/>
      <c r="CN681" s="20"/>
      <c r="CO681" s="20"/>
      <c r="CP681" s="20"/>
      <c r="CQ681" s="20"/>
      <c r="CR681" s="20"/>
      <c r="CS681" s="20"/>
      <c r="CT681" s="20"/>
      <c r="CU681" s="20"/>
      <c r="CV681" s="20"/>
      <c r="CW681" s="20"/>
      <c r="CX681" s="20"/>
      <c r="CY681" s="20"/>
      <c r="CZ681" s="20"/>
      <c r="DA681" s="20"/>
      <c r="DB681" s="20"/>
      <c r="DC681" s="20"/>
      <c r="DD681" s="20"/>
      <c r="DE681" s="20"/>
      <c r="DF681" s="20"/>
      <c r="DG681" s="20"/>
      <c r="DH681" s="20"/>
      <c r="DI681" s="20"/>
      <c r="DJ681" s="20"/>
      <c r="DK681" s="20"/>
      <c r="DL681" s="20"/>
      <c r="DM681" s="20"/>
      <c r="DN681" s="20"/>
      <c r="DO681" s="20"/>
      <c r="DP681" s="20"/>
      <c r="DQ681" s="20"/>
      <c r="DR681" s="20"/>
      <c r="DS681" s="20"/>
      <c r="DT681" s="20"/>
      <c r="DU681" s="20"/>
    </row>
    <row r="682" spans="3:125" x14ac:dyDescent="0.2"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  <c r="CA682" s="20"/>
      <c r="CB682" s="20"/>
      <c r="CC682" s="20"/>
      <c r="CD682" s="20"/>
      <c r="CE682" s="20"/>
      <c r="CF682" s="20"/>
      <c r="CG682" s="20"/>
      <c r="CH682" s="20"/>
      <c r="CI682" s="20"/>
      <c r="CJ682" s="20"/>
      <c r="CK682" s="20"/>
      <c r="CL682" s="20"/>
      <c r="CM682" s="20"/>
      <c r="CN682" s="20"/>
      <c r="CO682" s="20"/>
      <c r="CP682" s="20"/>
      <c r="CQ682" s="20"/>
      <c r="CR682" s="20"/>
      <c r="CS682" s="20"/>
      <c r="CT682" s="20"/>
      <c r="CU682" s="20"/>
      <c r="CV682" s="20"/>
      <c r="CW682" s="20"/>
      <c r="CX682" s="20"/>
      <c r="CY682" s="20"/>
      <c r="CZ682" s="20"/>
      <c r="DA682" s="20"/>
      <c r="DB682" s="20"/>
      <c r="DC682" s="20"/>
      <c r="DD682" s="20"/>
      <c r="DE682" s="20"/>
      <c r="DF682" s="20"/>
      <c r="DG682" s="20"/>
      <c r="DH682" s="20"/>
      <c r="DI682" s="20"/>
      <c r="DJ682" s="20"/>
      <c r="DK682" s="20"/>
      <c r="DL682" s="20"/>
      <c r="DM682" s="20"/>
      <c r="DN682" s="20"/>
      <c r="DO682" s="20"/>
      <c r="DP682" s="20"/>
      <c r="DQ682" s="20"/>
      <c r="DR682" s="20"/>
      <c r="DS682" s="20"/>
      <c r="DT682" s="20"/>
      <c r="DU682" s="20"/>
    </row>
    <row r="683" spans="3:125" x14ac:dyDescent="0.2"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  <c r="CB683" s="20"/>
      <c r="CC683" s="20"/>
      <c r="CD683" s="20"/>
      <c r="CE683" s="20"/>
      <c r="CF683" s="20"/>
      <c r="CG683" s="20"/>
      <c r="CH683" s="20"/>
      <c r="CI683" s="20"/>
      <c r="CJ683" s="20"/>
      <c r="CK683" s="20"/>
      <c r="CL683" s="20"/>
      <c r="CM683" s="20"/>
      <c r="CN683" s="20"/>
      <c r="CO683" s="20"/>
      <c r="CP683" s="20"/>
      <c r="CQ683" s="20"/>
      <c r="CR683" s="20"/>
      <c r="CS683" s="20"/>
      <c r="CT683" s="20"/>
      <c r="CU683" s="20"/>
      <c r="CV683" s="20"/>
      <c r="CW683" s="20"/>
      <c r="CX683" s="20"/>
      <c r="CY683" s="20"/>
      <c r="CZ683" s="20"/>
      <c r="DA683" s="20"/>
      <c r="DB683" s="20"/>
      <c r="DC683" s="20"/>
      <c r="DD683" s="20"/>
      <c r="DE683" s="20"/>
      <c r="DF683" s="20"/>
      <c r="DG683" s="20"/>
      <c r="DH683" s="20"/>
      <c r="DI683" s="20"/>
      <c r="DJ683" s="20"/>
      <c r="DK683" s="20"/>
      <c r="DL683" s="20"/>
      <c r="DM683" s="20"/>
      <c r="DN683" s="20"/>
      <c r="DO683" s="20"/>
      <c r="DP683" s="20"/>
      <c r="DQ683" s="20"/>
      <c r="DR683" s="20"/>
      <c r="DS683" s="20"/>
      <c r="DT683" s="20"/>
      <c r="DU683" s="20"/>
    </row>
    <row r="684" spans="3:125" x14ac:dyDescent="0.2"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0"/>
      <c r="CN684" s="20"/>
      <c r="CO684" s="20"/>
      <c r="CP684" s="20"/>
      <c r="CQ684" s="20"/>
      <c r="CR684" s="20"/>
      <c r="CS684" s="20"/>
      <c r="CT684" s="20"/>
      <c r="CU684" s="20"/>
      <c r="CV684" s="20"/>
      <c r="CW684" s="20"/>
      <c r="CX684" s="20"/>
      <c r="CY684" s="20"/>
      <c r="CZ684" s="20"/>
      <c r="DA684" s="20"/>
      <c r="DB684" s="20"/>
      <c r="DC684" s="20"/>
      <c r="DD684" s="20"/>
      <c r="DE684" s="20"/>
      <c r="DF684" s="20"/>
      <c r="DG684" s="20"/>
      <c r="DH684" s="20"/>
      <c r="DI684" s="20"/>
      <c r="DJ684" s="20"/>
      <c r="DK684" s="20"/>
      <c r="DL684" s="20"/>
      <c r="DM684" s="20"/>
      <c r="DN684" s="20"/>
      <c r="DO684" s="20"/>
      <c r="DP684" s="20"/>
      <c r="DQ684" s="20"/>
      <c r="DR684" s="20"/>
      <c r="DS684" s="20"/>
      <c r="DT684" s="20"/>
      <c r="DU684" s="20"/>
    </row>
    <row r="685" spans="3:125" x14ac:dyDescent="0.2"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20"/>
      <c r="CL685" s="20"/>
      <c r="CM685" s="20"/>
      <c r="CN685" s="20"/>
      <c r="CO685" s="20"/>
      <c r="CP685" s="20"/>
      <c r="CQ685" s="20"/>
      <c r="CR685" s="20"/>
      <c r="CS685" s="20"/>
      <c r="CT685" s="20"/>
      <c r="CU685" s="20"/>
      <c r="CV685" s="20"/>
      <c r="CW685" s="20"/>
      <c r="CX685" s="20"/>
      <c r="CY685" s="20"/>
      <c r="CZ685" s="20"/>
      <c r="DA685" s="20"/>
      <c r="DB685" s="20"/>
      <c r="DC685" s="20"/>
      <c r="DD685" s="20"/>
      <c r="DE685" s="20"/>
      <c r="DF685" s="20"/>
      <c r="DG685" s="20"/>
      <c r="DH685" s="20"/>
      <c r="DI685" s="20"/>
      <c r="DJ685" s="20"/>
      <c r="DK685" s="20"/>
      <c r="DL685" s="20"/>
      <c r="DM685" s="20"/>
      <c r="DN685" s="20"/>
      <c r="DO685" s="20"/>
      <c r="DP685" s="20"/>
      <c r="DQ685" s="20"/>
      <c r="DR685" s="20"/>
      <c r="DS685" s="20"/>
      <c r="DT685" s="20"/>
      <c r="DU685" s="20"/>
    </row>
    <row r="686" spans="3:125" x14ac:dyDescent="0.2"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  <c r="CC686" s="20"/>
      <c r="CD686" s="20"/>
      <c r="CE686" s="20"/>
      <c r="CF686" s="20"/>
      <c r="CG686" s="20"/>
      <c r="CH686" s="20"/>
      <c r="CI686" s="20"/>
      <c r="CJ686" s="20"/>
      <c r="CK686" s="20"/>
      <c r="CL686" s="20"/>
      <c r="CM686" s="20"/>
      <c r="CN686" s="20"/>
      <c r="CO686" s="20"/>
      <c r="CP686" s="20"/>
      <c r="CQ686" s="20"/>
      <c r="CR686" s="20"/>
      <c r="CS686" s="20"/>
      <c r="CT686" s="20"/>
      <c r="CU686" s="20"/>
      <c r="CV686" s="20"/>
      <c r="CW686" s="20"/>
      <c r="CX686" s="20"/>
      <c r="CY686" s="20"/>
      <c r="CZ686" s="20"/>
      <c r="DA686" s="20"/>
      <c r="DB686" s="20"/>
      <c r="DC686" s="20"/>
      <c r="DD686" s="20"/>
      <c r="DE686" s="20"/>
      <c r="DF686" s="20"/>
      <c r="DG686" s="20"/>
      <c r="DH686" s="20"/>
      <c r="DI686" s="20"/>
      <c r="DJ686" s="20"/>
      <c r="DK686" s="20"/>
      <c r="DL686" s="20"/>
      <c r="DM686" s="20"/>
      <c r="DN686" s="20"/>
      <c r="DO686" s="20"/>
      <c r="DP686" s="20"/>
      <c r="DQ686" s="20"/>
      <c r="DR686" s="20"/>
      <c r="DS686" s="20"/>
      <c r="DT686" s="20"/>
      <c r="DU686" s="20"/>
    </row>
    <row r="687" spans="3:125" x14ac:dyDescent="0.2"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  <c r="CC687" s="20"/>
      <c r="CD687" s="20"/>
      <c r="CE687" s="20"/>
      <c r="CF687" s="20"/>
      <c r="CG687" s="20"/>
      <c r="CH687" s="20"/>
      <c r="CI687" s="20"/>
      <c r="CJ687" s="20"/>
      <c r="CK687" s="20"/>
      <c r="CL687" s="20"/>
      <c r="CM687" s="20"/>
      <c r="CN687" s="20"/>
      <c r="CO687" s="20"/>
      <c r="CP687" s="20"/>
      <c r="CQ687" s="20"/>
      <c r="CR687" s="20"/>
      <c r="CS687" s="20"/>
      <c r="CT687" s="20"/>
      <c r="CU687" s="20"/>
      <c r="CV687" s="20"/>
      <c r="CW687" s="20"/>
      <c r="CX687" s="20"/>
      <c r="CY687" s="20"/>
      <c r="CZ687" s="20"/>
      <c r="DA687" s="20"/>
      <c r="DB687" s="20"/>
      <c r="DC687" s="20"/>
      <c r="DD687" s="20"/>
      <c r="DE687" s="20"/>
      <c r="DF687" s="20"/>
      <c r="DG687" s="20"/>
      <c r="DH687" s="20"/>
      <c r="DI687" s="20"/>
      <c r="DJ687" s="20"/>
      <c r="DK687" s="20"/>
      <c r="DL687" s="20"/>
      <c r="DM687" s="20"/>
      <c r="DN687" s="20"/>
      <c r="DO687" s="20"/>
      <c r="DP687" s="20"/>
      <c r="DQ687" s="20"/>
      <c r="DR687" s="20"/>
      <c r="DS687" s="20"/>
      <c r="DT687" s="20"/>
      <c r="DU687" s="20"/>
    </row>
    <row r="688" spans="3:125" x14ac:dyDescent="0.2"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0"/>
      <c r="CP688" s="20"/>
      <c r="CQ688" s="20"/>
      <c r="CR688" s="20"/>
      <c r="CS688" s="20"/>
      <c r="CT688" s="20"/>
      <c r="CU688" s="20"/>
      <c r="CV688" s="20"/>
      <c r="CW688" s="20"/>
      <c r="CX688" s="20"/>
      <c r="CY688" s="20"/>
      <c r="CZ688" s="20"/>
      <c r="DA688" s="20"/>
      <c r="DB688" s="20"/>
      <c r="DC688" s="20"/>
      <c r="DD688" s="20"/>
      <c r="DE688" s="20"/>
      <c r="DF688" s="20"/>
      <c r="DG688" s="20"/>
      <c r="DH688" s="20"/>
      <c r="DI688" s="20"/>
      <c r="DJ688" s="20"/>
      <c r="DK688" s="20"/>
      <c r="DL688" s="20"/>
      <c r="DM688" s="20"/>
      <c r="DN688" s="20"/>
      <c r="DO688" s="20"/>
      <c r="DP688" s="20"/>
      <c r="DQ688" s="20"/>
      <c r="DR688" s="20"/>
      <c r="DS688" s="20"/>
      <c r="DT688" s="20"/>
      <c r="DU688" s="20"/>
    </row>
    <row r="689" spans="3:125" x14ac:dyDescent="0.2"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20"/>
      <c r="CL689" s="20"/>
      <c r="CM689" s="20"/>
      <c r="CN689" s="20"/>
      <c r="CO689" s="20"/>
      <c r="CP689" s="20"/>
      <c r="CQ689" s="20"/>
      <c r="CR689" s="20"/>
      <c r="CS689" s="20"/>
      <c r="CT689" s="20"/>
      <c r="CU689" s="20"/>
      <c r="CV689" s="20"/>
      <c r="CW689" s="20"/>
      <c r="CX689" s="20"/>
      <c r="CY689" s="20"/>
      <c r="CZ689" s="20"/>
      <c r="DA689" s="20"/>
      <c r="DB689" s="20"/>
      <c r="DC689" s="20"/>
      <c r="DD689" s="20"/>
      <c r="DE689" s="20"/>
      <c r="DF689" s="20"/>
      <c r="DG689" s="20"/>
      <c r="DH689" s="20"/>
      <c r="DI689" s="20"/>
      <c r="DJ689" s="20"/>
      <c r="DK689" s="20"/>
      <c r="DL689" s="20"/>
      <c r="DM689" s="20"/>
      <c r="DN689" s="20"/>
      <c r="DO689" s="20"/>
      <c r="DP689" s="20"/>
      <c r="DQ689" s="20"/>
      <c r="DR689" s="20"/>
      <c r="DS689" s="20"/>
      <c r="DT689" s="20"/>
      <c r="DU689" s="20"/>
    </row>
    <row r="690" spans="3:125" x14ac:dyDescent="0.2"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  <c r="CB690" s="20"/>
      <c r="CC690" s="20"/>
      <c r="CD690" s="20"/>
      <c r="CE690" s="20"/>
      <c r="CF690" s="20"/>
      <c r="CG690" s="20"/>
      <c r="CH690" s="20"/>
      <c r="CI690" s="20"/>
      <c r="CJ690" s="20"/>
      <c r="CK690" s="20"/>
      <c r="CL690" s="20"/>
      <c r="CM690" s="20"/>
      <c r="CN690" s="20"/>
      <c r="CO690" s="20"/>
      <c r="CP690" s="20"/>
      <c r="CQ690" s="20"/>
      <c r="CR690" s="20"/>
      <c r="CS690" s="20"/>
      <c r="CT690" s="20"/>
      <c r="CU690" s="20"/>
      <c r="CV690" s="20"/>
      <c r="CW690" s="20"/>
      <c r="CX690" s="20"/>
      <c r="CY690" s="20"/>
      <c r="CZ690" s="20"/>
      <c r="DA690" s="20"/>
      <c r="DB690" s="20"/>
      <c r="DC690" s="20"/>
      <c r="DD690" s="20"/>
      <c r="DE690" s="20"/>
      <c r="DF690" s="20"/>
      <c r="DG690" s="20"/>
      <c r="DH690" s="20"/>
      <c r="DI690" s="20"/>
      <c r="DJ690" s="20"/>
      <c r="DK690" s="20"/>
      <c r="DL690" s="20"/>
      <c r="DM690" s="20"/>
      <c r="DN690" s="20"/>
      <c r="DO690" s="20"/>
      <c r="DP690" s="20"/>
      <c r="DQ690" s="20"/>
      <c r="DR690" s="20"/>
      <c r="DS690" s="20"/>
      <c r="DT690" s="20"/>
      <c r="DU690" s="20"/>
    </row>
    <row r="691" spans="3:125" x14ac:dyDescent="0.2"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  <c r="CB691" s="20"/>
      <c r="CC691" s="20"/>
      <c r="CD691" s="20"/>
      <c r="CE691" s="20"/>
      <c r="CF691" s="20"/>
      <c r="CG691" s="20"/>
      <c r="CH691" s="20"/>
      <c r="CI691" s="20"/>
      <c r="CJ691" s="20"/>
      <c r="CK691" s="20"/>
      <c r="CL691" s="20"/>
      <c r="CM691" s="20"/>
      <c r="CN691" s="20"/>
      <c r="CO691" s="20"/>
      <c r="CP691" s="20"/>
      <c r="CQ691" s="20"/>
      <c r="CR691" s="20"/>
      <c r="CS691" s="20"/>
      <c r="CT691" s="20"/>
      <c r="CU691" s="20"/>
      <c r="CV691" s="20"/>
      <c r="CW691" s="20"/>
      <c r="CX691" s="20"/>
      <c r="CY691" s="20"/>
      <c r="CZ691" s="20"/>
      <c r="DA691" s="20"/>
      <c r="DB691" s="20"/>
      <c r="DC691" s="20"/>
      <c r="DD691" s="20"/>
      <c r="DE691" s="20"/>
      <c r="DF691" s="20"/>
      <c r="DG691" s="20"/>
      <c r="DH691" s="20"/>
      <c r="DI691" s="20"/>
      <c r="DJ691" s="20"/>
      <c r="DK691" s="20"/>
      <c r="DL691" s="20"/>
      <c r="DM691" s="20"/>
      <c r="DN691" s="20"/>
      <c r="DO691" s="20"/>
      <c r="DP691" s="20"/>
      <c r="DQ691" s="20"/>
      <c r="DR691" s="20"/>
      <c r="DS691" s="20"/>
      <c r="DT691" s="20"/>
      <c r="DU691" s="20"/>
    </row>
    <row r="692" spans="3:125" x14ac:dyDescent="0.2"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  <c r="CC692" s="20"/>
      <c r="CD692" s="20"/>
      <c r="CE692" s="20"/>
      <c r="CF692" s="20"/>
      <c r="CG692" s="20"/>
      <c r="CH692" s="20"/>
      <c r="CI692" s="20"/>
      <c r="CJ692" s="20"/>
      <c r="CK692" s="20"/>
      <c r="CL692" s="20"/>
      <c r="CM692" s="20"/>
      <c r="CN692" s="20"/>
      <c r="CO692" s="20"/>
      <c r="CP692" s="20"/>
      <c r="CQ692" s="20"/>
      <c r="CR692" s="20"/>
      <c r="CS692" s="20"/>
      <c r="CT692" s="20"/>
      <c r="CU692" s="20"/>
      <c r="CV692" s="20"/>
      <c r="CW692" s="20"/>
      <c r="CX692" s="20"/>
      <c r="CY692" s="20"/>
      <c r="CZ692" s="20"/>
      <c r="DA692" s="20"/>
      <c r="DB692" s="20"/>
      <c r="DC692" s="20"/>
      <c r="DD692" s="20"/>
      <c r="DE692" s="20"/>
      <c r="DF692" s="20"/>
      <c r="DG692" s="20"/>
      <c r="DH692" s="20"/>
      <c r="DI692" s="20"/>
      <c r="DJ692" s="20"/>
      <c r="DK692" s="20"/>
      <c r="DL692" s="20"/>
      <c r="DM692" s="20"/>
      <c r="DN692" s="20"/>
      <c r="DO692" s="20"/>
      <c r="DP692" s="20"/>
      <c r="DQ692" s="20"/>
      <c r="DR692" s="20"/>
      <c r="DS692" s="20"/>
      <c r="DT692" s="20"/>
      <c r="DU692" s="20"/>
    </row>
    <row r="693" spans="3:125" x14ac:dyDescent="0.2"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  <c r="CC693" s="20"/>
      <c r="CD693" s="20"/>
      <c r="CE693" s="20"/>
      <c r="CF693" s="20"/>
      <c r="CG693" s="20"/>
      <c r="CH693" s="20"/>
      <c r="CI693" s="20"/>
      <c r="CJ693" s="20"/>
      <c r="CK693" s="20"/>
      <c r="CL693" s="20"/>
      <c r="CM693" s="20"/>
      <c r="CN693" s="20"/>
      <c r="CO693" s="20"/>
      <c r="CP693" s="20"/>
      <c r="CQ693" s="20"/>
      <c r="CR693" s="20"/>
      <c r="CS693" s="20"/>
      <c r="CT693" s="20"/>
      <c r="CU693" s="20"/>
      <c r="CV693" s="20"/>
      <c r="CW693" s="20"/>
      <c r="CX693" s="20"/>
      <c r="CY693" s="20"/>
      <c r="CZ693" s="20"/>
      <c r="DA693" s="20"/>
      <c r="DB693" s="20"/>
      <c r="DC693" s="20"/>
      <c r="DD693" s="20"/>
      <c r="DE693" s="20"/>
      <c r="DF693" s="20"/>
      <c r="DG693" s="20"/>
      <c r="DH693" s="20"/>
      <c r="DI693" s="20"/>
      <c r="DJ693" s="20"/>
      <c r="DK693" s="20"/>
      <c r="DL693" s="20"/>
      <c r="DM693" s="20"/>
      <c r="DN693" s="20"/>
      <c r="DO693" s="20"/>
      <c r="DP693" s="20"/>
      <c r="DQ693" s="20"/>
      <c r="DR693" s="20"/>
      <c r="DS693" s="20"/>
      <c r="DT693" s="20"/>
      <c r="DU693" s="20"/>
    </row>
    <row r="694" spans="3:125" x14ac:dyDescent="0.2"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0"/>
      <c r="CO694" s="20"/>
      <c r="CP694" s="20"/>
      <c r="CQ694" s="20"/>
      <c r="CR694" s="20"/>
      <c r="CS694" s="20"/>
      <c r="CT694" s="20"/>
      <c r="CU694" s="20"/>
      <c r="CV694" s="20"/>
      <c r="CW694" s="20"/>
      <c r="CX694" s="20"/>
      <c r="CY694" s="20"/>
      <c r="CZ694" s="20"/>
      <c r="DA694" s="20"/>
      <c r="DB694" s="20"/>
      <c r="DC694" s="20"/>
      <c r="DD694" s="20"/>
      <c r="DE694" s="20"/>
      <c r="DF694" s="20"/>
      <c r="DG694" s="20"/>
      <c r="DH694" s="20"/>
      <c r="DI694" s="20"/>
      <c r="DJ694" s="20"/>
      <c r="DK694" s="20"/>
      <c r="DL694" s="20"/>
      <c r="DM694" s="20"/>
      <c r="DN694" s="20"/>
      <c r="DO694" s="20"/>
      <c r="DP694" s="20"/>
      <c r="DQ694" s="20"/>
      <c r="DR694" s="20"/>
      <c r="DS694" s="20"/>
      <c r="DT694" s="20"/>
      <c r="DU694" s="20"/>
    </row>
    <row r="695" spans="3:125" x14ac:dyDescent="0.2"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0"/>
      <c r="CO695" s="20"/>
      <c r="CP695" s="20"/>
      <c r="CQ695" s="20"/>
      <c r="CR695" s="20"/>
      <c r="CS695" s="20"/>
      <c r="CT695" s="20"/>
      <c r="CU695" s="20"/>
      <c r="CV695" s="20"/>
      <c r="CW695" s="20"/>
      <c r="CX695" s="20"/>
      <c r="CY695" s="20"/>
      <c r="CZ695" s="20"/>
      <c r="DA695" s="20"/>
      <c r="DB695" s="20"/>
      <c r="DC695" s="20"/>
      <c r="DD695" s="20"/>
      <c r="DE695" s="20"/>
      <c r="DF695" s="20"/>
      <c r="DG695" s="20"/>
      <c r="DH695" s="20"/>
      <c r="DI695" s="20"/>
      <c r="DJ695" s="20"/>
      <c r="DK695" s="20"/>
      <c r="DL695" s="20"/>
      <c r="DM695" s="20"/>
      <c r="DN695" s="20"/>
      <c r="DO695" s="20"/>
      <c r="DP695" s="20"/>
      <c r="DQ695" s="20"/>
      <c r="DR695" s="20"/>
      <c r="DS695" s="20"/>
      <c r="DT695" s="20"/>
      <c r="DU695" s="20"/>
    </row>
    <row r="696" spans="3:125" x14ac:dyDescent="0.2"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0"/>
      <c r="CO696" s="20"/>
      <c r="CP696" s="20"/>
      <c r="CQ696" s="20"/>
      <c r="CR696" s="20"/>
      <c r="CS696" s="20"/>
      <c r="CT696" s="20"/>
      <c r="CU696" s="20"/>
      <c r="CV696" s="20"/>
      <c r="CW696" s="20"/>
      <c r="CX696" s="20"/>
      <c r="CY696" s="20"/>
      <c r="CZ696" s="20"/>
      <c r="DA696" s="20"/>
      <c r="DB696" s="20"/>
      <c r="DC696" s="20"/>
      <c r="DD696" s="20"/>
      <c r="DE696" s="20"/>
      <c r="DF696" s="20"/>
      <c r="DG696" s="20"/>
      <c r="DH696" s="20"/>
      <c r="DI696" s="20"/>
      <c r="DJ696" s="20"/>
      <c r="DK696" s="20"/>
      <c r="DL696" s="20"/>
      <c r="DM696" s="20"/>
      <c r="DN696" s="20"/>
      <c r="DO696" s="20"/>
      <c r="DP696" s="20"/>
      <c r="DQ696" s="20"/>
      <c r="DR696" s="20"/>
      <c r="DS696" s="20"/>
      <c r="DT696" s="20"/>
      <c r="DU696" s="20"/>
    </row>
    <row r="697" spans="3:125" x14ac:dyDescent="0.2"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0"/>
      <c r="CO697" s="20"/>
      <c r="CP697" s="20"/>
      <c r="CQ697" s="20"/>
      <c r="CR697" s="20"/>
      <c r="CS697" s="20"/>
      <c r="CT697" s="20"/>
      <c r="CU697" s="20"/>
      <c r="CV697" s="20"/>
      <c r="CW697" s="20"/>
      <c r="CX697" s="20"/>
      <c r="CY697" s="20"/>
      <c r="CZ697" s="20"/>
      <c r="DA697" s="20"/>
      <c r="DB697" s="20"/>
      <c r="DC697" s="20"/>
      <c r="DD697" s="20"/>
      <c r="DE697" s="20"/>
      <c r="DF697" s="20"/>
      <c r="DG697" s="20"/>
      <c r="DH697" s="20"/>
      <c r="DI697" s="20"/>
      <c r="DJ697" s="20"/>
      <c r="DK697" s="20"/>
      <c r="DL697" s="20"/>
      <c r="DM697" s="20"/>
      <c r="DN697" s="20"/>
      <c r="DO697" s="20"/>
      <c r="DP697" s="20"/>
      <c r="DQ697" s="20"/>
      <c r="DR697" s="20"/>
      <c r="DS697" s="20"/>
      <c r="DT697" s="20"/>
      <c r="DU697" s="20"/>
    </row>
    <row r="698" spans="3:125" x14ac:dyDescent="0.2"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  <c r="CC698" s="20"/>
      <c r="CD698" s="20"/>
      <c r="CE698" s="20"/>
      <c r="CF698" s="20"/>
      <c r="CG698" s="20"/>
      <c r="CH698" s="20"/>
      <c r="CI698" s="20"/>
      <c r="CJ698" s="20"/>
      <c r="CK698" s="20"/>
      <c r="CL698" s="20"/>
      <c r="CM698" s="20"/>
      <c r="CN698" s="20"/>
      <c r="CO698" s="20"/>
      <c r="CP698" s="20"/>
      <c r="CQ698" s="20"/>
      <c r="CR698" s="20"/>
      <c r="CS698" s="20"/>
      <c r="CT698" s="20"/>
      <c r="CU698" s="20"/>
      <c r="CV698" s="20"/>
      <c r="CW698" s="20"/>
      <c r="CX698" s="20"/>
      <c r="CY698" s="20"/>
      <c r="CZ698" s="20"/>
      <c r="DA698" s="20"/>
      <c r="DB698" s="20"/>
      <c r="DC698" s="20"/>
      <c r="DD698" s="20"/>
      <c r="DE698" s="20"/>
      <c r="DF698" s="20"/>
      <c r="DG698" s="20"/>
      <c r="DH698" s="20"/>
      <c r="DI698" s="20"/>
      <c r="DJ698" s="20"/>
      <c r="DK698" s="20"/>
      <c r="DL698" s="20"/>
      <c r="DM698" s="20"/>
      <c r="DN698" s="20"/>
      <c r="DO698" s="20"/>
      <c r="DP698" s="20"/>
      <c r="DQ698" s="20"/>
      <c r="DR698" s="20"/>
      <c r="DS698" s="20"/>
      <c r="DT698" s="20"/>
      <c r="DU698" s="20"/>
    </row>
    <row r="699" spans="3:125" x14ac:dyDescent="0.2"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0"/>
      <c r="CP699" s="20"/>
      <c r="CQ699" s="20"/>
      <c r="CR699" s="20"/>
      <c r="CS699" s="20"/>
      <c r="CT699" s="20"/>
      <c r="CU699" s="20"/>
      <c r="CV699" s="20"/>
      <c r="CW699" s="20"/>
      <c r="CX699" s="20"/>
      <c r="CY699" s="20"/>
      <c r="CZ699" s="20"/>
      <c r="DA699" s="20"/>
      <c r="DB699" s="20"/>
      <c r="DC699" s="20"/>
      <c r="DD699" s="20"/>
      <c r="DE699" s="20"/>
      <c r="DF699" s="20"/>
      <c r="DG699" s="20"/>
      <c r="DH699" s="20"/>
      <c r="DI699" s="20"/>
      <c r="DJ699" s="20"/>
      <c r="DK699" s="20"/>
      <c r="DL699" s="20"/>
      <c r="DM699" s="20"/>
      <c r="DN699" s="20"/>
      <c r="DO699" s="20"/>
      <c r="DP699" s="20"/>
      <c r="DQ699" s="20"/>
      <c r="DR699" s="20"/>
      <c r="DS699" s="20"/>
      <c r="DT699" s="20"/>
      <c r="DU699" s="20"/>
    </row>
    <row r="700" spans="3:125" x14ac:dyDescent="0.2"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0"/>
      <c r="CO700" s="20"/>
      <c r="CP700" s="20"/>
      <c r="CQ700" s="20"/>
      <c r="CR700" s="20"/>
      <c r="CS700" s="20"/>
      <c r="CT700" s="20"/>
      <c r="CU700" s="20"/>
      <c r="CV700" s="20"/>
      <c r="CW700" s="20"/>
      <c r="CX700" s="20"/>
      <c r="CY700" s="20"/>
      <c r="CZ700" s="20"/>
      <c r="DA700" s="20"/>
      <c r="DB700" s="20"/>
      <c r="DC700" s="20"/>
      <c r="DD700" s="20"/>
      <c r="DE700" s="20"/>
      <c r="DF700" s="20"/>
      <c r="DG700" s="20"/>
      <c r="DH700" s="20"/>
      <c r="DI700" s="20"/>
      <c r="DJ700" s="20"/>
      <c r="DK700" s="20"/>
      <c r="DL700" s="20"/>
      <c r="DM700" s="20"/>
      <c r="DN700" s="20"/>
      <c r="DO700" s="20"/>
      <c r="DP700" s="20"/>
      <c r="DQ700" s="20"/>
      <c r="DR700" s="20"/>
      <c r="DS700" s="20"/>
      <c r="DT700" s="20"/>
      <c r="DU700" s="20"/>
    </row>
    <row r="701" spans="3:125" x14ac:dyDescent="0.2"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  <c r="CB701" s="20"/>
      <c r="CC701" s="20"/>
      <c r="CD701" s="20"/>
      <c r="CE701" s="20"/>
      <c r="CF701" s="20"/>
      <c r="CG701" s="20"/>
      <c r="CH701" s="20"/>
      <c r="CI701" s="20"/>
      <c r="CJ701" s="20"/>
      <c r="CK701" s="20"/>
      <c r="CL701" s="20"/>
      <c r="CM701" s="20"/>
      <c r="CN701" s="20"/>
      <c r="CO701" s="20"/>
      <c r="CP701" s="20"/>
      <c r="CQ701" s="20"/>
      <c r="CR701" s="20"/>
      <c r="CS701" s="20"/>
      <c r="CT701" s="20"/>
      <c r="CU701" s="20"/>
      <c r="CV701" s="20"/>
      <c r="CW701" s="20"/>
      <c r="CX701" s="20"/>
      <c r="CY701" s="20"/>
      <c r="CZ701" s="20"/>
      <c r="DA701" s="20"/>
      <c r="DB701" s="20"/>
      <c r="DC701" s="20"/>
      <c r="DD701" s="20"/>
      <c r="DE701" s="20"/>
      <c r="DF701" s="20"/>
      <c r="DG701" s="20"/>
      <c r="DH701" s="20"/>
      <c r="DI701" s="20"/>
      <c r="DJ701" s="20"/>
      <c r="DK701" s="20"/>
      <c r="DL701" s="20"/>
      <c r="DM701" s="20"/>
      <c r="DN701" s="20"/>
      <c r="DO701" s="20"/>
      <c r="DP701" s="20"/>
      <c r="DQ701" s="20"/>
      <c r="DR701" s="20"/>
      <c r="DS701" s="20"/>
      <c r="DT701" s="20"/>
      <c r="DU701" s="20"/>
    </row>
    <row r="702" spans="3:125" x14ac:dyDescent="0.2"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  <c r="CC702" s="20"/>
      <c r="CD702" s="20"/>
      <c r="CE702" s="20"/>
      <c r="CF702" s="20"/>
      <c r="CG702" s="20"/>
      <c r="CH702" s="20"/>
      <c r="CI702" s="20"/>
      <c r="CJ702" s="20"/>
      <c r="CK702" s="20"/>
      <c r="CL702" s="20"/>
      <c r="CM702" s="20"/>
      <c r="CN702" s="20"/>
      <c r="CO702" s="20"/>
      <c r="CP702" s="20"/>
      <c r="CQ702" s="20"/>
      <c r="CR702" s="20"/>
      <c r="CS702" s="20"/>
      <c r="CT702" s="20"/>
      <c r="CU702" s="20"/>
      <c r="CV702" s="20"/>
      <c r="CW702" s="20"/>
      <c r="CX702" s="20"/>
      <c r="CY702" s="20"/>
      <c r="CZ702" s="20"/>
      <c r="DA702" s="20"/>
      <c r="DB702" s="20"/>
      <c r="DC702" s="20"/>
      <c r="DD702" s="20"/>
      <c r="DE702" s="20"/>
      <c r="DF702" s="20"/>
      <c r="DG702" s="20"/>
      <c r="DH702" s="20"/>
      <c r="DI702" s="20"/>
      <c r="DJ702" s="20"/>
      <c r="DK702" s="20"/>
      <c r="DL702" s="20"/>
      <c r="DM702" s="20"/>
      <c r="DN702" s="20"/>
      <c r="DO702" s="20"/>
      <c r="DP702" s="20"/>
      <c r="DQ702" s="20"/>
      <c r="DR702" s="20"/>
      <c r="DS702" s="20"/>
      <c r="DT702" s="20"/>
      <c r="DU702" s="20"/>
    </row>
    <row r="703" spans="3:125" x14ac:dyDescent="0.2"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20"/>
      <c r="CL703" s="20"/>
      <c r="CM703" s="20"/>
      <c r="CN703" s="20"/>
      <c r="CO703" s="20"/>
      <c r="CP703" s="20"/>
      <c r="CQ703" s="20"/>
      <c r="CR703" s="20"/>
      <c r="CS703" s="20"/>
      <c r="CT703" s="20"/>
      <c r="CU703" s="20"/>
      <c r="CV703" s="20"/>
      <c r="CW703" s="20"/>
      <c r="CX703" s="20"/>
      <c r="CY703" s="20"/>
      <c r="CZ703" s="20"/>
      <c r="DA703" s="20"/>
      <c r="DB703" s="20"/>
      <c r="DC703" s="20"/>
      <c r="DD703" s="20"/>
      <c r="DE703" s="20"/>
      <c r="DF703" s="20"/>
      <c r="DG703" s="20"/>
      <c r="DH703" s="20"/>
      <c r="DI703" s="20"/>
      <c r="DJ703" s="20"/>
      <c r="DK703" s="20"/>
      <c r="DL703" s="20"/>
      <c r="DM703" s="20"/>
      <c r="DN703" s="20"/>
      <c r="DO703" s="20"/>
      <c r="DP703" s="20"/>
      <c r="DQ703" s="20"/>
      <c r="DR703" s="20"/>
      <c r="DS703" s="20"/>
      <c r="DT703" s="20"/>
      <c r="DU703" s="20"/>
    </row>
    <row r="704" spans="3:125" x14ac:dyDescent="0.2"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20"/>
      <c r="CL704" s="20"/>
      <c r="CM704" s="20"/>
      <c r="CN704" s="20"/>
      <c r="CO704" s="20"/>
      <c r="CP704" s="20"/>
      <c r="CQ704" s="20"/>
      <c r="CR704" s="20"/>
      <c r="CS704" s="20"/>
      <c r="CT704" s="20"/>
      <c r="CU704" s="20"/>
      <c r="CV704" s="20"/>
      <c r="CW704" s="20"/>
      <c r="CX704" s="20"/>
      <c r="CY704" s="20"/>
      <c r="CZ704" s="20"/>
      <c r="DA704" s="20"/>
      <c r="DB704" s="20"/>
      <c r="DC704" s="20"/>
      <c r="DD704" s="20"/>
      <c r="DE704" s="20"/>
      <c r="DF704" s="20"/>
      <c r="DG704" s="20"/>
      <c r="DH704" s="20"/>
      <c r="DI704" s="20"/>
      <c r="DJ704" s="20"/>
      <c r="DK704" s="20"/>
      <c r="DL704" s="20"/>
      <c r="DM704" s="20"/>
      <c r="DN704" s="20"/>
      <c r="DO704" s="20"/>
      <c r="DP704" s="20"/>
      <c r="DQ704" s="20"/>
      <c r="DR704" s="20"/>
      <c r="DS704" s="20"/>
      <c r="DT704" s="20"/>
      <c r="DU704" s="20"/>
    </row>
    <row r="705" spans="3:125" x14ac:dyDescent="0.2"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0"/>
      <c r="CD705" s="20"/>
      <c r="CE705" s="20"/>
      <c r="CF705" s="20"/>
      <c r="CG705" s="20"/>
      <c r="CH705" s="20"/>
      <c r="CI705" s="20"/>
      <c r="CJ705" s="20"/>
      <c r="CK705" s="20"/>
      <c r="CL705" s="20"/>
      <c r="CM705" s="20"/>
      <c r="CN705" s="20"/>
      <c r="CO705" s="20"/>
      <c r="CP705" s="20"/>
      <c r="CQ705" s="20"/>
      <c r="CR705" s="20"/>
      <c r="CS705" s="20"/>
      <c r="CT705" s="20"/>
      <c r="CU705" s="20"/>
      <c r="CV705" s="20"/>
      <c r="CW705" s="20"/>
      <c r="CX705" s="20"/>
      <c r="CY705" s="20"/>
      <c r="CZ705" s="20"/>
      <c r="DA705" s="20"/>
      <c r="DB705" s="20"/>
      <c r="DC705" s="20"/>
      <c r="DD705" s="20"/>
      <c r="DE705" s="20"/>
      <c r="DF705" s="20"/>
      <c r="DG705" s="20"/>
      <c r="DH705" s="20"/>
      <c r="DI705" s="20"/>
      <c r="DJ705" s="20"/>
      <c r="DK705" s="20"/>
      <c r="DL705" s="20"/>
      <c r="DM705" s="20"/>
      <c r="DN705" s="20"/>
      <c r="DO705" s="20"/>
      <c r="DP705" s="20"/>
      <c r="DQ705" s="20"/>
      <c r="DR705" s="20"/>
      <c r="DS705" s="20"/>
      <c r="DT705" s="20"/>
      <c r="DU705" s="20"/>
    </row>
    <row r="706" spans="3:125" x14ac:dyDescent="0.2"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  <c r="CC706" s="20"/>
      <c r="CD706" s="20"/>
      <c r="CE706" s="20"/>
      <c r="CF706" s="20"/>
      <c r="CG706" s="20"/>
      <c r="CH706" s="20"/>
      <c r="CI706" s="20"/>
      <c r="CJ706" s="20"/>
      <c r="CK706" s="20"/>
      <c r="CL706" s="20"/>
      <c r="CM706" s="20"/>
      <c r="CN706" s="20"/>
      <c r="CO706" s="20"/>
      <c r="CP706" s="20"/>
      <c r="CQ706" s="20"/>
      <c r="CR706" s="20"/>
      <c r="CS706" s="20"/>
      <c r="CT706" s="20"/>
      <c r="CU706" s="20"/>
      <c r="CV706" s="20"/>
      <c r="CW706" s="20"/>
      <c r="CX706" s="20"/>
      <c r="CY706" s="20"/>
      <c r="CZ706" s="20"/>
      <c r="DA706" s="20"/>
      <c r="DB706" s="20"/>
      <c r="DC706" s="20"/>
      <c r="DD706" s="20"/>
      <c r="DE706" s="20"/>
      <c r="DF706" s="20"/>
      <c r="DG706" s="20"/>
      <c r="DH706" s="20"/>
      <c r="DI706" s="20"/>
      <c r="DJ706" s="20"/>
      <c r="DK706" s="20"/>
      <c r="DL706" s="20"/>
      <c r="DM706" s="20"/>
      <c r="DN706" s="20"/>
      <c r="DO706" s="20"/>
      <c r="DP706" s="20"/>
      <c r="DQ706" s="20"/>
      <c r="DR706" s="20"/>
      <c r="DS706" s="20"/>
      <c r="DT706" s="20"/>
      <c r="DU706" s="20"/>
    </row>
    <row r="707" spans="3:125" x14ac:dyDescent="0.2"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  <c r="CB707" s="20"/>
      <c r="CC707" s="20"/>
      <c r="CD707" s="20"/>
      <c r="CE707" s="20"/>
      <c r="CF707" s="20"/>
      <c r="CG707" s="20"/>
      <c r="CH707" s="20"/>
      <c r="CI707" s="20"/>
      <c r="CJ707" s="20"/>
      <c r="CK707" s="20"/>
      <c r="CL707" s="20"/>
      <c r="CM707" s="20"/>
      <c r="CN707" s="20"/>
      <c r="CO707" s="20"/>
      <c r="CP707" s="20"/>
      <c r="CQ707" s="20"/>
      <c r="CR707" s="20"/>
      <c r="CS707" s="20"/>
      <c r="CT707" s="20"/>
      <c r="CU707" s="20"/>
      <c r="CV707" s="20"/>
      <c r="CW707" s="20"/>
      <c r="CX707" s="20"/>
      <c r="CY707" s="20"/>
      <c r="CZ707" s="20"/>
      <c r="DA707" s="20"/>
      <c r="DB707" s="20"/>
      <c r="DC707" s="20"/>
      <c r="DD707" s="20"/>
      <c r="DE707" s="20"/>
      <c r="DF707" s="20"/>
      <c r="DG707" s="20"/>
      <c r="DH707" s="20"/>
      <c r="DI707" s="20"/>
      <c r="DJ707" s="20"/>
      <c r="DK707" s="20"/>
      <c r="DL707" s="20"/>
      <c r="DM707" s="20"/>
      <c r="DN707" s="20"/>
      <c r="DO707" s="20"/>
      <c r="DP707" s="20"/>
      <c r="DQ707" s="20"/>
      <c r="DR707" s="20"/>
      <c r="DS707" s="20"/>
      <c r="DT707" s="20"/>
      <c r="DU707" s="20"/>
    </row>
    <row r="708" spans="3:125" x14ac:dyDescent="0.2"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  <c r="CC708" s="20"/>
      <c r="CD708" s="20"/>
      <c r="CE708" s="20"/>
      <c r="CF708" s="20"/>
      <c r="CG708" s="20"/>
      <c r="CH708" s="20"/>
      <c r="CI708" s="20"/>
      <c r="CJ708" s="20"/>
      <c r="CK708" s="20"/>
      <c r="CL708" s="20"/>
      <c r="CM708" s="20"/>
      <c r="CN708" s="20"/>
      <c r="CO708" s="20"/>
      <c r="CP708" s="20"/>
      <c r="CQ708" s="20"/>
      <c r="CR708" s="20"/>
      <c r="CS708" s="20"/>
      <c r="CT708" s="20"/>
      <c r="CU708" s="20"/>
      <c r="CV708" s="20"/>
      <c r="CW708" s="20"/>
      <c r="CX708" s="20"/>
      <c r="CY708" s="20"/>
      <c r="CZ708" s="20"/>
      <c r="DA708" s="20"/>
      <c r="DB708" s="20"/>
      <c r="DC708" s="20"/>
      <c r="DD708" s="20"/>
      <c r="DE708" s="20"/>
      <c r="DF708" s="20"/>
      <c r="DG708" s="20"/>
      <c r="DH708" s="20"/>
      <c r="DI708" s="20"/>
      <c r="DJ708" s="20"/>
      <c r="DK708" s="20"/>
      <c r="DL708" s="20"/>
      <c r="DM708" s="20"/>
      <c r="DN708" s="20"/>
      <c r="DO708" s="20"/>
      <c r="DP708" s="20"/>
      <c r="DQ708" s="20"/>
      <c r="DR708" s="20"/>
      <c r="DS708" s="20"/>
      <c r="DT708" s="20"/>
      <c r="DU708" s="20"/>
    </row>
    <row r="709" spans="3:125" x14ac:dyDescent="0.2"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0"/>
      <c r="CD709" s="20"/>
      <c r="CE709" s="20"/>
      <c r="CF709" s="20"/>
      <c r="CG709" s="20"/>
      <c r="CH709" s="20"/>
      <c r="CI709" s="20"/>
      <c r="CJ709" s="20"/>
      <c r="CK709" s="20"/>
      <c r="CL709" s="20"/>
      <c r="CM709" s="20"/>
      <c r="CN709" s="20"/>
      <c r="CO709" s="20"/>
      <c r="CP709" s="20"/>
      <c r="CQ709" s="20"/>
      <c r="CR709" s="20"/>
      <c r="CS709" s="20"/>
      <c r="CT709" s="20"/>
      <c r="CU709" s="20"/>
      <c r="CV709" s="20"/>
      <c r="CW709" s="20"/>
      <c r="CX709" s="20"/>
      <c r="CY709" s="20"/>
      <c r="CZ709" s="20"/>
      <c r="DA709" s="20"/>
      <c r="DB709" s="20"/>
      <c r="DC709" s="20"/>
      <c r="DD709" s="20"/>
      <c r="DE709" s="20"/>
      <c r="DF709" s="20"/>
      <c r="DG709" s="20"/>
      <c r="DH709" s="20"/>
      <c r="DI709" s="20"/>
      <c r="DJ709" s="20"/>
      <c r="DK709" s="20"/>
      <c r="DL709" s="20"/>
      <c r="DM709" s="20"/>
      <c r="DN709" s="20"/>
      <c r="DO709" s="20"/>
      <c r="DP709" s="20"/>
      <c r="DQ709" s="20"/>
      <c r="DR709" s="20"/>
      <c r="DS709" s="20"/>
      <c r="DT709" s="20"/>
      <c r="DU709" s="20"/>
    </row>
    <row r="710" spans="3:125" x14ac:dyDescent="0.2"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  <c r="CB710" s="20"/>
      <c r="CC710" s="20"/>
      <c r="CD710" s="20"/>
      <c r="CE710" s="20"/>
      <c r="CF710" s="20"/>
      <c r="CG710" s="20"/>
      <c r="CH710" s="20"/>
      <c r="CI710" s="20"/>
      <c r="CJ710" s="20"/>
      <c r="CK710" s="20"/>
      <c r="CL710" s="20"/>
      <c r="CM710" s="20"/>
      <c r="CN710" s="20"/>
      <c r="CO710" s="20"/>
      <c r="CP710" s="20"/>
      <c r="CQ710" s="20"/>
      <c r="CR710" s="20"/>
      <c r="CS710" s="20"/>
      <c r="CT710" s="20"/>
      <c r="CU710" s="20"/>
      <c r="CV710" s="20"/>
      <c r="CW710" s="20"/>
      <c r="CX710" s="20"/>
      <c r="CY710" s="20"/>
      <c r="CZ710" s="20"/>
      <c r="DA710" s="20"/>
      <c r="DB710" s="20"/>
      <c r="DC710" s="20"/>
      <c r="DD710" s="20"/>
      <c r="DE710" s="20"/>
      <c r="DF710" s="20"/>
      <c r="DG710" s="20"/>
      <c r="DH710" s="20"/>
      <c r="DI710" s="20"/>
      <c r="DJ710" s="20"/>
      <c r="DK710" s="20"/>
      <c r="DL710" s="20"/>
      <c r="DM710" s="20"/>
      <c r="DN710" s="20"/>
      <c r="DO710" s="20"/>
      <c r="DP710" s="20"/>
      <c r="DQ710" s="20"/>
      <c r="DR710" s="20"/>
      <c r="DS710" s="20"/>
      <c r="DT710" s="20"/>
      <c r="DU710" s="20"/>
    </row>
    <row r="711" spans="3:125" x14ac:dyDescent="0.2"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  <c r="CC711" s="20"/>
      <c r="CD711" s="20"/>
      <c r="CE711" s="20"/>
      <c r="CF711" s="20"/>
      <c r="CG711" s="20"/>
      <c r="CH711" s="20"/>
      <c r="CI711" s="20"/>
      <c r="CJ711" s="20"/>
      <c r="CK711" s="20"/>
      <c r="CL711" s="20"/>
      <c r="CM711" s="20"/>
      <c r="CN711" s="20"/>
      <c r="CO711" s="20"/>
      <c r="CP711" s="20"/>
      <c r="CQ711" s="20"/>
      <c r="CR711" s="20"/>
      <c r="CS711" s="20"/>
      <c r="CT711" s="20"/>
      <c r="CU711" s="20"/>
      <c r="CV711" s="20"/>
      <c r="CW711" s="20"/>
      <c r="CX711" s="20"/>
      <c r="CY711" s="20"/>
      <c r="CZ711" s="20"/>
      <c r="DA711" s="20"/>
      <c r="DB711" s="20"/>
      <c r="DC711" s="20"/>
      <c r="DD711" s="20"/>
      <c r="DE711" s="20"/>
      <c r="DF711" s="20"/>
      <c r="DG711" s="20"/>
      <c r="DH711" s="20"/>
      <c r="DI711" s="20"/>
      <c r="DJ711" s="20"/>
      <c r="DK711" s="20"/>
      <c r="DL711" s="20"/>
      <c r="DM711" s="20"/>
      <c r="DN711" s="20"/>
      <c r="DO711" s="20"/>
      <c r="DP711" s="20"/>
      <c r="DQ711" s="20"/>
      <c r="DR711" s="20"/>
      <c r="DS711" s="20"/>
      <c r="DT711" s="20"/>
      <c r="DU711" s="20"/>
    </row>
    <row r="712" spans="3:125" x14ac:dyDescent="0.2"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0"/>
      <c r="CD712" s="20"/>
      <c r="CE712" s="20"/>
      <c r="CF712" s="20"/>
      <c r="CG712" s="20"/>
      <c r="CH712" s="20"/>
      <c r="CI712" s="20"/>
      <c r="CJ712" s="20"/>
      <c r="CK712" s="20"/>
      <c r="CL712" s="20"/>
      <c r="CM712" s="20"/>
      <c r="CN712" s="20"/>
      <c r="CO712" s="20"/>
      <c r="CP712" s="20"/>
      <c r="CQ712" s="20"/>
      <c r="CR712" s="20"/>
      <c r="CS712" s="20"/>
      <c r="CT712" s="20"/>
      <c r="CU712" s="20"/>
      <c r="CV712" s="20"/>
      <c r="CW712" s="20"/>
      <c r="CX712" s="20"/>
      <c r="CY712" s="20"/>
      <c r="CZ712" s="20"/>
      <c r="DA712" s="20"/>
      <c r="DB712" s="20"/>
      <c r="DC712" s="20"/>
      <c r="DD712" s="20"/>
      <c r="DE712" s="20"/>
      <c r="DF712" s="20"/>
      <c r="DG712" s="20"/>
      <c r="DH712" s="20"/>
      <c r="DI712" s="20"/>
      <c r="DJ712" s="20"/>
      <c r="DK712" s="20"/>
      <c r="DL712" s="20"/>
      <c r="DM712" s="20"/>
      <c r="DN712" s="20"/>
      <c r="DO712" s="20"/>
      <c r="DP712" s="20"/>
      <c r="DQ712" s="20"/>
      <c r="DR712" s="20"/>
      <c r="DS712" s="20"/>
      <c r="DT712" s="20"/>
      <c r="DU712" s="20"/>
    </row>
    <row r="713" spans="3:125" x14ac:dyDescent="0.2"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  <c r="CB713" s="20"/>
      <c r="CC713" s="20"/>
      <c r="CD713" s="20"/>
      <c r="CE713" s="20"/>
      <c r="CF713" s="20"/>
      <c r="CG713" s="20"/>
      <c r="CH713" s="20"/>
      <c r="CI713" s="20"/>
      <c r="CJ713" s="20"/>
      <c r="CK713" s="20"/>
      <c r="CL713" s="20"/>
      <c r="CM713" s="20"/>
      <c r="CN713" s="20"/>
      <c r="CO713" s="20"/>
      <c r="CP713" s="20"/>
      <c r="CQ713" s="20"/>
      <c r="CR713" s="20"/>
      <c r="CS713" s="20"/>
      <c r="CT713" s="20"/>
      <c r="CU713" s="20"/>
      <c r="CV713" s="20"/>
      <c r="CW713" s="20"/>
      <c r="CX713" s="20"/>
      <c r="CY713" s="20"/>
      <c r="CZ713" s="20"/>
      <c r="DA713" s="20"/>
      <c r="DB713" s="20"/>
      <c r="DC713" s="20"/>
      <c r="DD713" s="20"/>
      <c r="DE713" s="20"/>
      <c r="DF713" s="20"/>
      <c r="DG713" s="20"/>
      <c r="DH713" s="20"/>
      <c r="DI713" s="20"/>
      <c r="DJ713" s="20"/>
      <c r="DK713" s="20"/>
      <c r="DL713" s="20"/>
      <c r="DM713" s="20"/>
      <c r="DN713" s="20"/>
      <c r="DO713" s="20"/>
      <c r="DP713" s="20"/>
      <c r="DQ713" s="20"/>
      <c r="DR713" s="20"/>
      <c r="DS713" s="20"/>
      <c r="DT713" s="20"/>
      <c r="DU713" s="20"/>
    </row>
    <row r="714" spans="3:125" x14ac:dyDescent="0.2"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  <c r="BV714" s="20"/>
      <c r="BW714" s="20"/>
      <c r="BX714" s="20"/>
      <c r="BY714" s="20"/>
      <c r="BZ714" s="20"/>
      <c r="CA714" s="20"/>
      <c r="CB714" s="20"/>
      <c r="CC714" s="20"/>
      <c r="CD714" s="20"/>
      <c r="CE714" s="20"/>
      <c r="CF714" s="20"/>
      <c r="CG714" s="20"/>
      <c r="CH714" s="20"/>
      <c r="CI714" s="20"/>
      <c r="CJ714" s="20"/>
      <c r="CK714" s="20"/>
      <c r="CL714" s="20"/>
      <c r="CM714" s="20"/>
      <c r="CN714" s="20"/>
      <c r="CO714" s="20"/>
      <c r="CP714" s="20"/>
      <c r="CQ714" s="20"/>
      <c r="CR714" s="20"/>
      <c r="CS714" s="20"/>
      <c r="CT714" s="20"/>
      <c r="CU714" s="20"/>
      <c r="CV714" s="20"/>
      <c r="CW714" s="20"/>
      <c r="CX714" s="20"/>
      <c r="CY714" s="20"/>
      <c r="CZ714" s="20"/>
      <c r="DA714" s="20"/>
      <c r="DB714" s="20"/>
      <c r="DC714" s="20"/>
      <c r="DD714" s="20"/>
      <c r="DE714" s="20"/>
      <c r="DF714" s="20"/>
      <c r="DG714" s="20"/>
      <c r="DH714" s="20"/>
      <c r="DI714" s="20"/>
      <c r="DJ714" s="20"/>
      <c r="DK714" s="20"/>
      <c r="DL714" s="20"/>
      <c r="DM714" s="20"/>
      <c r="DN714" s="20"/>
      <c r="DO714" s="20"/>
      <c r="DP714" s="20"/>
      <c r="DQ714" s="20"/>
      <c r="DR714" s="20"/>
      <c r="DS714" s="20"/>
      <c r="DT714" s="20"/>
      <c r="DU714" s="20"/>
    </row>
    <row r="715" spans="3:125" x14ac:dyDescent="0.2"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  <c r="CA715" s="20"/>
      <c r="CB715" s="20"/>
      <c r="CC715" s="20"/>
      <c r="CD715" s="20"/>
      <c r="CE715" s="20"/>
      <c r="CF715" s="20"/>
      <c r="CG715" s="20"/>
      <c r="CH715" s="20"/>
      <c r="CI715" s="20"/>
      <c r="CJ715" s="20"/>
      <c r="CK715" s="20"/>
      <c r="CL715" s="20"/>
      <c r="CM715" s="20"/>
      <c r="CN715" s="20"/>
      <c r="CO715" s="20"/>
      <c r="CP715" s="20"/>
      <c r="CQ715" s="20"/>
      <c r="CR715" s="20"/>
      <c r="CS715" s="20"/>
      <c r="CT715" s="20"/>
      <c r="CU715" s="20"/>
      <c r="CV715" s="20"/>
      <c r="CW715" s="20"/>
      <c r="CX715" s="20"/>
      <c r="CY715" s="20"/>
      <c r="CZ715" s="20"/>
      <c r="DA715" s="20"/>
      <c r="DB715" s="20"/>
      <c r="DC715" s="20"/>
      <c r="DD715" s="20"/>
      <c r="DE715" s="20"/>
      <c r="DF715" s="20"/>
      <c r="DG715" s="20"/>
      <c r="DH715" s="20"/>
      <c r="DI715" s="20"/>
      <c r="DJ715" s="20"/>
      <c r="DK715" s="20"/>
      <c r="DL715" s="20"/>
      <c r="DM715" s="20"/>
      <c r="DN715" s="20"/>
      <c r="DO715" s="20"/>
      <c r="DP715" s="20"/>
      <c r="DQ715" s="20"/>
      <c r="DR715" s="20"/>
      <c r="DS715" s="20"/>
      <c r="DT715" s="20"/>
      <c r="DU715" s="20"/>
    </row>
    <row r="716" spans="3:125" x14ac:dyDescent="0.2"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  <c r="CB716" s="20"/>
      <c r="CC716" s="20"/>
      <c r="CD716" s="20"/>
      <c r="CE716" s="20"/>
      <c r="CF716" s="20"/>
      <c r="CG716" s="20"/>
      <c r="CH716" s="20"/>
      <c r="CI716" s="20"/>
      <c r="CJ716" s="20"/>
      <c r="CK716" s="20"/>
      <c r="CL716" s="20"/>
      <c r="CM716" s="20"/>
      <c r="CN716" s="20"/>
      <c r="CO716" s="20"/>
      <c r="CP716" s="20"/>
      <c r="CQ716" s="20"/>
      <c r="CR716" s="20"/>
      <c r="CS716" s="20"/>
      <c r="CT716" s="20"/>
      <c r="CU716" s="20"/>
      <c r="CV716" s="20"/>
      <c r="CW716" s="20"/>
      <c r="CX716" s="20"/>
      <c r="CY716" s="20"/>
      <c r="CZ716" s="20"/>
      <c r="DA716" s="20"/>
      <c r="DB716" s="20"/>
      <c r="DC716" s="20"/>
      <c r="DD716" s="20"/>
      <c r="DE716" s="20"/>
      <c r="DF716" s="20"/>
      <c r="DG716" s="20"/>
      <c r="DH716" s="20"/>
      <c r="DI716" s="20"/>
      <c r="DJ716" s="20"/>
      <c r="DK716" s="20"/>
      <c r="DL716" s="20"/>
      <c r="DM716" s="20"/>
      <c r="DN716" s="20"/>
      <c r="DO716" s="20"/>
      <c r="DP716" s="20"/>
      <c r="DQ716" s="20"/>
      <c r="DR716" s="20"/>
      <c r="DS716" s="20"/>
      <c r="DT716" s="20"/>
      <c r="DU716" s="20"/>
    </row>
    <row r="717" spans="3:125" x14ac:dyDescent="0.2"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  <c r="CA717" s="20"/>
      <c r="CB717" s="20"/>
      <c r="CC717" s="20"/>
      <c r="CD717" s="20"/>
      <c r="CE717" s="20"/>
      <c r="CF717" s="20"/>
      <c r="CG717" s="20"/>
      <c r="CH717" s="20"/>
      <c r="CI717" s="20"/>
      <c r="CJ717" s="20"/>
      <c r="CK717" s="20"/>
      <c r="CL717" s="20"/>
      <c r="CM717" s="20"/>
      <c r="CN717" s="20"/>
      <c r="CO717" s="20"/>
      <c r="CP717" s="20"/>
      <c r="CQ717" s="20"/>
      <c r="CR717" s="20"/>
      <c r="CS717" s="20"/>
      <c r="CT717" s="20"/>
      <c r="CU717" s="20"/>
      <c r="CV717" s="20"/>
      <c r="CW717" s="20"/>
      <c r="CX717" s="20"/>
      <c r="CY717" s="20"/>
      <c r="CZ717" s="20"/>
      <c r="DA717" s="20"/>
      <c r="DB717" s="20"/>
      <c r="DC717" s="20"/>
      <c r="DD717" s="20"/>
      <c r="DE717" s="20"/>
      <c r="DF717" s="20"/>
      <c r="DG717" s="20"/>
      <c r="DH717" s="20"/>
      <c r="DI717" s="20"/>
      <c r="DJ717" s="20"/>
      <c r="DK717" s="20"/>
      <c r="DL717" s="20"/>
      <c r="DM717" s="20"/>
      <c r="DN717" s="20"/>
      <c r="DO717" s="20"/>
      <c r="DP717" s="20"/>
      <c r="DQ717" s="20"/>
      <c r="DR717" s="20"/>
      <c r="DS717" s="20"/>
      <c r="DT717" s="20"/>
      <c r="DU717" s="20"/>
    </row>
    <row r="718" spans="3:125" x14ac:dyDescent="0.2"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  <c r="CB718" s="20"/>
      <c r="CC718" s="20"/>
      <c r="CD718" s="20"/>
      <c r="CE718" s="20"/>
      <c r="CF718" s="20"/>
      <c r="CG718" s="20"/>
      <c r="CH718" s="20"/>
      <c r="CI718" s="20"/>
      <c r="CJ718" s="20"/>
      <c r="CK718" s="20"/>
      <c r="CL718" s="20"/>
      <c r="CM718" s="20"/>
      <c r="CN718" s="20"/>
      <c r="CO718" s="20"/>
      <c r="CP718" s="20"/>
      <c r="CQ718" s="20"/>
      <c r="CR718" s="20"/>
      <c r="CS718" s="20"/>
      <c r="CT718" s="20"/>
      <c r="CU718" s="20"/>
      <c r="CV718" s="20"/>
      <c r="CW718" s="20"/>
      <c r="CX718" s="20"/>
      <c r="CY718" s="20"/>
      <c r="CZ718" s="20"/>
      <c r="DA718" s="20"/>
      <c r="DB718" s="20"/>
      <c r="DC718" s="20"/>
      <c r="DD718" s="20"/>
      <c r="DE718" s="20"/>
      <c r="DF718" s="20"/>
      <c r="DG718" s="20"/>
      <c r="DH718" s="20"/>
      <c r="DI718" s="20"/>
      <c r="DJ718" s="20"/>
      <c r="DK718" s="20"/>
      <c r="DL718" s="20"/>
      <c r="DM718" s="20"/>
      <c r="DN718" s="20"/>
      <c r="DO718" s="20"/>
      <c r="DP718" s="20"/>
      <c r="DQ718" s="20"/>
      <c r="DR718" s="20"/>
      <c r="DS718" s="20"/>
      <c r="DT718" s="20"/>
      <c r="DU718" s="20"/>
    </row>
    <row r="719" spans="3:125" x14ac:dyDescent="0.2"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0"/>
      <c r="CO719" s="20"/>
      <c r="CP719" s="20"/>
      <c r="CQ719" s="20"/>
      <c r="CR719" s="20"/>
      <c r="CS719" s="20"/>
      <c r="CT719" s="20"/>
      <c r="CU719" s="20"/>
      <c r="CV719" s="20"/>
      <c r="CW719" s="20"/>
      <c r="CX719" s="20"/>
      <c r="CY719" s="20"/>
      <c r="CZ719" s="20"/>
      <c r="DA719" s="20"/>
      <c r="DB719" s="20"/>
      <c r="DC719" s="20"/>
      <c r="DD719" s="20"/>
      <c r="DE719" s="20"/>
      <c r="DF719" s="20"/>
      <c r="DG719" s="20"/>
      <c r="DH719" s="20"/>
      <c r="DI719" s="20"/>
      <c r="DJ719" s="20"/>
      <c r="DK719" s="20"/>
      <c r="DL719" s="20"/>
      <c r="DM719" s="20"/>
      <c r="DN719" s="20"/>
      <c r="DO719" s="20"/>
      <c r="DP719" s="20"/>
      <c r="DQ719" s="20"/>
      <c r="DR719" s="20"/>
      <c r="DS719" s="20"/>
      <c r="DT719" s="20"/>
      <c r="DU719" s="20"/>
    </row>
    <row r="720" spans="3:125" x14ac:dyDescent="0.2"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  <c r="CA720" s="20"/>
      <c r="CB720" s="20"/>
      <c r="CC720" s="20"/>
      <c r="CD720" s="20"/>
      <c r="CE720" s="20"/>
      <c r="CF720" s="20"/>
      <c r="CG720" s="20"/>
      <c r="CH720" s="20"/>
      <c r="CI720" s="20"/>
      <c r="CJ720" s="20"/>
      <c r="CK720" s="20"/>
      <c r="CL720" s="20"/>
      <c r="CM720" s="20"/>
      <c r="CN720" s="20"/>
      <c r="CO720" s="20"/>
      <c r="CP720" s="20"/>
      <c r="CQ720" s="20"/>
      <c r="CR720" s="20"/>
      <c r="CS720" s="20"/>
      <c r="CT720" s="20"/>
      <c r="CU720" s="20"/>
      <c r="CV720" s="20"/>
      <c r="CW720" s="20"/>
      <c r="CX720" s="20"/>
      <c r="CY720" s="20"/>
      <c r="CZ720" s="20"/>
      <c r="DA720" s="20"/>
      <c r="DB720" s="20"/>
      <c r="DC720" s="20"/>
      <c r="DD720" s="20"/>
      <c r="DE720" s="20"/>
      <c r="DF720" s="20"/>
      <c r="DG720" s="20"/>
      <c r="DH720" s="20"/>
      <c r="DI720" s="20"/>
      <c r="DJ720" s="20"/>
      <c r="DK720" s="20"/>
      <c r="DL720" s="20"/>
      <c r="DM720" s="20"/>
      <c r="DN720" s="20"/>
      <c r="DO720" s="20"/>
      <c r="DP720" s="20"/>
      <c r="DQ720" s="20"/>
      <c r="DR720" s="20"/>
      <c r="DS720" s="20"/>
      <c r="DT720" s="20"/>
      <c r="DU720" s="20"/>
    </row>
    <row r="721" spans="3:125" x14ac:dyDescent="0.2"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  <c r="CC721" s="20"/>
      <c r="CD721" s="20"/>
      <c r="CE721" s="20"/>
      <c r="CF721" s="20"/>
      <c r="CG721" s="20"/>
      <c r="CH721" s="20"/>
      <c r="CI721" s="20"/>
      <c r="CJ721" s="20"/>
      <c r="CK721" s="20"/>
      <c r="CL721" s="20"/>
      <c r="CM721" s="20"/>
      <c r="CN721" s="20"/>
      <c r="CO721" s="20"/>
      <c r="CP721" s="20"/>
      <c r="CQ721" s="20"/>
      <c r="CR721" s="20"/>
      <c r="CS721" s="20"/>
      <c r="CT721" s="20"/>
      <c r="CU721" s="20"/>
      <c r="CV721" s="20"/>
      <c r="CW721" s="20"/>
      <c r="CX721" s="20"/>
      <c r="CY721" s="20"/>
      <c r="CZ721" s="20"/>
      <c r="DA721" s="20"/>
      <c r="DB721" s="20"/>
      <c r="DC721" s="20"/>
      <c r="DD721" s="20"/>
      <c r="DE721" s="20"/>
      <c r="DF721" s="20"/>
      <c r="DG721" s="20"/>
      <c r="DH721" s="20"/>
      <c r="DI721" s="20"/>
      <c r="DJ721" s="20"/>
      <c r="DK721" s="20"/>
      <c r="DL721" s="20"/>
      <c r="DM721" s="20"/>
      <c r="DN721" s="20"/>
      <c r="DO721" s="20"/>
      <c r="DP721" s="20"/>
      <c r="DQ721" s="20"/>
      <c r="DR721" s="20"/>
      <c r="DS721" s="20"/>
      <c r="DT721" s="20"/>
      <c r="DU721" s="20"/>
    </row>
    <row r="722" spans="3:125" x14ac:dyDescent="0.2"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0"/>
      <c r="CD722" s="20"/>
      <c r="CE722" s="20"/>
      <c r="CF722" s="20"/>
      <c r="CG722" s="20"/>
      <c r="CH722" s="20"/>
      <c r="CI722" s="20"/>
      <c r="CJ722" s="20"/>
      <c r="CK722" s="20"/>
      <c r="CL722" s="20"/>
      <c r="CM722" s="20"/>
      <c r="CN722" s="20"/>
      <c r="CO722" s="20"/>
      <c r="CP722" s="20"/>
      <c r="CQ722" s="20"/>
      <c r="CR722" s="20"/>
      <c r="CS722" s="20"/>
      <c r="CT722" s="20"/>
      <c r="CU722" s="20"/>
      <c r="CV722" s="20"/>
      <c r="CW722" s="20"/>
      <c r="CX722" s="20"/>
      <c r="CY722" s="20"/>
      <c r="CZ722" s="20"/>
      <c r="DA722" s="20"/>
      <c r="DB722" s="20"/>
      <c r="DC722" s="20"/>
      <c r="DD722" s="20"/>
      <c r="DE722" s="20"/>
      <c r="DF722" s="20"/>
      <c r="DG722" s="20"/>
      <c r="DH722" s="20"/>
      <c r="DI722" s="20"/>
      <c r="DJ722" s="20"/>
      <c r="DK722" s="20"/>
      <c r="DL722" s="20"/>
      <c r="DM722" s="20"/>
      <c r="DN722" s="20"/>
      <c r="DO722" s="20"/>
      <c r="DP722" s="20"/>
      <c r="DQ722" s="20"/>
      <c r="DR722" s="20"/>
      <c r="DS722" s="20"/>
      <c r="DT722" s="20"/>
      <c r="DU722" s="20"/>
    </row>
    <row r="723" spans="3:125" x14ac:dyDescent="0.2"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  <c r="CA723" s="20"/>
      <c r="CB723" s="20"/>
      <c r="CC723" s="20"/>
      <c r="CD723" s="20"/>
      <c r="CE723" s="20"/>
      <c r="CF723" s="20"/>
      <c r="CG723" s="20"/>
      <c r="CH723" s="20"/>
      <c r="CI723" s="20"/>
      <c r="CJ723" s="20"/>
      <c r="CK723" s="20"/>
      <c r="CL723" s="20"/>
      <c r="CM723" s="20"/>
      <c r="CN723" s="20"/>
      <c r="CO723" s="20"/>
      <c r="CP723" s="20"/>
      <c r="CQ723" s="20"/>
      <c r="CR723" s="20"/>
      <c r="CS723" s="20"/>
      <c r="CT723" s="20"/>
      <c r="CU723" s="20"/>
      <c r="CV723" s="20"/>
      <c r="CW723" s="20"/>
      <c r="CX723" s="20"/>
      <c r="CY723" s="20"/>
      <c r="CZ723" s="20"/>
      <c r="DA723" s="20"/>
      <c r="DB723" s="20"/>
      <c r="DC723" s="20"/>
      <c r="DD723" s="20"/>
      <c r="DE723" s="20"/>
      <c r="DF723" s="20"/>
      <c r="DG723" s="20"/>
      <c r="DH723" s="20"/>
      <c r="DI723" s="20"/>
      <c r="DJ723" s="20"/>
      <c r="DK723" s="20"/>
      <c r="DL723" s="20"/>
      <c r="DM723" s="20"/>
      <c r="DN723" s="20"/>
      <c r="DO723" s="20"/>
      <c r="DP723" s="20"/>
      <c r="DQ723" s="20"/>
      <c r="DR723" s="20"/>
      <c r="DS723" s="20"/>
      <c r="DT723" s="20"/>
      <c r="DU723" s="20"/>
    </row>
    <row r="724" spans="3:125" x14ac:dyDescent="0.2"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  <c r="CB724" s="20"/>
      <c r="CC724" s="20"/>
      <c r="CD724" s="20"/>
      <c r="CE724" s="20"/>
      <c r="CF724" s="20"/>
      <c r="CG724" s="20"/>
      <c r="CH724" s="20"/>
      <c r="CI724" s="20"/>
      <c r="CJ724" s="20"/>
      <c r="CK724" s="20"/>
      <c r="CL724" s="20"/>
      <c r="CM724" s="20"/>
      <c r="CN724" s="20"/>
      <c r="CO724" s="20"/>
      <c r="CP724" s="20"/>
      <c r="CQ724" s="20"/>
      <c r="CR724" s="20"/>
      <c r="CS724" s="20"/>
      <c r="CT724" s="20"/>
      <c r="CU724" s="20"/>
      <c r="CV724" s="20"/>
      <c r="CW724" s="20"/>
      <c r="CX724" s="20"/>
      <c r="CY724" s="20"/>
      <c r="CZ724" s="20"/>
      <c r="DA724" s="20"/>
      <c r="DB724" s="20"/>
      <c r="DC724" s="20"/>
      <c r="DD724" s="20"/>
      <c r="DE724" s="20"/>
      <c r="DF724" s="20"/>
      <c r="DG724" s="20"/>
      <c r="DH724" s="20"/>
      <c r="DI724" s="20"/>
      <c r="DJ724" s="20"/>
      <c r="DK724" s="20"/>
      <c r="DL724" s="20"/>
      <c r="DM724" s="20"/>
      <c r="DN724" s="20"/>
      <c r="DO724" s="20"/>
      <c r="DP724" s="20"/>
      <c r="DQ724" s="20"/>
      <c r="DR724" s="20"/>
      <c r="DS724" s="20"/>
      <c r="DT724" s="20"/>
      <c r="DU724" s="20"/>
    </row>
  </sheetData>
  <mergeCells count="2">
    <mergeCell ref="B49:AO49"/>
    <mergeCell ref="B50:AO50"/>
  </mergeCells>
  <pageMargins left="0.74803149606299213" right="0.74803149606299213" top="0.98425196850393704" bottom="0.98425196850393704" header="0.51181102362204722" footer="0.51181102362204722"/>
  <pageSetup paperSize="9" scale="56" orientation="landscape" verticalDpi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Буџет</vt:lpstr>
      <vt:lpstr>provera</vt:lpstr>
      <vt:lpstr>provera!Print_Area</vt:lpstr>
      <vt:lpstr>Буџет!Print_Area</vt:lpstr>
    </vt:vector>
  </TitlesOfParts>
  <Company>Trezor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Danijela Domanović</cp:lastModifiedBy>
  <cp:lastPrinted>2021-04-02T10:58:48Z</cp:lastPrinted>
  <dcterms:created xsi:type="dcterms:W3CDTF">2007-09-03T09:32:45Z</dcterms:created>
  <dcterms:modified xsi:type="dcterms:W3CDTF">2021-10-01T08:38:13Z</dcterms:modified>
</cp:coreProperties>
</file>