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Government'!$B$3:$KM$62</definedName>
    <definedName name="_xlnm.Print_Area" localSheetId="1">'in % of GDP'!$B$3:$U$63</definedName>
  </definedNames>
  <calcPr calcId="162913"/>
</workbook>
</file>

<file path=xl/calcChain.xml><?xml version="1.0" encoding="utf-8"?>
<calcChain xmlns="http://schemas.openxmlformats.org/spreadsheetml/2006/main">
  <c r="V55" i="12" l="1"/>
  <c r="U55" i="12"/>
  <c r="T55" i="12"/>
  <c r="S55" i="12"/>
  <c r="R55" i="12"/>
  <c r="Q55" i="12"/>
  <c r="P55" i="12"/>
  <c r="O55" i="12"/>
  <c r="N55" i="12"/>
  <c r="M55" i="12"/>
  <c r="L55" i="12"/>
  <c r="K55" i="12"/>
  <c r="J55" i="12"/>
  <c r="I55" i="12"/>
  <c r="H55" i="12"/>
  <c r="G55" i="12"/>
  <c r="F55" i="12"/>
  <c r="E55" i="12"/>
  <c r="D55" i="12"/>
  <c r="C55" i="12"/>
  <c r="V54" i="12"/>
  <c r="U54" i="12"/>
  <c r="T54" i="12"/>
  <c r="S54" i="12"/>
  <c r="R54" i="12"/>
  <c r="Q54" i="12"/>
  <c r="P54" i="12"/>
  <c r="O54" i="12"/>
  <c r="N54" i="12"/>
  <c r="M54" i="12"/>
  <c r="L54" i="12"/>
  <c r="K54" i="12"/>
  <c r="J54" i="12"/>
  <c r="I54" i="12"/>
  <c r="H54" i="12"/>
  <c r="G54" i="12"/>
  <c r="F54" i="12"/>
  <c r="E54" i="12"/>
  <c r="D54" i="12"/>
  <c r="C54" i="12"/>
  <c r="V53" i="12"/>
  <c r="U53" i="12"/>
  <c r="T53" i="12"/>
  <c r="S53" i="12"/>
  <c r="R53" i="12"/>
  <c r="Q53" i="12"/>
  <c r="P53" i="12"/>
  <c r="O53" i="12"/>
  <c r="N53" i="12"/>
  <c r="M53" i="12"/>
  <c r="L53" i="12"/>
  <c r="K53" i="12"/>
  <c r="J53" i="12"/>
  <c r="I53" i="12"/>
  <c r="H53" i="12"/>
  <c r="G53" i="12"/>
  <c r="F53" i="12"/>
  <c r="E53" i="12"/>
  <c r="D53" i="12"/>
  <c r="C53" i="12"/>
  <c r="V52" i="12"/>
  <c r="U52" i="12"/>
  <c r="T52" i="12"/>
  <c r="S52" i="12"/>
  <c r="R52" i="12"/>
  <c r="Q52" i="12"/>
  <c r="P52" i="12"/>
  <c r="O52" i="12"/>
  <c r="N52" i="12"/>
  <c r="M52" i="12"/>
  <c r="L52" i="12"/>
  <c r="K52" i="12"/>
  <c r="J52" i="12"/>
  <c r="I52" i="12"/>
  <c r="H52" i="12"/>
  <c r="G52" i="12"/>
  <c r="F52" i="12"/>
  <c r="E52" i="12"/>
  <c r="D52" i="12"/>
  <c r="C52" i="12"/>
  <c r="V50" i="12"/>
  <c r="U50" i="12"/>
  <c r="T50" i="12"/>
  <c r="S50" i="12"/>
  <c r="R50" i="12"/>
  <c r="Q50" i="12"/>
  <c r="P50" i="12"/>
  <c r="O50" i="12"/>
  <c r="N50" i="12"/>
  <c r="M50" i="12"/>
  <c r="L50" i="12"/>
  <c r="K50" i="12"/>
  <c r="J50" i="12"/>
  <c r="I50" i="12"/>
  <c r="H50" i="12"/>
  <c r="G50" i="12"/>
  <c r="F50" i="12"/>
  <c r="E50" i="12"/>
  <c r="D50" i="12"/>
  <c r="C50" i="12"/>
  <c r="V49" i="12"/>
  <c r="U49" i="12"/>
  <c r="T49" i="12"/>
  <c r="S49" i="12"/>
  <c r="R49" i="12"/>
  <c r="Q49" i="12"/>
  <c r="P49" i="12"/>
  <c r="O49" i="12"/>
  <c r="N49" i="12"/>
  <c r="M49" i="12"/>
  <c r="L49" i="12"/>
  <c r="K49" i="12"/>
  <c r="J49" i="12"/>
  <c r="I49" i="12"/>
  <c r="H49" i="12"/>
  <c r="G49" i="12"/>
  <c r="F49" i="12"/>
  <c r="E49" i="12"/>
  <c r="D49" i="12"/>
  <c r="C49" i="12"/>
  <c r="V48" i="12"/>
  <c r="U48" i="12"/>
  <c r="T48" i="12"/>
  <c r="S48" i="12"/>
  <c r="R48" i="12"/>
  <c r="Q48" i="12"/>
  <c r="P48" i="12"/>
  <c r="O48" i="12"/>
  <c r="N48" i="12"/>
  <c r="M48" i="12"/>
  <c r="L48" i="12"/>
  <c r="K48" i="12"/>
  <c r="J48" i="12"/>
  <c r="I48" i="12"/>
  <c r="H48" i="12"/>
  <c r="G48" i="12"/>
  <c r="F48" i="12"/>
  <c r="E48" i="12"/>
  <c r="D48" i="12"/>
  <c r="C48" i="12"/>
  <c r="V47" i="12"/>
  <c r="U47" i="12"/>
  <c r="T47" i="12"/>
  <c r="S47" i="12"/>
  <c r="R47" i="12"/>
  <c r="Q47" i="12"/>
  <c r="P47" i="12"/>
  <c r="O47" i="12"/>
  <c r="N47" i="12"/>
  <c r="M47" i="12"/>
  <c r="L47" i="12"/>
  <c r="K47" i="12"/>
  <c r="J47" i="12"/>
  <c r="I47" i="12"/>
  <c r="H47" i="12"/>
  <c r="G47" i="12"/>
  <c r="F47" i="12"/>
  <c r="E47" i="12"/>
  <c r="D47" i="12"/>
  <c r="C47" i="12"/>
  <c r="V46" i="12"/>
  <c r="U46" i="12"/>
  <c r="T46" i="12"/>
  <c r="S46" i="12"/>
  <c r="R46" i="12"/>
  <c r="Q46" i="12"/>
  <c r="P46" i="12"/>
  <c r="O46" i="12"/>
  <c r="N46" i="12"/>
  <c r="M46" i="12"/>
  <c r="L46" i="12"/>
  <c r="K46" i="12"/>
  <c r="J46" i="12"/>
  <c r="I46" i="12"/>
  <c r="H46" i="12"/>
  <c r="G46" i="12"/>
  <c r="F46" i="12"/>
  <c r="E46" i="12"/>
  <c r="D46" i="12"/>
  <c r="C46" i="12"/>
  <c r="V44" i="12"/>
  <c r="U44" i="12"/>
  <c r="T44" i="12"/>
  <c r="S44" i="12"/>
  <c r="R44" i="12"/>
  <c r="Q44" i="12"/>
  <c r="P44" i="12"/>
  <c r="O44" i="12"/>
  <c r="N44" i="12"/>
  <c r="M44" i="12"/>
  <c r="L44" i="12"/>
  <c r="K44" i="12"/>
  <c r="J44" i="12"/>
  <c r="I44" i="12"/>
  <c r="H44" i="12"/>
  <c r="G44" i="12"/>
  <c r="F44" i="12"/>
  <c r="E44" i="12"/>
  <c r="D44" i="12"/>
  <c r="C44" i="12"/>
  <c r="V43" i="12"/>
  <c r="U43" i="12"/>
  <c r="T43" i="12"/>
  <c r="S43" i="12"/>
  <c r="R43" i="12"/>
  <c r="Q43" i="12"/>
  <c r="P43" i="12"/>
  <c r="O43" i="12"/>
  <c r="N43" i="12"/>
  <c r="M43" i="12"/>
  <c r="L43" i="12"/>
  <c r="K43" i="12"/>
  <c r="J43" i="12"/>
  <c r="I43" i="12"/>
  <c r="H43" i="12"/>
  <c r="G43" i="12"/>
  <c r="F43" i="12"/>
  <c r="E43" i="12"/>
  <c r="D43" i="12"/>
  <c r="C43" i="12"/>
  <c r="V42" i="12"/>
  <c r="U42" i="12"/>
  <c r="T42" i="12"/>
  <c r="S42" i="12"/>
  <c r="R42" i="12"/>
  <c r="Q42" i="12"/>
  <c r="P42" i="12"/>
  <c r="O42" i="12"/>
  <c r="N42" i="12"/>
  <c r="M42" i="12"/>
  <c r="L42" i="12"/>
  <c r="K42" i="12"/>
  <c r="J42" i="12"/>
  <c r="I42" i="12"/>
  <c r="H42" i="12"/>
  <c r="G42" i="12"/>
  <c r="F42" i="12"/>
  <c r="E42" i="12"/>
  <c r="D42" i="12"/>
  <c r="C42" i="12"/>
  <c r="V41" i="12"/>
  <c r="U41" i="12"/>
  <c r="T41" i="12"/>
  <c r="S41" i="12"/>
  <c r="R41" i="12"/>
  <c r="Q41" i="12"/>
  <c r="P41" i="12"/>
  <c r="O41" i="12"/>
  <c r="N41" i="12"/>
  <c r="M41" i="12"/>
  <c r="L41" i="12"/>
  <c r="K41" i="12"/>
  <c r="J41" i="12"/>
  <c r="I41" i="12"/>
  <c r="H41" i="12"/>
  <c r="G41" i="12"/>
  <c r="F41" i="12"/>
  <c r="E41" i="12"/>
  <c r="D41" i="12"/>
  <c r="C41" i="12"/>
  <c r="V40" i="12"/>
  <c r="U40" i="12"/>
  <c r="T40" i="12"/>
  <c r="S40" i="12"/>
  <c r="R40" i="12"/>
  <c r="Q40" i="12"/>
  <c r="P40" i="12"/>
  <c r="O40" i="12"/>
  <c r="N40" i="12"/>
  <c r="M40" i="12"/>
  <c r="L40" i="12"/>
  <c r="K40" i="12"/>
  <c r="J40" i="12"/>
  <c r="I40" i="12"/>
  <c r="H40" i="12"/>
  <c r="G40" i="12"/>
  <c r="F40" i="12"/>
  <c r="E40" i="12"/>
  <c r="D40" i="12"/>
  <c r="C40" i="12"/>
  <c r="V39" i="12"/>
  <c r="U39" i="12"/>
  <c r="T39" i="12"/>
  <c r="S39" i="12"/>
  <c r="R39" i="12"/>
  <c r="Q39" i="12"/>
  <c r="P39" i="12"/>
  <c r="O39" i="12"/>
  <c r="N39" i="12"/>
  <c r="M39" i="12"/>
  <c r="L39" i="12"/>
  <c r="K39" i="12"/>
  <c r="J39" i="12"/>
  <c r="I39" i="12"/>
  <c r="H39" i="12"/>
  <c r="G39" i="12"/>
  <c r="F39" i="12"/>
  <c r="E39" i="12"/>
  <c r="D39" i="12"/>
  <c r="C39" i="12"/>
  <c r="V38" i="12"/>
  <c r="U38" i="12"/>
  <c r="T38" i="12"/>
  <c r="S38" i="12"/>
  <c r="R38" i="12"/>
  <c r="Q38" i="12"/>
  <c r="P38" i="12"/>
  <c r="O38" i="12"/>
  <c r="N38" i="12"/>
  <c r="M38" i="12"/>
  <c r="L38" i="12"/>
  <c r="K38" i="12"/>
  <c r="J38" i="12"/>
  <c r="I38" i="12"/>
  <c r="H38" i="12"/>
  <c r="G38" i="12"/>
  <c r="F38" i="12"/>
  <c r="E38" i="12"/>
  <c r="D38" i="12"/>
  <c r="C38" i="12"/>
  <c r="V37" i="12"/>
  <c r="U37" i="12"/>
  <c r="T37" i="12"/>
  <c r="S37" i="12"/>
  <c r="R37" i="12"/>
  <c r="Q37" i="12"/>
  <c r="P37" i="12"/>
  <c r="O37" i="12"/>
  <c r="N37" i="12"/>
  <c r="M37" i="12"/>
  <c r="L37" i="12"/>
  <c r="K37" i="12"/>
  <c r="J37" i="12"/>
  <c r="I37" i="12"/>
  <c r="H37" i="12"/>
  <c r="G37" i="12"/>
  <c r="F37" i="12"/>
  <c r="E37" i="12"/>
  <c r="D37" i="12"/>
  <c r="C37" i="12"/>
  <c r="V36" i="12"/>
  <c r="U36" i="12"/>
  <c r="T36" i="12"/>
  <c r="S36" i="12"/>
  <c r="R36" i="12"/>
  <c r="Q36" i="12"/>
  <c r="P36" i="12"/>
  <c r="O36" i="12"/>
  <c r="N36" i="12"/>
  <c r="M36" i="12"/>
  <c r="L36" i="12"/>
  <c r="K36" i="12"/>
  <c r="J36" i="12"/>
  <c r="I36" i="12"/>
  <c r="H36" i="12"/>
  <c r="G36" i="12"/>
  <c r="F36" i="12"/>
  <c r="E36" i="12"/>
  <c r="D36" i="12"/>
  <c r="C36" i="12"/>
  <c r="V35" i="12"/>
  <c r="U35" i="12"/>
  <c r="T35" i="12"/>
  <c r="S35" i="12"/>
  <c r="R35" i="12"/>
  <c r="Q35" i="12"/>
  <c r="P35" i="12"/>
  <c r="O35" i="12"/>
  <c r="N35" i="12"/>
  <c r="M35" i="12"/>
  <c r="L35" i="12"/>
  <c r="K35" i="12"/>
  <c r="J35" i="12"/>
  <c r="I35" i="12"/>
  <c r="H35" i="12"/>
  <c r="G35" i="12"/>
  <c r="F35" i="12"/>
  <c r="E35" i="12"/>
  <c r="D35" i="12"/>
  <c r="C35" i="12"/>
  <c r="V34" i="12"/>
  <c r="U34" i="12"/>
  <c r="T34" i="12"/>
  <c r="S34" i="12"/>
  <c r="R34" i="12"/>
  <c r="Q34" i="12"/>
  <c r="P34" i="12"/>
  <c r="O34" i="12"/>
  <c r="N34" i="12"/>
  <c r="M34" i="12"/>
  <c r="L34" i="12"/>
  <c r="K34" i="12"/>
  <c r="J34" i="12"/>
  <c r="I34" i="12"/>
  <c r="H34" i="12"/>
  <c r="G34" i="12"/>
  <c r="F34" i="12"/>
  <c r="E34" i="12"/>
  <c r="D34" i="12"/>
  <c r="C34" i="12"/>
  <c r="V33" i="12"/>
  <c r="U33" i="12"/>
  <c r="T33" i="12"/>
  <c r="S33" i="12"/>
  <c r="R33" i="12"/>
  <c r="Q33" i="12"/>
  <c r="P33" i="12"/>
  <c r="O33" i="12"/>
  <c r="N33" i="12"/>
  <c r="M33" i="12"/>
  <c r="L33" i="12"/>
  <c r="K33" i="12"/>
  <c r="J33" i="12"/>
  <c r="I33" i="12"/>
  <c r="H33" i="12"/>
  <c r="G33" i="12"/>
  <c r="F33" i="12"/>
  <c r="E33" i="12"/>
  <c r="D33" i="12"/>
  <c r="C33" i="12"/>
  <c r="V32" i="12"/>
  <c r="U32" i="12"/>
  <c r="T32" i="12"/>
  <c r="S32" i="12"/>
  <c r="R32" i="12"/>
  <c r="Q32" i="12"/>
  <c r="P32" i="12"/>
  <c r="O32" i="12"/>
  <c r="N32" i="12"/>
  <c r="M32" i="12"/>
  <c r="L32" i="12"/>
  <c r="K32" i="12"/>
  <c r="J32" i="12"/>
  <c r="I32" i="12"/>
  <c r="H32" i="12"/>
  <c r="G32" i="12"/>
  <c r="F32" i="12"/>
  <c r="E32" i="12"/>
  <c r="D32" i="12"/>
  <c r="C32" i="12"/>
  <c r="V31" i="12"/>
  <c r="U31" i="12"/>
  <c r="T31" i="12"/>
  <c r="S31" i="12"/>
  <c r="R31" i="12"/>
  <c r="Q31" i="12"/>
  <c r="P31" i="12"/>
  <c r="O31" i="12"/>
  <c r="N31" i="12"/>
  <c r="M31" i="12"/>
  <c r="L31" i="12"/>
  <c r="K31" i="12"/>
  <c r="J31" i="12"/>
  <c r="I31" i="12"/>
  <c r="H31" i="12"/>
  <c r="G31" i="12"/>
  <c r="F31" i="12"/>
  <c r="E31" i="12"/>
  <c r="D31" i="12"/>
  <c r="C31" i="12"/>
  <c r="V30" i="12"/>
  <c r="U30" i="12"/>
  <c r="T30" i="12"/>
  <c r="S30" i="12"/>
  <c r="R30" i="12"/>
  <c r="Q30" i="12"/>
  <c r="P30" i="12"/>
  <c r="O30" i="12"/>
  <c r="N30" i="12"/>
  <c r="M30" i="12"/>
  <c r="L30" i="12"/>
  <c r="K30" i="12"/>
  <c r="J30" i="12"/>
  <c r="I30" i="12"/>
  <c r="H30" i="12"/>
  <c r="G30" i="12"/>
  <c r="F30" i="12"/>
  <c r="E30" i="12"/>
  <c r="D30" i="12"/>
  <c r="C30" i="12"/>
  <c r="V29" i="12"/>
  <c r="U29" i="12"/>
  <c r="T29" i="12"/>
  <c r="S29" i="12"/>
  <c r="R29" i="12"/>
  <c r="Q29" i="12"/>
  <c r="P29" i="12"/>
  <c r="O29" i="12"/>
  <c r="N29" i="12"/>
  <c r="M29" i="12"/>
  <c r="L29" i="12"/>
  <c r="K29" i="12"/>
  <c r="J29" i="12"/>
  <c r="I29" i="12"/>
  <c r="H29" i="12"/>
  <c r="G29" i="12"/>
  <c r="F29" i="12"/>
  <c r="E29" i="12"/>
  <c r="D29" i="12"/>
  <c r="C29" i="12"/>
  <c r="V28" i="12"/>
  <c r="U28" i="12"/>
  <c r="T28" i="12"/>
  <c r="S28" i="12"/>
  <c r="R28" i="12"/>
  <c r="Q28" i="12"/>
  <c r="P28" i="12"/>
  <c r="O28" i="12"/>
  <c r="N28" i="12"/>
  <c r="M28" i="12"/>
  <c r="L28" i="12"/>
  <c r="K28" i="12"/>
  <c r="J28" i="12"/>
  <c r="I28" i="12"/>
  <c r="H28" i="12"/>
  <c r="G28" i="12"/>
  <c r="F28" i="12"/>
  <c r="E28" i="12"/>
  <c r="D28" i="12"/>
  <c r="C28" i="12"/>
  <c r="V26" i="12"/>
  <c r="U26" i="12"/>
  <c r="T26" i="12"/>
  <c r="S26" i="12"/>
  <c r="R26" i="12"/>
  <c r="Q26" i="12"/>
  <c r="P26" i="12"/>
  <c r="O26" i="12"/>
  <c r="N26" i="12"/>
  <c r="M26" i="12"/>
  <c r="L26" i="12"/>
  <c r="K26" i="12"/>
  <c r="J26" i="12"/>
  <c r="I26" i="12"/>
  <c r="H26" i="12"/>
  <c r="G26" i="12"/>
  <c r="F26" i="12"/>
  <c r="E26" i="12"/>
  <c r="D26" i="12"/>
  <c r="C26" i="12"/>
  <c r="V25" i="12"/>
  <c r="U25" i="12"/>
  <c r="T25" i="12"/>
  <c r="S25" i="12"/>
  <c r="R25" i="12"/>
  <c r="Q25" i="12"/>
  <c r="P25" i="12"/>
  <c r="O25" i="12"/>
  <c r="N25" i="12"/>
  <c r="M25" i="12"/>
  <c r="L25" i="12"/>
  <c r="K25" i="12"/>
  <c r="J25" i="12"/>
  <c r="I25" i="12"/>
  <c r="H25" i="12"/>
  <c r="G25" i="12"/>
  <c r="F25" i="12"/>
  <c r="E25" i="12"/>
  <c r="D25" i="12"/>
  <c r="C25" i="12"/>
  <c r="V24" i="12"/>
  <c r="U24" i="12"/>
  <c r="T24" i="12"/>
  <c r="S24" i="12"/>
  <c r="R24" i="12"/>
  <c r="Q24" i="12"/>
  <c r="P24" i="12"/>
  <c r="O24" i="12"/>
  <c r="N24" i="12"/>
  <c r="M24" i="12"/>
  <c r="L24" i="12"/>
  <c r="K24" i="12"/>
  <c r="J24" i="12"/>
  <c r="I24" i="12"/>
  <c r="H24" i="12"/>
  <c r="G24" i="12"/>
  <c r="F24" i="12"/>
  <c r="E24" i="12"/>
  <c r="D24" i="12"/>
  <c r="C24" i="12"/>
  <c r="V23" i="12"/>
  <c r="U23" i="12"/>
  <c r="T23" i="12"/>
  <c r="S23" i="12"/>
  <c r="R23" i="12"/>
  <c r="Q23" i="12"/>
  <c r="P23" i="12"/>
  <c r="O23" i="12"/>
  <c r="N23" i="12"/>
  <c r="M23" i="12"/>
  <c r="L23" i="12"/>
  <c r="K23" i="12"/>
  <c r="J23" i="12"/>
  <c r="I23" i="12"/>
  <c r="H23" i="12"/>
  <c r="G23" i="12"/>
  <c r="F23" i="12"/>
  <c r="E23" i="12"/>
  <c r="D23" i="12"/>
  <c r="C23" i="12"/>
  <c r="V22" i="12"/>
  <c r="U22" i="12"/>
  <c r="T22" i="12"/>
  <c r="S22" i="12"/>
  <c r="R22" i="12"/>
  <c r="Q22" i="12"/>
  <c r="P22" i="12"/>
  <c r="O22" i="12"/>
  <c r="N22" i="12"/>
  <c r="M22" i="12"/>
  <c r="L22" i="12"/>
  <c r="K22" i="12"/>
  <c r="J22" i="12"/>
  <c r="I22" i="12"/>
  <c r="H22" i="12"/>
  <c r="G22" i="12"/>
  <c r="F22" i="12"/>
  <c r="E22" i="12"/>
  <c r="D22" i="12"/>
  <c r="C22" i="12"/>
  <c r="V21" i="12"/>
  <c r="U21" i="12"/>
  <c r="T21" i="12"/>
  <c r="S21" i="12"/>
  <c r="R21" i="12"/>
  <c r="Q21" i="12"/>
  <c r="P21" i="12"/>
  <c r="O21" i="12"/>
  <c r="N21" i="12"/>
  <c r="M21" i="12"/>
  <c r="L21" i="12"/>
  <c r="K21" i="12"/>
  <c r="J21" i="12"/>
  <c r="I21" i="12"/>
  <c r="H21" i="12"/>
  <c r="G21" i="12"/>
  <c r="F21" i="12"/>
  <c r="E21" i="12"/>
  <c r="D21" i="12"/>
  <c r="C21" i="12"/>
  <c r="V20" i="12"/>
  <c r="U20" i="12"/>
  <c r="T20" i="12"/>
  <c r="S20" i="12"/>
  <c r="R20" i="12"/>
  <c r="Q20" i="12"/>
  <c r="P20" i="12"/>
  <c r="O20" i="12"/>
  <c r="N20" i="12"/>
  <c r="M20" i="12"/>
  <c r="L20" i="12"/>
  <c r="K20" i="12"/>
  <c r="J20" i="12"/>
  <c r="I20" i="12"/>
  <c r="H20" i="12"/>
  <c r="G20" i="12"/>
  <c r="F20" i="12"/>
  <c r="E20" i="12"/>
  <c r="D20" i="12"/>
  <c r="C20" i="12"/>
  <c r="V19" i="12"/>
  <c r="U19" i="12"/>
  <c r="T19" i="12"/>
  <c r="S19" i="12"/>
  <c r="R19" i="12"/>
  <c r="Q19" i="12"/>
  <c r="P19" i="12"/>
  <c r="O19" i="12"/>
  <c r="N19" i="12"/>
  <c r="M19" i="12"/>
  <c r="L19" i="12"/>
  <c r="K19" i="12"/>
  <c r="J19" i="12"/>
  <c r="I19" i="12"/>
  <c r="H19" i="12"/>
  <c r="G19" i="12"/>
  <c r="F19" i="12"/>
  <c r="E19" i="12"/>
  <c r="D19" i="12"/>
  <c r="C19" i="12"/>
  <c r="V18" i="12"/>
  <c r="U18" i="12"/>
  <c r="T18" i="12"/>
  <c r="S18" i="12"/>
  <c r="R18" i="12"/>
  <c r="Q18" i="12"/>
  <c r="P18" i="12"/>
  <c r="O18" i="12"/>
  <c r="N18" i="12"/>
  <c r="M18" i="12"/>
  <c r="L18" i="12"/>
  <c r="K18" i="12"/>
  <c r="J18" i="12"/>
  <c r="I18" i="12"/>
  <c r="H18" i="12"/>
  <c r="G18" i="12"/>
  <c r="F18" i="12"/>
  <c r="E18" i="12"/>
  <c r="D18" i="12"/>
  <c r="C18" i="12"/>
  <c r="V17" i="12"/>
  <c r="U17" i="12"/>
  <c r="T17" i="12"/>
  <c r="S17" i="12"/>
  <c r="R17" i="12"/>
  <c r="Q17" i="12"/>
  <c r="P17" i="12"/>
  <c r="O17" i="12"/>
  <c r="N17" i="12"/>
  <c r="M17" i="12"/>
  <c r="L17" i="12"/>
  <c r="K17" i="12"/>
  <c r="J17" i="12"/>
  <c r="I17" i="12"/>
  <c r="H17" i="12"/>
  <c r="G17" i="12"/>
  <c r="F17" i="12"/>
  <c r="E17" i="12"/>
  <c r="D17" i="12"/>
  <c r="C17" i="12"/>
  <c r="V16" i="12"/>
  <c r="U16" i="12"/>
  <c r="T16" i="12"/>
  <c r="S16" i="12"/>
  <c r="R16" i="12"/>
  <c r="Q16" i="12"/>
  <c r="P16" i="12"/>
  <c r="O16" i="12"/>
  <c r="N16" i="12"/>
  <c r="M16" i="12"/>
  <c r="L16" i="12"/>
  <c r="K16" i="12"/>
  <c r="J16" i="12"/>
  <c r="I16" i="12"/>
  <c r="H16" i="12"/>
  <c r="G16" i="12"/>
  <c r="F16" i="12"/>
  <c r="E16" i="12"/>
  <c r="D16" i="12"/>
  <c r="C16" i="12"/>
  <c r="V15" i="12"/>
  <c r="U15" i="12"/>
  <c r="T15" i="12"/>
  <c r="S15" i="12"/>
  <c r="R15" i="12"/>
  <c r="Q15" i="12"/>
  <c r="P15" i="12"/>
  <c r="O15" i="12"/>
  <c r="N15" i="12"/>
  <c r="M15" i="12"/>
  <c r="L15" i="12"/>
  <c r="K15" i="12"/>
  <c r="J15" i="12"/>
  <c r="I15" i="12"/>
  <c r="H15" i="12"/>
  <c r="G15" i="12"/>
  <c r="F15" i="12"/>
  <c r="E15" i="12"/>
  <c r="D15" i="12"/>
  <c r="C15" i="12"/>
  <c r="V14" i="12"/>
  <c r="U14" i="12"/>
  <c r="T14" i="12"/>
  <c r="S14" i="12"/>
  <c r="R14" i="12"/>
  <c r="Q14" i="12"/>
  <c r="P14" i="12"/>
  <c r="O14" i="12"/>
  <c r="N14" i="12"/>
  <c r="M14" i="12"/>
  <c r="L14" i="12"/>
  <c r="K14" i="12"/>
  <c r="J14" i="12"/>
  <c r="I14" i="12"/>
  <c r="H14" i="12"/>
  <c r="G14" i="12"/>
  <c r="F14" i="12"/>
  <c r="E14" i="12"/>
  <c r="D14" i="12"/>
  <c r="C14" i="12"/>
  <c r="V13" i="12"/>
  <c r="U13" i="12"/>
  <c r="T13" i="12"/>
  <c r="S13" i="12"/>
  <c r="R13" i="12"/>
  <c r="Q13" i="12"/>
  <c r="P13" i="12"/>
  <c r="O13" i="12"/>
  <c r="N13" i="12"/>
  <c r="M13" i="12"/>
  <c r="L13" i="12"/>
  <c r="K13" i="12"/>
  <c r="J13" i="12"/>
  <c r="I13" i="12"/>
  <c r="H13" i="12"/>
  <c r="G13" i="12"/>
  <c r="F13" i="12"/>
  <c r="E13" i="12"/>
  <c r="D13" i="12"/>
  <c r="C13" i="12"/>
  <c r="V12" i="12"/>
  <c r="U12" i="12"/>
  <c r="T12" i="12"/>
  <c r="S12" i="12"/>
  <c r="R12" i="12"/>
  <c r="Q12" i="12"/>
  <c r="P12" i="12"/>
  <c r="O12" i="12"/>
  <c r="N12" i="12"/>
  <c r="M12" i="12"/>
  <c r="L12" i="12"/>
  <c r="K12" i="12"/>
  <c r="J12" i="12"/>
  <c r="I12" i="12"/>
  <c r="H12" i="12"/>
  <c r="G12" i="12"/>
  <c r="F12" i="12"/>
  <c r="E12" i="12"/>
  <c r="D12" i="12"/>
  <c r="C12" i="12"/>
  <c r="V11" i="12"/>
  <c r="U11" i="12"/>
  <c r="T11" i="12"/>
  <c r="S11" i="12"/>
  <c r="R11" i="12"/>
  <c r="Q11" i="12"/>
  <c r="P11" i="12"/>
  <c r="O11" i="12"/>
  <c r="N11" i="12"/>
  <c r="M11" i="12"/>
  <c r="L11" i="12"/>
  <c r="K11" i="12"/>
  <c r="J11" i="12"/>
  <c r="I11" i="12"/>
  <c r="H11" i="12"/>
  <c r="G11" i="12"/>
  <c r="F11" i="12"/>
  <c r="E11" i="12"/>
  <c r="D11" i="12"/>
  <c r="C11" i="12"/>
  <c r="V10" i="12"/>
  <c r="U10" i="12"/>
  <c r="T10" i="12"/>
  <c r="S10" i="12"/>
  <c r="R10" i="12"/>
  <c r="Q10" i="12"/>
  <c r="P10" i="12"/>
  <c r="O10" i="12"/>
  <c r="N10" i="12"/>
  <c r="M10" i="12"/>
  <c r="L10" i="12"/>
  <c r="K10" i="12"/>
  <c r="J10" i="12"/>
  <c r="I10" i="12"/>
  <c r="H10" i="12"/>
  <c r="G10" i="12"/>
  <c r="F10" i="12"/>
  <c r="E10" i="12"/>
  <c r="D10" i="12"/>
  <c r="C10" i="12"/>
  <c r="V9" i="12"/>
  <c r="U9" i="12"/>
  <c r="T9" i="12"/>
  <c r="S9" i="12"/>
  <c r="R9" i="12"/>
  <c r="Q9" i="12"/>
  <c r="P9" i="12"/>
  <c r="O9" i="12"/>
  <c r="N9" i="12"/>
  <c r="M9" i="12"/>
  <c r="L9" i="12"/>
  <c r="K9" i="12"/>
  <c r="J9" i="12"/>
  <c r="I9" i="12"/>
  <c r="H9" i="12"/>
  <c r="G9" i="12"/>
  <c r="F9" i="12"/>
  <c r="E9" i="12"/>
  <c r="D9" i="12"/>
  <c r="C9" i="12"/>
  <c r="V8" i="12"/>
  <c r="U8" i="12"/>
  <c r="T8" i="12"/>
  <c r="S8" i="12"/>
  <c r="R8" i="12"/>
  <c r="Q8" i="12"/>
  <c r="P8" i="12"/>
  <c r="O8" i="12"/>
  <c r="N8" i="12"/>
  <c r="M8" i="12"/>
  <c r="L8" i="12"/>
  <c r="K8" i="12"/>
  <c r="J8" i="12"/>
  <c r="I8" i="12"/>
  <c r="H8" i="12"/>
  <c r="G8" i="12"/>
  <c r="F8" i="12"/>
  <c r="E8" i="12"/>
  <c r="D8" i="12"/>
  <c r="C8" i="12"/>
  <c r="V7" i="12"/>
  <c r="U7" i="12"/>
  <c r="T7" i="12"/>
  <c r="S7" i="12"/>
  <c r="R7" i="12"/>
  <c r="Q7" i="12"/>
  <c r="P7" i="12"/>
  <c r="O7" i="12"/>
  <c r="N7" i="12"/>
  <c r="M7" i="12"/>
  <c r="L7" i="12"/>
  <c r="K7" i="12"/>
  <c r="J7" i="12"/>
  <c r="I7" i="12"/>
  <c r="H7" i="12"/>
  <c r="G7" i="12"/>
  <c r="F7" i="12"/>
  <c r="E7" i="12"/>
  <c r="D7" i="12"/>
  <c r="D7" i="9"/>
  <c r="E56" i="9"/>
  <c r="D56" i="9"/>
  <c r="C56"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C7" i="12" l="1"/>
  <c r="C7" i="9"/>
  <c r="KJ6" i="9" l="1"/>
  <c r="HD6" i="9" l="1"/>
  <c r="GP6" i="9" l="1"/>
  <c r="GB6" i="9" l="1"/>
  <c r="EZ6" i="9" l="1"/>
</calcChain>
</file>

<file path=xl/sharedStrings.xml><?xml version="1.0" encoding="utf-8"?>
<sst xmlns="http://schemas.openxmlformats.org/spreadsheetml/2006/main" count="397" uniqueCount="86">
  <si>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</si>
  <si>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</si>
  <si>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</si>
  <si>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</si>
  <si>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</si>
  <si>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</si>
  <si>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</si>
  <si>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</si>
  <si>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</si>
  <si>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</si>
  <si>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</si>
  <si>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</si>
  <si>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</si>
  <si>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</si>
  <si>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</si>
  <si>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</si>
  <si>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</si>
  <si>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</si>
  <si>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</si>
  <si>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</si>
  <si>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</si>
  <si>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</si>
  <si>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</si>
  <si>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</si>
  <si>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</si>
  <si>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</si>
  <si>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</si>
  <si>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</si>
  <si>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</si>
  <si>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</si>
  <si>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</si>
  <si>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</si>
  <si>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</si>
  <si>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</si>
  <si>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</si>
  <si>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</si>
  <si>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</si>
  <si>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</si>
  <si>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</si>
  <si>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</si>
  <si>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</si>
  <si>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</si>
  <si>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</si>
  <si>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</si>
  <si>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</si>
  <si>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</si>
  <si>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</si>
  <si>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</si>
  <si>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</si>
  <si>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</si>
  <si>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</si>
  <si>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</si>
  <si>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</si>
  <si>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</si>
  <si>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</si>
  <si>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</si>
  <si>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</si>
  <si>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</si>
  <si>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</si>
  <si>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</si>
  <si>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</si>
  <si>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</si>
  <si>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</si>
  <si>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</si>
  <si>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</si>
  <si>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</si>
  <si>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</si>
  <si>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</si>
  <si>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</si>
  <si>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</si>
  <si>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</si>
  <si>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</si>
  <si>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</si>
  <si>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</si>
  <si>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</si>
  <si>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</si>
  <si>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</si>
  <si>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</si>
  <si>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</si>
  <si>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</si>
  <si>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</si>
  <si>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2024, in % of GDP</t>
  </si>
  <si>
    <t>Table 3.  Consolidated General Government from 2005 to 2025</t>
  </si>
  <si>
    <t>Jan-November</t>
  </si>
  <si>
    <t xml:space="preserve"> Nominal growth
Jan-Nov 2025 /Jan-Nov 2024</t>
  </si>
  <si>
    <t xml:space="preserve"> Real growth
Jan-Nov 2025 /Jan-Nov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</si>
</sst>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2"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9" fillId="0" borderId="0" xfId="4" applyFont="1" applyAlignment="1">
      <alignment horizontal="left" vertical="top" wrapText="1"/>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novembar/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 val="Tabela 3 Konsolidovani bilans d"/>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3534527.9696536497</v>
          </cell>
          <cell r="JX7">
            <v>3940963.3288680501</v>
          </cell>
          <cell r="JY7">
            <v>301691.68476812664</v>
          </cell>
          <cell r="JZ7">
            <v>312976.90233367664</v>
          </cell>
          <cell r="KA7">
            <v>307189.45372288668</v>
          </cell>
          <cell r="KB7">
            <v>369211.20166527334</v>
          </cell>
          <cell r="KC7">
            <v>355847.06837791338</v>
          </cell>
          <cell r="KD7">
            <v>387653.11428589333</v>
          </cell>
          <cell r="KE7">
            <v>378252.17633492989</v>
          </cell>
          <cell r="KF7">
            <v>312824.80664818006</v>
          </cell>
          <cell r="KG7">
            <v>337274.00991501001</v>
          </cell>
          <cell r="KH7">
            <v>349659.17554537009</v>
          </cell>
          <cell r="KI7">
            <v>385590.46749575005</v>
          </cell>
          <cell r="KJ7">
            <v>0</v>
          </cell>
          <cell r="KK7">
            <v>3798170.0610930105</v>
          </cell>
          <cell r="KL7">
            <v>3798170.0610930105</v>
          </cell>
          <cell r="KM7">
            <v>107.45904668750421</v>
          </cell>
          <cell r="KN7">
            <v>103.32600643029251</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3517310.4438565001</v>
          </cell>
          <cell r="JX8">
            <v>3919725.7496291804</v>
          </cell>
          <cell r="JY8">
            <v>299639.97228681995</v>
          </cell>
          <cell r="JZ8">
            <v>312379.5353934</v>
          </cell>
          <cell r="KA8">
            <v>306513.46217534004</v>
          </cell>
          <cell r="KB8">
            <v>368735.75518987002</v>
          </cell>
          <cell r="KC8">
            <v>355078.73571251007</v>
          </cell>
          <cell r="KD8">
            <v>385467.33388374001</v>
          </cell>
          <cell r="KE8">
            <v>377175.31567001989</v>
          </cell>
          <cell r="KF8">
            <v>311720.32173410006</v>
          </cell>
          <cell r="KG8">
            <v>335379.96912009001</v>
          </cell>
          <cell r="KH8">
            <v>348783.24137338006</v>
          </cell>
          <cell r="KI8">
            <v>384834.04145442008</v>
          </cell>
          <cell r="KJ8">
            <v>0</v>
          </cell>
          <cell r="KK8">
            <v>3785707.6839936902</v>
          </cell>
          <cell r="KL8">
            <v>3785707.6839936902</v>
          </cell>
          <cell r="KM8">
            <v>107.6307520880332</v>
          </cell>
          <cell r="KN8">
            <v>103.491107776955</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3147391.7902689897</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311213.11694551003</v>
          </cell>
          <cell r="KI9">
            <v>303666.96243867988</v>
          </cell>
          <cell r="KJ9">
            <v>0</v>
          </cell>
          <cell r="KK9">
            <v>3388570.1055617197</v>
          </cell>
          <cell r="KL9">
            <v>3388570.1055617197</v>
          </cell>
          <cell r="KM9">
            <v>107.66279927520932</v>
          </cell>
          <cell r="KN9">
            <v>103.52192238000897</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355692.90300000005</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0</v>
          </cell>
          <cell r="KK10">
            <v>390104.04776418005</v>
          </cell>
          <cell r="KL10">
            <v>390104.04776418005</v>
          </cell>
          <cell r="KM10">
            <v>109.67439734499847</v>
          </cell>
          <cell r="KN10">
            <v>105.45615129326775</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262629.25169574004</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0</v>
          </cell>
          <cell r="KK11">
            <v>292104.28744834999</v>
          </cell>
          <cell r="KL11">
            <v>292104.28744834999</v>
          </cell>
          <cell r="KM11">
            <v>111.22305895565556</v>
          </cell>
          <cell r="KN11">
            <v>106.94524899582265</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93063.651304259954</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0</v>
          </cell>
          <cell r="KK12">
            <v>97999.760315829975</v>
          </cell>
          <cell r="KL12">
            <v>97999.760315829975</v>
          </cell>
          <cell r="KM12">
            <v>105.30401391133046</v>
          </cell>
          <cell r="KN12">
            <v>101.25385953012544</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277596.34729383996</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0</v>
          </cell>
          <cell r="KK13">
            <v>268302.87924255</v>
          </cell>
          <cell r="KL13">
            <v>268302.87924255</v>
          </cell>
          <cell r="KM13">
            <v>96.652164863879605</v>
          </cell>
          <cell r="KN13">
            <v>92.934773907576542</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860307.72265496012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0</v>
          </cell>
          <cell r="KK14">
            <v>896741.59191612992</v>
          </cell>
          <cell r="KL14">
            <v>896741.59191612992</v>
          </cell>
          <cell r="KM14">
            <v>104.23498107732112</v>
          </cell>
          <cell r="KN14">
            <v>100.225943343578</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202289.15624255998</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0</v>
          </cell>
          <cell r="KK15">
            <v>220238.93111616001</v>
          </cell>
          <cell r="KL15">
            <v>220238.93111616001</v>
          </cell>
          <cell r="KM15">
            <v>108.87332529682259</v>
          </cell>
          <cell r="KN15">
            <v>104.68588970848324</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652677.68439106992</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0</v>
          </cell>
          <cell r="KK16">
            <v>670734.95346072002</v>
          </cell>
          <cell r="KL16">
            <v>670734.95346072002</v>
          </cell>
          <cell r="KM16">
            <v>102.76664416472229</v>
          </cell>
          <cell r="KN16">
            <v>98.814080927617582</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5340.8820213300005</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0</v>
          </cell>
          <cell r="KK17">
            <v>5767.7073392499988</v>
          </cell>
          <cell r="KL17">
            <v>5767.7073392499988</v>
          </cell>
          <cell r="KM17">
            <v>107.99166347834266</v>
          </cell>
          <cell r="KN17">
            <v>103.83813795994486</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374116.19106562005</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0</v>
          </cell>
          <cell r="KK18">
            <v>396109.02911237994</v>
          </cell>
          <cell r="KL18">
            <v>396109.02911237994</v>
          </cell>
          <cell r="KM18">
            <v>105.87861166449819</v>
          </cell>
          <cell r="KN18">
            <v>101.8063573697098</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204892.00941683</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0</v>
          </cell>
          <cell r="KK19">
            <v>214002.28618763</v>
          </cell>
          <cell r="KL19">
            <v>214002.28618763</v>
          </cell>
          <cell r="KM19">
            <v>104.44637972790152</v>
          </cell>
          <cell r="KN19">
            <v>100.42921127682838</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123615.43613694001</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0</v>
          </cell>
          <cell r="KK20">
            <v>136033.09666871</v>
          </cell>
          <cell r="KL20">
            <v>136033.09666871</v>
          </cell>
          <cell r="KM20">
            <v>110.04539636782403</v>
          </cell>
          <cell r="KN20">
            <v>105.81288112290773</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45608.745511850007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0</v>
          </cell>
          <cell r="KK21">
            <v>46073.646256040003</v>
          </cell>
          <cell r="KL21">
            <v>46073.646256040003</v>
          </cell>
          <cell r="KM21">
            <v>101.01932368227318</v>
          </cell>
          <cell r="KN21">
            <v>97.133965079108833</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80708.276233309982</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0</v>
          </cell>
          <cell r="KK22">
            <v>84616.792525959987</v>
          </cell>
          <cell r="KL22">
            <v>84616.792525959987</v>
          </cell>
          <cell r="KM22">
            <v>104.84277012849506</v>
          </cell>
          <cell r="KN22">
            <v>100.8103558927837</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106634.85336625998</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0</v>
          </cell>
          <cell r="KK23">
            <v>118485.41377185003</v>
          </cell>
          <cell r="KL23">
            <v>118485.41377185003</v>
          </cell>
          <cell r="KM23">
            <v>111.11321489315205</v>
          </cell>
          <cell r="KN23">
            <v>106.83962970495389</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1092335.4966549999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112321.71158599999</v>
          </cell>
          <cell r="KI24">
            <v>112841.620007</v>
          </cell>
          <cell r="KJ24">
            <v>0</v>
          </cell>
          <cell r="KK24">
            <v>1234210.35122867</v>
          </cell>
          <cell r="KL24">
            <v>1234210.35122867</v>
          </cell>
          <cell r="KM24">
            <v>112.98821241350537</v>
          </cell>
          <cell r="KN24">
            <v>108.64251193606285</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369918.65358750994</v>
          </cell>
          <cell r="JX25">
            <v>422346.46391972993</v>
          </cell>
          <cell r="JY25">
            <v>27256.797024480002</v>
          </cell>
          <cell r="JZ25">
            <v>25552.056638549999</v>
          </cell>
          <cell r="KA25">
            <v>26875.320225469986</v>
          </cell>
          <cell r="KB25">
            <v>39215.359698650005</v>
          </cell>
          <cell r="KC25">
            <v>28926.470916340008</v>
          </cell>
          <cell r="KD25">
            <v>30814.202092110001</v>
          </cell>
          <cell r="KE25">
            <v>41087.329077699993</v>
          </cell>
          <cell r="KF25">
            <v>25494.370841109951</v>
          </cell>
          <cell r="KG25">
            <v>33178.468473949972</v>
          </cell>
          <cell r="KH25">
            <v>37570.124427870011</v>
          </cell>
          <cell r="KI25">
            <v>81167.079015740164</v>
          </cell>
          <cell r="KJ25">
            <v>0</v>
          </cell>
          <cell r="KK25">
            <v>397137.57843197009</v>
          </cell>
          <cell r="KL25">
            <v>397137.57843197009</v>
          </cell>
          <cell r="KM25">
            <v>107.35808388695412</v>
          </cell>
          <cell r="KN25">
            <v>103.22892681437897</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17217.525797149996</v>
          </cell>
          <cell r="JX26">
            <v>21237.579238870003</v>
          </cell>
          <cell r="JY26">
            <v>2051.7124813066666</v>
          </cell>
          <cell r="JZ26">
            <v>597.36694027666715</v>
          </cell>
          <cell r="KA26">
            <v>675.99154754666642</v>
          </cell>
          <cell r="KB26">
            <v>475.44647540333352</v>
          </cell>
          <cell r="KC26">
            <v>768.33266540333329</v>
          </cell>
          <cell r="KD26">
            <v>2185.780402153332</v>
          </cell>
          <cell r="KE26">
            <v>1076.8606649100022</v>
          </cell>
          <cell r="KF26">
            <v>1104.4849140800002</v>
          </cell>
          <cell r="KG26">
            <v>1894.0407949199982</v>
          </cell>
          <cell r="KH26">
            <v>875.9341719899993</v>
          </cell>
          <cell r="KI26">
            <v>756.42604133000043</v>
          </cell>
          <cell r="KJ26">
            <v>0</v>
          </cell>
          <cell r="KK26">
            <v>12462.377099319998</v>
          </cell>
          <cell r="KL26">
            <v>12462.377099319998</v>
          </cell>
          <cell r="KM26">
            <v>72.381927845770306</v>
          </cell>
          <cell r="KN26">
            <v>69.598007544009903</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3592893.4685518984</v>
          </cell>
          <cell r="JX28">
            <v>4132822.9065132388</v>
          </cell>
          <cell r="JY28">
            <v>283677.56270331767</v>
          </cell>
          <cell r="JZ28">
            <v>358146.00059657567</v>
          </cell>
          <cell r="KA28">
            <v>308678.04133002792</v>
          </cell>
          <cell r="KB28">
            <v>402552.35099587729</v>
          </cell>
          <cell r="KC28">
            <v>351437.32739381999</v>
          </cell>
          <cell r="KD28">
            <v>351368.77123991214</v>
          </cell>
          <cell r="KE28">
            <v>361713.13489346905</v>
          </cell>
          <cell r="KF28">
            <v>361575.04938157374</v>
          </cell>
          <cell r="KG28">
            <v>346055.80801834137</v>
          </cell>
          <cell r="KH28">
            <v>360842.0448875202</v>
          </cell>
          <cell r="KI28">
            <v>384903.3081438503</v>
          </cell>
          <cell r="KJ28">
            <v>0</v>
          </cell>
          <cell r="KK28">
            <v>3870949.3995842854</v>
          </cell>
          <cell r="KL28">
            <v>3870949.3995842854</v>
          </cell>
          <cell r="KM28">
            <v>107.73905303528124</v>
          </cell>
          <cell r="KN28">
            <v>103.59524330315504</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3022222.1701910584</v>
          </cell>
          <cell r="JX29">
            <v>3379297.0766065489</v>
          </cell>
          <cell r="JY29">
            <v>262112.12022219482</v>
          </cell>
          <cell r="JZ29">
            <v>301078.42470852216</v>
          </cell>
          <cell r="KA29">
            <v>282494.81078783423</v>
          </cell>
          <cell r="KB29">
            <v>311676.69835305598</v>
          </cell>
          <cell r="KC29">
            <v>313726.85961899086</v>
          </cell>
          <cell r="KD29">
            <v>299869.72844994266</v>
          </cell>
          <cell r="KE29">
            <v>322185.92748272256</v>
          </cell>
          <cell r="KF29">
            <v>309725.53158294089</v>
          </cell>
          <cell r="KG29">
            <v>302114.79684904066</v>
          </cell>
          <cell r="KH29">
            <v>315699.51341648016</v>
          </cell>
          <cell r="KI29">
            <v>307704.39625562023</v>
          </cell>
          <cell r="KJ29">
            <v>0</v>
          </cell>
          <cell r="KK29">
            <v>3328388.8077273457</v>
          </cell>
          <cell r="KL29">
            <v>3328388.8077273457</v>
          </cell>
          <cell r="KM29">
            <v>110.13051391641839</v>
          </cell>
          <cell r="KN29">
            <v>105.89472491963308</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827357.19067231205</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85067.991171080037</v>
          </cell>
          <cell r="KI30">
            <v>86852.997258900243</v>
          </cell>
          <cell r="KJ30">
            <v>0</v>
          </cell>
          <cell r="KK30">
            <v>929016.1975991301</v>
          </cell>
          <cell r="KL30">
            <v>929016.1975991301</v>
          </cell>
          <cell r="KM30">
            <v>112.28719688097588</v>
          </cell>
          <cell r="KN30">
            <v>107.96845853939989</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585177.04663329991</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70548.937984430057</v>
          </cell>
          <cell r="KI31">
            <v>65778.522063709941</v>
          </cell>
          <cell r="KJ31">
            <v>0</v>
          </cell>
          <cell r="KK31">
            <v>640187.70100339002</v>
          </cell>
          <cell r="KL31">
            <v>640187.70100339002</v>
          </cell>
          <cell r="KM31">
            <v>109.4006856021751</v>
          </cell>
          <cell r="KN31">
            <v>105.19296692516838</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167237.34063038</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16616.299380450018</v>
          </cell>
          <cell r="KI32">
            <v>8804.685787239996</v>
          </cell>
          <cell r="KJ32">
            <v>0</v>
          </cell>
          <cell r="KK32">
            <v>162569.83031410121</v>
          </cell>
          <cell r="KL32">
            <v>162569.83031410121</v>
          </cell>
          <cell r="KM32">
            <v>97.209050144731307</v>
          </cell>
          <cell r="KN32">
            <v>93.470240523780106</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190444.43241848008</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0</v>
          </cell>
          <cell r="KK33">
            <v>213667.51067013998</v>
          </cell>
          <cell r="KL33">
            <v>213667.51067013998</v>
          </cell>
          <cell r="KM33">
            <v>112.19414921021678</v>
          </cell>
          <cell r="KN33">
            <v>107.87898962520843</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1146141.3514107501</v>
          </cell>
          <cell r="JX34">
            <v>1260189.7209966402</v>
          </cell>
          <cell r="JY34">
            <v>112795.37106055667</v>
          </cell>
          <cell r="JZ34">
            <v>113942.75676421668</v>
          </cell>
          <cell r="KA34">
            <v>114548.96096533662</v>
          </cell>
          <cell r="KB34">
            <v>115545.00486569002</v>
          </cell>
          <cell r="KC34">
            <v>113223.31985887003</v>
          </cell>
          <cell r="KD34">
            <v>115812.59405119994</v>
          </cell>
          <cell r="KE34">
            <v>116244.79590591343</v>
          </cell>
          <cell r="KF34">
            <v>116004.15017125322</v>
          </cell>
          <cell r="KG34">
            <v>115559.23130374332</v>
          </cell>
          <cell r="KH34">
            <v>117613.05027308007</v>
          </cell>
          <cell r="KI34">
            <v>117171.33626739004</v>
          </cell>
          <cell r="KJ34">
            <v>0</v>
          </cell>
          <cell r="KK34">
            <v>1268460.57148725</v>
          </cell>
          <cell r="KL34">
            <v>1268460.57148725</v>
          </cell>
          <cell r="KM34">
            <v>110.67226306126561</v>
          </cell>
          <cell r="KN34">
            <v>106.41563755890924</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851666.05999999982</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0</v>
          </cell>
          <cell r="KK35">
            <v>958550.32000000007</v>
          </cell>
          <cell r="KL35">
            <v>958550.32000000007</v>
          </cell>
          <cell r="KM35">
            <v>112.55001989864435</v>
          </cell>
          <cell r="KN35">
            <v>108.22117297946572</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7984.5964000000004</v>
          </cell>
          <cell r="JX36">
            <v>8696.1964000000007</v>
          </cell>
          <cell r="JY36">
            <v>711.08</v>
          </cell>
          <cell r="JZ36">
            <v>856.4</v>
          </cell>
          <cell r="KA36">
            <v>864.02</v>
          </cell>
          <cell r="KB36">
            <v>863.22</v>
          </cell>
          <cell r="KC36">
            <v>851.44999999999993</v>
          </cell>
          <cell r="KD36">
            <v>858.40000000000009</v>
          </cell>
          <cell r="KE36">
            <v>850.44</v>
          </cell>
          <cell r="KF36">
            <v>852.43000000000006</v>
          </cell>
          <cell r="KG36">
            <v>866.0657197099996</v>
          </cell>
          <cell r="KH36">
            <v>900.15581506000035</v>
          </cell>
          <cell r="KI36">
            <v>939.52099999999996</v>
          </cell>
          <cell r="KJ36">
            <v>0</v>
          </cell>
          <cell r="KK36">
            <v>9413.1825347700014</v>
          </cell>
          <cell r="KL36">
            <v>9413.1825347700014</v>
          </cell>
          <cell r="KM36">
            <v>117.89177640550498</v>
          </cell>
          <cell r="KN36">
            <v>113.35747731298555</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23461.360004999999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0</v>
          </cell>
          <cell r="KK37">
            <v>28095.569745999997</v>
          </cell>
          <cell r="KL37">
            <v>28095.569745999997</v>
          </cell>
          <cell r="KM37">
            <v>119.75251963233322</v>
          </cell>
          <cell r="KN37">
            <v>115.14665349262809</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215459.40117360998</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21241.891968590073</v>
          </cell>
          <cell r="KI38">
            <v>22457.099719390037</v>
          </cell>
          <cell r="KJ38">
            <v>0</v>
          </cell>
          <cell r="KK38">
            <v>219305.06911277003</v>
          </cell>
          <cell r="KL38">
            <v>219305.06911277003</v>
          </cell>
          <cell r="KM38">
            <v>101.78486894431742</v>
          </cell>
          <cell r="KN38">
            <v>97.870066292612918</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47569.933832139985</v>
          </cell>
          <cell r="JX39">
            <v>52273.166832139992</v>
          </cell>
          <cell r="JY39">
            <v>4383.1507810000039</v>
          </cell>
          <cell r="JZ39">
            <v>4724.9593580000073</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0</v>
          </cell>
          <cell r="KK39">
            <v>53096.430093710034</v>
          </cell>
          <cell r="KL39">
            <v>53096.430093710034</v>
          </cell>
          <cell r="KM39">
            <v>111.61762444545624</v>
          </cell>
          <cell r="KN39">
            <v>107.32463888986177</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105864.80842583634</v>
          </cell>
          <cell r="JX40">
            <v>118600.23734484633</v>
          </cell>
          <cell r="JY40">
            <v>5276.3759052402438</v>
          </cell>
          <cell r="JZ40">
            <v>13410.718892852594</v>
          </cell>
          <cell r="KA40">
            <v>8562.2910684971757</v>
          </cell>
          <cell r="KB40">
            <v>9869.8126344854918</v>
          </cell>
          <cell r="KC40">
            <v>17495.163575378188</v>
          </cell>
          <cell r="KD40">
            <v>11381.521952396341</v>
          </cell>
          <cell r="KE40">
            <v>12346.320629301357</v>
          </cell>
          <cell r="KF40">
            <v>7320.6291068418268</v>
          </cell>
          <cell r="KG40">
            <v>10019.951494970761</v>
          </cell>
          <cell r="KH40">
            <v>9919.8498762800118</v>
          </cell>
          <cell r="KI40">
            <v>8884.3615170900121</v>
          </cell>
          <cell r="KJ40">
            <v>0</v>
          </cell>
          <cell r="KK40">
            <v>114486.99665333402</v>
          </cell>
          <cell r="KL40">
            <v>114486.99665333402</v>
          </cell>
          <cell r="KM40">
            <v>108.14452730393214</v>
          </cell>
          <cell r="KN40">
            <v>103.98512240762705</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530025.3709950801</v>
          </cell>
          <cell r="JX41">
            <v>704648.98790997011</v>
          </cell>
          <cell r="JY41">
            <v>20433.127481122832</v>
          </cell>
          <cell r="JZ41">
            <v>48308.275888053548</v>
          </cell>
          <cell r="KA41">
            <v>23608.455542193646</v>
          </cell>
          <cell r="KB41">
            <v>89836.777642821326</v>
          </cell>
          <cell r="KC41">
            <v>32664.583774829131</v>
          </cell>
          <cell r="KD41">
            <v>43431.892939969475</v>
          </cell>
          <cell r="KE41">
            <v>36271.152410746479</v>
          </cell>
          <cell r="KF41">
            <v>47860.732698632797</v>
          </cell>
          <cell r="KG41">
            <v>40510.435169300697</v>
          </cell>
          <cell r="KH41">
            <v>44261.855471040035</v>
          </cell>
          <cell r="KI41">
            <v>73588.161889230061</v>
          </cell>
          <cell r="KJ41">
            <v>0</v>
          </cell>
          <cell r="KK41">
            <v>500775.4509079401</v>
          </cell>
          <cell r="KL41">
            <v>500775.4509079401</v>
          </cell>
          <cell r="KM41">
            <v>94.481411327117115</v>
          </cell>
          <cell r="KN41">
            <v>90.847510891458754</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25623.9</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0</v>
          </cell>
          <cell r="KK42">
            <v>22735.100000000002</v>
          </cell>
          <cell r="KL42">
            <v>22735.100000000002</v>
          </cell>
          <cell r="KM42">
            <v>88.726150195715718</v>
          </cell>
          <cell r="KN42">
            <v>85.313605957418957</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15022.027365759999</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412.38509999999997</v>
          </cell>
          <cell r="KG43">
            <v>2644.7759999999998</v>
          </cell>
          <cell r="KH43">
            <v>148.27599999999995</v>
          </cell>
          <cell r="KI43">
            <v>115.04999900000001</v>
          </cell>
          <cell r="KJ43">
            <v>0</v>
          </cell>
          <cell r="KK43">
            <v>19050.040949000002</v>
          </cell>
          <cell r="KL43">
            <v>19050.040949000002</v>
          </cell>
          <cell r="KM43">
            <v>126.81404769918827</v>
          </cell>
          <cell r="KN43">
            <v>121.93658432614257</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-58365.498898248508</v>
          </cell>
          <cell r="JX44">
            <v>-191859.57764518875</v>
          </cell>
          <cell r="JY44">
            <v>18014.122064808966</v>
          </cell>
          <cell r="JZ44">
            <v>-45169.098262899031</v>
          </cell>
          <cell r="KA44">
            <v>-1488.5876071412349</v>
          </cell>
          <cell r="KB44">
            <v>-33341.149330603948</v>
          </cell>
          <cell r="KC44">
            <v>4409.7409840933979</v>
          </cell>
          <cell r="KD44">
            <v>36284.343045981193</v>
          </cell>
          <cell r="KE44">
            <v>16539.041441460839</v>
          </cell>
          <cell r="KF44">
            <v>-48750.242733393679</v>
          </cell>
          <cell r="KG44">
            <v>-8781.7981033313554</v>
          </cell>
          <cell r="KH44">
            <v>-11182.869342150108</v>
          </cell>
          <cell r="KI44">
            <v>687.15935189975426</v>
          </cell>
          <cell r="KJ44">
            <v>0</v>
          </cell>
          <cell r="KK44">
            <v>-72779.338491275208</v>
          </cell>
          <cell r="KL44">
            <v>-72779.338491275208</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560870.59734267998</v>
          </cell>
          <cell r="JX46">
            <v>667281.82945595984</v>
          </cell>
          <cell r="JY46">
            <v>121592.18413843999</v>
          </cell>
          <cell r="JZ46">
            <v>35043.960473590007</v>
          </cell>
          <cell r="KA46">
            <v>34496.712191490013</v>
          </cell>
          <cell r="KB46">
            <v>17067.933834009986</v>
          </cell>
          <cell r="KC46">
            <v>33033.679743510002</v>
          </cell>
          <cell r="KD46">
            <v>23969.313978059985</v>
          </cell>
          <cell r="KE46">
            <v>83047.291397190027</v>
          </cell>
          <cell r="KF46">
            <v>41497.747076229993</v>
          </cell>
          <cell r="KG46">
            <v>28005.775481240024</v>
          </cell>
          <cell r="KH46">
            <v>19627.600389649975</v>
          </cell>
          <cell r="KI46">
            <v>31744.077907179992</v>
          </cell>
          <cell r="KJ46">
            <v>0</v>
          </cell>
          <cell r="KK46">
            <v>469126.27661058999</v>
          </cell>
          <cell r="KL46">
            <v>469126.27661058999</v>
          </cell>
          <cell r="KM46">
            <v>83.642515552293034</v>
          </cell>
          <cell r="KN46">
            <v>80.425495723358694</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3702.2275735399994</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0</v>
          </cell>
          <cell r="KK47">
            <v>3790.7627266600002</v>
          </cell>
          <cell r="KL47">
            <v>3790.7627266600002</v>
          </cell>
          <cell r="KM47">
            <v>102.39140223990459</v>
          </cell>
          <cell r="KN47">
            <v>98.453271384523646</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23012.666616539998</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0</v>
          </cell>
          <cell r="KK48">
            <v>17194.365307039992</v>
          </cell>
          <cell r="KL48">
            <v>17194.365307039992</v>
          </cell>
          <cell r="KM48">
            <v>74.716961721775462</v>
          </cell>
          <cell r="KN48">
            <v>71.843232424784105</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204889.35472254996</v>
          </cell>
          <cell r="JX49">
            <v>230927.88803177996</v>
          </cell>
          <cell r="JY49">
            <v>112450.91810151999</v>
          </cell>
          <cell r="JZ49">
            <v>9928.6403342200028</v>
          </cell>
          <cell r="KA49">
            <v>29533.625565780014</v>
          </cell>
          <cell r="KB49">
            <v>6447.5623492499826</v>
          </cell>
          <cell r="KC49">
            <v>20408.591917559999</v>
          </cell>
          <cell r="KD49">
            <v>7966.5102178399984</v>
          </cell>
          <cell r="KE49">
            <v>68731.349579700007</v>
          </cell>
          <cell r="KF49">
            <v>22072.170112929998</v>
          </cell>
          <cell r="KG49">
            <v>18455.279029620011</v>
          </cell>
          <cell r="KH49">
            <v>4267.2842741699933</v>
          </cell>
          <cell r="KI49">
            <v>18190.093027359999</v>
          </cell>
          <cell r="KJ49">
            <v>0</v>
          </cell>
          <cell r="KK49">
            <v>318452.02450994996</v>
          </cell>
          <cell r="KL49">
            <v>318452.02450994996</v>
          </cell>
          <cell r="KM49">
            <v>155.42633971451588</v>
          </cell>
          <cell r="KN49">
            <v>149.44840357164989</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329266.34843005001</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0</v>
          </cell>
          <cell r="KK50">
            <v>129689.12406693998</v>
          </cell>
          <cell r="KL50">
            <v>129689.12406693998</v>
          </cell>
          <cell r="KM50">
            <v>39.387299882086616</v>
          </cell>
          <cell r="KN50">
            <v>37.872403732775595</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337270.87305998994</v>
          </cell>
          <cell r="JX52">
            <v>388485.88005806995</v>
          </cell>
          <cell r="JY52">
            <v>118788.25652930999</v>
          </cell>
          <cell r="JZ52">
            <v>6636.1509985499997</v>
          </cell>
          <cell r="KA52">
            <v>7405.9573467200034</v>
          </cell>
          <cell r="KB52">
            <v>21639.851287240002</v>
          </cell>
          <cell r="KC52">
            <v>14885.718991639993</v>
          </cell>
          <cell r="KD52">
            <v>26839.426225409996</v>
          </cell>
          <cell r="KE52">
            <v>129821.90544212</v>
          </cell>
          <cell r="KF52">
            <v>10481.419796569997</v>
          </cell>
          <cell r="KG52">
            <v>50163.514403389992</v>
          </cell>
          <cell r="KH52">
            <v>10019.1357985</v>
          </cell>
          <cell r="KI52">
            <v>13799.225913950051</v>
          </cell>
          <cell r="KJ52">
            <v>0</v>
          </cell>
          <cell r="KK52">
            <v>410480.56273339997</v>
          </cell>
          <cell r="KL52">
            <v>410480.56273339997</v>
          </cell>
          <cell r="KM52">
            <v>121.70649632717863</v>
          </cell>
          <cell r="KN52">
            <v>117.02547723767177</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186957.38285505999</v>
          </cell>
          <cell r="JX53">
            <v>194371.52809998998</v>
          </cell>
          <cell r="JY53">
            <v>106879.91722931</v>
          </cell>
          <cell r="JZ53">
            <v>3395.710842720001</v>
          </cell>
          <cell r="KA53">
            <v>2416.4142585100035</v>
          </cell>
          <cell r="KB53">
            <v>4882.9733731200031</v>
          </cell>
          <cell r="KC53">
            <v>2246.0362600499925</v>
          </cell>
          <cell r="KD53">
            <v>11349.054821529997</v>
          </cell>
          <cell r="KE53">
            <v>119322.19413574999</v>
          </cell>
          <cell r="KF53">
            <v>1575.220193829997</v>
          </cell>
          <cell r="KG53">
            <v>2236.8028738899898</v>
          </cell>
          <cell r="KH53">
            <v>3514.002147449999</v>
          </cell>
          <cell r="KI53">
            <v>960.36723656005188</v>
          </cell>
          <cell r="KJ53">
            <v>0</v>
          </cell>
          <cell r="KK53">
            <v>258778.69337272007</v>
          </cell>
          <cell r="KL53">
            <v>258778.69337272007</v>
          </cell>
          <cell r="KM53">
            <v>138.41587286945497</v>
          </cell>
          <cell r="KN53">
            <v>133.09218545139899</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147436.77920493</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0</v>
          </cell>
          <cell r="KK54">
            <v>150419.66936068001</v>
          </cell>
          <cell r="KL54">
            <v>150419.66936068001</v>
          </cell>
          <cell r="KM54">
            <v>102.02316557092171</v>
          </cell>
          <cell r="KN54">
            <v>98.099197664347798</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2876.7110000000002</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v>
          </cell>
          <cell r="KJ55">
            <v>0</v>
          </cell>
          <cell r="KK55">
            <v>1282.1999999999998</v>
          </cell>
          <cell r="KL55">
            <v>1282.1999999999998</v>
          </cell>
          <cell r="KM55">
            <v>44.571734873610858</v>
          </cell>
          <cell r="KN55">
            <v>42.857437378471978</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row>
      </sheetData>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KM350"/>
  <sheetViews>
    <sheetView tabSelected="1" zoomScale="90" zoomScaleNormal="90" workbookViewId="0">
      <pane xSplit="2" ySplit="6" topLeftCell="JO7" activePane="bottomRight" state="frozen"/>
      <selection pane="topRight" activeCell="C1" sqref="C1"/>
      <selection pane="bottomLeft" activeCell="A6" sqref="A6"/>
      <selection pane="bottomRight" activeCell="KC31" sqref="KC31"/>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0" width="10.140625" style="4" customWidth="1"/>
    <col min="281" max="281" width="10.140625" style="4" hidden="1" customWidth="1"/>
    <col min="282" max="283" width="10.7109375" style="4" customWidth="1"/>
    <col min="284" max="294" width="10.140625" style="4" customWidth="1"/>
    <col min="295" max="295" width="10.140625" style="4" hidden="1" customWidth="1"/>
    <col min="296" max="296" width="10.7109375" style="4" customWidth="1"/>
    <col min="297" max="297" width="10.7109375" style="4" hidden="1" customWidth="1"/>
    <col min="298" max="299" width="10.7109375" style="4" customWidth="1"/>
    <col min="300" max="16384" width="9.140625" style="4"/>
  </cols>
  <sheetData>
    <row r="1" spans="1:299" x14ac:dyDescent="0.25">
      <c r="AC1" s="87"/>
      <c r="AD1" s="87"/>
      <c r="AE1" s="87"/>
      <c r="AF1" s="87"/>
      <c r="AG1" s="87"/>
      <c r="AH1" s="87"/>
      <c r="AI1" s="87"/>
      <c r="AJ1" s="87"/>
      <c r="AK1" s="87"/>
      <c r="AL1" s="87"/>
      <c r="AM1" s="87"/>
      <c r="AN1" s="87"/>
      <c r="AO1" s="87"/>
      <c r="AP1" s="87"/>
    </row>
    <row r="2" spans="1:299" x14ac:dyDescent="0.25">
      <c r="AQ2" s="87"/>
      <c r="AR2" s="87"/>
      <c r="AS2" s="87"/>
      <c r="AT2" s="87"/>
      <c r="AU2" s="87"/>
      <c r="AV2" s="87"/>
      <c r="AW2" s="87"/>
      <c r="AX2" s="87"/>
      <c r="AY2" s="87"/>
      <c r="AZ2" s="87"/>
      <c r="BA2" s="87"/>
      <c r="BB2" s="87"/>
      <c r="BC2" s="87"/>
      <c r="BD2" s="87"/>
      <c r="CG2" s="88"/>
      <c r="CH2" s="88"/>
      <c r="DL2" s="88"/>
      <c r="DM2" s="88"/>
    </row>
    <row r="3" spans="1:299"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299"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K4" s="93" t="s">
        <v>76</v>
      </c>
    </row>
    <row r="5" spans="1:299" ht="35.25" customHeight="1" thickTop="1" x14ac:dyDescent="0.25">
      <c r="B5" s="115"/>
      <c r="C5" s="117">
        <v>2005</v>
      </c>
      <c r="D5" s="117"/>
      <c r="E5" s="117"/>
      <c r="F5" s="117"/>
      <c r="G5" s="117"/>
      <c r="H5" s="117"/>
      <c r="I5" s="117"/>
      <c r="J5" s="117"/>
      <c r="K5" s="117"/>
      <c r="L5" s="117"/>
      <c r="M5" s="117"/>
      <c r="N5" s="117"/>
      <c r="O5" s="117"/>
      <c r="P5" s="20"/>
      <c r="Q5" s="117">
        <v>2006</v>
      </c>
      <c r="R5" s="117"/>
      <c r="S5" s="117"/>
      <c r="T5" s="117"/>
      <c r="U5" s="117"/>
      <c r="V5" s="117"/>
      <c r="W5" s="117"/>
      <c r="X5" s="117"/>
      <c r="Y5" s="117"/>
      <c r="Z5" s="117"/>
      <c r="AA5" s="117"/>
      <c r="AB5" s="117"/>
      <c r="AC5" s="117"/>
      <c r="AD5" s="61"/>
      <c r="AE5" s="117">
        <v>2007</v>
      </c>
      <c r="AF5" s="117"/>
      <c r="AG5" s="117"/>
      <c r="AH5" s="117"/>
      <c r="AI5" s="117"/>
      <c r="AJ5" s="117"/>
      <c r="AK5" s="117"/>
      <c r="AL5" s="117"/>
      <c r="AM5" s="117"/>
      <c r="AN5" s="117"/>
      <c r="AO5" s="117"/>
      <c r="AP5" s="117"/>
      <c r="AQ5" s="117"/>
      <c r="AR5" s="61"/>
      <c r="AS5" s="117">
        <v>2008</v>
      </c>
      <c r="AT5" s="117"/>
      <c r="AU5" s="117"/>
      <c r="AV5" s="117"/>
      <c r="AW5" s="117"/>
      <c r="AX5" s="117"/>
      <c r="AY5" s="117"/>
      <c r="AZ5" s="117"/>
      <c r="BA5" s="117"/>
      <c r="BB5" s="117"/>
      <c r="BC5" s="117"/>
      <c r="BD5" s="117"/>
      <c r="BE5" s="117"/>
      <c r="BF5" s="61"/>
      <c r="BG5" s="117">
        <v>2009</v>
      </c>
      <c r="BH5" s="117"/>
      <c r="BI5" s="117"/>
      <c r="BJ5" s="117"/>
      <c r="BK5" s="117"/>
      <c r="BL5" s="117"/>
      <c r="BM5" s="117"/>
      <c r="BN5" s="117"/>
      <c r="BO5" s="117"/>
      <c r="BP5" s="117"/>
      <c r="BQ5" s="117"/>
      <c r="BR5" s="117"/>
      <c r="BS5" s="117"/>
      <c r="BT5" s="61"/>
      <c r="BU5" s="117">
        <v>2010</v>
      </c>
      <c r="BV5" s="117"/>
      <c r="BW5" s="117"/>
      <c r="BX5" s="117"/>
      <c r="BY5" s="117"/>
      <c r="BZ5" s="117"/>
      <c r="CA5" s="117"/>
      <c r="CB5" s="117"/>
      <c r="CC5" s="117"/>
      <c r="CD5" s="117"/>
      <c r="CE5" s="117"/>
      <c r="CF5" s="117"/>
      <c r="CG5" s="117"/>
      <c r="CH5" s="61"/>
      <c r="CI5" s="123">
        <v>2011</v>
      </c>
      <c r="CJ5" s="123"/>
      <c r="CK5" s="123"/>
      <c r="CL5" s="123"/>
      <c r="CM5" s="123"/>
      <c r="CN5" s="123"/>
      <c r="CO5" s="123"/>
      <c r="CP5" s="123"/>
      <c r="CQ5" s="123"/>
      <c r="CR5" s="123"/>
      <c r="CS5" s="123"/>
      <c r="CT5" s="123"/>
      <c r="CU5" s="123"/>
      <c r="CV5" s="62"/>
      <c r="CW5" s="117">
        <v>2012</v>
      </c>
      <c r="CX5" s="117"/>
      <c r="CY5" s="117"/>
      <c r="CZ5" s="117"/>
      <c r="DA5" s="117"/>
      <c r="DB5" s="117"/>
      <c r="DC5" s="117"/>
      <c r="DD5" s="117"/>
      <c r="DE5" s="117"/>
      <c r="DF5" s="117"/>
      <c r="DG5" s="117"/>
      <c r="DH5" s="117"/>
      <c r="DI5" s="117"/>
      <c r="DJ5" s="61"/>
      <c r="DK5" s="117">
        <v>2013</v>
      </c>
      <c r="DL5" s="117"/>
      <c r="DM5" s="117"/>
      <c r="DN5" s="117"/>
      <c r="DO5" s="117"/>
      <c r="DP5" s="117"/>
      <c r="DQ5" s="117"/>
      <c r="DR5" s="117"/>
      <c r="DS5" s="117"/>
      <c r="DT5" s="117"/>
      <c r="DU5" s="117"/>
      <c r="DV5" s="117"/>
      <c r="DW5" s="117"/>
      <c r="DX5" s="61"/>
      <c r="DY5" s="117">
        <v>2014</v>
      </c>
      <c r="DZ5" s="117"/>
      <c r="EA5" s="117"/>
      <c r="EB5" s="117"/>
      <c r="EC5" s="117"/>
      <c r="ED5" s="117"/>
      <c r="EE5" s="117"/>
      <c r="EF5" s="117"/>
      <c r="EG5" s="117"/>
      <c r="EH5" s="117"/>
      <c r="EI5" s="117"/>
      <c r="EJ5" s="117"/>
      <c r="EK5" s="117"/>
      <c r="EL5" s="117"/>
      <c r="EM5" s="61"/>
      <c r="EN5" s="117">
        <v>2015</v>
      </c>
      <c r="EO5" s="117"/>
      <c r="EP5" s="117"/>
      <c r="EQ5" s="117"/>
      <c r="ER5" s="117"/>
      <c r="ES5" s="117"/>
      <c r="ET5" s="117"/>
      <c r="EU5" s="117"/>
      <c r="EV5" s="117"/>
      <c r="EW5" s="117"/>
      <c r="EX5" s="117"/>
      <c r="EY5" s="117"/>
      <c r="EZ5" s="117"/>
      <c r="FA5" s="117"/>
      <c r="FB5" s="117">
        <v>2016</v>
      </c>
      <c r="FC5" s="117"/>
      <c r="FD5" s="117"/>
      <c r="FE5" s="117"/>
      <c r="FF5" s="117"/>
      <c r="FG5" s="117"/>
      <c r="FH5" s="117"/>
      <c r="FI5" s="117"/>
      <c r="FJ5" s="117"/>
      <c r="FK5" s="117"/>
      <c r="FL5" s="117"/>
      <c r="FM5" s="117"/>
      <c r="FN5" s="117"/>
      <c r="FO5" s="117"/>
      <c r="FP5" s="117">
        <v>2017</v>
      </c>
      <c r="FQ5" s="117"/>
      <c r="FR5" s="117"/>
      <c r="FS5" s="117"/>
      <c r="FT5" s="117"/>
      <c r="FU5" s="117"/>
      <c r="FV5" s="117"/>
      <c r="FW5" s="117"/>
      <c r="FX5" s="117"/>
      <c r="FY5" s="117"/>
      <c r="FZ5" s="117"/>
      <c r="GA5" s="117"/>
      <c r="GB5" s="117"/>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9" t="s">
        <v>84</v>
      </c>
      <c r="KM5" s="121" t="s">
        <v>85</v>
      </c>
    </row>
    <row r="6" spans="1:299" ht="39" customHeight="1" x14ac:dyDescent="0.25">
      <c r="B6" s="116"/>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83</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tr">
        <f>+JV6</f>
        <v>Jan-November</v>
      </c>
      <c r="KK6" s="21" t="s">
        <v>14</v>
      </c>
      <c r="KL6" s="120"/>
      <c r="KM6" s="122"/>
    </row>
    <row r="7" spans="1:299" s="95" customFormat="1" ht="16.7" customHeight="1" x14ac:dyDescent="0.25">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3534527.9696536497</v>
      </c>
      <c r="JW7" s="9">
        <f>+'[2]Консолидовани биланс државе'!JX7</f>
        <v>3940963.3288680501</v>
      </c>
      <c r="JX7" s="9">
        <f>+'[2]Консолидовани биланс државе'!JY7</f>
        <v>301691.68476812664</v>
      </c>
      <c r="JY7" s="9">
        <f>+'[2]Консолидовани биланс државе'!JZ7</f>
        <v>312976.90233367664</v>
      </c>
      <c r="JZ7" s="9">
        <f>+'[2]Консолидовани биланс државе'!KA7</f>
        <v>307189.45372288668</v>
      </c>
      <c r="KA7" s="9">
        <f>+'[2]Консолидовани биланс државе'!KB7</f>
        <v>369211.20166527334</v>
      </c>
      <c r="KB7" s="9">
        <f>+'[2]Консолидовани биланс државе'!KC7</f>
        <v>355847.06837791338</v>
      </c>
      <c r="KC7" s="9">
        <f>+'[2]Консолидовани биланс државе'!KD7</f>
        <v>387653.11428589333</v>
      </c>
      <c r="KD7" s="9">
        <f>+'[2]Консолидовани биланс државе'!KE7</f>
        <v>378252.17633492989</v>
      </c>
      <c r="KE7" s="9">
        <f>+'[2]Консолидовани биланс државе'!KF7</f>
        <v>312824.80664818006</v>
      </c>
      <c r="KF7" s="9">
        <f>+'[2]Консолидовани биланс државе'!KG7</f>
        <v>337274.00991501001</v>
      </c>
      <c r="KG7" s="9">
        <f>+'[2]Консолидовани биланс државе'!KH7</f>
        <v>349659.17554537009</v>
      </c>
      <c r="KH7" s="9">
        <f>+'[2]Консолидовани биланс државе'!KI7</f>
        <v>385590.46749575005</v>
      </c>
      <c r="KI7" s="9">
        <f>+'[2]Консолидовани биланс државе'!KJ7</f>
        <v>0</v>
      </c>
      <c r="KJ7" s="9">
        <f>+'[2]Консолидовани биланс државе'!KK7</f>
        <v>3798170.0610930105</v>
      </c>
      <c r="KK7" s="9">
        <f>+'[2]Консолидовани биланс државе'!KL7</f>
        <v>3798170.0610930105</v>
      </c>
      <c r="KL7" s="9">
        <f>+'[2]Консолидовани биланс државе'!KM7</f>
        <v>107.45904668750421</v>
      </c>
      <c r="KM7" s="107">
        <f>+'[2]Консолидовани биланс државе'!KN7</f>
        <v>103.32600643029251</v>
      </c>
    </row>
    <row r="8" spans="1:299"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3517310.4438565001</v>
      </c>
      <c r="JW8" s="59">
        <f>+'[2]Консолидовани биланс државе'!JX8</f>
        <v>3919725.7496291804</v>
      </c>
      <c r="JX8" s="11">
        <f>+'[2]Консолидовани биланс државе'!JY8</f>
        <v>299639.97228681995</v>
      </c>
      <c r="JY8" s="11">
        <f>+'[2]Консолидовани биланс државе'!JZ8</f>
        <v>312379.5353934</v>
      </c>
      <c r="JZ8" s="11">
        <f>+'[2]Консолидовани биланс државе'!KA8</f>
        <v>306513.46217534004</v>
      </c>
      <c r="KA8" s="11">
        <f>+'[2]Консолидовани биланс државе'!KB8</f>
        <v>368735.75518987002</v>
      </c>
      <c r="KB8" s="11">
        <f>+'[2]Консолидовани биланс државе'!KC8</f>
        <v>355078.73571251007</v>
      </c>
      <c r="KC8" s="11">
        <f>+'[2]Консолидовани биланс државе'!KD8</f>
        <v>385467.33388374001</v>
      </c>
      <c r="KD8" s="11">
        <f>+'[2]Консолидовани биланс државе'!KE8</f>
        <v>377175.31567001989</v>
      </c>
      <c r="KE8" s="11">
        <f>+'[2]Консолидовани биланс државе'!KF8</f>
        <v>311720.32173410006</v>
      </c>
      <c r="KF8" s="11">
        <f>+'[2]Консолидовани биланс државе'!KG8</f>
        <v>335379.96912009001</v>
      </c>
      <c r="KG8" s="11">
        <f>+'[2]Консолидовани биланс државе'!KH8</f>
        <v>348783.24137338006</v>
      </c>
      <c r="KH8" s="11">
        <f>+'[2]Консолидовани биланс државе'!KI8</f>
        <v>384834.04145442008</v>
      </c>
      <c r="KI8" s="11">
        <f>+'[2]Консолидовани биланс државе'!KJ8</f>
        <v>0</v>
      </c>
      <c r="KJ8" s="11">
        <f>+'[2]Консолидовани биланс државе'!KK8</f>
        <v>3785707.6839936902</v>
      </c>
      <c r="KK8" s="59">
        <f>+'[2]Консолидовани биланс државе'!KL8</f>
        <v>3785707.6839936902</v>
      </c>
      <c r="KL8" s="59">
        <f>+'[2]Консолидовани биланс државе'!KM8</f>
        <v>107.6307520880332</v>
      </c>
      <c r="KM8" s="12">
        <f>+'[2]Консолидовани биланс државе'!KN8</f>
        <v>103.491107776955</v>
      </c>
    </row>
    <row r="9" spans="1:299"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3147391.7902689897</v>
      </c>
      <c r="JW9" s="59">
        <f>+'[2]Консолидовани биланс државе'!JX9</f>
        <v>3497379.28570945</v>
      </c>
      <c r="JX9" s="11">
        <f>+'[2]Консолидовани биланс државе'!JY9</f>
        <v>272383.17526233994</v>
      </c>
      <c r="JY9" s="11">
        <f>+'[2]Консолидовани биланс државе'!JZ9</f>
        <v>286827.47875484999</v>
      </c>
      <c r="JZ9" s="11">
        <f>+'[2]Консолидовани биланс државе'!KA9</f>
        <v>279638.14194987004</v>
      </c>
      <c r="KA9" s="11">
        <f>+'[2]Консолидовани биланс државе'!KB9</f>
        <v>329520.39549122</v>
      </c>
      <c r="KB9" s="11">
        <f>+'[2]Консолидовани биланс државе'!KC9</f>
        <v>326152.26479617006</v>
      </c>
      <c r="KC9" s="11">
        <f>+'[2]Консолидовани биланс државе'!KD9</f>
        <v>354653.13179163</v>
      </c>
      <c r="KD9" s="11">
        <f>+'[2]Консолидовани биланс државе'!KE9</f>
        <v>336087.98659231991</v>
      </c>
      <c r="KE9" s="11">
        <f>+'[2]Консолидовани биланс државе'!KF9</f>
        <v>286225.95089299011</v>
      </c>
      <c r="KF9" s="11">
        <f>+'[2]Консолидовани биланс државе'!KG9</f>
        <v>302201.50064614002</v>
      </c>
      <c r="KG9" s="11">
        <f>+'[2]Консолидовани биланс државе'!KH9</f>
        <v>311213.11694551003</v>
      </c>
      <c r="KH9" s="11">
        <f>+'[2]Консолидовани биланс државе'!KI9</f>
        <v>303666.96243867988</v>
      </c>
      <c r="KI9" s="11">
        <f>+'[2]Консолидовани биланс државе'!KJ9</f>
        <v>0</v>
      </c>
      <c r="KJ9" s="11">
        <f>+'[2]Консолидовани биланс државе'!KK9</f>
        <v>3388570.1055617197</v>
      </c>
      <c r="KK9" s="59">
        <f>+'[2]Консолидовани биланс државе'!KL9</f>
        <v>3388570.1055617197</v>
      </c>
      <c r="KL9" s="59">
        <f>+'[2]Консолидовани биланс државе'!KM9</f>
        <v>107.66279927520932</v>
      </c>
      <c r="KM9" s="12">
        <f>+'[2]Консолидовани биланс државе'!KN9</f>
        <v>103.52192238000897</v>
      </c>
    </row>
    <row r="10" spans="1:299"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355692.90300000005</v>
      </c>
      <c r="JW10" s="59">
        <f>+'[2]Консолидовани биланс државе'!JX10</f>
        <v>402977.05220169004</v>
      </c>
      <c r="JX10" s="11">
        <f>+'[2]Консолидовани биланс државе'!JY10</f>
        <v>27237.540578489996</v>
      </c>
      <c r="JY10" s="11">
        <f>+'[2]Консолидовани биланс државе'!JZ10</f>
        <v>33085.063705369997</v>
      </c>
      <c r="JZ10" s="11">
        <f>+'[2]Консолидовани биланс државе'!KA10</f>
        <v>33649.838241399993</v>
      </c>
      <c r="KA10" s="11">
        <f>+'[2]Консолидовани биланс државе'!KB10</f>
        <v>43228.761310910013</v>
      </c>
      <c r="KB10" s="11">
        <f>+'[2]Консолидовани биланс државе'!KC10</f>
        <v>47445.204760070003</v>
      </c>
      <c r="KC10" s="11">
        <f>+'[2]Консолидовани биланс државе'!KD10</f>
        <v>31360.180927059992</v>
      </c>
      <c r="KD10" s="11">
        <f>+'[2]Консолидовани биланс државе'!KE10</f>
        <v>37169.930229909995</v>
      </c>
      <c r="KE10" s="11">
        <f>+'[2]Консолидовани биланс државе'!KF10</f>
        <v>33143.603245400009</v>
      </c>
      <c r="KF10" s="11">
        <f>+'[2]Консолидовани биланс државе'!KG10</f>
        <v>35010.960700090021</v>
      </c>
      <c r="KG10" s="11">
        <f>+'[2]Консолидовани биланс државе'!KH10</f>
        <v>34637.907564439956</v>
      </c>
      <c r="KH10" s="11">
        <f>+'[2]Консолидовани биланс државе'!KI10</f>
        <v>34135.056501040046</v>
      </c>
      <c r="KI10" s="11">
        <f>+'[2]Консолидовани биланс државе'!KJ10</f>
        <v>0</v>
      </c>
      <c r="KJ10" s="11">
        <f>+'[2]Консолидовани биланс државе'!KK10</f>
        <v>390104.04776418005</v>
      </c>
      <c r="KK10" s="59">
        <f>+'[2]Консолидовани биланс државе'!KL10</f>
        <v>390104.04776418005</v>
      </c>
      <c r="KL10" s="59">
        <f>+'[2]Консолидовани биланс државе'!KM10</f>
        <v>109.67439734499847</v>
      </c>
      <c r="KM10" s="12">
        <f>+'[2]Консолидовани биланс државе'!KN10</f>
        <v>105.45615129326775</v>
      </c>
    </row>
    <row r="11" spans="1:299"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262629.25169574004</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27286.649058750045</v>
      </c>
      <c r="KI11" s="15">
        <f>+'[2]Консолидовани биланс државе'!KJ11</f>
        <v>0</v>
      </c>
      <c r="KJ11" s="15">
        <f>+'[2]Консолидовани биланс државе'!KK11</f>
        <v>292104.28744834999</v>
      </c>
      <c r="KK11" s="60">
        <f>+'[2]Консолидовани биланс државе'!KL11</f>
        <v>292104.28744834999</v>
      </c>
      <c r="KL11" s="60">
        <f>+'[2]Консолидовани биланс државе'!KM11</f>
        <v>111.22305895565556</v>
      </c>
      <c r="KM11" s="48">
        <f>+'[2]Консолидовани биланс државе'!KN11</f>
        <v>106.94524899582265</v>
      </c>
    </row>
    <row r="12" spans="1:299"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93063.651304259954</v>
      </c>
      <c r="JW12" s="60">
        <f>+'[2]Консолидовани биланс државе'!JX12</f>
        <v>103822.79207317997</v>
      </c>
      <c r="JX12" s="15">
        <f>+'[2]Консолидовани биланс државе'!JY12</f>
        <v>5288.0828783299949</v>
      </c>
      <c r="JY12" s="15">
        <f>+'[2]Консолидовани биланс државе'!JZ12</f>
        <v>6754.8257316199961</v>
      </c>
      <c r="JZ12" s="15">
        <f>+'[2]Консолидовани биланс државе'!KA12</f>
        <v>7878.1763754899875</v>
      </c>
      <c r="KA12" s="15">
        <f>+'[2]Консолидовани биланс државе'!KB12</f>
        <v>12432.436633040015</v>
      </c>
      <c r="KB12" s="15">
        <f>+'[2]Консолидовани биланс државе'!KC12</f>
        <v>22928.517094970008</v>
      </c>
      <c r="KC12" s="15">
        <f>+'[2]Консолидовани биланс државе'!KD12</f>
        <v>4705.8069312099797</v>
      </c>
      <c r="KD12" s="15">
        <f>+'[2]Консолидовани биланс државе'!KE12</f>
        <v>10041.967851710004</v>
      </c>
      <c r="KE12" s="15">
        <f>+'[2]Консолидовани биланс државе'!KF12</f>
        <v>6324.3464015300051</v>
      </c>
      <c r="KF12" s="15">
        <f>+'[2]Консолидовани биланс државе'!KG12</f>
        <v>6935.9132734699815</v>
      </c>
      <c r="KG12" s="15">
        <f>+'[2]Консолидовани биланс државе'!KH12</f>
        <v>7861.2797021700135</v>
      </c>
      <c r="KH12" s="15">
        <f>+'[2]Консолидовани биланс државе'!KI12</f>
        <v>6848.4074422900012</v>
      </c>
      <c r="KI12" s="15">
        <f>+'[2]Консолидовани биланс државе'!KJ12</f>
        <v>0</v>
      </c>
      <c r="KJ12" s="15">
        <f>+'[2]Консолидовани биланс државе'!KK12</f>
        <v>97999.760315829975</v>
      </c>
      <c r="KK12" s="60">
        <f>+'[2]Консолидовани биланс државе'!KL12</f>
        <v>97999.760315829975</v>
      </c>
      <c r="KL12" s="60">
        <f>+'[2]Консолидовани биланс државе'!KM12</f>
        <v>105.30401391133046</v>
      </c>
      <c r="KM12" s="48">
        <f>+'[2]Консолидовани биланс државе'!KN12</f>
        <v>101.25385953012544</v>
      </c>
    </row>
    <row r="13" spans="1:299"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277596.34729383996</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19181.148818470007</v>
      </c>
      <c r="KI13" s="11">
        <f>+'[2]Консолидовани биланс државе'!KJ13</f>
        <v>0</v>
      </c>
      <c r="KJ13" s="11">
        <f>+'[2]Консолидовани биланс државе'!KK13</f>
        <v>268302.87924255</v>
      </c>
      <c r="KK13" s="59">
        <f>+'[2]Консолидовани биланс државе'!KL13</f>
        <v>268302.87924255</v>
      </c>
      <c r="KL13" s="59">
        <f>+'[2]Консолидовани биланс државе'!KM13</f>
        <v>96.652164863879605</v>
      </c>
      <c r="KM13" s="12">
        <f>+'[2]Консолидовани биланс државе'!KN13</f>
        <v>92.934773907576542</v>
      </c>
    </row>
    <row r="14" spans="1:299"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860307.72265496012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78788.192494959862</v>
      </c>
      <c r="KI14" s="11">
        <f>+'[2]Консолидовани биланс државе'!KJ14</f>
        <v>0</v>
      </c>
      <c r="KJ14" s="11">
        <f>+'[2]Консолидовани биланс државе'!KK14</f>
        <v>896741.59191612992</v>
      </c>
      <c r="KK14" s="59">
        <f>+'[2]Консолидовани биланс државе'!KL14</f>
        <v>896741.59191612992</v>
      </c>
      <c r="KL14" s="59">
        <f>+'[2]Консолидовани биланс државе'!KM14</f>
        <v>104.23498107732112</v>
      </c>
      <c r="KM14" s="12">
        <f>+'[2]Консолидовани биланс државе'!KN14</f>
        <v>100.225943343578</v>
      </c>
    </row>
    <row r="15" spans="1:299"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202289.15624255998</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18935.732459809999</v>
      </c>
      <c r="KI15" s="15">
        <f>+'[2]Консолидовани биланс државе'!KJ15</f>
        <v>0</v>
      </c>
      <c r="KJ15" s="15">
        <f>+'[2]Консолидовани биланс државе'!KK15</f>
        <v>220238.93111616001</v>
      </c>
      <c r="KK15" s="60">
        <f>+'[2]Консолидовани биланс државе'!KL15</f>
        <v>220238.93111616001</v>
      </c>
      <c r="KL15" s="60">
        <f>+'[2]Консолидовани биланс државе'!KM15</f>
        <v>108.87332529682259</v>
      </c>
      <c r="KM15" s="48">
        <f>+'[2]Консолидовани биланс државе'!KN15</f>
        <v>104.68588970848324</v>
      </c>
    </row>
    <row r="16" spans="1:299"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652677.68439106992</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59276.314013909854</v>
      </c>
      <c r="KI16" s="15">
        <f>+'[2]Консолидовани биланс државе'!KJ16</f>
        <v>0</v>
      </c>
      <c r="KJ16" s="15">
        <f>+'[2]Консолидовани биланс државе'!KK16</f>
        <v>670734.95346072002</v>
      </c>
      <c r="KK16" s="60">
        <f>+'[2]Консолидовани биланс државе'!KL16</f>
        <v>670734.95346072002</v>
      </c>
      <c r="KL16" s="60">
        <f>+'[2]Консолидовани биланс државе'!KM16</f>
        <v>102.76664416472229</v>
      </c>
      <c r="KM16" s="48">
        <f>+'[2]Консолидовани биланс државе'!KN16</f>
        <v>98.814080927617582</v>
      </c>
    </row>
    <row r="17" spans="1:299"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5340.8820213300005</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576.14602123999919</v>
      </c>
      <c r="KI17" s="15">
        <f>+'[2]Консолидовани биланс државе'!KJ17</f>
        <v>0</v>
      </c>
      <c r="KJ17" s="15">
        <f>+'[2]Консолидовани биланс државе'!KK17</f>
        <v>5767.7073392499988</v>
      </c>
      <c r="KK17" s="60">
        <f>+'[2]Консолидовани биланс државе'!KL17</f>
        <v>5767.7073392499988</v>
      </c>
      <c r="KL17" s="60">
        <f>+'[2]Консолидовани биланс државе'!KM17</f>
        <v>107.99166347834266</v>
      </c>
      <c r="KM17" s="48">
        <f>+'[2]Консолидовани биланс државе'!KN17</f>
        <v>103.83813795994486</v>
      </c>
    </row>
    <row r="18" spans="1:299"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374116.19106562005</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35486.690111719981</v>
      </c>
      <c r="KI18" s="11">
        <f>+'[2]Консолидовани биланс државе'!KJ18</f>
        <v>0</v>
      </c>
      <c r="KJ18" s="11">
        <f>+'[2]Консолидовани биланс државе'!KK18</f>
        <v>396109.02911237994</v>
      </c>
      <c r="KK18" s="59">
        <f>+'[2]Консолидовани биланс државе'!KL18</f>
        <v>396109.02911237994</v>
      </c>
      <c r="KL18" s="59">
        <f>+'[2]Консолидовани биланс државе'!KM18</f>
        <v>105.87861166449819</v>
      </c>
      <c r="KM18" s="12">
        <f>+'[2]Консолидовани биланс државе'!KN18</f>
        <v>101.8063573697098</v>
      </c>
    </row>
    <row r="19" spans="1:299"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204892.00941683</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19936.333117309976</v>
      </c>
      <c r="KI19" s="15">
        <f>+'[2]Консолидовани биланс државе'!KJ19</f>
        <v>0</v>
      </c>
      <c r="KJ19" s="15">
        <f>+'[2]Консолидовани биланс државе'!KK19</f>
        <v>214002.28618763</v>
      </c>
      <c r="KK19" s="60">
        <f>+'[2]Консолидовани биланс државе'!KL19</f>
        <v>214002.28618763</v>
      </c>
      <c r="KL19" s="60">
        <f>+'[2]Консолидовани биланс државе'!KM19</f>
        <v>104.44637972790152</v>
      </c>
      <c r="KM19" s="48">
        <f>+'[2]Консолидовани биланс државе'!KN19</f>
        <v>100.42921127682838</v>
      </c>
    </row>
    <row r="20" spans="1:299"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123615.43613694001</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11646.344011040006</v>
      </c>
      <c r="KI20" s="15">
        <f>+'[2]Консолидовани биланс државе'!KJ20</f>
        <v>0</v>
      </c>
      <c r="KJ20" s="15">
        <f>+'[2]Консолидовани биланс државе'!KK20</f>
        <v>136033.09666871</v>
      </c>
      <c r="KK20" s="60">
        <f>+'[2]Консолидовани биланс државе'!KL20</f>
        <v>136033.09666871</v>
      </c>
      <c r="KL20" s="60">
        <f>+'[2]Консолидовани биланс државе'!KM20</f>
        <v>110.04539636782403</v>
      </c>
      <c r="KM20" s="48">
        <f>+'[2]Консолидовани биланс државе'!KN20</f>
        <v>105.81288112290773</v>
      </c>
    </row>
    <row r="21" spans="1:299"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45608.745511850007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3904.0129833699971</v>
      </c>
      <c r="KI21" s="15">
        <f>+'[2]Консолидовани биланс државе'!KJ21</f>
        <v>0</v>
      </c>
      <c r="KJ21" s="15">
        <f>+'[2]Консолидовани биланс државе'!KK21</f>
        <v>46073.646256040003</v>
      </c>
      <c r="KK21" s="60">
        <f>+'[2]Консолидовани биланс државе'!KL21</f>
        <v>46073.646256040003</v>
      </c>
      <c r="KL21" s="60">
        <f>+'[2]Консолидовани биланс државе'!KM21</f>
        <v>101.01932368227318</v>
      </c>
      <c r="KM21" s="48">
        <f>+'[2]Консолидовани биланс државе'!KN21</f>
        <v>97.133965079108833</v>
      </c>
    </row>
    <row r="22" spans="1:299"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80708.276233309982</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7394.1898398200065</v>
      </c>
      <c r="KI22" s="11">
        <f>+'[2]Консолидовани биланс државе'!KJ22</f>
        <v>0</v>
      </c>
      <c r="KJ22" s="11">
        <f>+'[2]Консолидовани биланс државе'!KK22</f>
        <v>84616.792525959987</v>
      </c>
      <c r="KK22" s="59">
        <f>+'[2]Консолидовани биланс државе'!KL22</f>
        <v>84616.792525959987</v>
      </c>
      <c r="KL22" s="59">
        <f>+'[2]Консолидовани биланс државе'!KM22</f>
        <v>104.84277012849506</v>
      </c>
      <c r="KM22" s="12">
        <f>+'[2]Консолидовани биланс државе'!KN22</f>
        <v>100.8103558927837</v>
      </c>
    </row>
    <row r="23" spans="1:299"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106634.85336625998</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15840.064665670016</v>
      </c>
      <c r="KI23" s="11">
        <f>+'[2]Консолидовани биланс државе'!KJ23</f>
        <v>0</v>
      </c>
      <c r="KJ23" s="11">
        <f>+'[2]Консолидовани биланс државе'!KK23</f>
        <v>118485.41377185003</v>
      </c>
      <c r="KK23" s="59">
        <f>+'[2]Консолидовани биланс државе'!KL23</f>
        <v>118485.41377185003</v>
      </c>
      <c r="KL23" s="59">
        <f>+'[2]Консолидовани биланс државе'!KM23</f>
        <v>111.11321489315205</v>
      </c>
      <c r="KM23" s="12">
        <f>+'[2]Консолидовани биланс државе'!KN23</f>
        <v>106.83962970495389</v>
      </c>
    </row>
    <row r="24" spans="1:299"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1092335.4966549999</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112321.71158599999</v>
      </c>
      <c r="KH24" s="11">
        <f>+'[2]Консолидовани биланс државе'!KI24</f>
        <v>112841.620007</v>
      </c>
      <c r="KI24" s="11">
        <f>+'[2]Консолидовани биланс државе'!KJ24</f>
        <v>0</v>
      </c>
      <c r="KJ24" s="11">
        <f>+'[2]Консолидовани биланс државе'!KK24</f>
        <v>1234210.35122867</v>
      </c>
      <c r="KK24" s="59">
        <f>+'[2]Консолидовани биланс државе'!KL24</f>
        <v>1234210.35122867</v>
      </c>
      <c r="KL24" s="59">
        <f>+'[2]Консолидовани биланс државе'!KM24</f>
        <v>112.98821241350537</v>
      </c>
      <c r="KM24" s="12">
        <f>+'[2]Консолидовани биланс државе'!KN24</f>
        <v>108.64251193606285</v>
      </c>
    </row>
    <row r="25" spans="1:299"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369918.65358750994</v>
      </c>
      <c r="JW25" s="59">
        <f>+'[2]Консолидовани биланс државе'!JX25</f>
        <v>422346.46391972993</v>
      </c>
      <c r="JX25" s="11">
        <f>+'[2]Консолидовани биланс државе'!JY25</f>
        <v>27256.797024480002</v>
      </c>
      <c r="JY25" s="11">
        <f>+'[2]Консолидовани биланс државе'!JZ25</f>
        <v>25552.056638549999</v>
      </c>
      <c r="JZ25" s="11">
        <f>+'[2]Консолидовани биланс државе'!KA25</f>
        <v>26875.320225469986</v>
      </c>
      <c r="KA25" s="11">
        <f>+'[2]Консолидовани биланс државе'!KB25</f>
        <v>39215.359698650005</v>
      </c>
      <c r="KB25" s="11">
        <f>+'[2]Консолидовани биланс државе'!KC25</f>
        <v>28926.470916340008</v>
      </c>
      <c r="KC25" s="11">
        <f>+'[2]Консолидовани биланс државе'!KD25</f>
        <v>30814.202092110001</v>
      </c>
      <c r="KD25" s="11">
        <f>+'[2]Консолидовани биланс државе'!KE25</f>
        <v>41087.329077699993</v>
      </c>
      <c r="KE25" s="11">
        <f>+'[2]Консолидовани биланс државе'!KF25</f>
        <v>25494.370841109951</v>
      </c>
      <c r="KF25" s="11">
        <f>+'[2]Консолидовани биланс државе'!KG25</f>
        <v>33178.468473949972</v>
      </c>
      <c r="KG25" s="11">
        <f>+'[2]Консолидовани биланс државе'!KH25</f>
        <v>37570.124427870011</v>
      </c>
      <c r="KH25" s="11">
        <f>+'[2]Консолидовани биланс државе'!KI25</f>
        <v>81167.079015740164</v>
      </c>
      <c r="KI25" s="11">
        <f>+'[2]Консолидовани биланс државе'!KJ25</f>
        <v>0</v>
      </c>
      <c r="KJ25" s="11">
        <f>+'[2]Консолидовани биланс државе'!KK25</f>
        <v>397137.57843197009</v>
      </c>
      <c r="KK25" s="59">
        <f>+'[2]Консолидовани биланс државе'!KL25</f>
        <v>397137.57843197009</v>
      </c>
      <c r="KL25" s="59">
        <f>+'[2]Консолидовани биланс државе'!KM25</f>
        <v>107.35808388695412</v>
      </c>
      <c r="KM25" s="12">
        <f>+'[2]Консолидовани биланс државе'!KN25</f>
        <v>103.22892681437897</v>
      </c>
    </row>
    <row r="26" spans="1:299"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17217.525797149996</v>
      </c>
      <c r="JW26" s="59">
        <f>+'[2]Консолидовани биланс државе'!JX26</f>
        <v>21237.579238870003</v>
      </c>
      <c r="JX26" s="11">
        <f>+'[2]Консолидовани биланс државе'!JY26</f>
        <v>2051.7124813066666</v>
      </c>
      <c r="JY26" s="11">
        <f>+'[2]Консолидовани биланс државе'!JZ26</f>
        <v>597.36694027666715</v>
      </c>
      <c r="JZ26" s="11">
        <f>+'[2]Консолидовани биланс државе'!KA26</f>
        <v>675.99154754666642</v>
      </c>
      <c r="KA26" s="11">
        <f>+'[2]Консолидовани биланс државе'!KB26</f>
        <v>475.44647540333352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875.9341719899993</v>
      </c>
      <c r="KH26" s="11">
        <f>+'[2]Консолидовани биланс државе'!KI26</f>
        <v>756.42604133000043</v>
      </c>
      <c r="KI26" s="11">
        <f>+'[2]Консолидовани биланс државе'!KJ26</f>
        <v>0</v>
      </c>
      <c r="KJ26" s="11">
        <f>+'[2]Консолидовани биланс државе'!KK26</f>
        <v>12462.377099319998</v>
      </c>
      <c r="KK26" s="59">
        <f>+'[2]Консолидовани биланс државе'!KL26</f>
        <v>12462.377099319998</v>
      </c>
      <c r="KL26" s="59">
        <f>+'[2]Консолидовани биланс државе'!KM26</f>
        <v>72.381927845770306</v>
      </c>
      <c r="KM26" s="12">
        <f>+'[2]Консолидовани биланс државе'!KN26</f>
        <v>69.598007544009903</v>
      </c>
    </row>
    <row r="27" spans="1:299"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9"/>
      <c r="KM27" s="100"/>
    </row>
    <row r="28" spans="1:299"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3592893.4685518984</v>
      </c>
      <c r="JW28" s="58">
        <f>+'[2]Консолидовани биланс државе'!JX28</f>
        <v>4132822.9065132388</v>
      </c>
      <c r="JX28" s="9">
        <f>+'[2]Консолидовани биланс државе'!JY28</f>
        <v>283677.56270331767</v>
      </c>
      <c r="JY28" s="9">
        <f>+'[2]Консолидовани биланс државе'!JZ28</f>
        <v>358146.00059657567</v>
      </c>
      <c r="JZ28" s="9">
        <f>+'[2]Консолидовани биланс државе'!KA28</f>
        <v>308678.04133002792</v>
      </c>
      <c r="KA28" s="9">
        <f>+'[2]Консолидовани биланс државе'!KB28</f>
        <v>402552.35099587729</v>
      </c>
      <c r="KB28" s="9">
        <f>+'[2]Консолидовани биланс државе'!KC28</f>
        <v>351437.32739381999</v>
      </c>
      <c r="KC28" s="9">
        <f>+'[2]Консолидовани биланс државе'!KD28</f>
        <v>351368.77123991214</v>
      </c>
      <c r="KD28" s="9">
        <f>+'[2]Консолидовани биланс државе'!KE28</f>
        <v>361713.13489346905</v>
      </c>
      <c r="KE28" s="9">
        <f>+'[2]Консолидовани биланс државе'!KF28</f>
        <v>361575.04938157374</v>
      </c>
      <c r="KF28" s="9">
        <f>+'[2]Консолидовани биланс државе'!KG28</f>
        <v>346055.80801834137</v>
      </c>
      <c r="KG28" s="9">
        <f>+'[2]Консолидовани биланс државе'!KH28</f>
        <v>360842.0448875202</v>
      </c>
      <c r="KH28" s="9">
        <f>+'[2]Консолидовани биланс државе'!KI28</f>
        <v>384903.3081438503</v>
      </c>
      <c r="KI28" s="9">
        <f>+'[2]Консолидовани биланс државе'!KJ28</f>
        <v>0</v>
      </c>
      <c r="KJ28" s="9">
        <f>+'[2]Консолидовани биланс државе'!KK28</f>
        <v>3870949.3995842854</v>
      </c>
      <c r="KK28" s="58">
        <f>+'[2]Консолидовани биланс државе'!KL28</f>
        <v>3870949.3995842854</v>
      </c>
      <c r="KL28" s="58">
        <f>+'[2]Консолидовани биланс државе'!KM28</f>
        <v>107.73905303528124</v>
      </c>
      <c r="KM28" s="49">
        <f>+'[2]Консолидовани биланс државе'!KN28</f>
        <v>103.59524330315504</v>
      </c>
    </row>
    <row r="29" spans="1:299"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3022222.1701910584</v>
      </c>
      <c r="JW29" s="59">
        <f>+'[2]Консолидовани биланс државе'!JX29</f>
        <v>3379297.0766065489</v>
      </c>
      <c r="JX29" s="11">
        <f>+'[2]Консолидовани биланс државе'!JY29</f>
        <v>262112.12022219482</v>
      </c>
      <c r="JY29" s="11">
        <f>+'[2]Консолидовани биланс државе'!JZ29</f>
        <v>301078.42470852216</v>
      </c>
      <c r="JZ29" s="11">
        <f>+'[2]Консолидовани биланс државе'!KA29</f>
        <v>282494.81078783423</v>
      </c>
      <c r="KA29" s="11">
        <f>+'[2]Консолидовани биланс државе'!KB29</f>
        <v>311676.69835305598</v>
      </c>
      <c r="KB29" s="11">
        <f>+'[2]Консолидовани биланс државе'!KC29</f>
        <v>313726.85961899086</v>
      </c>
      <c r="KC29" s="11">
        <f>+'[2]Консолидовани биланс државе'!KD29</f>
        <v>299869.72844994266</v>
      </c>
      <c r="KD29" s="11">
        <f>+'[2]Консолидовани биланс државе'!KE29</f>
        <v>322185.92748272256</v>
      </c>
      <c r="KE29" s="11">
        <f>+'[2]Консолидовани биланс државе'!KF29</f>
        <v>309725.53158294089</v>
      </c>
      <c r="KF29" s="11">
        <f>+'[2]Консолидовани биланс државе'!KG29</f>
        <v>302114.79684904066</v>
      </c>
      <c r="KG29" s="11">
        <f>+'[2]Консолидовани биланс државе'!KH29</f>
        <v>315699.51341648016</v>
      </c>
      <c r="KH29" s="11">
        <f>+'[2]Консолидовани биланс државе'!KI29</f>
        <v>307704.39625562023</v>
      </c>
      <c r="KI29" s="11">
        <f>+'[2]Консолидовани биланс државе'!KJ29</f>
        <v>0</v>
      </c>
      <c r="KJ29" s="11">
        <f>+'[2]Консолидовани биланс државе'!KK29</f>
        <v>3328388.8077273457</v>
      </c>
      <c r="KK29" s="59">
        <f>+'[2]Консолидовани биланс државе'!KL29</f>
        <v>3328388.8077273457</v>
      </c>
      <c r="KL29" s="59">
        <f>+'[2]Консолидовани биланс државе'!KM29</f>
        <v>110.13051391641839</v>
      </c>
      <c r="KM29" s="12">
        <f>+'[2]Консолидовани биланс државе'!KN29</f>
        <v>105.89472491963308</v>
      </c>
    </row>
    <row r="30" spans="1:299"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827357.19067231205</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85757.577911631146</v>
      </c>
      <c r="KG30" s="11">
        <f>+'[2]Консолидовани биланс државе'!KH30</f>
        <v>85067.991171080037</v>
      </c>
      <c r="KH30" s="11">
        <f>+'[2]Консолидовани биланс државе'!KI30</f>
        <v>86852.997258900243</v>
      </c>
      <c r="KI30" s="11">
        <f>+'[2]Консолидовани биланс државе'!KJ30</f>
        <v>0</v>
      </c>
      <c r="KJ30" s="11">
        <f>+'[2]Консолидовани биланс државе'!KK30</f>
        <v>929016.1975991301</v>
      </c>
      <c r="KK30" s="59">
        <f>+'[2]Консолидовани биланс државе'!KL30</f>
        <v>929016.1975991301</v>
      </c>
      <c r="KL30" s="59">
        <f>+'[2]Консолидовани биланс државе'!KM30</f>
        <v>112.28719688097588</v>
      </c>
      <c r="KM30" s="12">
        <f>+'[2]Консолидовани биланс државе'!KN30</f>
        <v>107.96845853939989</v>
      </c>
    </row>
    <row r="31" spans="1:299"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585177.04663329991</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60415.035538697746</v>
      </c>
      <c r="KG31" s="11">
        <f>+'[2]Консолидовани биланс државе'!KH31</f>
        <v>70548.937984430057</v>
      </c>
      <c r="KH31" s="11">
        <f>+'[2]Консолидовани биланс државе'!KI31</f>
        <v>65778.522063709941</v>
      </c>
      <c r="KI31" s="11">
        <f>+'[2]Консолидовани биланс државе'!KJ31</f>
        <v>0</v>
      </c>
      <c r="KJ31" s="11">
        <f>+'[2]Консолидовани биланс државе'!KK31</f>
        <v>640187.70100339002</v>
      </c>
      <c r="KK31" s="59">
        <f>+'[2]Консолидовани биланс државе'!KL31</f>
        <v>640187.70100339002</v>
      </c>
      <c r="KL31" s="59">
        <f>+'[2]Консолидовани биланс државе'!KM31</f>
        <v>109.4006856021751</v>
      </c>
      <c r="KM31" s="12">
        <f>+'[2]Консолидовани биланс државе'!KN31</f>
        <v>105.19296692516838</v>
      </c>
    </row>
    <row r="32" spans="1:299"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167237.34063038</v>
      </c>
      <c r="JW32" s="59">
        <f>+'[2]Консолидовани биланс државе'!JX32</f>
        <v>180458.75977704857</v>
      </c>
      <c r="JX32" s="11">
        <f>+'[2]Консолидовани биланс државе'!JY32</f>
        <v>24803.524720668949</v>
      </c>
      <c r="JY32" s="11">
        <f>+'[2]Консолидовани биланс државе'!JZ32</f>
        <v>22460.95883249406</v>
      </c>
      <c r="JZ32" s="11">
        <f>+'[2]Консолидовани биланс државе'!KA32</f>
        <v>9023.0488278382072</v>
      </c>
      <c r="KA32" s="11">
        <f>+'[2]Консолидовани биланс државе'!KB32</f>
        <v>7035.4334766148459</v>
      </c>
      <c r="KB32" s="11">
        <f>+'[2]Консолидовани биланс државе'!KC32</f>
        <v>17111.992151571209</v>
      </c>
      <c r="KC32" s="11">
        <f>+'[2]Консолидовани биланс државе'!KD32</f>
        <v>14657.443520323945</v>
      </c>
      <c r="KD32" s="11">
        <f>+'[2]Консолидовани биланс државе'!KE32</f>
        <v>15454.747018795308</v>
      </c>
      <c r="KE32" s="11">
        <f>+'[2]Консолидовани биланс државе'!KF32</f>
        <v>12610.128132166952</v>
      </c>
      <c r="KF32" s="11">
        <f>+'[2]Консолидовани биланс државе'!KG32</f>
        <v>13991.568465937731</v>
      </c>
      <c r="KG32" s="11">
        <f>+'[2]Консолидовани биланс државе'!KH32</f>
        <v>16616.299380450018</v>
      </c>
      <c r="KH32" s="11">
        <f>+'[2]Консолидовани биланс државе'!KI32</f>
        <v>8804.685787239996</v>
      </c>
      <c r="KI32" s="11">
        <f>+'[2]Консолидовани биланс државе'!KJ32</f>
        <v>0</v>
      </c>
      <c r="KJ32" s="11">
        <f>+'[2]Консолидовани биланс државе'!KK32</f>
        <v>162569.83031410121</v>
      </c>
      <c r="KK32" s="59">
        <f>+'[2]Консолидовани биланс државе'!KL32</f>
        <v>162569.83031410121</v>
      </c>
      <c r="KL32" s="59">
        <f>+'[2]Консолидовани биланс државе'!KM32</f>
        <v>97.209050144731307</v>
      </c>
      <c r="KM32" s="12">
        <f>+'[2]Консолидовани биланс државе'!KN32</f>
        <v>93.470240523780106</v>
      </c>
    </row>
    <row r="33" spans="1:299"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190444.43241848008</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20212.493361290035</v>
      </c>
      <c r="KI33" s="11">
        <f>+'[2]Консолидовани биланс државе'!KJ33</f>
        <v>0</v>
      </c>
      <c r="KJ33" s="11">
        <f>+'[2]Консолидовани биланс државе'!KK33</f>
        <v>213667.51067013998</v>
      </c>
      <c r="KK33" s="59">
        <f>+'[2]Консолидовани биланс државе'!KL33</f>
        <v>213667.51067013998</v>
      </c>
      <c r="KL33" s="59">
        <f>+'[2]Консолидовани биланс државе'!KM33</f>
        <v>112.19414921021678</v>
      </c>
      <c r="KM33" s="12">
        <f>+'[2]Консолидовани биланс државе'!KN33</f>
        <v>107.87898962520843</v>
      </c>
    </row>
    <row r="34" spans="1:299"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1146141.3514107501</v>
      </c>
      <c r="JW34" s="59">
        <f>+'[2]Консолидовани биланс државе'!JX34</f>
        <v>1260189.7209966402</v>
      </c>
      <c r="JX34" s="11">
        <f>+'[2]Консолидовани биланс државе'!JY34</f>
        <v>112795.37106055667</v>
      </c>
      <c r="JY34" s="11">
        <f>+'[2]Консолидовани биланс државе'!JZ34</f>
        <v>113942.75676421668</v>
      </c>
      <c r="JZ34" s="11">
        <f>+'[2]Консолидовани биланс државе'!KA34</f>
        <v>114548.96096533662</v>
      </c>
      <c r="KA34" s="11">
        <f>+'[2]Консолидовани биланс државе'!KB34</f>
        <v>115545.00486569002</v>
      </c>
      <c r="KB34" s="11">
        <f>+'[2]Консолидовани биланс државе'!KC34</f>
        <v>113223.31985887003</v>
      </c>
      <c r="KC34" s="11">
        <f>+'[2]Консолидовани биланс државе'!KD34</f>
        <v>115812.59405119994</v>
      </c>
      <c r="KD34" s="11">
        <f>+'[2]Консолидовани биланс државе'!KE34</f>
        <v>116244.79590591343</v>
      </c>
      <c r="KE34" s="11">
        <f>+'[2]Консолидовани биланс државе'!KF34</f>
        <v>116004.15017125322</v>
      </c>
      <c r="KF34" s="11">
        <f>+'[2]Консолидовани биланс државе'!KG34</f>
        <v>115559.23130374332</v>
      </c>
      <c r="KG34" s="11">
        <f>+'[2]Консолидовани биланс државе'!KH34</f>
        <v>117613.05027308007</v>
      </c>
      <c r="KH34" s="11">
        <f>+'[2]Консолидовани биланс државе'!KI34</f>
        <v>117171.33626739004</v>
      </c>
      <c r="KI34" s="11">
        <f>+'[2]Консолидовани биланс државе'!KJ34</f>
        <v>0</v>
      </c>
      <c r="KJ34" s="11">
        <f>+'[2]Консолидовани биланс државе'!KK34</f>
        <v>1268460.57148725</v>
      </c>
      <c r="KK34" s="59">
        <f>+'[2]Консолидовани биланс државе'!KL34</f>
        <v>1268460.57148725</v>
      </c>
      <c r="KL34" s="59">
        <f>+'[2]Консолидовани биланс државе'!KM34</f>
        <v>110.67226306126561</v>
      </c>
      <c r="KM34" s="12">
        <f>+'[2]Консолидовани биланс државе'!KN34</f>
        <v>106.41563755890924</v>
      </c>
    </row>
    <row r="35" spans="1:299"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851666.05999999982</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86468</v>
      </c>
      <c r="KI35" s="15">
        <f>+'[2]Консолидовани биланс државе'!KJ35</f>
        <v>0</v>
      </c>
      <c r="KJ35" s="15">
        <f>+'[2]Консолидовани биланс државе'!KK35</f>
        <v>958550.32000000007</v>
      </c>
      <c r="KK35" s="60">
        <f>+'[2]Консолидовани биланс државе'!KL35</f>
        <v>958550.32000000007</v>
      </c>
      <c r="KL35" s="60">
        <f>+'[2]Консолидовани биланс државе'!KM35</f>
        <v>112.55001989864435</v>
      </c>
      <c r="KM35" s="48">
        <f>+'[2]Консолидовани биланс државе'!KN35</f>
        <v>108.22117297946572</v>
      </c>
    </row>
    <row r="36" spans="1:299"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7984.5964000000004</v>
      </c>
      <c r="JW36" s="60">
        <f>+'[2]Консолидовани биланс државе'!JX36</f>
        <v>8696.1964000000007</v>
      </c>
      <c r="JX36" s="15">
        <f>+'[2]Консолидовани биланс државе'!JY36</f>
        <v>711.08</v>
      </c>
      <c r="JY36" s="15">
        <f>+'[2]Консолидовани биланс државе'!JZ36</f>
        <v>856.4</v>
      </c>
      <c r="JZ36" s="15">
        <f>+'[2]Консолидовани биланс државе'!KA36</f>
        <v>864.02</v>
      </c>
      <c r="KA36" s="15">
        <f>+'[2]Консолидовани биланс државе'!KB36</f>
        <v>863.22</v>
      </c>
      <c r="KB36" s="15">
        <f>+'[2]Консолидовани биланс државе'!KC36</f>
        <v>851.44999999999993</v>
      </c>
      <c r="KC36" s="15">
        <f>+'[2]Консолидовани биланс државе'!KD36</f>
        <v>858.40000000000009</v>
      </c>
      <c r="KD36" s="15">
        <f>+'[2]Консолидовани биланс државе'!KE36</f>
        <v>850.44</v>
      </c>
      <c r="KE36" s="15">
        <f>+'[2]Консолидовани биланс државе'!KF36</f>
        <v>852.43000000000006</v>
      </c>
      <c r="KF36" s="15">
        <f>+'[2]Консолидовани биланс државе'!KG36</f>
        <v>866.0657197099996</v>
      </c>
      <c r="KG36" s="15">
        <f>+'[2]Консолидовани биланс државе'!KH36</f>
        <v>900.15581506000035</v>
      </c>
      <c r="KH36" s="15">
        <f>+'[2]Консолидовани биланс државе'!KI36</f>
        <v>939.52099999999996</v>
      </c>
      <c r="KI36" s="15">
        <f>+'[2]Консолидовани биланс државе'!KJ36</f>
        <v>0</v>
      </c>
      <c r="KJ36" s="15">
        <f>+'[2]Консолидовани биланс државе'!KK36</f>
        <v>9413.1825347700014</v>
      </c>
      <c r="KK36" s="60">
        <f>+'[2]Консолидовани биланс државе'!KL36</f>
        <v>9413.1825347700014</v>
      </c>
      <c r="KL36" s="60">
        <f>+'[2]Консолидовани биланс државе'!KM36</f>
        <v>117.89177640550498</v>
      </c>
      <c r="KM36" s="48">
        <f>+'[2]Консолидовани биланс државе'!KN36</f>
        <v>113.35747731298555</v>
      </c>
    </row>
    <row r="37" spans="1:299"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23461.360004999999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2425.369655</v>
      </c>
      <c r="KI37" s="15">
        <f>+'[2]Консолидовани биланс државе'!KJ37</f>
        <v>0</v>
      </c>
      <c r="KJ37" s="15">
        <f>+'[2]Консолидовани биланс државе'!KK37</f>
        <v>28095.569745999997</v>
      </c>
      <c r="KK37" s="60">
        <f>+'[2]Консолидовани биланс државе'!KL37</f>
        <v>28095.569745999997</v>
      </c>
      <c r="KL37" s="60">
        <f>+'[2]Консолидовани биланс државе'!KM37</f>
        <v>119.75251963233322</v>
      </c>
      <c r="KM37" s="48">
        <f>+'[2]Консолидовани биланс државе'!KN37</f>
        <v>115.14665349262809</v>
      </c>
    </row>
    <row r="38" spans="1:299"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215459.40117360998</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21241.891968590073</v>
      </c>
      <c r="KH38" s="15">
        <f>+'[2]Консолидовани биланс државе'!KI38</f>
        <v>22457.099719390037</v>
      </c>
      <c r="KI38" s="15">
        <f>+'[2]Консолидовани биланс државе'!KJ38</f>
        <v>0</v>
      </c>
      <c r="KJ38" s="15">
        <f>+'[2]Консолидовани биланс државе'!KK38</f>
        <v>219305.06911277003</v>
      </c>
      <c r="KK38" s="60">
        <f>+'[2]Консолидовани биланс државе'!KL38</f>
        <v>219305.06911277003</v>
      </c>
      <c r="KL38" s="60">
        <f>+'[2]Консолидовани биланс државе'!KM38</f>
        <v>101.78486894431742</v>
      </c>
      <c r="KM38" s="48">
        <f>+'[2]Консолидовани биланс државе'!KN38</f>
        <v>97.870066292612918</v>
      </c>
    </row>
    <row r="39" spans="1:299"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47569.933832139985</v>
      </c>
      <c r="JW39" s="60">
        <f>+'[2]Консолидовани биланс државе'!JX39</f>
        <v>52273.166832139992</v>
      </c>
      <c r="JX39" s="15">
        <f>+'[2]Консолидовани биланс државе'!JY39</f>
        <v>4383.1507810000039</v>
      </c>
      <c r="JY39" s="15">
        <f>+'[2]Консолидовани биланс државе'!JZ39</f>
        <v>4724.9593580000073</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4881.3458930000052</v>
      </c>
      <c r="KI39" s="15">
        <f>+'[2]Консолидовани биланс државе'!KJ39</f>
        <v>0</v>
      </c>
      <c r="KJ39" s="15">
        <f>+'[2]Консолидовани биланс државе'!KK39</f>
        <v>53096.430093710034</v>
      </c>
      <c r="KK39" s="60">
        <f>+'[2]Консолидовани биланс државе'!KL39</f>
        <v>53096.430093710034</v>
      </c>
      <c r="KL39" s="60">
        <f>+'[2]Консолидовани биланс државе'!KM39</f>
        <v>111.61762444545624</v>
      </c>
      <c r="KM39" s="48">
        <f>+'[2]Консолидовани биланс државе'!KN39</f>
        <v>107.32463888986177</v>
      </c>
    </row>
    <row r="40" spans="1:299"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105864.80842583634</v>
      </c>
      <c r="JW40" s="59">
        <f>+'[2]Консолидовани биланс државе'!JX40</f>
        <v>118600.23734484633</v>
      </c>
      <c r="JX40" s="11">
        <f>+'[2]Консолидовани биланс државе'!JY40</f>
        <v>5276.3759052402438</v>
      </c>
      <c r="JY40" s="11">
        <f>+'[2]Консолидовани биланс државе'!JZ40</f>
        <v>13410.718892852594</v>
      </c>
      <c r="JZ40" s="11">
        <f>+'[2]Консолидовани биланс државе'!KA40</f>
        <v>8562.2910684971757</v>
      </c>
      <c r="KA40" s="11">
        <f>+'[2]Консолидовани биланс државе'!KB40</f>
        <v>9869.8126344854918</v>
      </c>
      <c r="KB40" s="11">
        <f>+'[2]Консолидовани биланс државе'!KC40</f>
        <v>17495.163575378188</v>
      </c>
      <c r="KC40" s="11">
        <f>+'[2]Консолидовани биланс државе'!KD40</f>
        <v>11381.521952396341</v>
      </c>
      <c r="KD40" s="11">
        <f>+'[2]Консолидовани биланс државе'!KE40</f>
        <v>12346.320629301357</v>
      </c>
      <c r="KE40" s="11">
        <f>+'[2]Консолидовани биланс државе'!KF40</f>
        <v>7320.6291068418268</v>
      </c>
      <c r="KF40" s="11">
        <f>+'[2]Консолидовани биланс државе'!KG40</f>
        <v>10019.951494970761</v>
      </c>
      <c r="KG40" s="11">
        <f>+'[2]Консолидовани биланс државе'!KH40</f>
        <v>9919.8498762800118</v>
      </c>
      <c r="KH40" s="11">
        <f>+'[2]Консолидовани биланс државе'!KI40</f>
        <v>8884.3615170900121</v>
      </c>
      <c r="KI40" s="11">
        <f>+'[2]Консолидовани биланс државе'!KJ40</f>
        <v>0</v>
      </c>
      <c r="KJ40" s="11">
        <f>+'[2]Консолидовани биланс државе'!KK40</f>
        <v>114486.99665333402</v>
      </c>
      <c r="KK40" s="59">
        <f>+'[2]Консолидовани биланс државе'!KL40</f>
        <v>114486.99665333402</v>
      </c>
      <c r="KL40" s="59">
        <f>+'[2]Консолидовани биланс државе'!KM40</f>
        <v>108.14452730393214</v>
      </c>
      <c r="KM40" s="12">
        <f>+'[2]Консолидовани биланс државе'!KN40</f>
        <v>103.98512240762705</v>
      </c>
    </row>
    <row r="41" spans="1:299"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530025.3709950801</v>
      </c>
      <c r="JW41" s="59">
        <f>+'[2]Консолидовани биланс државе'!JX41</f>
        <v>704648.98790997011</v>
      </c>
      <c r="JX41" s="11">
        <f>+'[2]Консолидовани биланс државе'!JY41</f>
        <v>20433.127481122832</v>
      </c>
      <c r="JY41" s="11">
        <f>+'[2]Консолидовани биланс државе'!JZ41</f>
        <v>48308.275888053548</v>
      </c>
      <c r="JZ41" s="11">
        <f>+'[2]Консолидовани биланс државе'!KA41</f>
        <v>23608.455542193646</v>
      </c>
      <c r="KA41" s="11">
        <f>+'[2]Консолидовани биланс државе'!KB41</f>
        <v>89836.777642821326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40510.435169300697</v>
      </c>
      <c r="KG41" s="11">
        <f>+'[2]Консолидовани биланс државе'!KH41</f>
        <v>44261.855471040035</v>
      </c>
      <c r="KH41" s="11">
        <f>+'[2]Консолидовани биланс државе'!KI41</f>
        <v>73588.161889230061</v>
      </c>
      <c r="KI41" s="11">
        <f>+'[2]Консолидовани биланс државе'!KJ41</f>
        <v>0</v>
      </c>
      <c r="KJ41" s="11">
        <f>+'[2]Консолидовани биланс државе'!KK41</f>
        <v>500775.4509079401</v>
      </c>
      <c r="KK41" s="59">
        <f>+'[2]Консолидовани биланс државе'!KL41</f>
        <v>500775.4509079401</v>
      </c>
      <c r="KL41" s="59">
        <f>+'[2]Консолидовани биланс државе'!KM41</f>
        <v>94.481411327117115</v>
      </c>
      <c r="KM41" s="12">
        <f>+'[2]Консолидовани биланс државе'!KN41</f>
        <v>90.847510891458754</v>
      </c>
    </row>
    <row r="42" spans="1:299"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25623.9</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3495.7</v>
      </c>
      <c r="KI42" s="11">
        <f>+'[2]Консолидовани биланс државе'!KJ42</f>
        <v>0</v>
      </c>
      <c r="KJ42" s="11">
        <f>+'[2]Консолидовани биланс државе'!KK42</f>
        <v>22735.100000000002</v>
      </c>
      <c r="KK42" s="59">
        <f>+'[2]Консолидовани биланс државе'!KL42</f>
        <v>22735.100000000002</v>
      </c>
      <c r="KL42" s="59">
        <f>+'[2]Консолидовани биланс државе'!KM42</f>
        <v>88.726150195715718</v>
      </c>
      <c r="KM42" s="12">
        <f>+'[2]Консолидовани биланс државе'!KN42</f>
        <v>85.313605957418957</v>
      </c>
    </row>
    <row r="43" spans="1:299"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15022.027365759999</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412.38509999999997</v>
      </c>
      <c r="KF43" s="11">
        <f>+'[2]Консолидовани биланс државе'!KG43</f>
        <v>2644.7759999999998</v>
      </c>
      <c r="KG43" s="11">
        <f>+'[2]Консолидовани биланс државе'!KH43</f>
        <v>148.27599999999995</v>
      </c>
      <c r="KH43" s="11">
        <f>+'[2]Консолидовани биланс државе'!KI43</f>
        <v>115.04999900000001</v>
      </c>
      <c r="KI43" s="11">
        <f>+'[2]Консолидовани биланс државе'!KJ43</f>
        <v>0</v>
      </c>
      <c r="KJ43" s="11">
        <f>+'[2]Консолидовани биланс државе'!KK43</f>
        <v>19050.040949000002</v>
      </c>
      <c r="KK43" s="59">
        <f>+'[2]Консолидовани биланс државе'!KL43</f>
        <v>19050.040949000002</v>
      </c>
      <c r="KL43" s="59">
        <f>+'[2]Консолидовани биланс државе'!KM43</f>
        <v>126.81404769918827</v>
      </c>
      <c r="KM43" s="12">
        <f>+'[2]Консолидовани биланс државе'!KN43</f>
        <v>121.93658432614257</v>
      </c>
    </row>
    <row r="44" spans="1:299"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-58365.498898248508</v>
      </c>
      <c r="JW44" s="58">
        <f>+'[2]Консолидовани биланс државе'!JX44</f>
        <v>-191859.57764518875</v>
      </c>
      <c r="JX44" s="9">
        <f>+'[2]Консолидовани биланс државе'!JY44</f>
        <v>18014.122064808966</v>
      </c>
      <c r="JY44" s="9">
        <f>+'[2]Консолидовани биланс државе'!JZ44</f>
        <v>-45169.098262899031</v>
      </c>
      <c r="JZ44" s="9">
        <f>+'[2]Консолидовани биланс државе'!KA44</f>
        <v>-1488.5876071412349</v>
      </c>
      <c r="KA44" s="9">
        <f>+'[2]Консолидовани биланс државе'!KB44</f>
        <v>-33341.149330603948</v>
      </c>
      <c r="KB44" s="9">
        <f>+'[2]Консолидовани биланс државе'!KC44</f>
        <v>4409.7409840933979</v>
      </c>
      <c r="KC44" s="9">
        <f>+'[2]Консолидовани биланс државе'!KD44</f>
        <v>36284.343045981193</v>
      </c>
      <c r="KD44" s="9">
        <f>+'[2]Консолидовани биланс државе'!KE44</f>
        <v>16539.041441460839</v>
      </c>
      <c r="KE44" s="9">
        <f>+'[2]Консолидовани биланс државе'!KF44</f>
        <v>-48750.242733393679</v>
      </c>
      <c r="KF44" s="9">
        <f>+'[2]Консолидовани биланс државе'!KG44</f>
        <v>-8781.7981033313554</v>
      </c>
      <c r="KG44" s="9">
        <f>+'[2]Консолидовани биланс државе'!KH44</f>
        <v>-11182.869342150108</v>
      </c>
      <c r="KH44" s="9">
        <f>+'[2]Консолидовани биланс државе'!KI44</f>
        <v>687.15935189975426</v>
      </c>
      <c r="KI44" s="9">
        <f>+'[2]Консолидовани биланс државе'!KJ44</f>
        <v>0</v>
      </c>
      <c r="KJ44" s="9">
        <f>+'[2]Консолидовани биланс државе'!KK44</f>
        <v>-72779.338491275208</v>
      </c>
      <c r="KK44" s="58">
        <f>+'[2]Консолидовани биланс државе'!KL44</f>
        <v>-72779.338491275208</v>
      </c>
      <c r="KL44" s="106"/>
      <c r="KM44" s="107"/>
    </row>
    <row r="45" spans="1:299"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9"/>
      <c r="KM45" s="100"/>
    </row>
    <row r="46" spans="1:299"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560870.59734267998</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23969.313978059985</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31744.077907179992</v>
      </c>
      <c r="KI46" s="9">
        <f>+'[2]Консолидовани биланс државе'!KJ46</f>
        <v>0</v>
      </c>
      <c r="KJ46" s="9">
        <f>+'[2]Консолидовани биланс државе'!KK46</f>
        <v>469126.27661058999</v>
      </c>
      <c r="KK46" s="58">
        <f>+'[2]Консолидовани биланс државе'!KL46</f>
        <v>469126.27661058999</v>
      </c>
      <c r="KL46" s="58">
        <f>+'[2]Консолидовани биланс државе'!KM46</f>
        <v>83.642515552293034</v>
      </c>
      <c r="KM46" s="49">
        <f>+'[2]Консолидовани биланс државе'!KN46</f>
        <v>80.425495723358694</v>
      </c>
    </row>
    <row r="47" spans="1:299"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3702.2275735399994</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16.236572779999996</v>
      </c>
      <c r="KI47" s="11">
        <f>+'[2]Консолидовани биланс државе'!KJ47</f>
        <v>0</v>
      </c>
      <c r="KJ47" s="11">
        <f>+'[2]Консолидовани биланс државе'!KK47</f>
        <v>3790.7627266600002</v>
      </c>
      <c r="KK47" s="59">
        <f>+'[2]Консолидовани биланс државе'!KL47</f>
        <v>3790.7627266600002</v>
      </c>
      <c r="KL47" s="59">
        <f>+'[2]Консолидовани биланс државе'!KM47</f>
        <v>102.39140223990459</v>
      </c>
      <c r="KM47" s="12">
        <f>+'[2]Консолидовани биланс државе'!KN47</f>
        <v>98.453271384523646</v>
      </c>
    </row>
    <row r="48" spans="1:299"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23012.666616539998</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112.24830703999471</v>
      </c>
      <c r="KI48" s="11">
        <f>+'[2]Консолидовани биланс државе'!KJ48</f>
        <v>0</v>
      </c>
      <c r="KJ48" s="11">
        <f>+'[2]Консолидовани биланс државе'!KK48</f>
        <v>17194.365307039992</v>
      </c>
      <c r="KK48" s="59">
        <f>+'[2]Консолидовани биланс државе'!KL48</f>
        <v>17194.365307039992</v>
      </c>
      <c r="KL48" s="59">
        <f>+'[2]Консолидовани биланс државе'!KM48</f>
        <v>74.716961721775462</v>
      </c>
      <c r="KM48" s="12">
        <f>+'[2]Консолидовани биланс државе'!KN48</f>
        <v>71.843232424784105</v>
      </c>
    </row>
    <row r="49" spans="1:299"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204889.35472254996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7966.5102178399984</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18190.093027359999</v>
      </c>
      <c r="KI49" s="11">
        <f>+'[2]Консолидовани биланс државе'!KJ49</f>
        <v>0</v>
      </c>
      <c r="KJ49" s="11">
        <f>+'[2]Консолидовани биланс државе'!KK49</f>
        <v>318452.02450994996</v>
      </c>
      <c r="KK49" s="59">
        <f>+'[2]Консолидовани биланс државе'!KL49</f>
        <v>318452.02450994996</v>
      </c>
      <c r="KL49" s="59">
        <f>+'[2]Консолидовани биланс државе'!KM49</f>
        <v>155.42633971451588</v>
      </c>
      <c r="KM49" s="12">
        <f>+'[2]Консолидовани биланс државе'!KN49</f>
        <v>149.44840357164989</v>
      </c>
    </row>
    <row r="50" spans="1:299"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329266.34843005001</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13425.499999999996</v>
      </c>
      <c r="KI50" s="11">
        <f>+'[2]Консолидовани биланс државе'!KJ50</f>
        <v>0</v>
      </c>
      <c r="KJ50" s="11">
        <f>+'[2]Консолидовани биланс државе'!KK50</f>
        <v>129689.12406693998</v>
      </c>
      <c r="KK50" s="59">
        <f>+'[2]Консолидовани биланс државе'!KL50</f>
        <v>129689.12406693998</v>
      </c>
      <c r="KL50" s="59">
        <f>+'[2]Консолидовани биланс државе'!KM50</f>
        <v>39.387299882086616</v>
      </c>
      <c r="KM50" s="12">
        <f>+'[2]Консолидовани биланс државе'!KN50</f>
        <v>37.872403732775595</v>
      </c>
    </row>
    <row r="51" spans="1:299"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9"/>
      <c r="KM51" s="100"/>
    </row>
    <row r="52" spans="1:299"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337270.87305998994</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14885.718991639993</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13799.225913950051</v>
      </c>
      <c r="KI52" s="9">
        <f>+'[2]Консолидовани биланс државе'!KJ52</f>
        <v>0</v>
      </c>
      <c r="KJ52" s="9">
        <f>+'[2]Консолидовани биланс државе'!KK52</f>
        <v>410480.56273339997</v>
      </c>
      <c r="KK52" s="58">
        <f>+'[2]Консолидовани биланс државе'!KL52</f>
        <v>410480.56273339997</v>
      </c>
      <c r="KL52" s="58">
        <f>+'[2]Консолидовани биланс државе'!KM52</f>
        <v>121.70649632717863</v>
      </c>
      <c r="KM52" s="49">
        <f>+'[2]Консолидовани биланс државе'!KN52</f>
        <v>117.02547723767177</v>
      </c>
    </row>
    <row r="53" spans="1:299"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186957.38285505999</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2246.0362600499925</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960.36723656005188</v>
      </c>
      <c r="KI53" s="11">
        <f>+'[2]Консолидовани биланс државе'!KJ53</f>
        <v>0</v>
      </c>
      <c r="KJ53" s="11">
        <f>+'[2]Консолидовани биланс државе'!KK53</f>
        <v>258778.69337272007</v>
      </c>
      <c r="KK53" s="59">
        <f>+'[2]Консолидовани биланс државе'!KL53</f>
        <v>258778.69337272007</v>
      </c>
      <c r="KL53" s="59">
        <f>+'[2]Консолидовани биланс државе'!KM53</f>
        <v>138.41587286945497</v>
      </c>
      <c r="KM53" s="12">
        <f>+'[2]Консолидовани биланс државе'!KN53</f>
        <v>133.09218545139899</v>
      </c>
    </row>
    <row r="54" spans="1:299"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147436.77920493</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12838.858677389999</v>
      </c>
      <c r="KI54" s="11">
        <f>+'[2]Консолидовани биланс државе'!KJ54</f>
        <v>0</v>
      </c>
      <c r="KJ54" s="11">
        <f>+'[2]Консолидовани биланс државе'!KK54</f>
        <v>150419.66936068001</v>
      </c>
      <c r="KK54" s="59">
        <f>+'[2]Консолидовани биланс државе'!KL54</f>
        <v>150419.66936068001</v>
      </c>
      <c r="KL54" s="59">
        <f>+'[2]Консолидовани биланс државе'!KM54</f>
        <v>102.02316557092171</v>
      </c>
      <c r="KM54" s="12">
        <f>+'[2]Консолидовани биланс државе'!KN54</f>
        <v>98.099197664347798</v>
      </c>
    </row>
    <row r="55" spans="1:299"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2876.7110000000002</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v>
      </c>
      <c r="KI55" s="11">
        <f>+'[2]Консолидовани биланс државе'!KJ55</f>
        <v>0</v>
      </c>
      <c r="KJ55" s="11">
        <f>+'[2]Консолидовани биланс државе'!KK55</f>
        <v>1282.1999999999998</v>
      </c>
      <c r="KK55" s="59">
        <f>+'[2]Консолидовани биланс државе'!KL55</f>
        <v>1282.1999999999998</v>
      </c>
      <c r="KL55" s="110">
        <f>+'[2]Консолидовани биланс државе'!KM55</f>
        <v>44.571734873610858</v>
      </c>
      <c r="KM55" s="111">
        <f>+'[2]Консолидовани биланс државе'!KN55</f>
        <v>42.857437378471978</v>
      </c>
    </row>
    <row r="56" spans="1:299"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4"/>
      <c r="KM56" s="105"/>
    </row>
    <row r="57" spans="1:299"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299"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299"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299"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299"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299"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299" ht="13.9" customHeight="1" x14ac:dyDescent="0.25">
      <c r="B63" s="118" t="s">
        <v>79</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299" ht="11.45" customHeight="1" x14ac:dyDescent="0.25">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row>
    <row r="69" spans="2:284" hidden="1" x14ac:dyDescent="0.25">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row>
    <row r="70" spans="2:284" ht="14.45" hidden="1" customHeight="1" x14ac:dyDescent="0.25">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5">
    <mergeCell ref="JX5:KK5"/>
    <mergeCell ref="B63:EL70"/>
    <mergeCell ref="IV5:JI5"/>
    <mergeCell ref="KL5:KL6"/>
    <mergeCell ref="KM5:KM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V44" sqref="V44"/>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2"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2" x14ac:dyDescent="0.25">
      <c r="E2" s="66"/>
      <c r="H2" s="67"/>
    </row>
    <row r="3" spans="1:22" ht="15.75" x14ac:dyDescent="0.25">
      <c r="B3" s="28" t="s">
        <v>81</v>
      </c>
      <c r="C3" s="68"/>
      <c r="D3" s="69"/>
      <c r="E3" s="66"/>
    </row>
    <row r="4" spans="1:22" ht="15.75" thickBot="1" x14ac:dyDescent="0.3">
      <c r="B4" s="68"/>
      <c r="C4" s="68"/>
      <c r="D4" s="69"/>
      <c r="E4" s="70"/>
      <c r="G4" s="70"/>
      <c r="I4" s="70"/>
      <c r="K4" s="70"/>
      <c r="L4" s="70"/>
      <c r="M4" s="70"/>
      <c r="O4" s="71"/>
    </row>
    <row r="5" spans="1:22" ht="21.75" customHeight="1" thickTop="1" x14ac:dyDescent="0.25">
      <c r="B5" s="137"/>
      <c r="C5" s="128">
        <v>2005</v>
      </c>
      <c r="D5" s="128">
        <v>2006</v>
      </c>
      <c r="E5" s="128">
        <v>2007</v>
      </c>
      <c r="F5" s="128">
        <v>2008</v>
      </c>
      <c r="G5" s="128">
        <v>2009</v>
      </c>
      <c r="H5" s="128">
        <v>2010</v>
      </c>
      <c r="I5" s="135">
        <v>2011</v>
      </c>
      <c r="J5" s="128">
        <v>2012</v>
      </c>
      <c r="K5" s="128">
        <v>2013</v>
      </c>
      <c r="L5" s="128">
        <v>2014</v>
      </c>
      <c r="M5" s="130" t="s">
        <v>69</v>
      </c>
      <c r="N5" s="128" t="s">
        <v>70</v>
      </c>
      <c r="O5" s="128">
        <v>2017</v>
      </c>
      <c r="P5" s="128">
        <v>2018</v>
      </c>
      <c r="Q5" s="128">
        <v>2019</v>
      </c>
      <c r="R5" s="132">
        <v>2020</v>
      </c>
      <c r="S5" s="126">
        <v>2021</v>
      </c>
      <c r="T5" s="126">
        <v>2022</v>
      </c>
      <c r="U5" s="126">
        <v>2023</v>
      </c>
      <c r="V5" s="124">
        <v>2024</v>
      </c>
    </row>
    <row r="6" spans="1:22" ht="21.75" customHeight="1" x14ac:dyDescent="0.25">
      <c r="B6" s="138"/>
      <c r="C6" s="129"/>
      <c r="D6" s="129"/>
      <c r="E6" s="129"/>
      <c r="F6" s="129"/>
      <c r="G6" s="129"/>
      <c r="H6" s="129"/>
      <c r="I6" s="136"/>
      <c r="J6" s="129"/>
      <c r="K6" s="129"/>
      <c r="L6" s="129"/>
      <c r="M6" s="131"/>
      <c r="N6" s="129"/>
      <c r="O6" s="129"/>
      <c r="P6" s="129"/>
      <c r="Q6" s="129"/>
      <c r="R6" s="133"/>
      <c r="S6" s="127"/>
      <c r="T6" s="127"/>
      <c r="U6" s="127"/>
      <c r="V6" s="125"/>
    </row>
    <row r="7" spans="1:22"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54">
        <f>+'[2]у % БДП'!V7</f>
        <v>40.427355580807301</v>
      </c>
    </row>
    <row r="8" spans="1:22"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55">
        <f>+'[2]у % БДП'!V8</f>
        <v>40.209495353264415</v>
      </c>
    </row>
    <row r="9" spans="1:22"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55">
        <f>+'[2]у % БДП'!V9</f>
        <v>35.876963114228403</v>
      </c>
    </row>
    <row r="10" spans="1:22"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55">
        <f>+'[2]у % БДП'!V10</f>
        <v>4.1338361260373784</v>
      </c>
    </row>
    <row r="11" spans="1:22"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56">
        <f>+'[2]у % БДП'!V11</f>
        <v>3.0687967987771971</v>
      </c>
    </row>
    <row r="12" spans="1:22"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56">
        <f>+'[2]у % БДП'!V12</f>
        <v>1.0650393272601801</v>
      </c>
    </row>
    <row r="13" spans="1:22"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55">
        <f>+'[2]у % БДП'!V13</f>
        <v>3.0478307904353996</v>
      </c>
    </row>
    <row r="14" spans="1:22"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55">
        <f>+'[2]у % БДП'!V14</f>
        <v>9.7636143436568545</v>
      </c>
    </row>
    <row r="15" spans="1:22"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56">
        <f>+'[2]у % БДП'!V15</f>
        <v>2.2982929538220107</v>
      </c>
    </row>
    <row r="16" spans="1:22"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56">
        <f>+'[2]у % БДП'!V16</f>
        <v>7.406062400030816</v>
      </c>
    </row>
    <row r="17" spans="1:22"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56">
        <f>+'[2]у % БДП'!V17</f>
        <v>5.9258989804025511E-2</v>
      </c>
    </row>
    <row r="18" spans="1:22"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55">
        <f>+'[2]у % БДП'!V18</f>
        <v>4.2583211860511705</v>
      </c>
    </row>
    <row r="19" spans="1:22"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56">
        <f>+'[2]у % БДП'!V19</f>
        <v>2.3025681442976635</v>
      </c>
    </row>
    <row r="20" spans="1:22"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56">
        <f>+'[2]у % БДП'!V20</f>
        <v>1.4457499202919208</v>
      </c>
    </row>
    <row r="21" spans="1:22"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56">
        <f>+'[2]у % БДП'!V21</f>
        <v>0.51000312146158622</v>
      </c>
    </row>
    <row r="22" spans="1:22"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55">
        <f>+'[2]у % БДП'!V22</f>
        <v>0.91680536062747198</v>
      </c>
    </row>
    <row r="23" spans="1:22"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55">
        <f>+'[2]у % БДП'!V23</f>
        <v>1.1899239052897548</v>
      </c>
    </row>
    <row r="24" spans="1:22"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55">
        <f>+'[2]у % БДП'!V24</f>
        <v>12.566631402130369</v>
      </c>
    </row>
    <row r="25" spans="1:22"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55">
        <f>+'[2]у % БДП'!V25</f>
        <v>4.3325322390360164</v>
      </c>
    </row>
    <row r="26" spans="1:22"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55">
        <f>+'[2]у % БДП'!V26</f>
        <v>0.21786022754288742</v>
      </c>
    </row>
    <row r="27" spans="1:22"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57"/>
    </row>
    <row r="28" spans="1:22"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54">
        <f>+'[2]у % БДП'!V28</f>
        <v>42.395497560264232</v>
      </c>
    </row>
    <row r="29" spans="1:22"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55">
        <f>+'[2]у % БДП'!V29</f>
        <v>34.665647236153127</v>
      </c>
    </row>
    <row r="30" spans="1:22"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55">
        <f>+'[2]у % БДП'!V30</f>
        <v>9.305883926198657</v>
      </c>
    </row>
    <row r="31" spans="1:22"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55">
        <f>+'[2]у % БДП'!V31</f>
        <v>6.936105678941952</v>
      </c>
    </row>
    <row r="32" spans="1:22"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55">
        <f>+'[2]у % БДП'!V32</f>
        <v>1.8511896306514688</v>
      </c>
    </row>
    <row r="33" spans="1:22"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55">
        <f>+'[2]у % БДП'!V33</f>
        <v>2.4285069264761017</v>
      </c>
    </row>
    <row r="34" spans="1:22"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55">
        <f>+'[2]у % БДП'!V34</f>
        <v>12.927331136735701</v>
      </c>
    </row>
    <row r="35" spans="1:22"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56">
        <f>+'[2]у % БДП'!V35</f>
        <v>9.5362542172915159</v>
      </c>
    </row>
    <row r="36" spans="1:22"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56">
        <f>+'[2]у % БДП'!V36</f>
        <v>8.9207687239331659E-2</v>
      </c>
    </row>
    <row r="37" spans="1:22"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56">
        <f>+'[2]у % БДП'!V37</f>
        <v>0.26131576935943129</v>
      </c>
    </row>
    <row r="38" spans="1:22"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56">
        <f>+'[2]у % БДП'!V38</f>
        <v>2.5043226668423566</v>
      </c>
    </row>
    <row r="39" spans="1:22"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56">
        <f>+'[2]у % БДП'!V39</f>
        <v>0.53623079600306056</v>
      </c>
    </row>
    <row r="40" spans="1:22"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55">
        <f>+'[2]у % БДП'!V40</f>
        <v>1.2166299371492522</v>
      </c>
    </row>
    <row r="41" spans="1:22"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55">
        <f>+'[2]у % БДП'!V41</f>
        <v>7.2284598502149979</v>
      </c>
    </row>
    <row r="42" spans="1:22"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55">
        <f>+'[2]у % БДП'!V42</f>
        <v>0.28654449989480174</v>
      </c>
    </row>
    <row r="43" spans="1:22"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55">
        <f>+'[2]у % БДП'!V43</f>
        <v>0.21484597400130626</v>
      </c>
    </row>
    <row r="44" spans="1:22"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54">
        <f>+'[2]у % БДП'!V44</f>
        <v>-1.9681419794569344</v>
      </c>
    </row>
    <row r="45" spans="1:22"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57"/>
    </row>
    <row r="46" spans="1:22"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54">
        <f>+'[2]у % БДП'!V46</f>
        <v>6.8451384955606933</v>
      </c>
    </row>
    <row r="47" spans="1:22"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55">
        <f>+'[2]у % БДП'!V47</f>
        <v>4.4278591676626559E-2</v>
      </c>
    </row>
    <row r="48" spans="1:22"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55">
        <f>+'[2]у % БДП'!V48</f>
        <v>0.46787505338132684</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55">
        <f>+'[2]у % БДП'!V49</f>
        <v>2.3689141623317553</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55">
        <f>+'[2]у % БДП'!V50</f>
        <v>3.9640706881709851</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54">
        <f>+'[2]у % БДП'!V52</f>
        <v>3.9851821751768184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55">
        <f>+'[2]у % БДП'!V53</f>
        <v>1.9939101751398889</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55">
        <f>+'[2]у % БДП'!V54</f>
        <v>1.638067791982958</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55">
        <f>+'[2]у % БДП'!V55</f>
        <v>0.35320420805397146</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34" t="s">
        <v>64</v>
      </c>
      <c r="C60" s="134"/>
      <c r="D60" s="134"/>
      <c r="E60" s="134"/>
      <c r="F60" s="134"/>
      <c r="G60" s="134"/>
      <c r="H60" s="134"/>
      <c r="I60" s="134"/>
      <c r="J60" s="134"/>
    </row>
    <row r="61" spans="1:142" x14ac:dyDescent="0.25">
      <c r="B61" s="134"/>
      <c r="C61" s="134"/>
      <c r="D61" s="134"/>
      <c r="E61" s="134"/>
      <c r="F61" s="134"/>
      <c r="G61" s="134"/>
      <c r="H61" s="134"/>
      <c r="I61" s="134"/>
      <c r="J61" s="134"/>
    </row>
    <row r="62" spans="1:142" ht="13.9" customHeight="1" x14ac:dyDescent="0.25">
      <c r="B62" s="134" t="s">
        <v>66</v>
      </c>
      <c r="C62" s="134"/>
      <c r="D62" s="134"/>
      <c r="E62" s="134"/>
      <c r="F62" s="134"/>
      <c r="G62" s="134"/>
      <c r="H62" s="134"/>
      <c r="I62" s="134"/>
      <c r="J62" s="13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3">
    <mergeCell ref="B62:J62"/>
    <mergeCell ref="H5:H6"/>
    <mergeCell ref="I5:I6"/>
    <mergeCell ref="J5:J6"/>
    <mergeCell ref="K5:K6"/>
    <mergeCell ref="B5:B6"/>
    <mergeCell ref="C5:C6"/>
    <mergeCell ref="D5:D6"/>
    <mergeCell ref="E5:E6"/>
    <mergeCell ref="F5:F6"/>
    <mergeCell ref="G5:G6"/>
    <mergeCell ref="B60:J61"/>
    <mergeCell ref="V5:V6"/>
    <mergeCell ref="U5:U6"/>
    <mergeCell ref="L5:L6"/>
    <mergeCell ref="M5:M6"/>
    <mergeCell ref="R5:R6"/>
    <mergeCell ref="Q5:Q6"/>
    <mergeCell ref="T5:T6"/>
    <mergeCell ref="P5:P6"/>
    <mergeCell ref="N5:N6"/>
    <mergeCell ref="O5:O6"/>
    <mergeCell ref="S5:S6"/>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2025-12-29T11:35:21Z</dcterms:modified>
</cp:coreProperties>
</file>