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v.buncic\Documents\Misljenja\Promene aproprijacija\"/>
    </mc:Choice>
  </mc:AlternateContent>
  <xr:revisionPtr revIDLastSave="0" documentId="13_ncr:1_{6619DB11-32AE-4E52-A37A-5A0F75DB3423}" xr6:coauthVersionLast="45" xr6:coauthVersionMax="45" xr10:uidLastSave="{00000000-0000-0000-0000-000000000000}"/>
  <bookViews>
    <workbookView xWindow="-120" yWindow="-120" windowWidth="38640" windowHeight="21240" firstSheet="1" activeTab="1" xr2:uid="{94BB8586-177B-492C-ACFC-AE4F081AF6C6}"/>
  </bookViews>
  <sheets>
    <sheet name="sifarnik BK" sheetId="3" state="hidden" r:id="rId1"/>
    <sheet name="obraza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6" l="1"/>
  <c r="B13" i="6"/>
  <c r="B14" i="6"/>
  <c r="B15" i="6"/>
  <c r="H16" i="6" l="1"/>
  <c r="G16" i="6"/>
  <c r="B11" i="6" l="1"/>
  <c r="B10" i="6"/>
  <c r="B9" i="6"/>
  <c r="B7" i="6"/>
  <c r="B6" i="6"/>
  <c r="B5" i="6"/>
  <c r="B8" i="6"/>
  <c r="B4" i="6"/>
  <c r="G201" i="3" l="1"/>
  <c r="F201" i="3"/>
  <c r="A201" i="3"/>
  <c r="G200" i="3"/>
  <c r="F200" i="3"/>
  <c r="A200" i="3"/>
  <c r="G199" i="3"/>
  <c r="F199" i="3"/>
  <c r="A199" i="3"/>
  <c r="G198" i="3"/>
  <c r="F198" i="3"/>
  <c r="A198" i="3"/>
  <c r="G197" i="3"/>
  <c r="F197" i="3"/>
  <c r="A197" i="3"/>
  <c r="G196" i="3"/>
  <c r="F196" i="3"/>
  <c r="A196" i="3"/>
  <c r="G195" i="3"/>
  <c r="F195" i="3"/>
  <c r="A195" i="3"/>
  <c r="G194" i="3"/>
  <c r="F194" i="3"/>
  <c r="A194" i="3"/>
  <c r="G193" i="3"/>
  <c r="F193" i="3"/>
  <c r="A193" i="3"/>
  <c r="G192" i="3"/>
  <c r="F192" i="3"/>
  <c r="A192" i="3"/>
  <c r="G191" i="3"/>
  <c r="F191" i="3"/>
  <c r="A191" i="3"/>
  <c r="G190" i="3"/>
  <c r="F190" i="3"/>
  <c r="A190" i="3"/>
  <c r="G189" i="3"/>
  <c r="F189" i="3"/>
  <c r="A189" i="3"/>
  <c r="G188" i="3"/>
  <c r="F188" i="3"/>
  <c r="A188" i="3"/>
  <c r="G187" i="3"/>
  <c r="F187" i="3"/>
  <c r="A187" i="3"/>
  <c r="G186" i="3"/>
  <c r="F186" i="3"/>
  <c r="A186" i="3"/>
  <c r="G185" i="3"/>
  <c r="F185" i="3"/>
  <c r="A185" i="3"/>
  <c r="G184" i="3"/>
  <c r="F184" i="3"/>
  <c r="A184" i="3"/>
  <c r="G183" i="3"/>
  <c r="F183" i="3"/>
  <c r="A183" i="3"/>
  <c r="G182" i="3"/>
  <c r="F182" i="3"/>
  <c r="A182" i="3"/>
  <c r="G181" i="3"/>
  <c r="F181" i="3"/>
  <c r="A181" i="3"/>
  <c r="G180" i="3"/>
  <c r="F180" i="3"/>
  <c r="A180" i="3"/>
  <c r="G179" i="3"/>
  <c r="F179" i="3"/>
  <c r="A179" i="3"/>
  <c r="G178" i="3"/>
  <c r="F178" i="3"/>
  <c r="A178" i="3"/>
  <c r="G177" i="3"/>
  <c r="F177" i="3"/>
  <c r="A177" i="3"/>
  <c r="G176" i="3"/>
  <c r="F176" i="3"/>
  <c r="A176" i="3"/>
  <c r="G175" i="3"/>
  <c r="F175" i="3"/>
  <c r="A175" i="3"/>
  <c r="G174" i="3"/>
  <c r="F174" i="3"/>
  <c r="A174" i="3"/>
  <c r="G173" i="3"/>
  <c r="F173" i="3"/>
  <c r="A173" i="3"/>
  <c r="G172" i="3"/>
  <c r="F172" i="3"/>
  <c r="A172" i="3"/>
  <c r="G171" i="3"/>
  <c r="F171" i="3"/>
  <c r="A171" i="3"/>
  <c r="G170" i="3"/>
  <c r="F170" i="3"/>
  <c r="A170" i="3"/>
  <c r="G169" i="3"/>
  <c r="F169" i="3"/>
  <c r="A169" i="3"/>
  <c r="G168" i="3"/>
  <c r="F168" i="3"/>
  <c r="A168" i="3"/>
  <c r="G167" i="3"/>
  <c r="F167" i="3"/>
  <c r="A167" i="3"/>
  <c r="G166" i="3"/>
  <c r="F166" i="3"/>
  <c r="A166" i="3"/>
  <c r="G165" i="3"/>
  <c r="F165" i="3"/>
  <c r="A165" i="3"/>
  <c r="G164" i="3"/>
  <c r="F164" i="3"/>
  <c r="A164" i="3"/>
  <c r="G163" i="3"/>
  <c r="F163" i="3"/>
  <c r="A163" i="3"/>
  <c r="G162" i="3"/>
  <c r="F162" i="3"/>
  <c r="A162" i="3"/>
  <c r="G161" i="3"/>
  <c r="F161" i="3"/>
  <c r="A161" i="3"/>
  <c r="G160" i="3"/>
  <c r="F160" i="3"/>
  <c r="A160" i="3"/>
  <c r="G159" i="3"/>
  <c r="F159" i="3"/>
  <c r="A159" i="3"/>
  <c r="G158" i="3"/>
  <c r="F158" i="3"/>
  <c r="A158" i="3"/>
  <c r="G157" i="3"/>
  <c r="F157" i="3"/>
  <c r="A157" i="3"/>
  <c r="G156" i="3"/>
  <c r="F156" i="3"/>
  <c r="A156" i="3"/>
  <c r="G155" i="3"/>
  <c r="F155" i="3"/>
  <c r="A155" i="3"/>
  <c r="G154" i="3"/>
  <c r="F154" i="3"/>
  <c r="A154" i="3"/>
  <c r="G153" i="3"/>
  <c r="F153" i="3"/>
  <c r="A153" i="3"/>
  <c r="G152" i="3"/>
  <c r="F152" i="3"/>
  <c r="A152" i="3"/>
  <c r="G151" i="3"/>
  <c r="F151" i="3"/>
  <c r="A151" i="3"/>
  <c r="G150" i="3"/>
  <c r="F150" i="3"/>
  <c r="A150" i="3"/>
  <c r="G149" i="3"/>
  <c r="F149" i="3"/>
  <c r="A149" i="3"/>
  <c r="G148" i="3"/>
  <c r="F148" i="3"/>
  <c r="A148" i="3"/>
  <c r="G147" i="3"/>
  <c r="F147" i="3"/>
  <c r="A147" i="3"/>
  <c r="G146" i="3"/>
  <c r="F146" i="3"/>
  <c r="A146" i="3"/>
  <c r="G145" i="3"/>
  <c r="F145" i="3"/>
  <c r="A145" i="3"/>
  <c r="G144" i="3"/>
  <c r="F144" i="3"/>
  <c r="A144" i="3"/>
  <c r="G143" i="3"/>
  <c r="F143" i="3"/>
  <c r="A143" i="3"/>
  <c r="G142" i="3"/>
  <c r="F142" i="3"/>
  <c r="A142" i="3"/>
  <c r="G141" i="3"/>
  <c r="F141" i="3"/>
  <c r="A141" i="3"/>
  <c r="G140" i="3"/>
  <c r="F140" i="3"/>
  <c r="A140" i="3"/>
  <c r="G139" i="3"/>
  <c r="F139" i="3"/>
  <c r="A139" i="3"/>
  <c r="G138" i="3"/>
  <c r="F138" i="3"/>
  <c r="A138" i="3"/>
  <c r="G137" i="3"/>
  <c r="F137" i="3"/>
  <c r="A137" i="3"/>
  <c r="G136" i="3"/>
  <c r="F136" i="3"/>
  <c r="A136" i="3"/>
  <c r="G135" i="3"/>
  <c r="F135" i="3"/>
  <c r="A135" i="3"/>
  <c r="G134" i="3"/>
  <c r="F134" i="3"/>
  <c r="A134" i="3"/>
  <c r="G133" i="3"/>
  <c r="F133" i="3"/>
  <c r="A133" i="3"/>
  <c r="G132" i="3"/>
  <c r="F132" i="3"/>
  <c r="A132" i="3"/>
  <c r="G131" i="3"/>
  <c r="F131" i="3"/>
  <c r="A131" i="3"/>
  <c r="G130" i="3"/>
  <c r="F130" i="3"/>
  <c r="A130" i="3"/>
  <c r="G129" i="3"/>
  <c r="F129" i="3"/>
  <c r="A129" i="3"/>
  <c r="G128" i="3"/>
  <c r="F128" i="3"/>
  <c r="A128" i="3"/>
  <c r="G127" i="3"/>
  <c r="F127" i="3"/>
  <c r="A127" i="3"/>
  <c r="G126" i="3"/>
  <c r="F126" i="3"/>
  <c r="A126" i="3"/>
  <c r="G125" i="3"/>
  <c r="F125" i="3"/>
  <c r="A125" i="3"/>
  <c r="G124" i="3"/>
  <c r="F124" i="3"/>
  <c r="A124" i="3"/>
  <c r="G123" i="3"/>
  <c r="F123" i="3"/>
  <c r="A123" i="3"/>
  <c r="G122" i="3"/>
  <c r="F122" i="3"/>
  <c r="A122" i="3"/>
  <c r="G121" i="3"/>
  <c r="F121" i="3"/>
  <c r="A121" i="3"/>
  <c r="G120" i="3"/>
  <c r="F120" i="3"/>
  <c r="A120" i="3"/>
  <c r="G119" i="3"/>
  <c r="F119" i="3"/>
  <c r="A119" i="3"/>
  <c r="G118" i="3"/>
  <c r="F118" i="3"/>
  <c r="A118" i="3"/>
  <c r="G117" i="3"/>
  <c r="F117" i="3"/>
  <c r="A117" i="3"/>
  <c r="G116" i="3"/>
  <c r="F116" i="3"/>
  <c r="A116" i="3"/>
  <c r="G115" i="3"/>
  <c r="F115" i="3"/>
  <c r="A115" i="3"/>
  <c r="G114" i="3"/>
  <c r="F114" i="3"/>
  <c r="A114" i="3"/>
  <c r="G113" i="3"/>
  <c r="F113" i="3"/>
  <c r="A113" i="3"/>
  <c r="G112" i="3"/>
  <c r="F112" i="3"/>
  <c r="A112" i="3"/>
  <c r="G111" i="3"/>
  <c r="F111" i="3"/>
  <c r="A111" i="3"/>
  <c r="G110" i="3"/>
  <c r="F110" i="3"/>
  <c r="A110" i="3"/>
  <c r="G109" i="3"/>
  <c r="F109" i="3"/>
  <c r="A109" i="3"/>
  <c r="G108" i="3"/>
  <c r="F108" i="3"/>
  <c r="A108" i="3"/>
  <c r="G107" i="3"/>
  <c r="F107" i="3"/>
  <c r="A107" i="3"/>
  <c r="G106" i="3"/>
  <c r="F106" i="3"/>
  <c r="A106" i="3"/>
  <c r="G105" i="3"/>
  <c r="F105" i="3"/>
  <c r="A105" i="3"/>
  <c r="G104" i="3"/>
  <c r="F104" i="3"/>
  <c r="A104" i="3"/>
  <c r="G103" i="3"/>
  <c r="F103" i="3"/>
  <c r="A103" i="3"/>
  <c r="G102" i="3"/>
  <c r="F102" i="3"/>
  <c r="A102" i="3"/>
  <c r="G101" i="3"/>
  <c r="F101" i="3"/>
  <c r="A101" i="3"/>
  <c r="G100" i="3"/>
  <c r="F100" i="3"/>
  <c r="A100" i="3"/>
  <c r="G99" i="3"/>
  <c r="F99" i="3"/>
  <c r="A99" i="3"/>
  <c r="G98" i="3"/>
  <c r="F98" i="3"/>
  <c r="A98" i="3"/>
  <c r="G97" i="3"/>
  <c r="F97" i="3"/>
  <c r="A97" i="3"/>
  <c r="G96" i="3"/>
  <c r="F96" i="3"/>
  <c r="A96" i="3"/>
  <c r="G95" i="3"/>
  <c r="F95" i="3"/>
  <c r="A95" i="3"/>
  <c r="G94" i="3"/>
  <c r="F94" i="3"/>
  <c r="A94" i="3"/>
  <c r="G93" i="3"/>
  <c r="F93" i="3"/>
  <c r="A93" i="3"/>
  <c r="G92" i="3"/>
  <c r="F92" i="3"/>
  <c r="A92" i="3"/>
  <c r="G91" i="3"/>
  <c r="F91" i="3"/>
  <c r="A91" i="3"/>
  <c r="G90" i="3"/>
  <c r="F90" i="3"/>
  <c r="A90" i="3"/>
  <c r="G89" i="3"/>
  <c r="F89" i="3"/>
  <c r="A89" i="3"/>
  <c r="G88" i="3"/>
  <c r="F88" i="3"/>
  <c r="A88" i="3"/>
  <c r="G87" i="3"/>
  <c r="F87" i="3"/>
  <c r="A87" i="3"/>
  <c r="G86" i="3"/>
  <c r="F86" i="3"/>
  <c r="A86" i="3"/>
  <c r="G85" i="3"/>
  <c r="F85" i="3"/>
  <c r="A85" i="3"/>
  <c r="G84" i="3"/>
  <c r="F84" i="3"/>
  <c r="A84" i="3"/>
  <c r="G83" i="3"/>
  <c r="F83" i="3"/>
  <c r="A83" i="3"/>
  <c r="G82" i="3"/>
  <c r="F82" i="3"/>
  <c r="A82" i="3"/>
  <c r="G81" i="3"/>
  <c r="F81" i="3"/>
  <c r="A81" i="3"/>
  <c r="G80" i="3"/>
  <c r="F80" i="3"/>
  <c r="A80" i="3"/>
  <c r="G79" i="3"/>
  <c r="F79" i="3"/>
  <c r="A79" i="3"/>
  <c r="G78" i="3"/>
  <c r="F78" i="3"/>
  <c r="A78" i="3"/>
  <c r="G77" i="3"/>
  <c r="F77" i="3"/>
  <c r="A77" i="3"/>
  <c r="G76" i="3"/>
  <c r="F76" i="3"/>
  <c r="A76" i="3"/>
  <c r="G75" i="3"/>
  <c r="F75" i="3"/>
  <c r="A75" i="3"/>
  <c r="G74" i="3"/>
  <c r="F74" i="3"/>
  <c r="A74" i="3"/>
  <c r="G73" i="3"/>
  <c r="F73" i="3"/>
  <c r="A73" i="3"/>
  <c r="G72" i="3"/>
  <c r="F72" i="3"/>
  <c r="A72" i="3"/>
  <c r="G71" i="3"/>
  <c r="F71" i="3"/>
  <c r="A71" i="3"/>
  <c r="G70" i="3"/>
  <c r="F70" i="3"/>
  <c r="A70" i="3"/>
  <c r="G69" i="3"/>
  <c r="F69" i="3"/>
  <c r="A69" i="3"/>
  <c r="G68" i="3"/>
  <c r="F68" i="3"/>
  <c r="A68" i="3"/>
  <c r="G67" i="3"/>
  <c r="F67" i="3"/>
  <c r="A67" i="3"/>
  <c r="G66" i="3"/>
  <c r="F66" i="3"/>
  <c r="A66" i="3"/>
  <c r="G65" i="3"/>
  <c r="F65" i="3"/>
  <c r="A65" i="3"/>
  <c r="G64" i="3"/>
  <c r="F64" i="3"/>
  <c r="A64" i="3"/>
  <c r="G63" i="3"/>
  <c r="F63" i="3"/>
  <c r="A63" i="3"/>
  <c r="G62" i="3"/>
  <c r="F62" i="3"/>
  <c r="A62" i="3"/>
  <c r="G61" i="3"/>
  <c r="F61" i="3"/>
  <c r="A61" i="3"/>
  <c r="G60" i="3"/>
  <c r="F60" i="3"/>
  <c r="A60" i="3"/>
  <c r="G59" i="3"/>
  <c r="F59" i="3"/>
  <c r="A59" i="3"/>
  <c r="G58" i="3"/>
  <c r="F58" i="3"/>
  <c r="A58" i="3"/>
  <c r="G57" i="3"/>
  <c r="F57" i="3"/>
  <c r="A57" i="3"/>
  <c r="G56" i="3"/>
  <c r="F56" i="3"/>
  <c r="A56" i="3"/>
  <c r="G55" i="3"/>
  <c r="F55" i="3"/>
  <c r="A55" i="3"/>
  <c r="G54" i="3"/>
  <c r="F54" i="3"/>
  <c r="A54" i="3"/>
  <c r="G53" i="3"/>
  <c r="F53" i="3"/>
  <c r="A53" i="3"/>
  <c r="G52" i="3"/>
  <c r="F52" i="3"/>
  <c r="A52" i="3"/>
  <c r="G51" i="3"/>
  <c r="F51" i="3"/>
  <c r="A51" i="3"/>
  <c r="G50" i="3"/>
  <c r="F50" i="3"/>
  <c r="A50" i="3"/>
  <c r="G49" i="3"/>
  <c r="F49" i="3"/>
  <c r="A49" i="3"/>
  <c r="G48" i="3"/>
  <c r="F48" i="3"/>
  <c r="A48" i="3"/>
  <c r="G47" i="3"/>
  <c r="F47" i="3"/>
  <c r="A47" i="3"/>
  <c r="G46" i="3"/>
  <c r="F46" i="3"/>
  <c r="A46" i="3"/>
  <c r="G45" i="3"/>
  <c r="F45" i="3"/>
  <c r="A45" i="3"/>
  <c r="G44" i="3"/>
  <c r="F44" i="3"/>
  <c r="A44" i="3"/>
  <c r="G43" i="3"/>
  <c r="F43" i="3"/>
  <c r="A43" i="3"/>
  <c r="G42" i="3"/>
  <c r="F42" i="3"/>
  <c r="A42" i="3"/>
  <c r="G41" i="3"/>
  <c r="F41" i="3"/>
  <c r="A41" i="3"/>
  <c r="G40" i="3"/>
  <c r="F40" i="3"/>
  <c r="A40" i="3"/>
  <c r="G39" i="3"/>
  <c r="F39" i="3"/>
  <c r="A39" i="3"/>
  <c r="G38" i="3"/>
  <c r="F38" i="3"/>
  <c r="A38" i="3"/>
  <c r="G37" i="3"/>
  <c r="F37" i="3"/>
  <c r="A37" i="3"/>
  <c r="G36" i="3"/>
  <c r="F36" i="3"/>
  <c r="A36" i="3"/>
  <c r="G35" i="3"/>
  <c r="F35" i="3"/>
  <c r="A35" i="3"/>
  <c r="G34" i="3"/>
  <c r="F34" i="3"/>
  <c r="A34" i="3"/>
  <c r="G33" i="3"/>
  <c r="F33" i="3"/>
  <c r="A33" i="3"/>
  <c r="G32" i="3"/>
  <c r="F32" i="3"/>
  <c r="A32" i="3"/>
  <c r="G31" i="3"/>
  <c r="F31" i="3"/>
  <c r="A31" i="3"/>
  <c r="G30" i="3"/>
  <c r="F30" i="3"/>
  <c r="A30" i="3"/>
  <c r="G29" i="3"/>
  <c r="F29" i="3"/>
  <c r="A29" i="3"/>
  <c r="G28" i="3"/>
  <c r="F28" i="3"/>
  <c r="A28" i="3"/>
  <c r="G27" i="3"/>
  <c r="F27" i="3"/>
  <c r="A27" i="3"/>
  <c r="G26" i="3"/>
  <c r="F26" i="3"/>
  <c r="A26" i="3"/>
  <c r="G25" i="3"/>
  <c r="F25" i="3"/>
  <c r="A25" i="3"/>
  <c r="G24" i="3"/>
  <c r="F24" i="3"/>
  <c r="A24" i="3"/>
  <c r="G23" i="3"/>
  <c r="F23" i="3"/>
  <c r="A23" i="3"/>
  <c r="G22" i="3"/>
  <c r="F22" i="3"/>
  <c r="A22" i="3"/>
  <c r="G21" i="3"/>
  <c r="F21" i="3"/>
  <c r="A21" i="3"/>
  <c r="G20" i="3"/>
  <c r="F20" i="3"/>
  <c r="A20" i="3"/>
  <c r="G19" i="3"/>
  <c r="F19" i="3"/>
  <c r="A19" i="3"/>
  <c r="G18" i="3"/>
  <c r="F18" i="3"/>
  <c r="A18" i="3"/>
  <c r="G17" i="3"/>
  <c r="F17" i="3"/>
  <c r="A17" i="3"/>
  <c r="G16" i="3"/>
  <c r="F16" i="3"/>
  <c r="A16" i="3"/>
  <c r="G15" i="3"/>
  <c r="F15" i="3"/>
  <c r="A15" i="3"/>
  <c r="G14" i="3"/>
  <c r="F14" i="3"/>
  <c r="A14" i="3"/>
  <c r="G13" i="3"/>
  <c r="F13" i="3"/>
  <c r="A13" i="3"/>
  <c r="G12" i="3"/>
  <c r="F12" i="3"/>
  <c r="A12" i="3"/>
  <c r="G11" i="3"/>
  <c r="F11" i="3"/>
  <c r="A11" i="3"/>
  <c r="G10" i="3"/>
  <c r="F10" i="3"/>
  <c r="A10" i="3"/>
  <c r="G9" i="3"/>
  <c r="F9" i="3"/>
  <c r="A9" i="3"/>
  <c r="G8" i="3"/>
  <c r="F8" i="3"/>
  <c r="A8" i="3"/>
  <c r="G7" i="3"/>
  <c r="F7" i="3"/>
  <c r="A7" i="3"/>
  <c r="G6" i="3"/>
  <c r="F6" i="3"/>
  <c r="A6" i="3"/>
  <c r="G5" i="3"/>
  <c r="F5" i="3"/>
  <c r="A5" i="3"/>
  <c r="G4" i="3"/>
  <c r="F4" i="3"/>
  <c r="A4" i="3"/>
  <c r="G3" i="3"/>
  <c r="F3" i="3"/>
  <c r="A3" i="3"/>
  <c r="G2" i="3"/>
  <c r="F2" i="3"/>
  <c r="A2" i="3"/>
</calcChain>
</file>

<file path=xl/sharedStrings.xml><?xml version="1.0" encoding="utf-8"?>
<sst xmlns="http://schemas.openxmlformats.org/spreadsheetml/2006/main" count="299" uniqueCount="299">
  <si>
    <t>функција</t>
  </si>
  <si>
    <t>економска класификација</t>
  </si>
  <si>
    <t>програм</t>
  </si>
  <si>
    <t>шифра буџетског корисника</t>
  </si>
  <si>
    <t>назив буџетског корисника</t>
  </si>
  <si>
    <t>промена у корист</t>
  </si>
  <si>
    <t>промена на терет</t>
  </si>
  <si>
    <t>НАРОДНА СКУПШТИНА</t>
  </si>
  <si>
    <t>1.1</t>
  </si>
  <si>
    <t>НАРОДНА СКУПШТИНА - СТРУЧНЕ СЛУЖБЕ</t>
  </si>
  <si>
    <t>ПРЕДСЕДНИК РЕПУБЛИКЕ</t>
  </si>
  <si>
    <t>3.1</t>
  </si>
  <si>
    <t>КАБИНЕТ ПРЕДСЕДНИКА ВЛАДЕ</t>
  </si>
  <si>
    <t>3.2</t>
  </si>
  <si>
    <t>КАБИНЕТ ПРВОГ ПОТПРЕДСЕДНИКА ВЛАДЕ И МИНИСТРА ПРОСВЕТЕ, НАУКЕ И ТЕХНОЛОШКОГ РАЗВОЈА</t>
  </si>
  <si>
    <t>3.3</t>
  </si>
  <si>
    <t>КАБИНЕТ ПОТПРЕДСЕДНИКА ВЛАДЕ И МИНИСТРА ПОЉОПРИВРЕДЕ, ШУМАРСТВА И ВОДОПРИВРЕДЕ</t>
  </si>
  <si>
    <t>3.4</t>
  </si>
  <si>
    <t>КАБИНЕТ ПОТПРЕДСЕДНИКА ВЛАДЕ И МИНИСТРА РУДАРСТВА И ЕНЕРГЕТИКЕ</t>
  </si>
  <si>
    <t>3.5</t>
  </si>
  <si>
    <t>КАБИНЕТ ПОТПРЕДСЕДНИКА ВЛАДЕ И МИНИСТРА ОДБРАНЕ</t>
  </si>
  <si>
    <t>3.6</t>
  </si>
  <si>
    <t>КАБИНЕТ ПОТПРЕДСЕДНИКА ВЛАДЕ И МИНИСТРА КУЛТУРЕ И ИНФОРМИСАЊА</t>
  </si>
  <si>
    <t>3.7</t>
  </si>
  <si>
    <t>КАБИНЕТ МИНИСТРА БЕЗ ПОРТФЕЉА ЗАДУЖЕН ЗА ИНОВАЦИЈЕ И ТЕХНОЛОШКИ РАЗВОЈ</t>
  </si>
  <si>
    <t>3.8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</si>
  <si>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</si>
  <si>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3.9</t>
  </si>
  <si>
    <t>ГЕНЕРАЛНИ СЕКРЕТАРИЈАТ ВЛАДЕ</t>
  </si>
  <si>
    <t>3.10</t>
  </si>
  <si>
    <t>САВЕТ ЗА БОРБУ ПРОТИВ КОРУПЦИЈЕ</t>
  </si>
  <si>
    <t>3.11</t>
  </si>
  <si>
    <t>СЛУЖБА ЗА УПРАВЉАЊЕ КАДРОВИМА</t>
  </si>
  <si>
    <t>3.12</t>
  </si>
  <si>
    <t>СЛУЖБА КООРДИНАЦИОНОГ ТЕЛА ВЛАДЕ РЕПУБЛИКЕ СРБИЈЕ ЗА ОПШТИНЕ ПРЕШЕВО, БУЈАНОВАЦ И МЕДВЕЂА</t>
  </si>
  <si>
    <t>3.13</t>
  </si>
  <si>
    <t>АВИО-СЛУЖБА ВЛАДЕ</t>
  </si>
  <si>
    <t>3.14</t>
  </si>
  <si>
    <t>КАНЦЕЛАРИЈА САВЕТА ЗА НАЦИОНАЛНУ БЕЗБЕДНОСТ И ЗАШТИТУ ТАЈНИХ ПОДАТАКА</t>
  </si>
  <si>
    <t>3.15</t>
  </si>
  <si>
    <t>КАНЦЕЛАРИЈА ЗА САРАДЊУ С МЕДИЈИМА</t>
  </si>
  <si>
    <t>3.16</t>
  </si>
  <si>
    <t>КАНЦЕЛАРИЈА ЗА РЕВИЗИЈУ СИСТЕМА УПРАВЉАЊА СРЕДСТВИМА ЕВРОПСКЕ УНИЈЕ</t>
  </si>
  <si>
    <t>3.17</t>
  </si>
  <si>
    <t>КАНЦЕЛАРИЈА ЗА КОСОВО И МЕТОХИЈУ</t>
  </si>
  <si>
    <t>3.18</t>
  </si>
  <si>
    <t>КАНЦЕЛАРИЈА ЗА БОРБУ ПРОТИВ ДРОГА</t>
  </si>
  <si>
    <t>3.19</t>
  </si>
  <si>
    <t>КАНЦЕЛАРИЈА ЗА КООРДИНАЦИОНЕ ПОСЛОВЕ У ПРЕГОВАРАЧКОМ ПРОЦЕСУ СА ПРИВРЕМЕНИМ ИНСТИТУЦИЈАМА САМОУПРАВЕ У ПРИШТИНИ</t>
  </si>
  <si>
    <t>3.20</t>
  </si>
  <si>
    <t>КАНЦЕЛАРИЈА ЗА УПРАВЉАЊЕ ЈАВНИМ УЛАГАЊИМА</t>
  </si>
  <si>
    <t>3.21</t>
  </si>
  <si>
    <t>КАНЦЕЛАРИЈА НАЦИОНАЛНОГ САВЕТА ЗА КООРДИНАЦИЈУ САРАДЊЕ СА РУСКОМ ФЕДЕРАЦИЈОМ И НАРОДНОМ РЕПУБЛИКОМ КИНОМ</t>
  </si>
  <si>
    <t>3.22</t>
  </si>
  <si>
    <t>КАНЦЕЛАРИЈА ЗА ИНФОРМАЦИОНЕ ТЕХНОЛОГИЈЕ И ЕЛЕКТРОНСКУ УПРАВУ</t>
  </si>
  <si>
    <t>УСТАВНИ СУД</t>
  </si>
  <si>
    <t>ВИСОКИ САВЕТ СУДСТВА</t>
  </si>
  <si>
    <t>СУДОВИ</t>
  </si>
  <si>
    <t>6.1</t>
  </si>
  <si>
    <t>ВРХОВНИ КАСАЦИОНИ СУД</t>
  </si>
  <si>
    <t>6.2</t>
  </si>
  <si>
    <t>УПРАВНИ СУД</t>
  </si>
  <si>
    <t>6.3</t>
  </si>
  <si>
    <t>ПРИВРЕДНИ АПЕЛАЦИОНИ СУД</t>
  </si>
  <si>
    <t>6.4</t>
  </si>
  <si>
    <t>ПРЕКРШАЈНИ АПЕЛАЦИОНИ СУД</t>
  </si>
  <si>
    <t>6.5</t>
  </si>
  <si>
    <t>АПЕЛАЦИОНИ СУДОВИ</t>
  </si>
  <si>
    <t>6.6</t>
  </si>
  <si>
    <t>ВИШИ СУДОВИ</t>
  </si>
  <si>
    <t>6.7</t>
  </si>
  <si>
    <t>ОСНОВНИ СУДОВИ</t>
  </si>
  <si>
    <t>6.8</t>
  </si>
  <si>
    <t>ПРИВРЕДНИ СУДОВИ</t>
  </si>
  <si>
    <t>6.9</t>
  </si>
  <si>
    <t>ПРЕКРШАЈНИ СУДОВИ</t>
  </si>
  <si>
    <t>ДРЖАВНО ВЕЋЕ ТУЖИЛАЦА</t>
  </si>
  <si>
    <t>ЈАВНА ТУЖИЛАШТВА</t>
  </si>
  <si>
    <t>8.1</t>
  </si>
  <si>
    <t>РЕПУБЛИЧКО ЈАВНО ТУЖИЛАШТВО</t>
  </si>
  <si>
    <t>8.2</t>
  </si>
  <si>
    <t>ТУЖИЛАШТВО ЗА РАТНЕ ЗЛОЧИНЕ</t>
  </si>
  <si>
    <t>8.3</t>
  </si>
  <si>
    <t>ТУЖИЛАШТВО ЗА ОРГАНИЗОВАНИ КРИМИНАЛ</t>
  </si>
  <si>
    <t>8.4</t>
  </si>
  <si>
    <t>АПЕЛАЦИОНА ЈАВНА ТУЖИЛАШТВА</t>
  </si>
  <si>
    <t>8.5</t>
  </si>
  <si>
    <t>ВИША ЈАВНА ТУЖИЛАШТВА</t>
  </si>
  <si>
    <t>8.6</t>
  </si>
  <si>
    <t>ОСНОВНА ЈАВНА ТУЖИЛАШТВА</t>
  </si>
  <si>
    <t>ДРЖАВНО ПРАВОБРАНИЛАШТВО</t>
  </si>
  <si>
    <t>ЗАШТИТНИК ГРАЂАНА</t>
  </si>
  <si>
    <t>ПОВЕРЕНИК ЗА ИНФОРМАЦИЈЕ ОД ЈАВНОГ ЗНАЧАЈА И ЗАШТИТУ ПОДАТАКА О ЛИЧНОСТИ</t>
  </si>
  <si>
    <t>ПОВЕРЕНИК ЗА ЗАШТИТУ РАВНОПРАВНОСТИ</t>
  </si>
  <si>
    <t>ДРЖАВНА РЕВИЗОРСКА ИНСТИТУЦИЈА</t>
  </si>
  <si>
    <t>ФИСКАЛНИ САВЕТ</t>
  </si>
  <si>
    <t>МИНИСТАРСТВО УНУТРАШЊИХ ПОСЛОВА</t>
  </si>
  <si>
    <t>15.1</t>
  </si>
  <si>
    <t>КРИМИНАЛИСТИЧКО ПОЛИЦИЈСКИ УНИВЕРЗИТЕТ</t>
  </si>
  <si>
    <t>МИНИСТАРСТВО ФИНАНСИЈА</t>
  </si>
  <si>
    <t>16.1</t>
  </si>
  <si>
    <t>УПРАВА ЦАРИНА</t>
  </si>
  <si>
    <t>16.2</t>
  </si>
  <si>
    <t>ПОРЕСКА УПРАВА</t>
  </si>
  <si>
    <t>16.3</t>
  </si>
  <si>
    <t>УПРАВА ЗА ТРЕЗОР</t>
  </si>
  <si>
    <t>16.5</t>
  </si>
  <si>
    <t>УПРАВА ЗА СПРЕЧАВАЊЕ ПРАЊА НОВЦА</t>
  </si>
  <si>
    <t>16.7</t>
  </si>
  <si>
    <t>УПРАВА ЗА ЈАВНИ ДУГ</t>
  </si>
  <si>
    <t>16.8</t>
  </si>
  <si>
    <t>УСТАНОВА ЗА РЕГИСТАР ОБАВЕЗНОГ СОЦИЈАЛНОГ ОСИГУРАЊА</t>
  </si>
  <si>
    <t>16.4</t>
  </si>
  <si>
    <t>УПРАВА ЗА ДУВАН</t>
  </si>
  <si>
    <t>16.6</t>
  </si>
  <si>
    <t>УПРАВА ЗА СЛОБОДНЕ ЗОНЕ</t>
  </si>
  <si>
    <t>16.9</t>
  </si>
  <si>
    <t>УПРАВА ЗА ИГРЕ НА СРЕЋУ</t>
  </si>
  <si>
    <t>МИНИСТАРСТВО СПОЉНИХ ПОСЛОВА</t>
  </si>
  <si>
    <t>17.1</t>
  </si>
  <si>
    <t>ДИПЛОМАТСКО-КОНЗУЛАРНА ПРЕДСТАВНИШТВА</t>
  </si>
  <si>
    <t>17.2</t>
  </si>
  <si>
    <t>УПРАВА ЗА САРАДЊУ С ДИЈАСПОРОМ И СРБИМА У РЕГИОНУ</t>
  </si>
  <si>
    <t>МИНИСТАРСТВО ЗА ЕВРОПСКЕ ИНТЕГРАЦИЈЕ</t>
  </si>
  <si>
    <t>МИНИСТАРСТВО ОДБРАНЕ</t>
  </si>
  <si>
    <t>МИНИСТАРСТВО ДРЖАВНЕ УПРАВЕ И ЛОКАЛНЕ САМОУПРАВЕ</t>
  </si>
  <si>
    <t>МИНИСТАРСТВО ПРИВРЕДЕ</t>
  </si>
  <si>
    <t>21.1</t>
  </si>
  <si>
    <t>ДИРЕКЦИЈА ЗА МЕРЕ И ДРАГОЦЕНЕ МЕТАЛЕ</t>
  </si>
  <si>
    <t>21.2</t>
  </si>
  <si>
    <t>УСТАНОВА У ОБЛАСТИ СТАНДАРДИЗАЦИЈЕ</t>
  </si>
  <si>
    <t>21.3</t>
  </si>
  <si>
    <t>УСТАНОВА У ОБЛАСТИ АКРЕДИТАЦИЈЕ</t>
  </si>
  <si>
    <t>21.4</t>
  </si>
  <si>
    <t>УПРАВА ЗА БРЗИ ОДГОВОР</t>
  </si>
  <si>
    <t>МИНИСТАРСТВО ГРАЂЕВИНАРСТВА, САОБРАЋАЈА И ИНФРАСТРУКТУРЕ</t>
  </si>
  <si>
    <t>22.1</t>
  </si>
  <si>
    <t>УПРАВА ЗА УТВРЂИВАЊЕ СПОСОБНОСТИ БРОДОВА ЗА ПЛОВИДБУ</t>
  </si>
  <si>
    <t>22.2</t>
  </si>
  <si>
    <t>ДИРЕКЦИЈА ЗА ВОДНЕ ПУТЕВЕ</t>
  </si>
  <si>
    <t>МИНИСТАРСТВО ПРАВДЕ</t>
  </si>
  <si>
    <t>23.1</t>
  </si>
  <si>
    <t>УПРАВА ЗА ИЗВРШЕЊЕ КРИВИЧНИХ САНКЦИЈА</t>
  </si>
  <si>
    <t>23.2</t>
  </si>
  <si>
    <t>ДИРЕКЦИЈА ЗА УПРАВЉАЊЕ ОДУЗЕТОМ ИМОВИНОМ</t>
  </si>
  <si>
    <t>23.3</t>
  </si>
  <si>
    <t>ПРАВОСУДНА АКАДЕМИЈА</t>
  </si>
  <si>
    <t>23.4</t>
  </si>
  <si>
    <t>УПРАВА ЗА САРАДЊУ С ЦРКВАМА И ВЕРСКИМ ЗАЈЕДНИЦАМА</t>
  </si>
  <si>
    <t>МИНИСТАРСТВО ПОЉОПРИВРЕДЕ, ШУМАРСТВА И ВОДОПРИВРЕДЕ</t>
  </si>
  <si>
    <t>24.1</t>
  </si>
  <si>
    <t>УПРАВА ЗА ВЕТЕРИНУ</t>
  </si>
  <si>
    <t>24.2</t>
  </si>
  <si>
    <t>УПРАВА ЗА ЗАШТИТУ БИЉА</t>
  </si>
  <si>
    <t>24.3</t>
  </si>
  <si>
    <t>РЕПУБЛИЧКА ДИРЕКЦИЈА ЗА ВОДЕ</t>
  </si>
  <si>
    <t>24.5</t>
  </si>
  <si>
    <t>УПРАВА ЗА ШУМЕ</t>
  </si>
  <si>
    <t>24.6</t>
  </si>
  <si>
    <t>ДИРЕКЦИЈА ЗА НАЦИОНАЛНЕ РЕФЕРЕНТНЕ ЛАБОРАТОРИЈЕ</t>
  </si>
  <si>
    <t>24.7</t>
  </si>
  <si>
    <t>УПРАВА ЗА АГРАРНА ПЛАЋАЊА</t>
  </si>
  <si>
    <t>УПРАВА ЗА ПОЉОПРИВРЕДНО ЗЕМЉИШТЕ</t>
  </si>
  <si>
    <t>МИНИСТАРСТВО ЗАШТИТЕ ЖИВОТНЕ СРЕДИНЕ</t>
  </si>
  <si>
    <t>25.1</t>
  </si>
  <si>
    <t>АГЕНЦИЈА ЗА ЗАШТИТУ ЖИВОТНЕ СРЕДИНЕ</t>
  </si>
  <si>
    <t>МИНИСТАРСТВО ПРОСВЕТЕ, НАУКЕ И ТЕХНОЛОШКОГ РАЗВОЈА</t>
  </si>
  <si>
    <t>26.1</t>
  </si>
  <si>
    <t>ОСНОВНО ОБРАЗОВАЊЕ</t>
  </si>
  <si>
    <t>26.2</t>
  </si>
  <si>
    <t>СРЕДЊЕ ОБРАЗОВАЊЕ</t>
  </si>
  <si>
    <t>26.3</t>
  </si>
  <si>
    <t>УЧЕНИЧКИ СТАНДАРД</t>
  </si>
  <si>
    <t>26.4</t>
  </si>
  <si>
    <t>ВИШЕ И УНИВЕРЗИТЕТСКО ОБРАЗОВАЊЕ</t>
  </si>
  <si>
    <t>26.5</t>
  </si>
  <si>
    <t>СТУДЕНТСКИ СТАНДАРД</t>
  </si>
  <si>
    <t>26.6</t>
  </si>
  <si>
    <t>ЗАВОД ЗА УНАПРЕЂИВАЊЕ ОБРАЗОВАЊА И ВАСПИТАЊА</t>
  </si>
  <si>
    <t>26.7</t>
  </si>
  <si>
    <t>ЗАВОД ЗА ВРЕДНОВАЊЕ КВАЛИТЕТА ОБРAЗОВАЊА И ВАСПИТАЊА</t>
  </si>
  <si>
    <t>МИНИСТАРСТВО ЗДРАВЉА</t>
  </si>
  <si>
    <t>27.1</t>
  </si>
  <si>
    <t>УПРАВА ЗА БИОМЕДИЦИНУ</t>
  </si>
  <si>
    <t>МИНИСТАРСТВО РУДАРСТВА И ЕНЕРГЕТИКЕ</t>
  </si>
  <si>
    <t>28.1</t>
  </si>
  <si>
    <t>УПРАВА ЗА РЕЗЕРВЕ ЕНЕРГЕНАТА</t>
  </si>
  <si>
    <t>МИНИСТАРСТВО КУЛТУРЕ И ИНФОРМИСАЊА</t>
  </si>
  <si>
    <t>29.1</t>
  </si>
  <si>
    <t>УСТАНОВЕ КУЛТУРЕ</t>
  </si>
  <si>
    <t>МИНИСТАРСТВО ЗА РАД, ЗАПОШЉАВАЊЕ, БОРАЧКА И СОЦИЈАЛНА ПИТАЊА</t>
  </si>
  <si>
    <t>30.1</t>
  </si>
  <si>
    <t>ИНСПЕКТОРАТ ЗА РАД</t>
  </si>
  <si>
    <t>30.2</t>
  </si>
  <si>
    <t>УПРАВА ЗА БЕЗБЕДНОСТ И ЗДРАВЉЕ НА РАДУ</t>
  </si>
  <si>
    <t>30.3</t>
  </si>
  <si>
    <t>УСТАНОВЕ ЗА ОСТВАРИВАЊЕ ПРАВА ЗАПОСЛЕНИХ ИЗ РАДНОГ ОДНОСА И САВЕТА ЗА РАЗВОЈ СОЦИЈАЛНОГ ДИЈАЛОГА</t>
  </si>
  <si>
    <t>МИНИСТАРСТВО ОМЛАДИНЕ И СПОРТА</t>
  </si>
  <si>
    <t>31.1</t>
  </si>
  <si>
    <t>УСТАНОВА ИЗ ОБЛАСТИ АНТИДОПИНГА</t>
  </si>
  <si>
    <t>31.2</t>
  </si>
  <si>
    <t>УСТАНОВЕ У ОБЛАСТИ ФИЗИЧКЕ КУЛТУРЕ</t>
  </si>
  <si>
    <t>МИНИСТАРСТВО ТРГОВИНЕ, ТУРИЗМА И ТЕЛЕКОМУНИКАЦИЈА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</si>
  <si>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</si>
  <si>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</si>
  <si>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</si>
  <si>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БЕЗБЕДНОСНО - ИНФОРМАТИВНА АГЕНЦИЈА</t>
  </si>
  <si>
    <t>36.1</t>
  </si>
  <si>
    <t>УСТАНОВЕ ОБРАЗОВАЊА ЗА НАЦИОНАЛНУ БЕЗБЕДНОСТ</t>
  </si>
  <si>
    <t>РЕПУБЛИЧКИ СЕКРЕТАРИЈАТ ЗА ЗАКОНОДАВСТВО</t>
  </si>
  <si>
    <t>РЕПУБЛИЧКИ СЕКРЕТАРИЈАТ ЗА ЈАВНЕ ПОЛИТИКЕ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</si>
  <si>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</si>
  <si>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</si>
  <si>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</si>
  <si>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РЕПУБЛИЧКИ СЕИЗМОЛОШКИ ЗАВОД</t>
  </si>
  <si>
    <t>РЕПУБЛИЧКА ДИРЕКЦИЈА ЗА ИМОВИНУ РЕПУБЛИКЕ СРБИЈЕ</t>
  </si>
  <si>
    <t>ЦЕНТАР ЗА РАЗМИНИРАЊЕ</t>
  </si>
  <si>
    <t>ЗАВОД ЗА ИНТЕЛЕКТУАЛНУ СВОЈИНУ</t>
  </si>
  <si>
    <t>ЗАВОД ЗА СОЦИЈАЛНО ОСИГУРАЊЕ</t>
  </si>
  <si>
    <t>СРПСКА АКАДЕМИЈА НАУКА И УМЕТНОСТИ</t>
  </si>
  <si>
    <t>КАНЦЕЛАРИЈА ЗА ЈАВНЕ НАБАВКЕ</t>
  </si>
  <si>
    <t>РЕПУБЛИЧКА КОМИСИЈА ЗА ЗАШТИТУ ПРАВА У ПОСТУПЦИМА ЈАВНИХ НАБАВКИ</t>
  </si>
  <si>
    <t>ГЕОЛОШКИ ЗАВОД СРБИЈЕ</t>
  </si>
  <si>
    <t>КОМЕСАРИЈАТ ЗА ИЗБЕГЛИЦЕ И МИГРАЦИЈЕ</t>
  </si>
  <si>
    <t>АГЕНЦИЈА ЗА СПРЕЧАВАЊЕ КОРУПЦИЈЕ</t>
  </si>
  <si>
    <t>ДИРЕКЦИЈА ЗА ЖЕЛЕЗНИЦЕ</t>
  </si>
  <si>
    <t>РЕПУБЛИЧКА АГЕНЦИЈА ЗА МИРНО РЕШАВАЊЕ РАДНИХ СПОРОВА</t>
  </si>
  <si>
    <t>УПРАВА ЗА ЗАЈЕДНИЧКЕ ПОСЛОВЕ РЕПУБЛИЧКИХ ОРГАНА</t>
  </si>
  <si>
    <t>56.1</t>
  </si>
  <si>
    <t>СЕВЕРНОБАЧКИ УПРАВНИ ОКРУГ</t>
  </si>
  <si>
    <t>56.2</t>
  </si>
  <si>
    <t>СРЕДЊOБАНАТСКИ УПРАВНИ ОКРУГ</t>
  </si>
  <si>
    <t>56.3</t>
  </si>
  <si>
    <t>СЕВЕРНОБАНАТСКИ УПРАВНИ ОКРУГ</t>
  </si>
  <si>
    <t>56.4</t>
  </si>
  <si>
    <t>ЈУЖНОБАНАТСКИ УПРАВНИ ОКРУГ</t>
  </si>
  <si>
    <t>56.5</t>
  </si>
  <si>
    <t>ЗАПАДНОБАЧКИ УПРАВНИ ОКРУГ</t>
  </si>
  <si>
    <t>56.6</t>
  </si>
  <si>
    <t>СРЕМСКИ УПРАВНИ ОКРУГ</t>
  </si>
  <si>
    <t>56.7</t>
  </si>
  <si>
    <t>ЈУЖНОБАЧКИ УПРАВНИ ОКРУГ</t>
  </si>
  <si>
    <t>56.8</t>
  </si>
  <si>
    <t>МАЧВАНСКИ УПРАВНИ ОКРУГ</t>
  </si>
  <si>
    <t>56.9</t>
  </si>
  <si>
    <t>КОЛУБАРСКИ УПРАВНИ ОКРУГ</t>
  </si>
  <si>
    <t>56.10</t>
  </si>
  <si>
    <t>ПОДУНАВСКИ УПРАВНИ ОКРУГ</t>
  </si>
  <si>
    <t>56.11</t>
  </si>
  <si>
    <t>БРАНИЧЕВСКИ УПРАВНИ ОКРУГ</t>
  </si>
  <si>
    <t>56.12</t>
  </si>
  <si>
    <t>ШУМАДИЈСКИ УПРАВНИ ОКРУГ</t>
  </si>
  <si>
    <t>56.13</t>
  </si>
  <si>
    <t>ПОМОРАВСКИ УПРАВНИ ОКРУГ</t>
  </si>
  <si>
    <t>56.14</t>
  </si>
  <si>
    <t>БОРСКИ УПРАВНИ ОКРУГ</t>
  </si>
  <si>
    <t>56.15</t>
  </si>
  <si>
    <t>ЗАЈЕЧАРСКИ УПРАВНИ ОКРУГ</t>
  </si>
  <si>
    <t>56.16</t>
  </si>
  <si>
    <t>ЗЛАТИБОРСКИ УПРАВНИ ОКРУГ</t>
  </si>
  <si>
    <t>56.17</t>
  </si>
  <si>
    <t>МОРАВИЧКИ УПРАВНИ ОКРУГ</t>
  </si>
  <si>
    <t>56.18</t>
  </si>
  <si>
    <t>РАШКИ УПРАВНИ ОКРУГ</t>
  </si>
  <si>
    <t>56.19</t>
  </si>
  <si>
    <t>РАСИНСКИ УПРАВНИ ОКРУГ</t>
  </si>
  <si>
    <t>56.20</t>
  </si>
  <si>
    <t>НИШАВСКИ УПРАВНИ ОКРУГ</t>
  </si>
  <si>
    <t>56.21</t>
  </si>
  <si>
    <t>ТОПЛИЧКИ УПРАВНИ ОКРУГ</t>
  </si>
  <si>
    <t>56.22</t>
  </si>
  <si>
    <t>ПИРОТСКИ УПРАВНИ ОКРУГ</t>
  </si>
  <si>
    <t>56.23</t>
  </si>
  <si>
    <t>ЈАБЛАНИЧКИ УПРАВНИ ОКРУГ</t>
  </si>
  <si>
    <t>56.24</t>
  </si>
  <si>
    <t>ПЧИЊСКИ УПРАВНИ ОКРУГ</t>
  </si>
  <si>
    <t>56.25</t>
  </si>
  <si>
    <t>КОСОВСКИ УПРАВНИ ОКРУГ</t>
  </si>
  <si>
    <t>56.26</t>
  </si>
  <si>
    <t>ПЕЋКИ УПРАВНИ ОКРУГ</t>
  </si>
  <si>
    <t>56.27</t>
  </si>
  <si>
    <t>ПРИЗРЕНСКИ УПРАВНИ ОКРУГ</t>
  </si>
  <si>
    <t>56.28</t>
  </si>
  <si>
    <t>КОСОВСКО-МИТРОВАЧКИ УПРАВНИ ОКРУГ</t>
  </si>
  <si>
    <t>56.29</t>
  </si>
  <si>
    <t>КОСОВСКО-ПОМОРАВСКИ УПРАВНИ ОКРУГ</t>
  </si>
  <si>
    <t>РЕПУБЛИЧКА ДИРЕКЦИЈА ЗА РОБНЕ РЕЗЕРВЕ</t>
  </si>
  <si>
    <t>ЦЕНТАР ЗА ИСТРАЖИВАЊЕ НЕСРЕЋА У САОБРАЋАЈУ</t>
  </si>
  <si>
    <t>НАЦИОНАЛНА АКАДЕМИЈА ЗА ЈАВНУ УПРАВУ</t>
  </si>
  <si>
    <t>КОМИСИЈА ЗА КОНТРОЛУ ДРЖАВНЕ ПОМОЋИ</t>
  </si>
  <si>
    <t>sifra korisnika</t>
  </si>
  <si>
    <t>razdeo</t>
  </si>
  <si>
    <t>glava</t>
  </si>
  <si>
    <t>naziv korisnika</t>
  </si>
  <si>
    <t>24.4</t>
  </si>
  <si>
    <t>програмска активност/пројекат</t>
  </si>
  <si>
    <t>УКУПНО</t>
  </si>
  <si>
    <t>ЗАХТЕВ ЗА УПОТРЕБУ СРЕДСТАВА ТЕКУЋЕ БУЏЕТСКЕ РЕЗЕРВЕ - БИЛАНСНИ ПРОСТОР</t>
  </si>
  <si>
    <t>МИНИСТАР / РУКОВОДИЛАЦ ОРГАНА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</si>
</sst>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1"/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0" borderId="4" xfId="1" applyBorder="1"/>
    <xf numFmtId="0" fontId="1" fillId="0" borderId="3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49" fontId="1" fillId="0" borderId="0" xfId="1" applyNumberFormat="1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/>
    <xf numFmtId="49" fontId="2" fillId="0" borderId="3" xfId="0" quotePrefix="1" applyNumberFormat="1" applyFont="1" applyBorder="1"/>
    <xf numFmtId="3" fontId="2" fillId="0" borderId="3" xfId="0" applyNumberFormat="1" applyFont="1" applyBorder="1"/>
    <xf numFmtId="0" fontId="2" fillId="0" borderId="0" xfId="0" applyFont="1" applyBorder="1"/>
    <xf numFmtId="49" fontId="2" fillId="0" borderId="0" xfId="0" quotePrefix="1" applyNumberFormat="1" applyFont="1" applyBorder="1"/>
    <xf numFmtId="3" fontId="2" fillId="0" borderId="0" xfId="0" applyNumberFormat="1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16" xfId="1" xr:uid="{0422F3E3-43A3-422F-9EBF-8D68A6970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EBA5-B8DE-44C0-BE8B-892354F8771B}">
  <dimension ref="A1:G201"/>
  <sheetViews>
    <sheetView workbookViewId="0">
      <selection activeCell="E12" sqref="E12"/>
    </sheetView>
  </sheetViews>
  <sheetFormatPr defaultColWidth="9.140625" defaultRowHeight="15" x14ac:dyDescent="0.25"/>
  <cols>
    <col min="1" max="1" width="9.140625" style="3"/>
    <col min="2" max="2" width="12.140625" style="3" customWidth="1"/>
    <col min="3" max="4" width="9.140625" style="3"/>
    <col min="5" max="5" width="135.28515625" style="3" customWidth="1"/>
    <col min="6" max="6" width="10" style="3" customWidth="1"/>
    <col min="7" max="7" width="9.42578125" style="3" customWidth="1"/>
    <col min="8" max="8" width="12" style="3" bestFit="1" customWidth="1"/>
    <col min="9" max="9" width="13.5703125" style="3" bestFit="1" customWidth="1"/>
    <col min="10" max="10" width="14.85546875" style="3" bestFit="1" customWidth="1"/>
    <col min="11" max="11" width="12" style="3" bestFit="1" customWidth="1"/>
    <col min="12" max="12" width="15.28515625" style="3" customWidth="1"/>
    <col min="13" max="13" width="13.5703125" style="3" bestFit="1" customWidth="1"/>
    <col min="14" max="14" width="12" style="3" bestFit="1" customWidth="1"/>
    <col min="15" max="15" width="19.28515625" style="3" customWidth="1"/>
    <col min="16" max="16" width="24.28515625" style="3" customWidth="1"/>
    <col min="17" max="16384" width="9.140625" style="3"/>
  </cols>
  <sheetData>
    <row r="1" spans="1:7" ht="50.25" customHeight="1" x14ac:dyDescent="0.25">
      <c r="B1" s="4" t="s">
        <v>290</v>
      </c>
      <c r="C1" s="4" t="s">
        <v>291</v>
      </c>
      <c r="D1" s="4" t="s">
        <v>292</v>
      </c>
      <c r="E1" s="5" t="s">
        <v>293</v>
      </c>
    </row>
    <row r="2" spans="1:7" x14ac:dyDescent="0.25">
      <c r="A2" s="3" t="str">
        <f>CONCATENATE(B2)</f>
        <v>20100</v>
      </c>
      <c r="B2" s="1">
        <v>20100</v>
      </c>
      <c r="C2" s="1">
        <v>1</v>
      </c>
      <c r="D2" s="1">
        <v>0</v>
      </c>
      <c r="E2" s="1" t="s">
        <v>7</v>
      </c>
      <c r="F2" s="3" t="str">
        <f>CONCATENATE(C2,"-",D2)</f>
        <v>1-0</v>
      </c>
      <c r="G2" s="3">
        <f>B2</f>
        <v>20100</v>
      </c>
    </row>
    <row r="3" spans="1:7" x14ac:dyDescent="0.25">
      <c r="A3" s="3" t="str">
        <f t="shared" ref="A3:A66" si="0">CONCATENATE(B3)</f>
        <v>20101</v>
      </c>
      <c r="B3" s="1">
        <v>20101</v>
      </c>
      <c r="C3" s="2">
        <v>1</v>
      </c>
      <c r="D3" s="1" t="s">
        <v>8</v>
      </c>
      <c r="E3" s="1" t="s">
        <v>9</v>
      </c>
      <c r="F3" s="3" t="str">
        <f t="shared" ref="F3:F66" si="1">CONCATENATE(C3,"-",D3)</f>
        <v>1-1.1</v>
      </c>
      <c r="G3" s="3">
        <f t="shared" ref="G3:G66" si="2">B3</f>
        <v>20101</v>
      </c>
    </row>
    <row r="4" spans="1:7" x14ac:dyDescent="0.25">
      <c r="A4" s="3" t="str">
        <f t="shared" si="0"/>
        <v>10100</v>
      </c>
      <c r="B4" s="1">
        <v>10100</v>
      </c>
      <c r="C4" s="1">
        <v>2</v>
      </c>
      <c r="D4" s="1">
        <v>0</v>
      </c>
      <c r="E4" s="1" t="s">
        <v>10</v>
      </c>
      <c r="F4" s="3" t="str">
        <f t="shared" si="1"/>
        <v>2-0</v>
      </c>
      <c r="G4" s="3">
        <f t="shared" si="2"/>
        <v>10100</v>
      </c>
    </row>
    <row r="5" spans="1:7" x14ac:dyDescent="0.25">
      <c r="A5" s="3" t="str">
        <f t="shared" si="0"/>
        <v>10204</v>
      </c>
      <c r="B5" s="1">
        <v>10204</v>
      </c>
      <c r="C5" s="1">
        <v>3</v>
      </c>
      <c r="D5" s="1" t="s">
        <v>11</v>
      </c>
      <c r="E5" s="1" t="s">
        <v>12</v>
      </c>
      <c r="F5" s="3" t="str">
        <f t="shared" si="1"/>
        <v>3-3.1</v>
      </c>
      <c r="G5" s="3">
        <f t="shared" si="2"/>
        <v>10204</v>
      </c>
    </row>
    <row r="6" spans="1:7" x14ac:dyDescent="0.25">
      <c r="A6" s="3" t="str">
        <f t="shared" si="0"/>
        <v>10252</v>
      </c>
      <c r="B6" s="1">
        <v>10252</v>
      </c>
      <c r="C6" s="2">
        <v>3</v>
      </c>
      <c r="D6" s="1" t="s">
        <v>13</v>
      </c>
      <c r="E6" s="1" t="s">
        <v>14</v>
      </c>
      <c r="F6" s="3" t="str">
        <f t="shared" si="1"/>
        <v>3-3.2</v>
      </c>
      <c r="G6" s="3">
        <f t="shared" si="2"/>
        <v>10252</v>
      </c>
    </row>
    <row r="7" spans="1:7" x14ac:dyDescent="0.25">
      <c r="A7" s="3" t="str">
        <f t="shared" si="0"/>
        <v>10253</v>
      </c>
      <c r="B7" s="1">
        <v>10253</v>
      </c>
      <c r="C7" s="2">
        <v>3</v>
      </c>
      <c r="D7" s="1" t="s">
        <v>15</v>
      </c>
      <c r="E7" s="1" t="s">
        <v>16</v>
      </c>
      <c r="F7" s="3" t="str">
        <f t="shared" si="1"/>
        <v>3-3.3</v>
      </c>
      <c r="G7" s="3">
        <f t="shared" si="2"/>
        <v>10253</v>
      </c>
    </row>
    <row r="8" spans="1:7" x14ac:dyDescent="0.25">
      <c r="A8" s="3" t="str">
        <f t="shared" si="0"/>
        <v>10254</v>
      </c>
      <c r="B8" s="1">
        <v>10254</v>
      </c>
      <c r="C8" s="2">
        <v>3</v>
      </c>
      <c r="D8" s="1" t="s">
        <v>17</v>
      </c>
      <c r="E8" s="1" t="s">
        <v>18</v>
      </c>
      <c r="F8" s="3" t="str">
        <f t="shared" si="1"/>
        <v>3-3.4</v>
      </c>
      <c r="G8" s="3">
        <f t="shared" si="2"/>
        <v>10254</v>
      </c>
    </row>
    <row r="9" spans="1:7" x14ac:dyDescent="0.25">
      <c r="A9" s="3" t="str">
        <f t="shared" si="0"/>
        <v>10255</v>
      </c>
      <c r="B9" s="1">
        <v>10255</v>
      </c>
      <c r="C9" s="2">
        <v>3</v>
      </c>
      <c r="D9" s="1" t="s">
        <v>19</v>
      </c>
      <c r="E9" s="1" t="s">
        <v>20</v>
      </c>
      <c r="F9" s="3" t="str">
        <f t="shared" si="1"/>
        <v>3-3.5</v>
      </c>
      <c r="G9" s="3">
        <f t="shared" si="2"/>
        <v>10255</v>
      </c>
    </row>
    <row r="10" spans="1:7" x14ac:dyDescent="0.25">
      <c r="A10" s="3" t="str">
        <f t="shared" si="0"/>
        <v>10256</v>
      </c>
      <c r="B10" s="1">
        <v>10256</v>
      </c>
      <c r="C10" s="2">
        <v>3</v>
      </c>
      <c r="D10" s="1" t="s">
        <v>21</v>
      </c>
      <c r="E10" s="1" t="s">
        <v>22</v>
      </c>
      <c r="F10" s="3" t="str">
        <f t="shared" si="1"/>
        <v>3-3.6</v>
      </c>
      <c r="G10" s="3">
        <f t="shared" si="2"/>
        <v>10256</v>
      </c>
    </row>
    <row r="11" spans="1:7" x14ac:dyDescent="0.25">
      <c r="A11" s="3" t="str">
        <f t="shared" si="0"/>
        <v>10250</v>
      </c>
      <c r="B11" s="1">
        <v>10250</v>
      </c>
      <c r="C11" s="2">
        <v>3</v>
      </c>
      <c r="D11" s="1" t="s">
        <v>23</v>
      </c>
      <c r="E11" s="1" t="s">
        <v>24</v>
      </c>
      <c r="F11" s="3" t="str">
        <f t="shared" si="1"/>
        <v>3-3.7</v>
      </c>
      <c r="G11" s="3">
        <f t="shared" si="2"/>
        <v>10250</v>
      </c>
    </row>
    <row r="12" spans="1:7" x14ac:dyDescent="0.25">
      <c r="A12" s="3" t="str">
        <f t="shared" si="0"/>
        <v>10257</v>
      </c>
      <c r="B12" s="1">
        <v>10257</v>
      </c>
      <c r="C12" s="2">
        <v>3</v>
      </c>
      <c r="D12" s="1" t="s">
        <v>25</v>
      </c>
      <c r="E12" s="1" t="s">
        <v>26</v>
      </c>
      <c r="F12" s="3" t="str">
        <f t="shared" si="1"/>
        <v>3-3.8</v>
      </c>
      <c r="G12" s="3">
        <f t="shared" si="2"/>
        <v>10257</v>
      </c>
    </row>
    <row r="13" spans="1:7" x14ac:dyDescent="0.25">
      <c r="A13" s="3" t="str">
        <f t="shared" si="0"/>
        <v>10200</v>
      </c>
      <c r="B13" s="1">
        <v>10200</v>
      </c>
      <c r="C13" s="2">
        <v>3</v>
      </c>
      <c r="D13" s="1" t="s">
        <v>27</v>
      </c>
      <c r="E13" s="1" t="s">
        <v>28</v>
      </c>
      <c r="F13" s="3" t="str">
        <f t="shared" si="1"/>
        <v>3-3.9</v>
      </c>
      <c r="G13" s="3">
        <f t="shared" si="2"/>
        <v>10200</v>
      </c>
    </row>
    <row r="14" spans="1:7" x14ac:dyDescent="0.25">
      <c r="A14" s="3" t="str">
        <f t="shared" si="0"/>
        <v>42400</v>
      </c>
      <c r="B14" s="1">
        <v>42400</v>
      </c>
      <c r="C14" s="2">
        <v>3</v>
      </c>
      <c r="D14" s="1" t="s">
        <v>29</v>
      </c>
      <c r="E14" s="1" t="s">
        <v>30</v>
      </c>
      <c r="F14" s="3" t="str">
        <f t="shared" si="1"/>
        <v>3-3.10</v>
      </c>
      <c r="G14" s="3">
        <f t="shared" si="2"/>
        <v>42400</v>
      </c>
    </row>
    <row r="15" spans="1:7" x14ac:dyDescent="0.25">
      <c r="A15" s="3" t="str">
        <f t="shared" si="0"/>
        <v>10206</v>
      </c>
      <c r="B15" s="1">
        <v>10206</v>
      </c>
      <c r="C15" s="2">
        <v>3</v>
      </c>
      <c r="D15" s="1" t="s">
        <v>31</v>
      </c>
      <c r="E15" s="1" t="s">
        <v>32</v>
      </c>
      <c r="F15" s="3" t="str">
        <f t="shared" si="1"/>
        <v>3-3.11</v>
      </c>
      <c r="G15" s="3">
        <f t="shared" si="2"/>
        <v>10206</v>
      </c>
    </row>
    <row r="16" spans="1:7" x14ac:dyDescent="0.25">
      <c r="A16" s="3" t="str">
        <f t="shared" si="0"/>
        <v>10220</v>
      </c>
      <c r="B16" s="1">
        <v>10220</v>
      </c>
      <c r="C16" s="2">
        <v>3</v>
      </c>
      <c r="D16" s="1" t="s">
        <v>33</v>
      </c>
      <c r="E16" s="1" t="s">
        <v>34</v>
      </c>
      <c r="F16" s="3" t="str">
        <f t="shared" si="1"/>
        <v>3-3.12</v>
      </c>
      <c r="G16" s="3">
        <f t="shared" si="2"/>
        <v>10220</v>
      </c>
    </row>
    <row r="17" spans="1:7" x14ac:dyDescent="0.25">
      <c r="A17" s="3" t="str">
        <f t="shared" si="0"/>
        <v>61029</v>
      </c>
      <c r="B17" s="1">
        <v>61029</v>
      </c>
      <c r="C17" s="2">
        <v>3</v>
      </c>
      <c r="D17" s="1" t="s">
        <v>35</v>
      </c>
      <c r="E17" s="1" t="s">
        <v>36</v>
      </c>
      <c r="F17" s="3" t="str">
        <f t="shared" si="1"/>
        <v>3-3.13</v>
      </c>
      <c r="G17" s="3">
        <f t="shared" si="2"/>
        <v>61029</v>
      </c>
    </row>
    <row r="18" spans="1:7" x14ac:dyDescent="0.25">
      <c r="A18" s="3" t="str">
        <f t="shared" si="0"/>
        <v>10222</v>
      </c>
      <c r="B18" s="1">
        <v>10222</v>
      </c>
      <c r="C18" s="2">
        <v>3</v>
      </c>
      <c r="D18" s="1" t="s">
        <v>37</v>
      </c>
      <c r="E18" s="1" t="s">
        <v>38</v>
      </c>
      <c r="F18" s="3" t="str">
        <f t="shared" si="1"/>
        <v>3-3.14</v>
      </c>
      <c r="G18" s="3">
        <f t="shared" si="2"/>
        <v>10222</v>
      </c>
    </row>
    <row r="19" spans="1:7" x14ac:dyDescent="0.25">
      <c r="A19" s="3" t="str">
        <f t="shared" si="0"/>
        <v>10201</v>
      </c>
      <c r="B19" s="1">
        <v>10201</v>
      </c>
      <c r="C19" s="2">
        <v>3</v>
      </c>
      <c r="D19" s="1" t="s">
        <v>39</v>
      </c>
      <c r="E19" s="1" t="s">
        <v>40</v>
      </c>
      <c r="F19" s="3" t="str">
        <f t="shared" si="1"/>
        <v>3-3.15</v>
      </c>
      <c r="G19" s="3">
        <f t="shared" si="2"/>
        <v>10201</v>
      </c>
    </row>
    <row r="20" spans="1:7" x14ac:dyDescent="0.25">
      <c r="A20" s="3" t="str">
        <f t="shared" si="0"/>
        <v>10225</v>
      </c>
      <c r="B20" s="1">
        <v>10225</v>
      </c>
      <c r="C20" s="2">
        <v>3</v>
      </c>
      <c r="D20" s="1" t="s">
        <v>41</v>
      </c>
      <c r="E20" s="1" t="s">
        <v>42</v>
      </c>
      <c r="F20" s="3" t="str">
        <f t="shared" si="1"/>
        <v>3-3.16</v>
      </c>
      <c r="G20" s="3">
        <f t="shared" si="2"/>
        <v>10225</v>
      </c>
    </row>
    <row r="21" spans="1:7" x14ac:dyDescent="0.25">
      <c r="A21" s="3" t="str">
        <f t="shared" si="0"/>
        <v>10228</v>
      </c>
      <c r="B21" s="1">
        <v>10228</v>
      </c>
      <c r="C21" s="2">
        <v>3</v>
      </c>
      <c r="D21" s="1" t="s">
        <v>43</v>
      </c>
      <c r="E21" s="1" t="s">
        <v>44</v>
      </c>
      <c r="F21" s="3" t="str">
        <f t="shared" si="1"/>
        <v>3-3.17</v>
      </c>
      <c r="G21" s="3">
        <f t="shared" si="2"/>
        <v>10228</v>
      </c>
    </row>
    <row r="22" spans="1:7" x14ac:dyDescent="0.25">
      <c r="A22" s="3" t="str">
        <f t="shared" si="0"/>
        <v>10243</v>
      </c>
      <c r="B22" s="1">
        <v>10243</v>
      </c>
      <c r="C22" s="2">
        <v>3</v>
      </c>
      <c r="D22" s="1" t="s">
        <v>45</v>
      </c>
      <c r="E22" s="1" t="s">
        <v>46</v>
      </c>
      <c r="F22" s="3" t="str">
        <f t="shared" si="1"/>
        <v>3-3.18</v>
      </c>
      <c r="G22" s="3">
        <f t="shared" si="2"/>
        <v>10243</v>
      </c>
    </row>
    <row r="23" spans="1:7" x14ac:dyDescent="0.25">
      <c r="A23" s="3" t="str">
        <f t="shared" si="0"/>
        <v>10244</v>
      </c>
      <c r="B23" s="1">
        <v>10244</v>
      </c>
      <c r="C23" s="2">
        <v>3</v>
      </c>
      <c r="D23" s="1" t="s">
        <v>47</v>
      </c>
      <c r="E23" s="1" t="s">
        <v>48</v>
      </c>
      <c r="F23" s="3" t="str">
        <f t="shared" si="1"/>
        <v>3-3.19</v>
      </c>
      <c r="G23" s="3">
        <f t="shared" si="2"/>
        <v>10244</v>
      </c>
    </row>
    <row r="24" spans="1:7" x14ac:dyDescent="0.25">
      <c r="A24" s="3" t="str">
        <f t="shared" si="0"/>
        <v>10245</v>
      </c>
      <c r="B24" s="1">
        <v>10245</v>
      </c>
      <c r="C24" s="2">
        <v>3</v>
      </c>
      <c r="D24" s="1" t="s">
        <v>49</v>
      </c>
      <c r="E24" s="1" t="s">
        <v>50</v>
      </c>
      <c r="F24" s="3" t="str">
        <f t="shared" si="1"/>
        <v>3-3.20</v>
      </c>
      <c r="G24" s="3">
        <f t="shared" si="2"/>
        <v>10245</v>
      </c>
    </row>
    <row r="25" spans="1:7" x14ac:dyDescent="0.25">
      <c r="A25" s="3" t="str">
        <f t="shared" si="0"/>
        <v>10249</v>
      </c>
      <c r="B25" s="1">
        <v>10249</v>
      </c>
      <c r="C25" s="2">
        <v>3</v>
      </c>
      <c r="D25" s="1" t="s">
        <v>51</v>
      </c>
      <c r="E25" s="1" t="s">
        <v>52</v>
      </c>
      <c r="F25" s="3" t="str">
        <f t="shared" si="1"/>
        <v>3-3.21</v>
      </c>
      <c r="G25" s="3">
        <f t="shared" si="2"/>
        <v>10249</v>
      </c>
    </row>
    <row r="26" spans="1:7" x14ac:dyDescent="0.25">
      <c r="A26" s="3" t="str">
        <f t="shared" si="0"/>
        <v>10251</v>
      </c>
      <c r="B26" s="1">
        <v>10251</v>
      </c>
      <c r="C26" s="2">
        <v>3</v>
      </c>
      <c r="D26" s="1" t="s">
        <v>53</v>
      </c>
      <c r="E26" s="1" t="s">
        <v>54</v>
      </c>
      <c r="F26" s="3" t="str">
        <f t="shared" si="1"/>
        <v>3-3.22</v>
      </c>
      <c r="G26" s="3">
        <f t="shared" si="2"/>
        <v>10251</v>
      </c>
    </row>
    <row r="27" spans="1:7" x14ac:dyDescent="0.25">
      <c r="A27" s="3" t="str">
        <f t="shared" si="0"/>
        <v>30100</v>
      </c>
      <c r="B27" s="1">
        <v>30100</v>
      </c>
      <c r="C27" s="1">
        <v>4</v>
      </c>
      <c r="D27" s="1">
        <v>0</v>
      </c>
      <c r="E27" s="1" t="s">
        <v>55</v>
      </c>
      <c r="F27" s="3" t="str">
        <f t="shared" si="1"/>
        <v>4-0</v>
      </c>
      <c r="G27" s="3">
        <f t="shared" si="2"/>
        <v>30100</v>
      </c>
    </row>
    <row r="28" spans="1:7" x14ac:dyDescent="0.25">
      <c r="A28" s="3" t="str">
        <f t="shared" si="0"/>
        <v>30216</v>
      </c>
      <c r="B28" s="1">
        <v>30216</v>
      </c>
      <c r="C28" s="1">
        <v>5</v>
      </c>
      <c r="D28" s="1">
        <v>0</v>
      </c>
      <c r="E28" s="1" t="s">
        <v>56</v>
      </c>
      <c r="F28" s="3" t="str">
        <f t="shared" si="1"/>
        <v>5-0</v>
      </c>
      <c r="G28" s="3">
        <f t="shared" si="2"/>
        <v>30216</v>
      </c>
    </row>
    <row r="29" spans="1:7" x14ac:dyDescent="0.25">
      <c r="A29" s="3" t="str">
        <f t="shared" si="0"/>
        <v>30240</v>
      </c>
      <c r="B29" s="1">
        <v>30240</v>
      </c>
      <c r="C29" s="1">
        <v>6</v>
      </c>
      <c r="D29" s="1">
        <v>0</v>
      </c>
      <c r="E29" s="1" t="s">
        <v>57</v>
      </c>
      <c r="F29" s="3" t="str">
        <f t="shared" si="1"/>
        <v>6-0</v>
      </c>
      <c r="G29" s="3">
        <f t="shared" si="2"/>
        <v>30240</v>
      </c>
    </row>
    <row r="30" spans="1:7" x14ac:dyDescent="0.25">
      <c r="A30" s="3" t="str">
        <f t="shared" si="0"/>
        <v>30221</v>
      </c>
      <c r="B30" s="1">
        <v>30221</v>
      </c>
      <c r="C30" s="2">
        <v>6</v>
      </c>
      <c r="D30" s="1" t="s">
        <v>58</v>
      </c>
      <c r="E30" s="1" t="s">
        <v>59</v>
      </c>
      <c r="F30" s="3" t="str">
        <f t="shared" si="1"/>
        <v>6-6.1</v>
      </c>
      <c r="G30" s="3">
        <f t="shared" si="2"/>
        <v>30221</v>
      </c>
    </row>
    <row r="31" spans="1:7" x14ac:dyDescent="0.25">
      <c r="A31" s="3" t="str">
        <f t="shared" si="0"/>
        <v>30210</v>
      </c>
      <c r="B31" s="1">
        <v>30210</v>
      </c>
      <c r="C31" s="2">
        <v>6</v>
      </c>
      <c r="D31" s="1" t="s">
        <v>60</v>
      </c>
      <c r="E31" s="1" t="s">
        <v>61</v>
      </c>
      <c r="F31" s="3" t="str">
        <f t="shared" si="1"/>
        <v>6-6.2</v>
      </c>
      <c r="G31" s="3">
        <f t="shared" si="2"/>
        <v>30210</v>
      </c>
    </row>
    <row r="32" spans="1:7" x14ac:dyDescent="0.25">
      <c r="A32" s="3" t="str">
        <f t="shared" si="0"/>
        <v>30222</v>
      </c>
      <c r="B32" s="1">
        <v>30222</v>
      </c>
      <c r="C32" s="2">
        <v>6</v>
      </c>
      <c r="D32" s="1" t="s">
        <v>62</v>
      </c>
      <c r="E32" s="1" t="s">
        <v>63</v>
      </c>
      <c r="F32" s="3" t="str">
        <f t="shared" si="1"/>
        <v>6-6.3</v>
      </c>
      <c r="G32" s="3">
        <f t="shared" si="2"/>
        <v>30222</v>
      </c>
    </row>
    <row r="33" spans="1:7" x14ac:dyDescent="0.25">
      <c r="A33" s="3" t="str">
        <f t="shared" si="0"/>
        <v>30232</v>
      </c>
      <c r="B33" s="1">
        <v>30232</v>
      </c>
      <c r="C33" s="2">
        <v>6</v>
      </c>
      <c r="D33" s="1" t="s">
        <v>64</v>
      </c>
      <c r="E33" s="1" t="s">
        <v>65</v>
      </c>
      <c r="F33" s="3" t="str">
        <f t="shared" si="1"/>
        <v>6-6.4</v>
      </c>
      <c r="G33" s="3">
        <f t="shared" si="2"/>
        <v>30232</v>
      </c>
    </row>
    <row r="34" spans="1:7" x14ac:dyDescent="0.25">
      <c r="A34" s="3" t="str">
        <f t="shared" si="0"/>
        <v>30211</v>
      </c>
      <c r="B34" s="1">
        <v>30211</v>
      </c>
      <c r="C34" s="2">
        <v>6</v>
      </c>
      <c r="D34" s="1" t="s">
        <v>66</v>
      </c>
      <c r="E34" s="1" t="s">
        <v>67</v>
      </c>
      <c r="F34" s="3" t="str">
        <f t="shared" si="1"/>
        <v>6-6.5</v>
      </c>
      <c r="G34" s="3">
        <f t="shared" si="2"/>
        <v>30211</v>
      </c>
    </row>
    <row r="35" spans="1:7" x14ac:dyDescent="0.25">
      <c r="A35" s="3" t="str">
        <f t="shared" si="0"/>
        <v>30225</v>
      </c>
      <c r="B35" s="1">
        <v>30225</v>
      </c>
      <c r="C35" s="2">
        <v>6</v>
      </c>
      <c r="D35" s="1" t="s">
        <v>68</v>
      </c>
      <c r="E35" s="1" t="s">
        <v>69</v>
      </c>
      <c r="F35" s="3" t="str">
        <f t="shared" si="1"/>
        <v>6-6.6</v>
      </c>
      <c r="G35" s="3">
        <f t="shared" si="2"/>
        <v>30225</v>
      </c>
    </row>
    <row r="36" spans="1:7" x14ac:dyDescent="0.25">
      <c r="A36" s="3" t="str">
        <f t="shared" si="0"/>
        <v>30226</v>
      </c>
      <c r="B36" s="1">
        <v>30226</v>
      </c>
      <c r="C36" s="2">
        <v>6</v>
      </c>
      <c r="D36" s="1" t="s">
        <v>70</v>
      </c>
      <c r="E36" s="1" t="s">
        <v>71</v>
      </c>
      <c r="F36" s="3" t="str">
        <f t="shared" si="1"/>
        <v>6-6.7</v>
      </c>
      <c r="G36" s="3">
        <f t="shared" si="2"/>
        <v>30226</v>
      </c>
    </row>
    <row r="37" spans="1:7" x14ac:dyDescent="0.25">
      <c r="A37" s="3" t="str">
        <f t="shared" si="0"/>
        <v>30227</v>
      </c>
      <c r="B37" s="1">
        <v>30227</v>
      </c>
      <c r="C37" s="2">
        <v>6</v>
      </c>
      <c r="D37" s="1" t="s">
        <v>72</v>
      </c>
      <c r="E37" s="1" t="s">
        <v>73</v>
      </c>
      <c r="F37" s="3" t="str">
        <f t="shared" si="1"/>
        <v>6-6.8</v>
      </c>
      <c r="G37" s="3">
        <f t="shared" si="2"/>
        <v>30227</v>
      </c>
    </row>
    <row r="38" spans="1:7" x14ac:dyDescent="0.25">
      <c r="A38" s="3" t="str">
        <f t="shared" si="0"/>
        <v>30233</v>
      </c>
      <c r="B38" s="1">
        <v>30233</v>
      </c>
      <c r="C38" s="2">
        <v>6</v>
      </c>
      <c r="D38" s="1" t="s">
        <v>74</v>
      </c>
      <c r="E38" s="1" t="s">
        <v>75</v>
      </c>
      <c r="F38" s="3" t="str">
        <f t="shared" si="1"/>
        <v>6-6.9</v>
      </c>
      <c r="G38" s="3">
        <f t="shared" si="2"/>
        <v>30233</v>
      </c>
    </row>
    <row r="39" spans="1:7" x14ac:dyDescent="0.25">
      <c r="A39" s="3" t="str">
        <f t="shared" si="0"/>
        <v>30215</v>
      </c>
      <c r="B39" s="1">
        <v>30215</v>
      </c>
      <c r="C39" s="1">
        <v>7</v>
      </c>
      <c r="D39" s="1">
        <v>0</v>
      </c>
      <c r="E39" s="1" t="s">
        <v>76</v>
      </c>
      <c r="F39" s="3" t="str">
        <f t="shared" si="1"/>
        <v>7-0</v>
      </c>
      <c r="G39" s="3">
        <f t="shared" si="2"/>
        <v>30215</v>
      </c>
    </row>
    <row r="40" spans="1:7" x14ac:dyDescent="0.25">
      <c r="A40" s="3" t="str">
        <f t="shared" si="0"/>
        <v>30250</v>
      </c>
      <c r="B40" s="1">
        <v>30250</v>
      </c>
      <c r="C40" s="1">
        <v>8</v>
      </c>
      <c r="D40" s="1">
        <v>0</v>
      </c>
      <c r="E40" s="1" t="s">
        <v>77</v>
      </c>
      <c r="F40" s="3" t="str">
        <f t="shared" si="1"/>
        <v>8-0</v>
      </c>
      <c r="G40" s="3">
        <f t="shared" si="2"/>
        <v>30250</v>
      </c>
    </row>
    <row r="41" spans="1:7" x14ac:dyDescent="0.25">
      <c r="A41" s="3" t="str">
        <f t="shared" si="0"/>
        <v>30203</v>
      </c>
      <c r="B41" s="1">
        <v>30203</v>
      </c>
      <c r="C41" s="2">
        <v>8</v>
      </c>
      <c r="D41" s="1" t="s">
        <v>78</v>
      </c>
      <c r="E41" s="1" t="s">
        <v>79</v>
      </c>
      <c r="F41" s="3" t="str">
        <f t="shared" si="1"/>
        <v>8-8.1</v>
      </c>
      <c r="G41" s="3">
        <f t="shared" si="2"/>
        <v>30203</v>
      </c>
    </row>
    <row r="42" spans="1:7" x14ac:dyDescent="0.25">
      <c r="A42" s="3" t="str">
        <f t="shared" si="0"/>
        <v>30214</v>
      </c>
      <c r="B42" s="1">
        <v>30214</v>
      </c>
      <c r="C42" s="2">
        <v>8</v>
      </c>
      <c r="D42" s="1" t="s">
        <v>80</v>
      </c>
      <c r="E42" s="1" t="s">
        <v>81</v>
      </c>
      <c r="F42" s="3" t="str">
        <f t="shared" si="1"/>
        <v>8-8.2</v>
      </c>
      <c r="G42" s="3">
        <f t="shared" si="2"/>
        <v>30214</v>
      </c>
    </row>
    <row r="43" spans="1:7" x14ac:dyDescent="0.25">
      <c r="A43" s="3" t="str">
        <f t="shared" si="0"/>
        <v>30235</v>
      </c>
      <c r="B43" s="1">
        <v>30235</v>
      </c>
      <c r="C43" s="2">
        <v>8</v>
      </c>
      <c r="D43" s="1" t="s">
        <v>82</v>
      </c>
      <c r="E43" s="1" t="s">
        <v>83</v>
      </c>
      <c r="F43" s="3" t="str">
        <f t="shared" si="1"/>
        <v>8-8.3</v>
      </c>
      <c r="G43" s="3">
        <f t="shared" si="2"/>
        <v>30235</v>
      </c>
    </row>
    <row r="44" spans="1:7" x14ac:dyDescent="0.25">
      <c r="A44" s="3" t="str">
        <f t="shared" si="0"/>
        <v>30236</v>
      </c>
      <c r="B44" s="1">
        <v>30236</v>
      </c>
      <c r="C44" s="2">
        <v>8</v>
      </c>
      <c r="D44" s="1" t="s">
        <v>84</v>
      </c>
      <c r="E44" s="1" t="s">
        <v>85</v>
      </c>
      <c r="F44" s="3" t="str">
        <f t="shared" si="1"/>
        <v>8-8.4</v>
      </c>
      <c r="G44" s="3">
        <f t="shared" si="2"/>
        <v>30236</v>
      </c>
    </row>
    <row r="45" spans="1:7" x14ac:dyDescent="0.25">
      <c r="A45" s="3" t="str">
        <f t="shared" si="0"/>
        <v>30228</v>
      </c>
      <c r="B45" s="1">
        <v>30228</v>
      </c>
      <c r="C45" s="2">
        <v>8</v>
      </c>
      <c r="D45" s="1" t="s">
        <v>86</v>
      </c>
      <c r="E45" s="1" t="s">
        <v>87</v>
      </c>
      <c r="F45" s="3" t="str">
        <f t="shared" si="1"/>
        <v>8-8.5</v>
      </c>
      <c r="G45" s="3">
        <f t="shared" si="2"/>
        <v>30228</v>
      </c>
    </row>
    <row r="46" spans="1:7" x14ac:dyDescent="0.25">
      <c r="A46" s="3" t="str">
        <f t="shared" si="0"/>
        <v>30229</v>
      </c>
      <c r="B46" s="1">
        <v>30229</v>
      </c>
      <c r="C46" s="2">
        <v>8</v>
      </c>
      <c r="D46" s="1" t="s">
        <v>88</v>
      </c>
      <c r="E46" s="1" t="s">
        <v>89</v>
      </c>
      <c r="F46" s="3" t="str">
        <f t="shared" si="1"/>
        <v>8-8.6</v>
      </c>
      <c r="G46" s="3">
        <f t="shared" si="2"/>
        <v>30229</v>
      </c>
    </row>
    <row r="47" spans="1:7" x14ac:dyDescent="0.25">
      <c r="A47" s="3" t="str">
        <f t="shared" si="0"/>
        <v>30204</v>
      </c>
      <c r="B47" s="1">
        <v>30204</v>
      </c>
      <c r="C47" s="1">
        <v>9</v>
      </c>
      <c r="D47" s="1">
        <v>0</v>
      </c>
      <c r="E47" s="1" t="s">
        <v>90</v>
      </c>
      <c r="F47" s="3" t="str">
        <f t="shared" si="1"/>
        <v>9-0</v>
      </c>
      <c r="G47" s="3">
        <f t="shared" si="2"/>
        <v>30204</v>
      </c>
    </row>
    <row r="48" spans="1:7" x14ac:dyDescent="0.25">
      <c r="A48" s="3" t="str">
        <f t="shared" si="0"/>
        <v>42700</v>
      </c>
      <c r="B48" s="1">
        <v>42700</v>
      </c>
      <c r="C48" s="1">
        <v>10</v>
      </c>
      <c r="D48" s="1">
        <v>0</v>
      </c>
      <c r="E48" s="1" t="s">
        <v>91</v>
      </c>
      <c r="F48" s="3" t="str">
        <f t="shared" si="1"/>
        <v>10-0</v>
      </c>
      <c r="G48" s="3">
        <f t="shared" si="2"/>
        <v>42700</v>
      </c>
    </row>
    <row r="49" spans="1:7" x14ac:dyDescent="0.25">
      <c r="A49" s="3" t="str">
        <f t="shared" si="0"/>
        <v>42600</v>
      </c>
      <c r="B49" s="1">
        <v>42600</v>
      </c>
      <c r="C49" s="1">
        <v>11</v>
      </c>
      <c r="D49" s="1">
        <v>0</v>
      </c>
      <c r="E49" s="1" t="s">
        <v>92</v>
      </c>
      <c r="F49" s="3" t="str">
        <f t="shared" si="1"/>
        <v>11-0</v>
      </c>
      <c r="G49" s="3">
        <f t="shared" si="2"/>
        <v>42600</v>
      </c>
    </row>
    <row r="50" spans="1:7" x14ac:dyDescent="0.25">
      <c r="A50" s="3" t="str">
        <f t="shared" si="0"/>
        <v>43300</v>
      </c>
      <c r="B50" s="1">
        <v>43300</v>
      </c>
      <c r="C50" s="1">
        <v>12</v>
      </c>
      <c r="D50" s="1">
        <v>0</v>
      </c>
      <c r="E50" s="1" t="s">
        <v>93</v>
      </c>
      <c r="F50" s="3" t="str">
        <f t="shared" si="1"/>
        <v>12-0</v>
      </c>
      <c r="G50" s="3">
        <f t="shared" si="2"/>
        <v>43300</v>
      </c>
    </row>
    <row r="51" spans="1:7" x14ac:dyDescent="0.25">
      <c r="A51" s="3" t="str">
        <f t="shared" si="0"/>
        <v>20102</v>
      </c>
      <c r="B51" s="1">
        <v>20102</v>
      </c>
      <c r="C51" s="1">
        <v>13</v>
      </c>
      <c r="D51" s="1">
        <v>0</v>
      </c>
      <c r="E51" s="1" t="s">
        <v>94</v>
      </c>
      <c r="F51" s="3" t="str">
        <f t="shared" si="1"/>
        <v>13-0</v>
      </c>
      <c r="G51" s="3">
        <f t="shared" si="2"/>
        <v>20102</v>
      </c>
    </row>
    <row r="52" spans="1:7" x14ac:dyDescent="0.25">
      <c r="A52" s="3" t="str">
        <f t="shared" si="0"/>
        <v>20103</v>
      </c>
      <c r="B52" s="1">
        <v>20103</v>
      </c>
      <c r="C52" s="1">
        <v>14</v>
      </c>
      <c r="D52" s="1">
        <v>0</v>
      </c>
      <c r="E52" s="1" t="s">
        <v>95</v>
      </c>
      <c r="F52" s="3" t="str">
        <f t="shared" si="1"/>
        <v>14-0</v>
      </c>
      <c r="G52" s="3">
        <f t="shared" si="2"/>
        <v>20103</v>
      </c>
    </row>
    <row r="53" spans="1:7" x14ac:dyDescent="0.25">
      <c r="A53" s="3" t="str">
        <f t="shared" si="0"/>
        <v>10600</v>
      </c>
      <c r="B53" s="1">
        <v>10600</v>
      </c>
      <c r="C53" s="1">
        <v>15</v>
      </c>
      <c r="D53" s="1">
        <v>0</v>
      </c>
      <c r="E53" s="1" t="s">
        <v>96</v>
      </c>
      <c r="F53" s="3" t="str">
        <f t="shared" si="1"/>
        <v>15-0</v>
      </c>
      <c r="G53" s="3">
        <f t="shared" si="2"/>
        <v>10600</v>
      </c>
    </row>
    <row r="54" spans="1:7" x14ac:dyDescent="0.25">
      <c r="A54" s="3" t="str">
        <f t="shared" si="0"/>
        <v>10601</v>
      </c>
      <c r="B54" s="1">
        <v>10601</v>
      </c>
      <c r="C54" s="2">
        <v>15</v>
      </c>
      <c r="D54" s="1" t="s">
        <v>97</v>
      </c>
      <c r="E54" s="1" t="s">
        <v>98</v>
      </c>
      <c r="F54" s="3" t="str">
        <f t="shared" si="1"/>
        <v>15-15.1</v>
      </c>
      <c r="G54" s="3">
        <f t="shared" si="2"/>
        <v>10601</v>
      </c>
    </row>
    <row r="55" spans="1:7" x14ac:dyDescent="0.25">
      <c r="A55" s="3" t="str">
        <f t="shared" si="0"/>
        <v>10520</v>
      </c>
      <c r="B55" s="1">
        <v>10520</v>
      </c>
      <c r="C55" s="1">
        <v>16</v>
      </c>
      <c r="D55" s="1">
        <v>0</v>
      </c>
      <c r="E55" s="1" t="s">
        <v>99</v>
      </c>
      <c r="F55" s="3" t="str">
        <f t="shared" si="1"/>
        <v>16-0</v>
      </c>
      <c r="G55" s="3">
        <f t="shared" si="2"/>
        <v>10520</v>
      </c>
    </row>
    <row r="56" spans="1:7" x14ac:dyDescent="0.25">
      <c r="A56" s="3" t="str">
        <f t="shared" si="0"/>
        <v>10521</v>
      </c>
      <c r="B56" s="1">
        <v>10521</v>
      </c>
      <c r="C56" s="2">
        <v>16</v>
      </c>
      <c r="D56" s="1" t="s">
        <v>100</v>
      </c>
      <c r="E56" s="1" t="s">
        <v>101</v>
      </c>
      <c r="F56" s="3" t="str">
        <f t="shared" si="1"/>
        <v>16-16.1</v>
      </c>
      <c r="G56" s="3">
        <f t="shared" si="2"/>
        <v>10521</v>
      </c>
    </row>
    <row r="57" spans="1:7" x14ac:dyDescent="0.25">
      <c r="A57" s="3" t="str">
        <f t="shared" si="0"/>
        <v>10522</v>
      </c>
      <c r="B57" s="1">
        <v>10522</v>
      </c>
      <c r="C57" s="2">
        <v>16</v>
      </c>
      <c r="D57" s="1" t="s">
        <v>102</v>
      </c>
      <c r="E57" s="1" t="s">
        <v>103</v>
      </c>
      <c r="F57" s="3" t="str">
        <f t="shared" si="1"/>
        <v>16-16.2</v>
      </c>
      <c r="G57" s="3">
        <f t="shared" si="2"/>
        <v>10522</v>
      </c>
    </row>
    <row r="58" spans="1:7" x14ac:dyDescent="0.25">
      <c r="A58" s="3" t="str">
        <f t="shared" si="0"/>
        <v>10523</v>
      </c>
      <c r="B58" s="1">
        <v>10523</v>
      </c>
      <c r="C58" s="2">
        <v>16</v>
      </c>
      <c r="D58" s="1" t="s">
        <v>104</v>
      </c>
      <c r="E58" s="1" t="s">
        <v>105</v>
      </c>
      <c r="F58" s="3" t="str">
        <f t="shared" si="1"/>
        <v>16-16.3</v>
      </c>
      <c r="G58" s="3">
        <f t="shared" si="2"/>
        <v>10523</v>
      </c>
    </row>
    <row r="59" spans="1:7" x14ac:dyDescent="0.25">
      <c r="A59" s="3" t="str">
        <f t="shared" si="0"/>
        <v>10525</v>
      </c>
      <c r="B59" s="1">
        <v>10525</v>
      </c>
      <c r="C59" s="2">
        <v>16</v>
      </c>
      <c r="D59" s="1" t="s">
        <v>106</v>
      </c>
      <c r="E59" s="1" t="s">
        <v>107</v>
      </c>
      <c r="F59" s="3" t="str">
        <f t="shared" si="1"/>
        <v>16-16.5</v>
      </c>
      <c r="G59" s="3">
        <f t="shared" si="2"/>
        <v>10525</v>
      </c>
    </row>
    <row r="60" spans="1:7" x14ac:dyDescent="0.25">
      <c r="A60" s="3" t="str">
        <f t="shared" si="0"/>
        <v>10527</v>
      </c>
      <c r="B60" s="1">
        <v>10527</v>
      </c>
      <c r="C60" s="2">
        <v>16</v>
      </c>
      <c r="D60" s="1" t="s">
        <v>108</v>
      </c>
      <c r="E60" s="1" t="s">
        <v>109</v>
      </c>
      <c r="F60" s="3" t="str">
        <f t="shared" si="1"/>
        <v>16-16.7</v>
      </c>
      <c r="G60" s="3">
        <f t="shared" si="2"/>
        <v>10527</v>
      </c>
    </row>
    <row r="61" spans="1:7" x14ac:dyDescent="0.25">
      <c r="A61" s="3" t="str">
        <f t="shared" si="0"/>
        <v>10528</v>
      </c>
      <c r="B61" s="1">
        <v>10528</v>
      </c>
      <c r="C61" s="2">
        <v>16</v>
      </c>
      <c r="D61" s="1" t="s">
        <v>110</v>
      </c>
      <c r="E61" s="1" t="s">
        <v>111</v>
      </c>
      <c r="F61" s="3" t="str">
        <f t="shared" si="1"/>
        <v>16-16.8</v>
      </c>
      <c r="G61" s="3">
        <f t="shared" si="2"/>
        <v>10528</v>
      </c>
    </row>
    <row r="62" spans="1:7" x14ac:dyDescent="0.25">
      <c r="A62" s="3" t="str">
        <f t="shared" si="0"/>
        <v>10524</v>
      </c>
      <c r="B62" s="1">
        <v>10524</v>
      </c>
      <c r="C62" s="2">
        <v>16</v>
      </c>
      <c r="D62" s="1" t="s">
        <v>112</v>
      </c>
      <c r="E62" s="1" t="s">
        <v>113</v>
      </c>
      <c r="F62" s="3" t="str">
        <f t="shared" si="1"/>
        <v>16-16.4</v>
      </c>
      <c r="G62" s="3">
        <f t="shared" si="2"/>
        <v>10524</v>
      </c>
    </row>
    <row r="63" spans="1:7" x14ac:dyDescent="0.25">
      <c r="A63" s="3" t="str">
        <f t="shared" si="0"/>
        <v>10526</v>
      </c>
      <c r="B63" s="1">
        <v>10526</v>
      </c>
      <c r="C63" s="2">
        <v>16</v>
      </c>
      <c r="D63" s="1" t="s">
        <v>114</v>
      </c>
      <c r="E63" s="1" t="s">
        <v>115</v>
      </c>
      <c r="F63" s="3" t="str">
        <f t="shared" si="1"/>
        <v>16-16.6</v>
      </c>
      <c r="G63" s="3">
        <f t="shared" si="2"/>
        <v>10526</v>
      </c>
    </row>
    <row r="64" spans="1:7" x14ac:dyDescent="0.25">
      <c r="A64" s="3" t="str">
        <f t="shared" si="0"/>
        <v>10529</v>
      </c>
      <c r="B64" s="1">
        <v>10529</v>
      </c>
      <c r="C64" s="2">
        <v>16</v>
      </c>
      <c r="D64" s="1" t="s">
        <v>116</v>
      </c>
      <c r="E64" s="1" t="s">
        <v>117</v>
      </c>
      <c r="F64" s="3" t="str">
        <f t="shared" si="1"/>
        <v>16-16.9</v>
      </c>
      <c r="G64" s="3">
        <f t="shared" si="2"/>
        <v>10529</v>
      </c>
    </row>
    <row r="65" spans="1:7" x14ac:dyDescent="0.25">
      <c r="A65" s="3" t="str">
        <f t="shared" si="0"/>
        <v>61030</v>
      </c>
      <c r="B65" s="1">
        <v>61030</v>
      </c>
      <c r="C65" s="1">
        <v>17</v>
      </c>
      <c r="D65" s="1">
        <v>0</v>
      </c>
      <c r="E65" s="1" t="s">
        <v>118</v>
      </c>
      <c r="F65" s="3" t="str">
        <f t="shared" si="1"/>
        <v>17-0</v>
      </c>
      <c r="G65" s="3">
        <f t="shared" si="2"/>
        <v>61030</v>
      </c>
    </row>
    <row r="66" spans="1:7" x14ac:dyDescent="0.25">
      <c r="A66" s="3" t="str">
        <f t="shared" si="0"/>
        <v>61031</v>
      </c>
      <c r="B66" s="1">
        <v>61031</v>
      </c>
      <c r="C66" s="2">
        <v>17</v>
      </c>
      <c r="D66" s="1" t="s">
        <v>119</v>
      </c>
      <c r="E66" s="1" t="s">
        <v>120</v>
      </c>
      <c r="F66" s="3" t="str">
        <f t="shared" si="1"/>
        <v>17-17.1</v>
      </c>
      <c r="G66" s="3">
        <f t="shared" si="2"/>
        <v>61031</v>
      </c>
    </row>
    <row r="67" spans="1:7" x14ac:dyDescent="0.25">
      <c r="A67" s="3" t="str">
        <f t="shared" ref="A67:A130" si="3">CONCATENATE(B67)</f>
        <v>61032</v>
      </c>
      <c r="B67" s="1">
        <v>61032</v>
      </c>
      <c r="C67" s="2">
        <v>17</v>
      </c>
      <c r="D67" s="1" t="s">
        <v>121</v>
      </c>
      <c r="E67" s="1" t="s">
        <v>122</v>
      </c>
      <c r="F67" s="3" t="str">
        <f t="shared" ref="F67:F130" si="4">CONCATENATE(C67,"-",D67)</f>
        <v>17-17.2</v>
      </c>
      <c r="G67" s="3">
        <f t="shared" ref="G67:G130" si="5">B67</f>
        <v>61032</v>
      </c>
    </row>
    <row r="68" spans="1:7" x14ac:dyDescent="0.25">
      <c r="A68" s="3" t="str">
        <f t="shared" si="3"/>
        <v>14860</v>
      </c>
      <c r="B68" s="1">
        <v>14860</v>
      </c>
      <c r="C68" s="1">
        <v>18</v>
      </c>
      <c r="D68" s="1">
        <v>0</v>
      </c>
      <c r="E68" s="1" t="s">
        <v>123</v>
      </c>
      <c r="F68" s="3" t="str">
        <f t="shared" si="4"/>
        <v>18-0</v>
      </c>
      <c r="G68" s="3">
        <f t="shared" si="5"/>
        <v>14860</v>
      </c>
    </row>
    <row r="69" spans="1:7" x14ac:dyDescent="0.25">
      <c r="A69" s="3" t="str">
        <f t="shared" si="3"/>
        <v>61040</v>
      </c>
      <c r="B69" s="1">
        <v>61040</v>
      </c>
      <c r="C69" s="1">
        <v>19</v>
      </c>
      <c r="D69" s="1">
        <v>0</v>
      </c>
      <c r="E69" s="1" t="s">
        <v>124</v>
      </c>
      <c r="F69" s="3" t="str">
        <f t="shared" si="4"/>
        <v>19-0</v>
      </c>
      <c r="G69" s="3">
        <f t="shared" si="5"/>
        <v>61040</v>
      </c>
    </row>
    <row r="70" spans="1:7" x14ac:dyDescent="0.25">
      <c r="A70" s="3" t="str">
        <f t="shared" si="3"/>
        <v>14800</v>
      </c>
      <c r="B70" s="1">
        <v>14800</v>
      </c>
      <c r="C70" s="1">
        <v>20</v>
      </c>
      <c r="D70" s="1">
        <v>0</v>
      </c>
      <c r="E70" s="1" t="s">
        <v>125</v>
      </c>
      <c r="F70" s="3" t="str">
        <f t="shared" si="4"/>
        <v>20-0</v>
      </c>
      <c r="G70" s="3">
        <f t="shared" si="5"/>
        <v>14800</v>
      </c>
    </row>
    <row r="71" spans="1:7" x14ac:dyDescent="0.25">
      <c r="A71" s="3" t="str">
        <f t="shared" si="3"/>
        <v>10810</v>
      </c>
      <c r="B71" s="1">
        <v>10810</v>
      </c>
      <c r="C71" s="1">
        <v>21</v>
      </c>
      <c r="D71" s="1">
        <v>0</v>
      </c>
      <c r="E71" s="1" t="s">
        <v>126</v>
      </c>
      <c r="F71" s="3" t="str">
        <f t="shared" si="4"/>
        <v>21-0</v>
      </c>
      <c r="G71" s="3">
        <f t="shared" si="5"/>
        <v>10810</v>
      </c>
    </row>
    <row r="72" spans="1:7" x14ac:dyDescent="0.25">
      <c r="A72" s="3" t="str">
        <f t="shared" si="3"/>
        <v>10811</v>
      </c>
      <c r="B72" s="1">
        <v>10811</v>
      </c>
      <c r="C72" s="2">
        <v>21</v>
      </c>
      <c r="D72" s="1" t="s">
        <v>127</v>
      </c>
      <c r="E72" s="1" t="s">
        <v>128</v>
      </c>
      <c r="F72" s="3" t="str">
        <f t="shared" si="4"/>
        <v>21-21.1</v>
      </c>
      <c r="G72" s="3">
        <f t="shared" si="5"/>
        <v>10811</v>
      </c>
    </row>
    <row r="73" spans="1:7" x14ac:dyDescent="0.25">
      <c r="A73" s="3" t="str">
        <f t="shared" si="3"/>
        <v>10812</v>
      </c>
      <c r="B73" s="1">
        <v>10812</v>
      </c>
      <c r="C73" s="2">
        <v>21</v>
      </c>
      <c r="D73" s="1" t="s">
        <v>129</v>
      </c>
      <c r="E73" s="1" t="s">
        <v>130</v>
      </c>
      <c r="F73" s="3" t="str">
        <f t="shared" si="4"/>
        <v>21-21.2</v>
      </c>
      <c r="G73" s="3">
        <f t="shared" si="5"/>
        <v>10812</v>
      </c>
    </row>
    <row r="74" spans="1:7" x14ac:dyDescent="0.25">
      <c r="A74" s="3" t="str">
        <f t="shared" si="3"/>
        <v>10813</v>
      </c>
      <c r="B74" s="1">
        <v>10813</v>
      </c>
      <c r="C74" s="2">
        <v>21</v>
      </c>
      <c r="D74" s="1" t="s">
        <v>131</v>
      </c>
      <c r="E74" s="1" t="s">
        <v>132</v>
      </c>
      <c r="F74" s="3" t="str">
        <f t="shared" si="4"/>
        <v>21-21.3</v>
      </c>
      <c r="G74" s="3">
        <f t="shared" si="5"/>
        <v>10813</v>
      </c>
    </row>
    <row r="75" spans="1:7" x14ac:dyDescent="0.25">
      <c r="A75" s="3" t="str">
        <f t="shared" si="3"/>
        <v>10814</v>
      </c>
      <c r="B75" s="1">
        <v>10814</v>
      </c>
      <c r="C75" s="2">
        <v>21</v>
      </c>
      <c r="D75" s="1" t="s">
        <v>133</v>
      </c>
      <c r="E75" s="1" t="s">
        <v>134</v>
      </c>
      <c r="F75" s="3" t="str">
        <f t="shared" si="4"/>
        <v>21-21.4</v>
      </c>
      <c r="G75" s="3">
        <f t="shared" si="5"/>
        <v>10814</v>
      </c>
    </row>
    <row r="76" spans="1:7" x14ac:dyDescent="0.25">
      <c r="A76" s="3" t="str">
        <f t="shared" si="3"/>
        <v>14810</v>
      </c>
      <c r="B76" s="1">
        <v>14810</v>
      </c>
      <c r="C76" s="1">
        <v>22</v>
      </c>
      <c r="D76" s="1">
        <v>0</v>
      </c>
      <c r="E76" s="1" t="s">
        <v>135</v>
      </c>
      <c r="F76" s="3" t="str">
        <f t="shared" si="4"/>
        <v>22-0</v>
      </c>
      <c r="G76" s="3">
        <f t="shared" si="5"/>
        <v>14810</v>
      </c>
    </row>
    <row r="77" spans="1:7" x14ac:dyDescent="0.25">
      <c r="A77" s="3" t="str">
        <f t="shared" si="3"/>
        <v>14811</v>
      </c>
      <c r="B77" s="1">
        <v>14811</v>
      </c>
      <c r="C77" s="2">
        <v>22</v>
      </c>
      <c r="D77" s="1" t="s">
        <v>136</v>
      </c>
      <c r="E77" s="1" t="s">
        <v>137</v>
      </c>
      <c r="F77" s="3" t="str">
        <f t="shared" si="4"/>
        <v>22-22.1</v>
      </c>
      <c r="G77" s="3">
        <f t="shared" si="5"/>
        <v>14811</v>
      </c>
    </row>
    <row r="78" spans="1:7" x14ac:dyDescent="0.25">
      <c r="A78" s="3" t="str">
        <f t="shared" si="3"/>
        <v>14813</v>
      </c>
      <c r="B78" s="1">
        <v>14813</v>
      </c>
      <c r="C78" s="2">
        <v>22</v>
      </c>
      <c r="D78" s="1" t="s">
        <v>138</v>
      </c>
      <c r="E78" s="1" t="s">
        <v>139</v>
      </c>
      <c r="F78" s="3" t="str">
        <f t="shared" si="4"/>
        <v>22-22.2</v>
      </c>
      <c r="G78" s="3">
        <f t="shared" si="5"/>
        <v>14813</v>
      </c>
    </row>
    <row r="79" spans="1:7" x14ac:dyDescent="0.25">
      <c r="A79" s="3" t="str">
        <f t="shared" si="3"/>
        <v>10310</v>
      </c>
      <c r="B79" s="1">
        <v>10310</v>
      </c>
      <c r="C79" s="1">
        <v>23</v>
      </c>
      <c r="D79" s="1">
        <v>0</v>
      </c>
      <c r="E79" s="1" t="s">
        <v>140</v>
      </c>
      <c r="F79" s="3" t="str">
        <f t="shared" si="4"/>
        <v>23-0</v>
      </c>
      <c r="G79" s="3">
        <f t="shared" si="5"/>
        <v>10310</v>
      </c>
    </row>
    <row r="80" spans="1:7" x14ac:dyDescent="0.25">
      <c r="A80" s="3" t="str">
        <f t="shared" si="3"/>
        <v>10311</v>
      </c>
      <c r="B80" s="1">
        <v>10311</v>
      </c>
      <c r="C80" s="2">
        <v>23</v>
      </c>
      <c r="D80" s="1" t="s">
        <v>141</v>
      </c>
      <c r="E80" s="1" t="s">
        <v>142</v>
      </c>
      <c r="F80" s="3" t="str">
        <f t="shared" si="4"/>
        <v>23-23.1</v>
      </c>
      <c r="G80" s="3">
        <f t="shared" si="5"/>
        <v>10311</v>
      </c>
    </row>
    <row r="81" spans="1:7" x14ac:dyDescent="0.25">
      <c r="A81" s="3" t="str">
        <f t="shared" si="3"/>
        <v>10312</v>
      </c>
      <c r="B81" s="1">
        <v>10312</v>
      </c>
      <c r="C81" s="2">
        <v>23</v>
      </c>
      <c r="D81" s="1" t="s">
        <v>143</v>
      </c>
      <c r="E81" s="1" t="s">
        <v>144</v>
      </c>
      <c r="F81" s="3" t="str">
        <f t="shared" si="4"/>
        <v>23-23.2</v>
      </c>
      <c r="G81" s="3">
        <f t="shared" si="5"/>
        <v>10312</v>
      </c>
    </row>
    <row r="82" spans="1:7" x14ac:dyDescent="0.25">
      <c r="A82" s="3" t="str">
        <f t="shared" si="3"/>
        <v>10313</v>
      </c>
      <c r="B82" s="1">
        <v>10313</v>
      </c>
      <c r="C82" s="2">
        <v>23</v>
      </c>
      <c r="D82" s="1" t="s">
        <v>145</v>
      </c>
      <c r="E82" s="1" t="s">
        <v>146</v>
      </c>
      <c r="F82" s="3" t="str">
        <f t="shared" si="4"/>
        <v>23-23.3</v>
      </c>
      <c r="G82" s="3">
        <f t="shared" si="5"/>
        <v>10313</v>
      </c>
    </row>
    <row r="83" spans="1:7" x14ac:dyDescent="0.25">
      <c r="A83" s="3" t="str">
        <f t="shared" si="3"/>
        <v>10314</v>
      </c>
      <c r="B83" s="1">
        <v>10314</v>
      </c>
      <c r="C83" s="2">
        <v>23</v>
      </c>
      <c r="D83" s="1" t="s">
        <v>147</v>
      </c>
      <c r="E83" s="1" t="s">
        <v>148</v>
      </c>
      <c r="F83" s="3" t="str">
        <f t="shared" si="4"/>
        <v>23-23.4</v>
      </c>
      <c r="G83" s="3">
        <f t="shared" si="5"/>
        <v>10314</v>
      </c>
    </row>
    <row r="84" spans="1:7" x14ac:dyDescent="0.25">
      <c r="A84" s="3" t="str">
        <f t="shared" si="3"/>
        <v>14840</v>
      </c>
      <c r="B84" s="1">
        <v>14840</v>
      </c>
      <c r="C84" s="1">
        <v>24</v>
      </c>
      <c r="D84" s="1">
        <v>0</v>
      </c>
      <c r="E84" s="1" t="s">
        <v>149</v>
      </c>
      <c r="F84" s="3" t="str">
        <f t="shared" si="4"/>
        <v>24-0</v>
      </c>
      <c r="G84" s="3">
        <f t="shared" si="5"/>
        <v>14840</v>
      </c>
    </row>
    <row r="85" spans="1:7" x14ac:dyDescent="0.25">
      <c r="A85" s="3" t="str">
        <f t="shared" si="3"/>
        <v>14841</v>
      </c>
      <c r="B85" s="1">
        <v>14841</v>
      </c>
      <c r="C85" s="2">
        <v>24</v>
      </c>
      <c r="D85" s="1" t="s">
        <v>150</v>
      </c>
      <c r="E85" s="1" t="s">
        <v>151</v>
      </c>
      <c r="F85" s="3" t="str">
        <f t="shared" si="4"/>
        <v>24-24.1</v>
      </c>
      <c r="G85" s="3">
        <f t="shared" si="5"/>
        <v>14841</v>
      </c>
    </row>
    <row r="86" spans="1:7" x14ac:dyDescent="0.25">
      <c r="A86" s="3" t="str">
        <f t="shared" si="3"/>
        <v>14842</v>
      </c>
      <c r="B86" s="1">
        <v>14842</v>
      </c>
      <c r="C86" s="2">
        <v>24</v>
      </c>
      <c r="D86" s="1" t="s">
        <v>152</v>
      </c>
      <c r="E86" s="1" t="s">
        <v>153</v>
      </c>
      <c r="F86" s="3" t="str">
        <f t="shared" si="4"/>
        <v>24-24.2</v>
      </c>
      <c r="G86" s="3">
        <f t="shared" si="5"/>
        <v>14842</v>
      </c>
    </row>
    <row r="87" spans="1:7" x14ac:dyDescent="0.25">
      <c r="A87" s="3" t="str">
        <f t="shared" si="3"/>
        <v>14843</v>
      </c>
      <c r="B87" s="1">
        <v>14843</v>
      </c>
      <c r="C87" s="2">
        <v>24</v>
      </c>
      <c r="D87" s="1" t="s">
        <v>154</v>
      </c>
      <c r="E87" s="1" t="s">
        <v>155</v>
      </c>
      <c r="F87" s="3" t="str">
        <f t="shared" si="4"/>
        <v>24-24.3</v>
      </c>
      <c r="G87" s="3">
        <f t="shared" si="5"/>
        <v>14843</v>
      </c>
    </row>
    <row r="88" spans="1:7" x14ac:dyDescent="0.25">
      <c r="A88" s="3" t="str">
        <f t="shared" si="3"/>
        <v>14844</v>
      </c>
      <c r="B88" s="1">
        <v>14844</v>
      </c>
      <c r="C88" s="2">
        <v>24</v>
      </c>
      <c r="D88" s="1" t="s">
        <v>294</v>
      </c>
      <c r="E88" s="1" t="s">
        <v>157</v>
      </c>
      <c r="F88" s="3" t="str">
        <f t="shared" si="4"/>
        <v>24-24.4</v>
      </c>
      <c r="G88" s="3">
        <f t="shared" si="5"/>
        <v>14844</v>
      </c>
    </row>
    <row r="89" spans="1:7" x14ac:dyDescent="0.25">
      <c r="A89" s="3" t="str">
        <f t="shared" si="3"/>
        <v>14845</v>
      </c>
      <c r="B89" s="1">
        <v>14845</v>
      </c>
      <c r="C89" s="2">
        <v>24</v>
      </c>
      <c r="D89" s="1" t="s">
        <v>156</v>
      </c>
      <c r="E89" s="1" t="s">
        <v>159</v>
      </c>
      <c r="F89" s="3" t="str">
        <f t="shared" si="4"/>
        <v>24-24.5</v>
      </c>
      <c r="G89" s="3">
        <f t="shared" si="5"/>
        <v>14845</v>
      </c>
    </row>
    <row r="90" spans="1:7" x14ac:dyDescent="0.25">
      <c r="A90" s="3" t="str">
        <f t="shared" si="3"/>
        <v>14846</v>
      </c>
      <c r="B90" s="1">
        <v>14846</v>
      </c>
      <c r="C90" s="2">
        <v>24</v>
      </c>
      <c r="D90" s="1" t="s">
        <v>158</v>
      </c>
      <c r="E90" s="1" t="s">
        <v>161</v>
      </c>
      <c r="F90" s="3" t="str">
        <f t="shared" si="4"/>
        <v>24-24.6</v>
      </c>
      <c r="G90" s="3">
        <f t="shared" si="5"/>
        <v>14846</v>
      </c>
    </row>
    <row r="91" spans="1:7" x14ac:dyDescent="0.25">
      <c r="A91" s="3" t="str">
        <f t="shared" si="3"/>
        <v>14847</v>
      </c>
      <c r="B91" s="1">
        <v>14847</v>
      </c>
      <c r="C91" s="2">
        <v>24</v>
      </c>
      <c r="D91" s="1" t="s">
        <v>160</v>
      </c>
      <c r="E91" s="1" t="s">
        <v>162</v>
      </c>
      <c r="F91" s="3" t="str">
        <f t="shared" si="4"/>
        <v>24-24.7</v>
      </c>
      <c r="G91" s="3">
        <f t="shared" si="5"/>
        <v>14847</v>
      </c>
    </row>
    <row r="92" spans="1:7" x14ac:dyDescent="0.25">
      <c r="A92" s="3" t="str">
        <f t="shared" si="3"/>
        <v>14850</v>
      </c>
      <c r="B92" s="1">
        <v>14850</v>
      </c>
      <c r="C92" s="1">
        <v>25</v>
      </c>
      <c r="D92" s="1">
        <v>0</v>
      </c>
      <c r="E92" s="1" t="s">
        <v>163</v>
      </c>
      <c r="F92" s="3" t="str">
        <f t="shared" si="4"/>
        <v>25-0</v>
      </c>
      <c r="G92" s="3">
        <f t="shared" si="5"/>
        <v>14850</v>
      </c>
    </row>
    <row r="93" spans="1:7" x14ac:dyDescent="0.25">
      <c r="A93" s="3" t="str">
        <f t="shared" si="3"/>
        <v>14851</v>
      </c>
      <c r="B93" s="1">
        <v>14851</v>
      </c>
      <c r="C93" s="2">
        <v>25</v>
      </c>
      <c r="D93" s="1" t="s">
        <v>164</v>
      </c>
      <c r="E93" s="1" t="s">
        <v>165</v>
      </c>
      <c r="F93" s="3" t="str">
        <f t="shared" si="4"/>
        <v>25-25.1</v>
      </c>
      <c r="G93" s="3">
        <f t="shared" si="5"/>
        <v>14851</v>
      </c>
    </row>
    <row r="94" spans="1:7" x14ac:dyDescent="0.25">
      <c r="A94" s="3" t="str">
        <f t="shared" si="3"/>
        <v>13700</v>
      </c>
      <c r="B94" s="1">
        <v>13700</v>
      </c>
      <c r="C94" s="1">
        <v>26</v>
      </c>
      <c r="D94" s="1">
        <v>0</v>
      </c>
      <c r="E94" s="1" t="s">
        <v>166</v>
      </c>
      <c r="F94" s="3" t="str">
        <f t="shared" si="4"/>
        <v>26-0</v>
      </c>
      <c r="G94" s="3">
        <f t="shared" si="5"/>
        <v>13700</v>
      </c>
    </row>
    <row r="95" spans="1:7" x14ac:dyDescent="0.25">
      <c r="A95" s="3" t="str">
        <f t="shared" si="3"/>
        <v>13701</v>
      </c>
      <c r="B95" s="1">
        <v>13701</v>
      </c>
      <c r="C95" s="2">
        <v>26</v>
      </c>
      <c r="D95" s="1" t="s">
        <v>167</v>
      </c>
      <c r="E95" s="1" t="s">
        <v>168</v>
      </c>
      <c r="F95" s="3" t="str">
        <f t="shared" si="4"/>
        <v>26-26.1</v>
      </c>
      <c r="G95" s="3">
        <f t="shared" si="5"/>
        <v>13701</v>
      </c>
    </row>
    <row r="96" spans="1:7" x14ac:dyDescent="0.25">
      <c r="A96" s="3" t="str">
        <f t="shared" si="3"/>
        <v>13702</v>
      </c>
      <c r="B96" s="1">
        <v>13702</v>
      </c>
      <c r="C96" s="2">
        <v>26</v>
      </c>
      <c r="D96" s="1" t="s">
        <v>169</v>
      </c>
      <c r="E96" s="1" t="s">
        <v>170</v>
      </c>
      <c r="F96" s="3" t="str">
        <f t="shared" si="4"/>
        <v>26-26.2</v>
      </c>
      <c r="G96" s="3">
        <f t="shared" si="5"/>
        <v>13702</v>
      </c>
    </row>
    <row r="97" spans="1:7" x14ac:dyDescent="0.25">
      <c r="A97" s="3" t="str">
        <f t="shared" si="3"/>
        <v>13703</v>
      </c>
      <c r="B97" s="1">
        <v>13703</v>
      </c>
      <c r="C97" s="2">
        <v>26</v>
      </c>
      <c r="D97" s="1" t="s">
        <v>171</v>
      </c>
      <c r="E97" s="1" t="s">
        <v>172</v>
      </c>
      <c r="F97" s="3" t="str">
        <f t="shared" si="4"/>
        <v>26-26.3</v>
      </c>
      <c r="G97" s="3">
        <f t="shared" si="5"/>
        <v>13703</v>
      </c>
    </row>
    <row r="98" spans="1:7" x14ac:dyDescent="0.25">
      <c r="A98" s="3" t="str">
        <f t="shared" si="3"/>
        <v>13704</v>
      </c>
      <c r="B98" s="1">
        <v>13704</v>
      </c>
      <c r="C98" s="2">
        <v>26</v>
      </c>
      <c r="D98" s="1" t="s">
        <v>173</v>
      </c>
      <c r="E98" s="1" t="s">
        <v>174</v>
      </c>
      <c r="F98" s="3" t="str">
        <f t="shared" si="4"/>
        <v>26-26.4</v>
      </c>
      <c r="G98" s="3">
        <f t="shared" si="5"/>
        <v>13704</v>
      </c>
    </row>
    <row r="99" spans="1:7" x14ac:dyDescent="0.25">
      <c r="A99" s="3" t="str">
        <f t="shared" si="3"/>
        <v>13705</v>
      </c>
      <c r="B99" s="1">
        <v>13705</v>
      </c>
      <c r="C99" s="2">
        <v>26</v>
      </c>
      <c r="D99" s="1" t="s">
        <v>175</v>
      </c>
      <c r="E99" s="1" t="s">
        <v>176</v>
      </c>
      <c r="F99" s="3" t="str">
        <f t="shared" si="4"/>
        <v>26-26.5</v>
      </c>
      <c r="G99" s="3">
        <f t="shared" si="5"/>
        <v>13705</v>
      </c>
    </row>
    <row r="100" spans="1:7" x14ac:dyDescent="0.25">
      <c r="A100" s="3" t="str">
        <f t="shared" si="3"/>
        <v>13709</v>
      </c>
      <c r="B100" s="1">
        <v>13709</v>
      </c>
      <c r="C100" s="2">
        <v>26</v>
      </c>
      <c r="D100" s="1" t="s">
        <v>177</v>
      </c>
      <c r="E100" s="1" t="s">
        <v>178</v>
      </c>
      <c r="F100" s="3" t="str">
        <f t="shared" si="4"/>
        <v>26-26.6</v>
      </c>
      <c r="G100" s="3">
        <f t="shared" si="5"/>
        <v>13709</v>
      </c>
    </row>
    <row r="101" spans="1:7" x14ac:dyDescent="0.25">
      <c r="A101" s="3" t="str">
        <f t="shared" si="3"/>
        <v>13710</v>
      </c>
      <c r="B101" s="1">
        <v>13710</v>
      </c>
      <c r="C101" s="2">
        <v>26</v>
      </c>
      <c r="D101" s="1" t="s">
        <v>179</v>
      </c>
      <c r="E101" s="1" t="s">
        <v>180</v>
      </c>
      <c r="F101" s="3" t="str">
        <f t="shared" si="4"/>
        <v>26-26.7</v>
      </c>
      <c r="G101" s="3">
        <f t="shared" si="5"/>
        <v>13710</v>
      </c>
    </row>
    <row r="102" spans="1:7" x14ac:dyDescent="0.25">
      <c r="A102" s="3" t="str">
        <f t="shared" si="3"/>
        <v>11900</v>
      </c>
      <c r="B102" s="1">
        <v>11900</v>
      </c>
      <c r="C102" s="1">
        <v>27</v>
      </c>
      <c r="D102" s="1">
        <v>0</v>
      </c>
      <c r="E102" s="1" t="s">
        <v>181</v>
      </c>
      <c r="F102" s="3" t="str">
        <f t="shared" si="4"/>
        <v>27-0</v>
      </c>
      <c r="G102" s="3">
        <f t="shared" si="5"/>
        <v>11900</v>
      </c>
    </row>
    <row r="103" spans="1:7" x14ac:dyDescent="0.25">
      <c r="A103" s="3" t="str">
        <f t="shared" si="3"/>
        <v>11902</v>
      </c>
      <c r="B103" s="1">
        <v>11902</v>
      </c>
      <c r="C103" s="2">
        <v>27</v>
      </c>
      <c r="D103" s="1" t="s">
        <v>182</v>
      </c>
      <c r="E103" s="1" t="s">
        <v>183</v>
      </c>
      <c r="F103" s="3" t="str">
        <f t="shared" si="4"/>
        <v>27-27.1</v>
      </c>
      <c r="G103" s="3">
        <f t="shared" si="5"/>
        <v>11902</v>
      </c>
    </row>
    <row r="104" spans="1:7" x14ac:dyDescent="0.25">
      <c r="A104" s="3" t="str">
        <f t="shared" si="3"/>
        <v>14820</v>
      </c>
      <c r="B104" s="1">
        <v>14820</v>
      </c>
      <c r="C104" s="1">
        <v>28</v>
      </c>
      <c r="D104" s="1">
        <v>0</v>
      </c>
      <c r="E104" s="1" t="s">
        <v>184</v>
      </c>
      <c r="F104" s="3" t="str">
        <f t="shared" si="4"/>
        <v>28-0</v>
      </c>
      <c r="G104" s="3">
        <f t="shared" si="5"/>
        <v>14820</v>
      </c>
    </row>
    <row r="105" spans="1:7" x14ac:dyDescent="0.25">
      <c r="A105" s="3" t="str">
        <f t="shared" si="3"/>
        <v>14821</v>
      </c>
      <c r="B105" s="1">
        <v>14821</v>
      </c>
      <c r="C105" s="2">
        <v>28</v>
      </c>
      <c r="D105" s="1" t="s">
        <v>185</v>
      </c>
      <c r="E105" s="1" t="s">
        <v>186</v>
      </c>
      <c r="F105" s="3" t="str">
        <f t="shared" si="4"/>
        <v>28-28.1</v>
      </c>
      <c r="G105" s="3">
        <f t="shared" si="5"/>
        <v>14821</v>
      </c>
    </row>
    <row r="106" spans="1:7" x14ac:dyDescent="0.25">
      <c r="A106" s="3" t="str">
        <f t="shared" si="3"/>
        <v>11800</v>
      </c>
      <c r="B106" s="1">
        <v>11800</v>
      </c>
      <c r="C106" s="1">
        <v>29</v>
      </c>
      <c r="D106" s="1">
        <v>0</v>
      </c>
      <c r="E106" s="1" t="s">
        <v>187</v>
      </c>
      <c r="F106" s="3" t="str">
        <f t="shared" si="4"/>
        <v>29-0</v>
      </c>
      <c r="G106" s="3">
        <f t="shared" si="5"/>
        <v>11800</v>
      </c>
    </row>
    <row r="107" spans="1:7" x14ac:dyDescent="0.25">
      <c r="A107" s="3" t="str">
        <f t="shared" si="3"/>
        <v>11801</v>
      </c>
      <c r="B107" s="1">
        <v>11801</v>
      </c>
      <c r="C107" s="2">
        <v>29</v>
      </c>
      <c r="D107" s="1" t="s">
        <v>188</v>
      </c>
      <c r="E107" s="1" t="s">
        <v>189</v>
      </c>
      <c r="F107" s="3" t="str">
        <f t="shared" si="4"/>
        <v>29-29.1</v>
      </c>
      <c r="G107" s="3">
        <f t="shared" si="5"/>
        <v>11801</v>
      </c>
    </row>
    <row r="108" spans="1:7" x14ac:dyDescent="0.25">
      <c r="A108" s="3" t="str">
        <f t="shared" si="3"/>
        <v>13400</v>
      </c>
      <c r="B108" s="1">
        <v>13400</v>
      </c>
      <c r="C108" s="1">
        <v>30</v>
      </c>
      <c r="D108" s="1">
        <v>0</v>
      </c>
      <c r="E108" s="1" t="s">
        <v>190</v>
      </c>
      <c r="F108" s="3" t="str">
        <f t="shared" si="4"/>
        <v>30-0</v>
      </c>
      <c r="G108" s="3">
        <f t="shared" si="5"/>
        <v>13400</v>
      </c>
    </row>
    <row r="109" spans="1:7" x14ac:dyDescent="0.25">
      <c r="A109" s="3" t="str">
        <f t="shared" si="3"/>
        <v>50010</v>
      </c>
      <c r="B109" s="1">
        <v>50010</v>
      </c>
      <c r="C109" s="2">
        <v>30</v>
      </c>
      <c r="D109" s="1" t="s">
        <v>191</v>
      </c>
      <c r="E109" s="1" t="s">
        <v>192</v>
      </c>
      <c r="F109" s="3" t="str">
        <f t="shared" si="4"/>
        <v>30-30.1</v>
      </c>
      <c r="G109" s="3">
        <f t="shared" si="5"/>
        <v>50010</v>
      </c>
    </row>
    <row r="110" spans="1:7" x14ac:dyDescent="0.25">
      <c r="A110" s="3" t="str">
        <f t="shared" si="3"/>
        <v>13401</v>
      </c>
      <c r="B110" s="1">
        <v>13401</v>
      </c>
      <c r="C110" s="2">
        <v>30</v>
      </c>
      <c r="D110" s="1" t="s">
        <v>193</v>
      </c>
      <c r="E110" s="1" t="s">
        <v>194</v>
      </c>
      <c r="F110" s="3" t="str">
        <f t="shared" si="4"/>
        <v>30-30.2</v>
      </c>
      <c r="G110" s="3">
        <f t="shared" si="5"/>
        <v>13401</v>
      </c>
    </row>
    <row r="111" spans="1:7" x14ac:dyDescent="0.25">
      <c r="A111" s="3" t="str">
        <f t="shared" si="3"/>
        <v>13403</v>
      </c>
      <c r="B111" s="1">
        <v>13403</v>
      </c>
      <c r="C111" s="2">
        <v>30</v>
      </c>
      <c r="D111" s="1" t="s">
        <v>195</v>
      </c>
      <c r="E111" s="1" t="s">
        <v>196</v>
      </c>
      <c r="F111" s="3" t="str">
        <f t="shared" si="4"/>
        <v>30-30.3</v>
      </c>
      <c r="G111" s="3">
        <f t="shared" si="5"/>
        <v>13403</v>
      </c>
    </row>
    <row r="112" spans="1:7" x14ac:dyDescent="0.25">
      <c r="A112" s="3" t="str">
        <f t="shared" si="3"/>
        <v>13800</v>
      </c>
      <c r="B112" s="1">
        <v>13800</v>
      </c>
      <c r="C112" s="1">
        <v>31</v>
      </c>
      <c r="D112" s="1">
        <v>0</v>
      </c>
      <c r="E112" s="1" t="s">
        <v>197</v>
      </c>
      <c r="F112" s="3" t="str">
        <f t="shared" si="4"/>
        <v>31-0</v>
      </c>
      <c r="G112" s="3">
        <f t="shared" si="5"/>
        <v>13800</v>
      </c>
    </row>
    <row r="113" spans="1:7" x14ac:dyDescent="0.25">
      <c r="A113" s="3" t="str">
        <f t="shared" si="3"/>
        <v>13801</v>
      </c>
      <c r="B113" s="1">
        <v>13801</v>
      </c>
      <c r="C113" s="2">
        <v>31</v>
      </c>
      <c r="D113" s="1" t="s">
        <v>198</v>
      </c>
      <c r="E113" s="1" t="s">
        <v>199</v>
      </c>
      <c r="F113" s="3" t="str">
        <f t="shared" si="4"/>
        <v>31-31.1</v>
      </c>
      <c r="G113" s="3">
        <f t="shared" si="5"/>
        <v>13801</v>
      </c>
    </row>
    <row r="114" spans="1:7" x14ac:dyDescent="0.25">
      <c r="A114" s="3" t="str">
        <f t="shared" si="3"/>
        <v>13802</v>
      </c>
      <c r="B114" s="1">
        <v>13802</v>
      </c>
      <c r="C114" s="2">
        <v>31</v>
      </c>
      <c r="D114" s="1" t="s">
        <v>200</v>
      </c>
      <c r="E114" s="1" t="s">
        <v>201</v>
      </c>
      <c r="F114" s="3" t="str">
        <f t="shared" si="4"/>
        <v>31-31.2</v>
      </c>
      <c r="G114" s="3">
        <f t="shared" si="5"/>
        <v>13802</v>
      </c>
    </row>
    <row r="115" spans="1:7" x14ac:dyDescent="0.25">
      <c r="A115" s="3" t="str">
        <f t="shared" si="3"/>
        <v>14830</v>
      </c>
      <c r="B115" s="1">
        <v>14830</v>
      </c>
      <c r="C115" s="1">
        <v>32</v>
      </c>
      <c r="D115" s="1">
        <v>0</v>
      </c>
      <c r="E115" s="1" t="s">
        <v>202</v>
      </c>
      <c r="F115" s="3" t="str">
        <f t="shared" si="4"/>
        <v>32-0</v>
      </c>
      <c r="G115" s="3">
        <f t="shared" si="5"/>
        <v>14830</v>
      </c>
    </row>
    <row r="116" spans="1:7" x14ac:dyDescent="0.25">
      <c r="A116" s="3" t="str">
        <f t="shared" si="3"/>
        <v>13410</v>
      </c>
      <c r="B116" s="1">
        <v>13410</v>
      </c>
      <c r="C116" s="1">
        <v>33</v>
      </c>
      <c r="D116" s="1">
        <v>0</v>
      </c>
      <c r="E116" s="1" t="s">
        <v>203</v>
      </c>
      <c r="F116" s="3" t="str">
        <f t="shared" si="4"/>
        <v>33-0</v>
      </c>
      <c r="G116" s="3">
        <f t="shared" si="5"/>
        <v>13410</v>
      </c>
    </row>
    <row r="117" spans="1:7" x14ac:dyDescent="0.25">
      <c r="A117" s="3" t="str">
        <f t="shared" si="3"/>
        <v>13420</v>
      </c>
      <c r="B117" s="1">
        <v>13420</v>
      </c>
      <c r="C117" s="1">
        <v>34</v>
      </c>
      <c r="D117" s="1">
        <v>0</v>
      </c>
      <c r="E117" s="1" t="s">
        <v>204</v>
      </c>
      <c r="F117" s="3" t="str">
        <f t="shared" si="4"/>
        <v>34-0</v>
      </c>
      <c r="G117" s="3">
        <f t="shared" si="5"/>
        <v>13420</v>
      </c>
    </row>
    <row r="118" spans="1:7" x14ac:dyDescent="0.25">
      <c r="A118" s="3" t="str">
        <f t="shared" si="3"/>
        <v>13430</v>
      </c>
      <c r="B118" s="1">
        <v>13430</v>
      </c>
      <c r="C118" s="1">
        <v>35</v>
      </c>
      <c r="D118" s="1">
        <v>0</v>
      </c>
      <c r="E118" s="1" t="s">
        <v>205</v>
      </c>
      <c r="F118" s="3" t="str">
        <f t="shared" si="4"/>
        <v>35-0</v>
      </c>
      <c r="G118" s="3">
        <f t="shared" si="5"/>
        <v>13430</v>
      </c>
    </row>
    <row r="119" spans="1:7" x14ac:dyDescent="0.25">
      <c r="A119" s="3" t="str">
        <f t="shared" si="3"/>
        <v>41300</v>
      </c>
      <c r="B119" s="1">
        <v>41300</v>
      </c>
      <c r="C119" s="1">
        <v>36</v>
      </c>
      <c r="D119" s="1">
        <v>0</v>
      </c>
      <c r="E119" s="1" t="s">
        <v>206</v>
      </c>
      <c r="F119" s="3" t="str">
        <f t="shared" si="4"/>
        <v>36-0</v>
      </c>
      <c r="G119" s="3">
        <f t="shared" si="5"/>
        <v>41300</v>
      </c>
    </row>
    <row r="120" spans="1:7" x14ac:dyDescent="0.25">
      <c r="A120" s="3" t="str">
        <f t="shared" si="3"/>
        <v>41301</v>
      </c>
      <c r="B120" s="1">
        <v>41301</v>
      </c>
      <c r="C120" s="2">
        <v>36</v>
      </c>
      <c r="D120" s="1" t="s">
        <v>207</v>
      </c>
      <c r="E120" s="1" t="s">
        <v>208</v>
      </c>
      <c r="F120" s="3" t="str">
        <f t="shared" si="4"/>
        <v>36-36.1</v>
      </c>
      <c r="G120" s="3">
        <f t="shared" si="5"/>
        <v>41301</v>
      </c>
    </row>
    <row r="121" spans="1:7" x14ac:dyDescent="0.25">
      <c r="A121" s="3" t="str">
        <f t="shared" si="3"/>
        <v>40100</v>
      </c>
      <c r="B121" s="1">
        <v>40100</v>
      </c>
      <c r="C121" s="1">
        <v>37</v>
      </c>
      <c r="D121" s="1">
        <v>0</v>
      </c>
      <c r="E121" s="1" t="s">
        <v>209</v>
      </c>
      <c r="F121" s="3" t="str">
        <f t="shared" si="4"/>
        <v>37-0</v>
      </c>
      <c r="G121" s="3">
        <f t="shared" si="5"/>
        <v>40100</v>
      </c>
    </row>
    <row r="122" spans="1:7" x14ac:dyDescent="0.25">
      <c r="A122" s="3" t="str">
        <f t="shared" si="3"/>
        <v>40010</v>
      </c>
      <c r="B122" s="1">
        <v>40010</v>
      </c>
      <c r="C122" s="1">
        <v>38</v>
      </c>
      <c r="D122" s="1">
        <v>0</v>
      </c>
      <c r="E122" s="1" t="s">
        <v>210</v>
      </c>
      <c r="F122" s="3" t="str">
        <f t="shared" si="4"/>
        <v>38-0</v>
      </c>
      <c r="G122" s="3">
        <f t="shared" si="5"/>
        <v>40010</v>
      </c>
    </row>
    <row r="123" spans="1:7" x14ac:dyDescent="0.25">
      <c r="A123" s="3" t="str">
        <f t="shared" si="3"/>
        <v>40400</v>
      </c>
      <c r="B123" s="1">
        <v>40400</v>
      </c>
      <c r="C123" s="1">
        <v>39</v>
      </c>
      <c r="D123" s="1">
        <v>0</v>
      </c>
      <c r="E123" s="1" t="s">
        <v>211</v>
      </c>
      <c r="F123" s="3" t="str">
        <f t="shared" si="4"/>
        <v>39-0</v>
      </c>
      <c r="G123" s="3">
        <f t="shared" si="5"/>
        <v>40400</v>
      </c>
    </row>
    <row r="124" spans="1:7" x14ac:dyDescent="0.25">
      <c r="A124" s="3" t="str">
        <f t="shared" si="3"/>
        <v>40500</v>
      </c>
      <c r="B124" s="1">
        <v>40500</v>
      </c>
      <c r="C124" s="1">
        <v>40</v>
      </c>
      <c r="D124" s="1">
        <v>0</v>
      </c>
      <c r="E124" s="1" t="s">
        <v>212</v>
      </c>
      <c r="F124" s="3" t="str">
        <f t="shared" si="4"/>
        <v>40-0</v>
      </c>
      <c r="G124" s="3">
        <f t="shared" si="5"/>
        <v>40500</v>
      </c>
    </row>
    <row r="125" spans="1:7" x14ac:dyDescent="0.25">
      <c r="A125" s="3" t="str">
        <f t="shared" si="3"/>
        <v>40600</v>
      </c>
      <c r="B125" s="1">
        <v>40600</v>
      </c>
      <c r="C125" s="1">
        <v>41</v>
      </c>
      <c r="D125" s="1">
        <v>0</v>
      </c>
      <c r="E125" s="1" t="s">
        <v>213</v>
      </c>
      <c r="F125" s="3" t="str">
        <f t="shared" si="4"/>
        <v>41-0</v>
      </c>
      <c r="G125" s="3">
        <f t="shared" si="5"/>
        <v>40600</v>
      </c>
    </row>
    <row r="126" spans="1:7" x14ac:dyDescent="0.25">
      <c r="A126" s="3" t="str">
        <f t="shared" si="3"/>
        <v>40800</v>
      </c>
      <c r="B126" s="1">
        <v>40800</v>
      </c>
      <c r="C126" s="1">
        <v>42</v>
      </c>
      <c r="D126" s="1">
        <v>0</v>
      </c>
      <c r="E126" s="1" t="s">
        <v>214</v>
      </c>
      <c r="F126" s="3" t="str">
        <f t="shared" si="4"/>
        <v>42-0</v>
      </c>
      <c r="G126" s="3">
        <f t="shared" si="5"/>
        <v>40800</v>
      </c>
    </row>
    <row r="127" spans="1:7" x14ac:dyDescent="0.25">
      <c r="A127" s="3" t="str">
        <f t="shared" si="3"/>
        <v>40700</v>
      </c>
      <c r="B127" s="1">
        <v>40700</v>
      </c>
      <c r="C127" s="1">
        <v>43</v>
      </c>
      <c r="D127" s="1">
        <v>0</v>
      </c>
      <c r="E127" s="1" t="s">
        <v>215</v>
      </c>
      <c r="F127" s="3" t="str">
        <f t="shared" si="4"/>
        <v>43-0</v>
      </c>
      <c r="G127" s="3">
        <f t="shared" si="5"/>
        <v>40700</v>
      </c>
    </row>
    <row r="128" spans="1:7" x14ac:dyDescent="0.25">
      <c r="A128" s="3" t="str">
        <f t="shared" si="3"/>
        <v>10202</v>
      </c>
      <c r="B128" s="1">
        <v>10202</v>
      </c>
      <c r="C128" s="1">
        <v>44</v>
      </c>
      <c r="D128" s="1">
        <v>0</v>
      </c>
      <c r="E128" s="1" t="s">
        <v>216</v>
      </c>
      <c r="F128" s="3" t="str">
        <f t="shared" si="4"/>
        <v>44-0</v>
      </c>
      <c r="G128" s="3">
        <f t="shared" si="5"/>
        <v>10202</v>
      </c>
    </row>
    <row r="129" spans="1:7" x14ac:dyDescent="0.25">
      <c r="A129" s="3" t="str">
        <f t="shared" si="3"/>
        <v>64040</v>
      </c>
      <c r="B129" s="1">
        <v>64040</v>
      </c>
      <c r="C129" s="1">
        <v>45</v>
      </c>
      <c r="D129" s="1">
        <v>0</v>
      </c>
      <c r="E129" s="1" t="s">
        <v>217</v>
      </c>
      <c r="F129" s="3" t="str">
        <f t="shared" si="4"/>
        <v>45-0</v>
      </c>
      <c r="G129" s="3">
        <f t="shared" si="5"/>
        <v>64040</v>
      </c>
    </row>
    <row r="130" spans="1:7" x14ac:dyDescent="0.25">
      <c r="A130" s="3" t="str">
        <f t="shared" si="3"/>
        <v>50011</v>
      </c>
      <c r="B130" s="1">
        <v>50011</v>
      </c>
      <c r="C130" s="1">
        <v>46</v>
      </c>
      <c r="D130" s="1">
        <v>0</v>
      </c>
      <c r="E130" s="1" t="s">
        <v>218</v>
      </c>
      <c r="F130" s="3" t="str">
        <f t="shared" si="4"/>
        <v>46-0</v>
      </c>
      <c r="G130" s="3">
        <f t="shared" si="5"/>
        <v>50011</v>
      </c>
    </row>
    <row r="131" spans="1:7" x14ac:dyDescent="0.25">
      <c r="A131" s="3" t="str">
        <f t="shared" ref="A131:A194" si="6">CONCATENATE(B131)</f>
        <v>42300</v>
      </c>
      <c r="B131" s="1">
        <v>42300</v>
      </c>
      <c r="C131" s="1">
        <v>47</v>
      </c>
      <c r="D131" s="1">
        <v>0</v>
      </c>
      <c r="E131" s="1" t="s">
        <v>219</v>
      </c>
      <c r="F131" s="3" t="str">
        <f t="shared" ref="F131:F194" si="7">CONCATENATE(C131,"-",D131)</f>
        <v>47-0</v>
      </c>
      <c r="G131" s="3">
        <f t="shared" ref="G131:G194" si="8">B131</f>
        <v>42300</v>
      </c>
    </row>
    <row r="132" spans="1:7" x14ac:dyDescent="0.25">
      <c r="A132" s="3" t="str">
        <f t="shared" si="6"/>
        <v>41200</v>
      </c>
      <c r="B132" s="1">
        <v>41200</v>
      </c>
      <c r="C132" s="1">
        <v>48</v>
      </c>
      <c r="D132" s="1">
        <v>0</v>
      </c>
      <c r="E132" s="1" t="s">
        <v>220</v>
      </c>
      <c r="F132" s="3" t="str">
        <f t="shared" si="7"/>
        <v>48-0</v>
      </c>
      <c r="G132" s="3">
        <f t="shared" si="8"/>
        <v>41200</v>
      </c>
    </row>
    <row r="133" spans="1:7" x14ac:dyDescent="0.25">
      <c r="A133" s="3" t="str">
        <f t="shared" si="6"/>
        <v>41210</v>
      </c>
      <c r="B133" s="1">
        <v>41210</v>
      </c>
      <c r="C133" s="1">
        <v>49</v>
      </c>
      <c r="D133" s="1">
        <v>0</v>
      </c>
      <c r="E133" s="1" t="s">
        <v>221</v>
      </c>
      <c r="F133" s="3" t="str">
        <f t="shared" si="7"/>
        <v>49-0</v>
      </c>
      <c r="G133" s="3">
        <f t="shared" si="8"/>
        <v>41210</v>
      </c>
    </row>
    <row r="134" spans="1:7" x14ac:dyDescent="0.25">
      <c r="A134" s="3" t="str">
        <f t="shared" si="6"/>
        <v>43500</v>
      </c>
      <c r="B134" s="1">
        <v>43500</v>
      </c>
      <c r="C134" s="1">
        <v>50</v>
      </c>
      <c r="D134" s="1">
        <v>0</v>
      </c>
      <c r="E134" s="1" t="s">
        <v>222</v>
      </c>
      <c r="F134" s="3" t="str">
        <f t="shared" si="7"/>
        <v>50-0</v>
      </c>
      <c r="G134" s="3">
        <f t="shared" si="8"/>
        <v>43500</v>
      </c>
    </row>
    <row r="135" spans="1:7" x14ac:dyDescent="0.25">
      <c r="A135" s="3" t="str">
        <f t="shared" si="6"/>
        <v>41000</v>
      </c>
      <c r="B135" s="1">
        <v>41000</v>
      </c>
      <c r="C135" s="1">
        <v>51</v>
      </c>
      <c r="D135" s="1">
        <v>0</v>
      </c>
      <c r="E135" s="1" t="s">
        <v>223</v>
      </c>
      <c r="F135" s="3" t="str">
        <f t="shared" si="7"/>
        <v>51-0</v>
      </c>
      <c r="G135" s="3">
        <f t="shared" si="8"/>
        <v>41000</v>
      </c>
    </row>
    <row r="136" spans="1:7" x14ac:dyDescent="0.25">
      <c r="A136" s="3" t="str">
        <f t="shared" si="6"/>
        <v>43200</v>
      </c>
      <c r="B136" s="1">
        <v>43200</v>
      </c>
      <c r="C136" s="1">
        <v>52</v>
      </c>
      <c r="D136" s="1">
        <v>0</v>
      </c>
      <c r="E136" s="1" t="s">
        <v>224</v>
      </c>
      <c r="F136" s="3" t="str">
        <f t="shared" si="7"/>
        <v>52-0</v>
      </c>
      <c r="G136" s="3">
        <f t="shared" si="8"/>
        <v>43200</v>
      </c>
    </row>
    <row r="137" spans="1:7" x14ac:dyDescent="0.25">
      <c r="A137" s="3" t="str">
        <f t="shared" si="6"/>
        <v>12500</v>
      </c>
      <c r="B137" s="1">
        <v>12500</v>
      </c>
      <c r="C137" s="1">
        <v>53</v>
      </c>
      <c r="D137" s="1">
        <v>0</v>
      </c>
      <c r="E137" s="1" t="s">
        <v>225</v>
      </c>
      <c r="F137" s="3" t="str">
        <f t="shared" si="7"/>
        <v>53-0</v>
      </c>
      <c r="G137" s="3">
        <f t="shared" si="8"/>
        <v>12500</v>
      </c>
    </row>
    <row r="138" spans="1:7" x14ac:dyDescent="0.25">
      <c r="A138" s="3" t="str">
        <f t="shared" si="6"/>
        <v>42800</v>
      </c>
      <c r="B138" s="1">
        <v>42800</v>
      </c>
      <c r="C138" s="1">
        <v>54</v>
      </c>
      <c r="D138" s="1">
        <v>0</v>
      </c>
      <c r="E138" s="1" t="s">
        <v>226</v>
      </c>
      <c r="F138" s="3" t="str">
        <f t="shared" si="7"/>
        <v>54-0</v>
      </c>
      <c r="G138" s="3">
        <f t="shared" si="8"/>
        <v>42800</v>
      </c>
    </row>
    <row r="139" spans="1:7" x14ac:dyDescent="0.25">
      <c r="A139" s="3" t="str">
        <f t="shared" si="6"/>
        <v>41100</v>
      </c>
      <c r="B139" s="1">
        <v>41100</v>
      </c>
      <c r="C139" s="1">
        <v>55</v>
      </c>
      <c r="D139" s="1">
        <v>0</v>
      </c>
      <c r="E139" s="1" t="s">
        <v>227</v>
      </c>
      <c r="F139" s="3" t="str">
        <f t="shared" si="7"/>
        <v>55-0</v>
      </c>
      <c r="G139" s="3">
        <f t="shared" si="8"/>
        <v>41100</v>
      </c>
    </row>
    <row r="140" spans="1:7" x14ac:dyDescent="0.25">
      <c r="A140" s="3" t="str">
        <f t="shared" si="6"/>
        <v>41102</v>
      </c>
      <c r="B140" s="1">
        <v>41102</v>
      </c>
      <c r="C140" s="1">
        <v>56</v>
      </c>
      <c r="D140" s="1" t="s">
        <v>228</v>
      </c>
      <c r="E140" s="1" t="s">
        <v>229</v>
      </c>
      <c r="F140" s="3" t="str">
        <f t="shared" si="7"/>
        <v>56-56.1</v>
      </c>
      <c r="G140" s="3">
        <f t="shared" si="8"/>
        <v>41102</v>
      </c>
    </row>
    <row r="141" spans="1:7" x14ac:dyDescent="0.25">
      <c r="A141" s="3" t="str">
        <f t="shared" si="6"/>
        <v>41103</v>
      </c>
      <c r="B141" s="1">
        <v>41103</v>
      </c>
      <c r="C141" s="2">
        <v>56</v>
      </c>
      <c r="D141" s="1" t="s">
        <v>230</v>
      </c>
      <c r="E141" s="1" t="s">
        <v>231</v>
      </c>
      <c r="F141" s="3" t="str">
        <f t="shared" si="7"/>
        <v>56-56.2</v>
      </c>
      <c r="G141" s="3">
        <f t="shared" si="8"/>
        <v>41103</v>
      </c>
    </row>
    <row r="142" spans="1:7" x14ac:dyDescent="0.25">
      <c r="A142" s="3" t="str">
        <f t="shared" si="6"/>
        <v>41104</v>
      </c>
      <c r="B142" s="1">
        <v>41104</v>
      </c>
      <c r="C142" s="2">
        <v>56</v>
      </c>
      <c r="D142" s="1" t="s">
        <v>232</v>
      </c>
      <c r="E142" s="1" t="s">
        <v>233</v>
      </c>
      <c r="F142" s="3" t="str">
        <f t="shared" si="7"/>
        <v>56-56.3</v>
      </c>
      <c r="G142" s="3">
        <f t="shared" si="8"/>
        <v>41104</v>
      </c>
    </row>
    <row r="143" spans="1:7" x14ac:dyDescent="0.25">
      <c r="A143" s="3" t="str">
        <f t="shared" si="6"/>
        <v>41105</v>
      </c>
      <c r="B143" s="1">
        <v>41105</v>
      </c>
      <c r="C143" s="2">
        <v>56</v>
      </c>
      <c r="D143" s="1" t="s">
        <v>234</v>
      </c>
      <c r="E143" s="1" t="s">
        <v>235</v>
      </c>
      <c r="F143" s="3" t="str">
        <f t="shared" si="7"/>
        <v>56-56.4</v>
      </c>
      <c r="G143" s="3">
        <f t="shared" si="8"/>
        <v>41105</v>
      </c>
    </row>
    <row r="144" spans="1:7" x14ac:dyDescent="0.25">
      <c r="A144" s="3" t="str">
        <f t="shared" si="6"/>
        <v>41106</v>
      </c>
      <c r="B144" s="1">
        <v>41106</v>
      </c>
      <c r="C144" s="2">
        <v>56</v>
      </c>
      <c r="D144" s="1" t="s">
        <v>236</v>
      </c>
      <c r="E144" s="1" t="s">
        <v>237</v>
      </c>
      <c r="F144" s="3" t="str">
        <f t="shared" si="7"/>
        <v>56-56.5</v>
      </c>
      <c r="G144" s="3">
        <f t="shared" si="8"/>
        <v>41106</v>
      </c>
    </row>
    <row r="145" spans="1:7" x14ac:dyDescent="0.25">
      <c r="A145" s="3" t="str">
        <f t="shared" si="6"/>
        <v>41108</v>
      </c>
      <c r="B145" s="1">
        <v>41108</v>
      </c>
      <c r="C145" s="2">
        <v>56</v>
      </c>
      <c r="D145" s="1" t="s">
        <v>238</v>
      </c>
      <c r="E145" s="1" t="s">
        <v>239</v>
      </c>
      <c r="F145" s="3" t="str">
        <f t="shared" si="7"/>
        <v>56-56.6</v>
      </c>
      <c r="G145" s="3">
        <f t="shared" si="8"/>
        <v>41108</v>
      </c>
    </row>
    <row r="146" spans="1:7" x14ac:dyDescent="0.25">
      <c r="A146" s="3" t="str">
        <f t="shared" si="6"/>
        <v>41107</v>
      </c>
      <c r="B146" s="1">
        <v>41107</v>
      </c>
      <c r="C146" s="2">
        <v>56</v>
      </c>
      <c r="D146" s="1" t="s">
        <v>240</v>
      </c>
      <c r="E146" s="1" t="s">
        <v>241</v>
      </c>
      <c r="F146" s="3" t="str">
        <f t="shared" si="7"/>
        <v>56-56.7</v>
      </c>
      <c r="G146" s="3">
        <f t="shared" si="8"/>
        <v>41107</v>
      </c>
    </row>
    <row r="147" spans="1:7" x14ac:dyDescent="0.25">
      <c r="A147" s="3" t="str">
        <f t="shared" si="6"/>
        <v>41109</v>
      </c>
      <c r="B147" s="1">
        <v>41109</v>
      </c>
      <c r="C147" s="2">
        <v>56</v>
      </c>
      <c r="D147" s="1" t="s">
        <v>242</v>
      </c>
      <c r="E147" s="1" t="s">
        <v>243</v>
      </c>
      <c r="F147" s="3" t="str">
        <f t="shared" si="7"/>
        <v>56-56.8</v>
      </c>
      <c r="G147" s="3">
        <f t="shared" si="8"/>
        <v>41109</v>
      </c>
    </row>
    <row r="148" spans="1:7" x14ac:dyDescent="0.25">
      <c r="A148" s="3" t="str">
        <f t="shared" si="6"/>
        <v>41110</v>
      </c>
      <c r="B148" s="1">
        <v>41110</v>
      </c>
      <c r="C148" s="2">
        <v>56</v>
      </c>
      <c r="D148" s="1" t="s">
        <v>244</v>
      </c>
      <c r="E148" s="1" t="s">
        <v>245</v>
      </c>
      <c r="F148" s="3" t="str">
        <f t="shared" si="7"/>
        <v>56-56.9</v>
      </c>
      <c r="G148" s="3">
        <f t="shared" si="8"/>
        <v>41110</v>
      </c>
    </row>
    <row r="149" spans="1:7" x14ac:dyDescent="0.25">
      <c r="A149" s="3" t="str">
        <f t="shared" si="6"/>
        <v>41111</v>
      </c>
      <c r="B149" s="1">
        <v>41111</v>
      </c>
      <c r="C149" s="2">
        <v>56</v>
      </c>
      <c r="D149" s="1" t="s">
        <v>246</v>
      </c>
      <c r="E149" s="1" t="s">
        <v>247</v>
      </c>
      <c r="F149" s="3" t="str">
        <f t="shared" si="7"/>
        <v>56-56.10</v>
      </c>
      <c r="G149" s="3">
        <f t="shared" si="8"/>
        <v>41111</v>
      </c>
    </row>
    <row r="150" spans="1:7" x14ac:dyDescent="0.25">
      <c r="A150" s="3" t="str">
        <f t="shared" si="6"/>
        <v>41112</v>
      </c>
      <c r="B150" s="1">
        <v>41112</v>
      </c>
      <c r="C150" s="2">
        <v>56</v>
      </c>
      <c r="D150" s="1" t="s">
        <v>248</v>
      </c>
      <c r="E150" s="1" t="s">
        <v>249</v>
      </c>
      <c r="F150" s="3" t="str">
        <f t="shared" si="7"/>
        <v>56-56.11</v>
      </c>
      <c r="G150" s="3">
        <f t="shared" si="8"/>
        <v>41112</v>
      </c>
    </row>
    <row r="151" spans="1:7" x14ac:dyDescent="0.25">
      <c r="A151" s="3" t="str">
        <f t="shared" si="6"/>
        <v>41113</v>
      </c>
      <c r="B151" s="1">
        <v>41113</v>
      </c>
      <c r="C151" s="2">
        <v>56</v>
      </c>
      <c r="D151" s="1" t="s">
        <v>250</v>
      </c>
      <c r="E151" s="1" t="s">
        <v>251</v>
      </c>
      <c r="F151" s="3" t="str">
        <f t="shared" si="7"/>
        <v>56-56.12</v>
      </c>
      <c r="G151" s="3">
        <f t="shared" si="8"/>
        <v>41113</v>
      </c>
    </row>
    <row r="152" spans="1:7" x14ac:dyDescent="0.25">
      <c r="A152" s="3" t="str">
        <f t="shared" si="6"/>
        <v>41114</v>
      </c>
      <c r="B152" s="1">
        <v>41114</v>
      </c>
      <c r="C152" s="2">
        <v>56</v>
      </c>
      <c r="D152" s="1" t="s">
        <v>252</v>
      </c>
      <c r="E152" s="1" t="s">
        <v>253</v>
      </c>
      <c r="F152" s="3" t="str">
        <f t="shared" si="7"/>
        <v>56-56.13</v>
      </c>
      <c r="G152" s="3">
        <f t="shared" si="8"/>
        <v>41114</v>
      </c>
    </row>
    <row r="153" spans="1:7" x14ac:dyDescent="0.25">
      <c r="A153" s="3" t="str">
        <f t="shared" si="6"/>
        <v>41115</v>
      </c>
      <c r="B153" s="1">
        <v>41115</v>
      </c>
      <c r="C153" s="2">
        <v>56</v>
      </c>
      <c r="D153" s="1" t="s">
        <v>254</v>
      </c>
      <c r="E153" s="1" t="s">
        <v>255</v>
      </c>
      <c r="F153" s="3" t="str">
        <f t="shared" si="7"/>
        <v>56-56.14</v>
      </c>
      <c r="G153" s="3">
        <f t="shared" si="8"/>
        <v>41115</v>
      </c>
    </row>
    <row r="154" spans="1:7" x14ac:dyDescent="0.25">
      <c r="A154" s="3" t="str">
        <f t="shared" si="6"/>
        <v>41116</v>
      </c>
      <c r="B154" s="1">
        <v>41116</v>
      </c>
      <c r="C154" s="2">
        <v>56</v>
      </c>
      <c r="D154" s="1" t="s">
        <v>256</v>
      </c>
      <c r="E154" s="1" t="s">
        <v>257</v>
      </c>
      <c r="F154" s="3" t="str">
        <f t="shared" si="7"/>
        <v>56-56.15</v>
      </c>
      <c r="G154" s="3">
        <f t="shared" si="8"/>
        <v>41116</v>
      </c>
    </row>
    <row r="155" spans="1:7" x14ac:dyDescent="0.25">
      <c r="A155" s="3" t="str">
        <f t="shared" si="6"/>
        <v>41117</v>
      </c>
      <c r="B155" s="1">
        <v>41117</v>
      </c>
      <c r="C155" s="2">
        <v>56</v>
      </c>
      <c r="D155" s="1" t="s">
        <v>258</v>
      </c>
      <c r="E155" s="1" t="s">
        <v>259</v>
      </c>
      <c r="F155" s="3" t="str">
        <f t="shared" si="7"/>
        <v>56-56.16</v>
      </c>
      <c r="G155" s="3">
        <f t="shared" si="8"/>
        <v>41117</v>
      </c>
    </row>
    <row r="156" spans="1:7" x14ac:dyDescent="0.25">
      <c r="A156" s="3" t="str">
        <f t="shared" si="6"/>
        <v>41118</v>
      </c>
      <c r="B156" s="1">
        <v>41118</v>
      </c>
      <c r="C156" s="2">
        <v>56</v>
      </c>
      <c r="D156" s="1" t="s">
        <v>260</v>
      </c>
      <c r="E156" s="1" t="s">
        <v>261</v>
      </c>
      <c r="F156" s="3" t="str">
        <f t="shared" si="7"/>
        <v>56-56.17</v>
      </c>
      <c r="G156" s="3">
        <f t="shared" si="8"/>
        <v>41118</v>
      </c>
    </row>
    <row r="157" spans="1:7" x14ac:dyDescent="0.25">
      <c r="A157" s="3" t="str">
        <f t="shared" si="6"/>
        <v>41119</v>
      </c>
      <c r="B157" s="1">
        <v>41119</v>
      </c>
      <c r="C157" s="2">
        <v>56</v>
      </c>
      <c r="D157" s="1" t="s">
        <v>262</v>
      </c>
      <c r="E157" s="1" t="s">
        <v>263</v>
      </c>
      <c r="F157" s="3" t="str">
        <f t="shared" si="7"/>
        <v>56-56.18</v>
      </c>
      <c r="G157" s="3">
        <f t="shared" si="8"/>
        <v>41119</v>
      </c>
    </row>
    <row r="158" spans="1:7" x14ac:dyDescent="0.25">
      <c r="A158" s="3" t="str">
        <f t="shared" si="6"/>
        <v>41120</v>
      </c>
      <c r="B158" s="1">
        <v>41120</v>
      </c>
      <c r="C158" s="2">
        <v>56</v>
      </c>
      <c r="D158" s="1" t="s">
        <v>264</v>
      </c>
      <c r="E158" s="1" t="s">
        <v>265</v>
      </c>
      <c r="F158" s="3" t="str">
        <f t="shared" si="7"/>
        <v>56-56.19</v>
      </c>
      <c r="G158" s="3">
        <f t="shared" si="8"/>
        <v>41120</v>
      </c>
    </row>
    <row r="159" spans="1:7" x14ac:dyDescent="0.25">
      <c r="A159" s="3" t="str">
        <f t="shared" si="6"/>
        <v>41121</v>
      </c>
      <c r="B159" s="1">
        <v>41121</v>
      </c>
      <c r="C159" s="2">
        <v>56</v>
      </c>
      <c r="D159" s="1" t="s">
        <v>266</v>
      </c>
      <c r="E159" s="1" t="s">
        <v>267</v>
      </c>
      <c r="F159" s="3" t="str">
        <f t="shared" si="7"/>
        <v>56-56.20</v>
      </c>
      <c r="G159" s="3">
        <f t="shared" si="8"/>
        <v>41121</v>
      </c>
    </row>
    <row r="160" spans="1:7" x14ac:dyDescent="0.25">
      <c r="A160" s="3" t="str">
        <f t="shared" si="6"/>
        <v>41122</v>
      </c>
      <c r="B160" s="1">
        <v>41122</v>
      </c>
      <c r="C160" s="2">
        <v>56</v>
      </c>
      <c r="D160" s="1" t="s">
        <v>268</v>
      </c>
      <c r="E160" s="1" t="s">
        <v>269</v>
      </c>
      <c r="F160" s="3" t="str">
        <f t="shared" si="7"/>
        <v>56-56.21</v>
      </c>
      <c r="G160" s="3">
        <f t="shared" si="8"/>
        <v>41122</v>
      </c>
    </row>
    <row r="161" spans="1:7" x14ac:dyDescent="0.25">
      <c r="A161" s="3" t="str">
        <f t="shared" si="6"/>
        <v>41123</v>
      </c>
      <c r="B161" s="1">
        <v>41123</v>
      </c>
      <c r="C161" s="2">
        <v>56</v>
      </c>
      <c r="D161" s="1" t="s">
        <v>270</v>
      </c>
      <c r="E161" s="1" t="s">
        <v>271</v>
      </c>
      <c r="F161" s="3" t="str">
        <f t="shared" si="7"/>
        <v>56-56.22</v>
      </c>
      <c r="G161" s="3">
        <f t="shared" si="8"/>
        <v>41123</v>
      </c>
    </row>
    <row r="162" spans="1:7" x14ac:dyDescent="0.25">
      <c r="A162" s="3" t="str">
        <f t="shared" si="6"/>
        <v>41124</v>
      </c>
      <c r="B162" s="1">
        <v>41124</v>
      </c>
      <c r="C162" s="2">
        <v>56</v>
      </c>
      <c r="D162" s="1" t="s">
        <v>272</v>
      </c>
      <c r="E162" s="1" t="s">
        <v>273</v>
      </c>
      <c r="F162" s="3" t="str">
        <f t="shared" si="7"/>
        <v>56-56.23</v>
      </c>
      <c r="G162" s="3">
        <f t="shared" si="8"/>
        <v>41124</v>
      </c>
    </row>
    <row r="163" spans="1:7" x14ac:dyDescent="0.25">
      <c r="A163" s="3" t="str">
        <f t="shared" si="6"/>
        <v>41125</v>
      </c>
      <c r="B163" s="1">
        <v>41125</v>
      </c>
      <c r="C163" s="2">
        <v>56</v>
      </c>
      <c r="D163" s="1" t="s">
        <v>274</v>
      </c>
      <c r="E163" s="1" t="s">
        <v>275</v>
      </c>
      <c r="F163" s="3" t="str">
        <f t="shared" si="7"/>
        <v>56-56.24</v>
      </c>
      <c r="G163" s="3">
        <f t="shared" si="8"/>
        <v>41125</v>
      </c>
    </row>
    <row r="164" spans="1:7" x14ac:dyDescent="0.25">
      <c r="A164" s="3" t="str">
        <f t="shared" si="6"/>
        <v>41126</v>
      </c>
      <c r="B164" s="1">
        <v>41126</v>
      </c>
      <c r="C164" s="2">
        <v>56</v>
      </c>
      <c r="D164" s="1" t="s">
        <v>276</v>
      </c>
      <c r="E164" s="1" t="s">
        <v>277</v>
      </c>
      <c r="F164" s="3" t="str">
        <f t="shared" si="7"/>
        <v>56-56.25</v>
      </c>
      <c r="G164" s="3">
        <f t="shared" si="8"/>
        <v>41126</v>
      </c>
    </row>
    <row r="165" spans="1:7" x14ac:dyDescent="0.25">
      <c r="A165" s="3" t="str">
        <f t="shared" si="6"/>
        <v>41127</v>
      </c>
      <c r="B165" s="1">
        <v>41127</v>
      </c>
      <c r="C165" s="2">
        <v>56</v>
      </c>
      <c r="D165" s="1" t="s">
        <v>278</v>
      </c>
      <c r="E165" s="1" t="s">
        <v>279</v>
      </c>
      <c r="F165" s="3" t="str">
        <f t="shared" si="7"/>
        <v>56-56.26</v>
      </c>
      <c r="G165" s="3">
        <f t="shared" si="8"/>
        <v>41127</v>
      </c>
    </row>
    <row r="166" spans="1:7" x14ac:dyDescent="0.25">
      <c r="A166" s="3" t="str">
        <f t="shared" si="6"/>
        <v>41128</v>
      </c>
      <c r="B166" s="1">
        <v>41128</v>
      </c>
      <c r="C166" s="2">
        <v>56</v>
      </c>
      <c r="D166" s="1" t="s">
        <v>280</v>
      </c>
      <c r="E166" s="1" t="s">
        <v>281</v>
      </c>
      <c r="F166" s="3" t="str">
        <f t="shared" si="7"/>
        <v>56-56.27</v>
      </c>
      <c r="G166" s="3">
        <f t="shared" si="8"/>
        <v>41128</v>
      </c>
    </row>
    <row r="167" spans="1:7" x14ac:dyDescent="0.25">
      <c r="A167" s="3" t="str">
        <f t="shared" si="6"/>
        <v>41129</v>
      </c>
      <c r="B167" s="1">
        <v>41129</v>
      </c>
      <c r="C167" s="2">
        <v>56</v>
      </c>
      <c r="D167" s="1" t="s">
        <v>282</v>
      </c>
      <c r="E167" s="1" t="s">
        <v>283</v>
      </c>
      <c r="F167" s="3" t="str">
        <f t="shared" si="7"/>
        <v>56-56.28</v>
      </c>
      <c r="G167" s="3">
        <f t="shared" si="8"/>
        <v>41129</v>
      </c>
    </row>
    <row r="168" spans="1:7" x14ac:dyDescent="0.25">
      <c r="A168" s="3" t="str">
        <f t="shared" si="6"/>
        <v>41130</v>
      </c>
      <c r="B168" s="1">
        <v>41130</v>
      </c>
      <c r="C168" s="2">
        <v>56</v>
      </c>
      <c r="D168" s="1" t="s">
        <v>284</v>
      </c>
      <c r="E168" s="1" t="s">
        <v>285</v>
      </c>
      <c r="F168" s="3" t="str">
        <f t="shared" si="7"/>
        <v>56-56.29</v>
      </c>
      <c r="G168" s="3">
        <f t="shared" si="8"/>
        <v>41130</v>
      </c>
    </row>
    <row r="169" spans="1:7" x14ac:dyDescent="0.25">
      <c r="A169" s="3" t="str">
        <f t="shared" si="6"/>
        <v>43400</v>
      </c>
      <c r="B169" s="1">
        <v>43400</v>
      </c>
      <c r="C169" s="1">
        <v>57</v>
      </c>
      <c r="D169" s="1">
        <v>0</v>
      </c>
      <c r="E169" s="1" t="s">
        <v>286</v>
      </c>
      <c r="F169" s="3" t="str">
        <f t="shared" si="7"/>
        <v>57-0</v>
      </c>
      <c r="G169" s="3">
        <f t="shared" si="8"/>
        <v>43400</v>
      </c>
    </row>
    <row r="170" spans="1:7" x14ac:dyDescent="0.25">
      <c r="A170" s="3" t="str">
        <f t="shared" si="6"/>
        <v>41140</v>
      </c>
      <c r="B170" s="1">
        <v>41140</v>
      </c>
      <c r="C170" s="1">
        <v>58</v>
      </c>
      <c r="D170" s="1">
        <v>0</v>
      </c>
      <c r="E170" s="1" t="s">
        <v>287</v>
      </c>
      <c r="F170" s="3" t="str">
        <f t="shared" si="7"/>
        <v>58-0</v>
      </c>
      <c r="G170" s="3">
        <f t="shared" si="8"/>
        <v>41140</v>
      </c>
    </row>
    <row r="171" spans="1:7" x14ac:dyDescent="0.25">
      <c r="A171" s="3" t="str">
        <f t="shared" si="6"/>
        <v>66427</v>
      </c>
      <c r="B171" s="1">
        <v>66427</v>
      </c>
      <c r="C171" s="1">
        <v>59</v>
      </c>
      <c r="D171" s="1">
        <v>0</v>
      </c>
      <c r="E171" s="1" t="s">
        <v>288</v>
      </c>
      <c r="F171" s="3" t="str">
        <f t="shared" si="7"/>
        <v>59-0</v>
      </c>
      <c r="G171" s="3">
        <f t="shared" si="8"/>
        <v>66427</v>
      </c>
    </row>
    <row r="172" spans="1:7" x14ac:dyDescent="0.25">
      <c r="A172" s="3" t="str">
        <f t="shared" si="6"/>
        <v>14870</v>
      </c>
      <c r="B172" s="1">
        <v>14870</v>
      </c>
      <c r="C172" s="1">
        <v>60</v>
      </c>
      <c r="D172" s="1">
        <v>0</v>
      </c>
      <c r="E172" s="1" t="s">
        <v>289</v>
      </c>
      <c r="F172" s="3" t="str">
        <f t="shared" si="7"/>
        <v>60-0</v>
      </c>
      <c r="G172" s="3">
        <f t="shared" si="8"/>
        <v>14870</v>
      </c>
    </row>
    <row r="173" spans="1:7" x14ac:dyDescent="0.25">
      <c r="A173" s="3" t="str">
        <f t="shared" si="6"/>
        <v/>
      </c>
      <c r="B173" s="6"/>
      <c r="C173" s="7"/>
      <c r="D173" s="7"/>
      <c r="E173" s="8"/>
      <c r="F173" s="3" t="str">
        <f t="shared" si="7"/>
        <v>-</v>
      </c>
      <c r="G173" s="3">
        <f t="shared" si="8"/>
        <v>0</v>
      </c>
    </row>
    <row r="174" spans="1:7" x14ac:dyDescent="0.25">
      <c r="A174" s="3" t="str">
        <f t="shared" si="6"/>
        <v/>
      </c>
      <c r="B174" s="6"/>
      <c r="C174" s="7"/>
      <c r="D174" s="7"/>
      <c r="E174" s="8"/>
      <c r="F174" s="3" t="str">
        <f t="shared" si="7"/>
        <v>-</v>
      </c>
      <c r="G174" s="3">
        <f t="shared" si="8"/>
        <v>0</v>
      </c>
    </row>
    <row r="175" spans="1:7" x14ac:dyDescent="0.25">
      <c r="A175" s="3" t="str">
        <f t="shared" si="6"/>
        <v/>
      </c>
      <c r="B175" s="6"/>
      <c r="C175" s="7"/>
      <c r="D175" s="7"/>
      <c r="E175" s="8"/>
      <c r="F175" s="3" t="str">
        <f t="shared" si="7"/>
        <v>-</v>
      </c>
      <c r="G175" s="3">
        <f t="shared" si="8"/>
        <v>0</v>
      </c>
    </row>
    <row r="176" spans="1:7" x14ac:dyDescent="0.25">
      <c r="A176" s="3" t="str">
        <f t="shared" si="6"/>
        <v/>
      </c>
      <c r="B176" s="6"/>
      <c r="C176" s="7"/>
      <c r="D176" s="7"/>
      <c r="E176" s="8"/>
      <c r="F176" s="3" t="str">
        <f t="shared" si="7"/>
        <v>-</v>
      </c>
      <c r="G176" s="3">
        <f t="shared" si="8"/>
        <v>0</v>
      </c>
    </row>
    <row r="177" spans="1:7" x14ac:dyDescent="0.25">
      <c r="A177" s="3" t="str">
        <f t="shared" si="6"/>
        <v/>
      </c>
      <c r="B177" s="6"/>
      <c r="C177" s="7"/>
      <c r="D177" s="7"/>
      <c r="E177" s="8"/>
      <c r="F177" s="3" t="str">
        <f t="shared" si="7"/>
        <v>-</v>
      </c>
      <c r="G177" s="3">
        <f t="shared" si="8"/>
        <v>0</v>
      </c>
    </row>
    <row r="178" spans="1:7" x14ac:dyDescent="0.25">
      <c r="A178" s="3" t="str">
        <f t="shared" si="6"/>
        <v/>
      </c>
      <c r="B178" s="6"/>
      <c r="C178" s="7"/>
      <c r="D178" s="7"/>
      <c r="E178" s="8"/>
      <c r="F178" s="3" t="str">
        <f t="shared" si="7"/>
        <v>-</v>
      </c>
      <c r="G178" s="3">
        <f t="shared" si="8"/>
        <v>0</v>
      </c>
    </row>
    <row r="179" spans="1:7" x14ac:dyDescent="0.25">
      <c r="A179" s="3" t="str">
        <f t="shared" si="6"/>
        <v/>
      </c>
      <c r="B179" s="6"/>
      <c r="C179" s="7"/>
      <c r="D179" s="7"/>
      <c r="E179" s="8"/>
      <c r="F179" s="3" t="str">
        <f t="shared" si="7"/>
        <v>-</v>
      </c>
      <c r="G179" s="3">
        <f t="shared" si="8"/>
        <v>0</v>
      </c>
    </row>
    <row r="180" spans="1:7" x14ac:dyDescent="0.25">
      <c r="A180" s="3" t="str">
        <f t="shared" si="6"/>
        <v/>
      </c>
      <c r="B180" s="6"/>
      <c r="C180" s="7"/>
      <c r="D180" s="7"/>
      <c r="E180" s="8"/>
      <c r="F180" s="3" t="str">
        <f t="shared" si="7"/>
        <v>-</v>
      </c>
      <c r="G180" s="3">
        <f t="shared" si="8"/>
        <v>0</v>
      </c>
    </row>
    <row r="181" spans="1:7" x14ac:dyDescent="0.25">
      <c r="A181" s="3" t="str">
        <f t="shared" si="6"/>
        <v/>
      </c>
      <c r="B181" s="6"/>
      <c r="C181" s="7"/>
      <c r="D181" s="7"/>
      <c r="E181" s="8"/>
      <c r="F181" s="3" t="str">
        <f t="shared" si="7"/>
        <v>-</v>
      </c>
      <c r="G181" s="3">
        <f t="shared" si="8"/>
        <v>0</v>
      </c>
    </row>
    <row r="182" spans="1:7" x14ac:dyDescent="0.25">
      <c r="A182" s="3" t="str">
        <f t="shared" si="6"/>
        <v/>
      </c>
      <c r="B182" s="6"/>
      <c r="C182" s="7"/>
      <c r="D182" s="7"/>
      <c r="E182" s="8"/>
      <c r="F182" s="3" t="str">
        <f t="shared" si="7"/>
        <v>-</v>
      </c>
      <c r="G182" s="3">
        <f t="shared" si="8"/>
        <v>0</v>
      </c>
    </row>
    <row r="183" spans="1:7" x14ac:dyDescent="0.25">
      <c r="A183" s="3" t="str">
        <f t="shared" si="6"/>
        <v/>
      </c>
      <c r="B183" s="6"/>
      <c r="C183" s="7"/>
      <c r="D183" s="7"/>
      <c r="E183" s="8"/>
      <c r="F183" s="3" t="str">
        <f t="shared" si="7"/>
        <v>-</v>
      </c>
      <c r="G183" s="3">
        <f t="shared" si="8"/>
        <v>0</v>
      </c>
    </row>
    <row r="184" spans="1:7" x14ac:dyDescent="0.25">
      <c r="A184" s="3" t="str">
        <f t="shared" si="6"/>
        <v/>
      </c>
      <c r="B184" s="6"/>
      <c r="C184" s="7"/>
      <c r="D184" s="7"/>
      <c r="E184" s="8"/>
      <c r="F184" s="3" t="str">
        <f t="shared" si="7"/>
        <v>-</v>
      </c>
      <c r="G184" s="3">
        <f t="shared" si="8"/>
        <v>0</v>
      </c>
    </row>
    <row r="185" spans="1:7" x14ac:dyDescent="0.25">
      <c r="A185" s="3" t="str">
        <f t="shared" si="6"/>
        <v/>
      </c>
      <c r="B185" s="6"/>
      <c r="C185" s="7"/>
      <c r="D185" s="7"/>
      <c r="E185" s="8"/>
      <c r="F185" s="3" t="str">
        <f t="shared" si="7"/>
        <v>-</v>
      </c>
      <c r="G185" s="3">
        <f t="shared" si="8"/>
        <v>0</v>
      </c>
    </row>
    <row r="186" spans="1:7" x14ac:dyDescent="0.25">
      <c r="A186" s="3" t="str">
        <f t="shared" si="6"/>
        <v/>
      </c>
      <c r="B186" s="6"/>
      <c r="C186" s="7"/>
      <c r="D186" s="7"/>
      <c r="E186" s="8"/>
      <c r="F186" s="3" t="str">
        <f t="shared" si="7"/>
        <v>-</v>
      </c>
      <c r="G186" s="3">
        <f t="shared" si="8"/>
        <v>0</v>
      </c>
    </row>
    <row r="187" spans="1:7" x14ac:dyDescent="0.25">
      <c r="A187" s="3" t="str">
        <f t="shared" si="6"/>
        <v/>
      </c>
      <c r="B187" s="6"/>
      <c r="C187" s="7"/>
      <c r="D187" s="7"/>
      <c r="E187" s="8"/>
      <c r="F187" s="3" t="str">
        <f t="shared" si="7"/>
        <v>-</v>
      </c>
      <c r="G187" s="3">
        <f t="shared" si="8"/>
        <v>0</v>
      </c>
    </row>
    <row r="188" spans="1:7" x14ac:dyDescent="0.25">
      <c r="A188" s="3" t="str">
        <f t="shared" si="6"/>
        <v/>
      </c>
      <c r="B188" s="6"/>
      <c r="C188" s="7"/>
      <c r="D188" s="7"/>
      <c r="E188" s="8"/>
      <c r="F188" s="3" t="str">
        <f t="shared" si="7"/>
        <v>-</v>
      </c>
      <c r="G188" s="3">
        <f t="shared" si="8"/>
        <v>0</v>
      </c>
    </row>
    <row r="189" spans="1:7" x14ac:dyDescent="0.25">
      <c r="A189" s="3" t="str">
        <f t="shared" si="6"/>
        <v/>
      </c>
      <c r="B189" s="9"/>
      <c r="C189" s="7"/>
      <c r="D189" s="7"/>
      <c r="E189" s="10"/>
      <c r="F189" s="3" t="str">
        <f t="shared" si="7"/>
        <v>-</v>
      </c>
      <c r="G189" s="3">
        <f t="shared" si="8"/>
        <v>0</v>
      </c>
    </row>
    <row r="190" spans="1:7" x14ac:dyDescent="0.25">
      <c r="A190" s="3" t="str">
        <f t="shared" si="6"/>
        <v/>
      </c>
      <c r="C190" s="11"/>
      <c r="F190" s="3" t="str">
        <f t="shared" si="7"/>
        <v>-</v>
      </c>
      <c r="G190" s="3">
        <f t="shared" si="8"/>
        <v>0</v>
      </c>
    </row>
    <row r="191" spans="1:7" x14ac:dyDescent="0.25">
      <c r="A191" s="3" t="str">
        <f t="shared" si="6"/>
        <v/>
      </c>
      <c r="F191" s="3" t="str">
        <f t="shared" si="7"/>
        <v>-</v>
      </c>
      <c r="G191" s="3">
        <f t="shared" si="8"/>
        <v>0</v>
      </c>
    </row>
    <row r="192" spans="1:7" x14ac:dyDescent="0.25">
      <c r="A192" s="3" t="str">
        <f t="shared" si="6"/>
        <v/>
      </c>
      <c r="F192" s="3" t="str">
        <f t="shared" si="7"/>
        <v>-</v>
      </c>
      <c r="G192" s="3">
        <f t="shared" si="8"/>
        <v>0</v>
      </c>
    </row>
    <row r="193" spans="1:7" x14ac:dyDescent="0.25">
      <c r="A193" s="3" t="str">
        <f t="shared" si="6"/>
        <v/>
      </c>
      <c r="F193" s="3" t="str">
        <f t="shared" si="7"/>
        <v>-</v>
      </c>
      <c r="G193" s="3">
        <f t="shared" si="8"/>
        <v>0</v>
      </c>
    </row>
    <row r="194" spans="1:7" x14ac:dyDescent="0.25">
      <c r="A194" s="3" t="str">
        <f t="shared" si="6"/>
        <v/>
      </c>
      <c r="F194" s="3" t="str">
        <f t="shared" si="7"/>
        <v>-</v>
      </c>
      <c r="G194" s="3">
        <f t="shared" si="8"/>
        <v>0</v>
      </c>
    </row>
    <row r="195" spans="1:7" x14ac:dyDescent="0.25">
      <c r="A195" s="3" t="str">
        <f t="shared" ref="A195:A201" si="9">CONCATENATE(B195)</f>
        <v/>
      </c>
      <c r="F195" s="3" t="str">
        <f t="shared" ref="F195:F201" si="10">CONCATENATE(C195,"-",D195)</f>
        <v>-</v>
      </c>
      <c r="G195" s="3">
        <f t="shared" ref="G195:G201" si="11">B195</f>
        <v>0</v>
      </c>
    </row>
    <row r="196" spans="1:7" x14ac:dyDescent="0.25">
      <c r="A196" s="3" t="str">
        <f t="shared" si="9"/>
        <v/>
      </c>
      <c r="F196" s="3" t="str">
        <f t="shared" si="10"/>
        <v>-</v>
      </c>
      <c r="G196" s="3">
        <f t="shared" si="11"/>
        <v>0</v>
      </c>
    </row>
    <row r="197" spans="1:7" x14ac:dyDescent="0.25">
      <c r="A197" s="3" t="str">
        <f t="shared" si="9"/>
        <v/>
      </c>
      <c r="F197" s="3" t="str">
        <f t="shared" si="10"/>
        <v>-</v>
      </c>
      <c r="G197" s="3">
        <f t="shared" si="11"/>
        <v>0</v>
      </c>
    </row>
    <row r="198" spans="1:7" x14ac:dyDescent="0.25">
      <c r="A198" s="3" t="str">
        <f t="shared" si="9"/>
        <v/>
      </c>
      <c r="F198" s="3" t="str">
        <f t="shared" si="10"/>
        <v>-</v>
      </c>
      <c r="G198" s="3">
        <f t="shared" si="11"/>
        <v>0</v>
      </c>
    </row>
    <row r="199" spans="1:7" x14ac:dyDescent="0.25">
      <c r="A199" s="3" t="str">
        <f t="shared" si="9"/>
        <v/>
      </c>
      <c r="F199" s="3" t="str">
        <f t="shared" si="10"/>
        <v>-</v>
      </c>
      <c r="G199" s="3">
        <f t="shared" si="11"/>
        <v>0</v>
      </c>
    </row>
    <row r="200" spans="1:7" x14ac:dyDescent="0.25">
      <c r="A200" s="3" t="str">
        <f t="shared" si="9"/>
        <v/>
      </c>
      <c r="F200" s="3" t="str">
        <f t="shared" si="10"/>
        <v>-</v>
      </c>
      <c r="G200" s="3">
        <f t="shared" si="11"/>
        <v>0</v>
      </c>
    </row>
    <row r="201" spans="1:7" x14ac:dyDescent="0.25">
      <c r="A201" s="3" t="str">
        <f t="shared" si="9"/>
        <v/>
      </c>
      <c r="D201" s="12"/>
      <c r="E201" s="1"/>
      <c r="F201" s="3" t="str">
        <f t="shared" si="10"/>
        <v>-</v>
      </c>
      <c r="G201" s="3">
        <f t="shared" si="1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DF59-E1D8-4C2A-8918-D9A8383BD101}">
  <sheetPr>
    <pageSetUpPr fitToPage="1"/>
  </sheetPr>
  <dimension ref="A1:H25"/>
  <sheetViews>
    <sheetView tabSelected="1" workbookViewId="0">
      <selection activeCell="J19" sqref="J19"/>
    </sheetView>
  </sheetViews>
  <sheetFormatPr defaultRowHeight="15.75" x14ac:dyDescent="0.25"/>
  <cols>
    <col min="1" max="1" width="11.42578125" style="14" customWidth="1"/>
    <col min="2" max="2" width="84.7109375" style="14" customWidth="1"/>
    <col min="3" max="3" width="10.85546875" style="14" customWidth="1"/>
    <col min="4" max="4" width="9" style="14" customWidth="1"/>
    <col min="5" max="5" width="12.140625" style="14" customWidth="1"/>
    <col min="6" max="6" width="15.42578125" style="14" customWidth="1"/>
    <col min="7" max="7" width="12.85546875" style="14" customWidth="1"/>
    <col min="8" max="8" width="20.28515625" style="14" customWidth="1"/>
    <col min="9" max="9" width="14.140625" style="14" customWidth="1"/>
    <col min="10" max="16384" width="9.140625" style="14"/>
  </cols>
  <sheetData>
    <row r="1" spans="1:8" ht="35.25" customHeight="1" x14ac:dyDescent="0.25">
      <c r="A1" s="30" t="s">
        <v>297</v>
      </c>
      <c r="B1" s="30"/>
      <c r="C1" s="30"/>
      <c r="D1" s="30"/>
      <c r="E1" s="30"/>
      <c r="F1" s="30"/>
      <c r="G1" s="30"/>
      <c r="H1" s="30"/>
    </row>
    <row r="2" spans="1:8" x14ac:dyDescent="0.25">
      <c r="E2" s="17"/>
      <c r="F2" s="17"/>
    </row>
    <row r="3" spans="1:8" ht="47.25" x14ac:dyDescent="0.25">
      <c r="A3" s="18" t="s">
        <v>3</v>
      </c>
      <c r="B3" s="18" t="s">
        <v>4</v>
      </c>
      <c r="C3" s="18" t="s">
        <v>0</v>
      </c>
      <c r="D3" s="18" t="s">
        <v>2</v>
      </c>
      <c r="E3" s="18" t="s">
        <v>295</v>
      </c>
      <c r="F3" s="18" t="s">
        <v>1</v>
      </c>
      <c r="G3" s="18" t="s">
        <v>6</v>
      </c>
      <c r="H3" s="18" t="s">
        <v>5</v>
      </c>
    </row>
    <row r="4" spans="1:8" ht="31.5" customHeight="1" x14ac:dyDescent="0.25">
      <c r="A4" s="19"/>
      <c r="B4" s="20" t="str">
        <f>IF(A4&gt;0,VLOOKUP(A4,'sifarnik BK'!$B$2:$E$172,4,0),"")</f>
        <v/>
      </c>
      <c r="C4" s="21"/>
      <c r="D4" s="22"/>
      <c r="E4" s="22"/>
      <c r="F4" s="21"/>
      <c r="G4" s="23"/>
      <c r="H4" s="23"/>
    </row>
    <row r="5" spans="1:8" ht="31.5" customHeight="1" x14ac:dyDescent="0.25">
      <c r="A5" s="19"/>
      <c r="B5" s="20" t="str">
        <f>IF(A5&gt;0,VLOOKUP(A5,'sifarnik BK'!$B$2:$E$172,4,0),"")</f>
        <v/>
      </c>
      <c r="C5" s="21"/>
      <c r="D5" s="22"/>
      <c r="E5" s="22"/>
      <c r="F5" s="21"/>
      <c r="G5" s="23"/>
      <c r="H5" s="23"/>
    </row>
    <row r="6" spans="1:8" ht="31.5" customHeight="1" x14ac:dyDescent="0.25">
      <c r="A6" s="19"/>
      <c r="B6" s="20" t="str">
        <f>IF(A6&gt;0,VLOOKUP(A6,'sifarnik BK'!$B$2:$E$172,4,0),"")</f>
        <v/>
      </c>
      <c r="C6" s="21"/>
      <c r="D6" s="22"/>
      <c r="E6" s="22"/>
      <c r="F6" s="21"/>
      <c r="G6" s="23"/>
      <c r="H6" s="23"/>
    </row>
    <row r="7" spans="1:8" ht="31.5" customHeight="1" x14ac:dyDescent="0.25">
      <c r="A7" s="19"/>
      <c r="B7" s="20" t="str">
        <f>IF(A7&gt;0,VLOOKUP(A7,'sifarnik BK'!$B$2:$E$172,4,0),"")</f>
        <v/>
      </c>
      <c r="C7" s="21"/>
      <c r="D7" s="22"/>
      <c r="E7" s="22"/>
      <c r="F7" s="21"/>
      <c r="G7" s="23"/>
      <c r="H7" s="23"/>
    </row>
    <row r="8" spans="1:8" ht="31.5" customHeight="1" x14ac:dyDescent="0.25">
      <c r="A8" s="19"/>
      <c r="B8" s="20" t="str">
        <f>IF(A8&gt;0,VLOOKUP(A8,'sifarnik BK'!$B$2:$E$172,4,0),"")</f>
        <v/>
      </c>
      <c r="C8" s="21"/>
      <c r="D8" s="22"/>
      <c r="E8" s="22"/>
      <c r="F8" s="21"/>
      <c r="G8" s="23"/>
      <c r="H8" s="23"/>
    </row>
    <row r="9" spans="1:8" ht="31.5" customHeight="1" x14ac:dyDescent="0.25">
      <c r="A9" s="19"/>
      <c r="B9" s="20" t="str">
        <f>IF(A9&gt;0,VLOOKUP(A9,'sifarnik BK'!$B$2:$E$172,4,0),"")</f>
        <v/>
      </c>
      <c r="C9" s="21"/>
      <c r="D9" s="22"/>
      <c r="E9" s="22"/>
      <c r="F9" s="21"/>
      <c r="G9" s="23"/>
      <c r="H9" s="23"/>
    </row>
    <row r="10" spans="1:8" ht="31.5" customHeight="1" x14ac:dyDescent="0.25">
      <c r="A10" s="19"/>
      <c r="B10" s="20" t="str">
        <f>IF(A10&gt;0,VLOOKUP(A10,'sifarnik BK'!$B$2:$E$172,4,0),"")</f>
        <v/>
      </c>
      <c r="C10" s="21"/>
      <c r="D10" s="22"/>
      <c r="E10" s="22"/>
      <c r="F10" s="21"/>
      <c r="G10" s="23"/>
      <c r="H10" s="23"/>
    </row>
    <row r="11" spans="1:8" ht="31.5" customHeight="1" x14ac:dyDescent="0.25">
      <c r="A11" s="19"/>
      <c r="B11" s="20" t="str">
        <f>IF(A11&gt;0,VLOOKUP(A11,'sifarnik BK'!$B$2:$E$172,4,0),"")</f>
        <v/>
      </c>
      <c r="C11" s="21"/>
      <c r="D11" s="22"/>
      <c r="E11" s="22"/>
      <c r="F11" s="21"/>
      <c r="G11" s="23"/>
      <c r="H11" s="23"/>
    </row>
    <row r="12" spans="1:8" ht="31.5" customHeight="1" x14ac:dyDescent="0.25">
      <c r="A12" s="19"/>
      <c r="B12" s="20" t="str">
        <f>IF(A12&gt;0,VLOOKUP(A12,'sifarnik BK'!$B$2:$E$172,4,0),"")</f>
        <v/>
      </c>
      <c r="C12" s="21"/>
      <c r="D12" s="22"/>
      <c r="E12" s="22"/>
      <c r="F12" s="21"/>
      <c r="G12" s="23"/>
      <c r="H12" s="23"/>
    </row>
    <row r="13" spans="1:8" ht="31.5" customHeight="1" x14ac:dyDescent="0.25">
      <c r="A13" s="19"/>
      <c r="B13" s="20" t="str">
        <f>IF(A13&gt;0,VLOOKUP(A13,'sifarnik BK'!$B$2:$E$172,4,0),"")</f>
        <v/>
      </c>
      <c r="C13" s="21"/>
      <c r="D13" s="22"/>
      <c r="E13" s="22"/>
      <c r="F13" s="21"/>
      <c r="G13" s="23"/>
      <c r="H13" s="23"/>
    </row>
    <row r="14" spans="1:8" ht="31.5" customHeight="1" x14ac:dyDescent="0.25">
      <c r="A14" s="19"/>
      <c r="B14" s="20" t="str">
        <f>IF(A14&gt;0,VLOOKUP(A14,'sifarnik BK'!$B$2:$E$172,4,0),"")</f>
        <v/>
      </c>
      <c r="C14" s="21"/>
      <c r="D14" s="22"/>
      <c r="E14" s="22"/>
      <c r="F14" s="21"/>
      <c r="G14" s="23"/>
      <c r="H14" s="23"/>
    </row>
    <row r="15" spans="1:8" ht="31.5" customHeight="1" x14ac:dyDescent="0.25">
      <c r="A15" s="19"/>
      <c r="B15" s="20" t="str">
        <f>IF(A15&gt;0,VLOOKUP(A15,'sifarnik BK'!$B$2:$E$172,4,0),"")</f>
        <v/>
      </c>
      <c r="C15" s="21"/>
      <c r="D15" s="22"/>
      <c r="E15" s="22"/>
      <c r="F15" s="21"/>
      <c r="G15" s="23"/>
      <c r="H15" s="23"/>
    </row>
    <row r="16" spans="1:8" x14ac:dyDescent="0.25">
      <c r="A16" s="29" t="s">
        <v>296</v>
      </c>
      <c r="B16" s="29"/>
      <c r="C16" s="29"/>
      <c r="D16" s="29"/>
      <c r="E16" s="29"/>
      <c r="F16" s="29"/>
      <c r="G16" s="23">
        <f>SUM(G4:G15)</f>
        <v>0</v>
      </c>
      <c r="H16" s="23">
        <f>SUM(H4:H15)</f>
        <v>0</v>
      </c>
    </row>
    <row r="17" spans="1:8" x14ac:dyDescent="0.25">
      <c r="A17" s="15"/>
      <c r="B17" s="15"/>
      <c r="C17" s="15"/>
      <c r="D17" s="15"/>
      <c r="E17" s="15"/>
      <c r="F17" s="15"/>
      <c r="G17" s="15"/>
      <c r="H17" s="27"/>
    </row>
    <row r="18" spans="1:8" x14ac:dyDescent="0.25">
      <c r="A18" s="15"/>
      <c r="B18" s="15"/>
      <c r="C18" s="15"/>
      <c r="D18" s="15"/>
      <c r="E18" s="15"/>
      <c r="F18" s="15"/>
      <c r="G18" s="15"/>
      <c r="H18" s="27"/>
    </row>
    <row r="19" spans="1:8" x14ac:dyDescent="0.25">
      <c r="A19" s="15"/>
      <c r="B19" s="15"/>
      <c r="C19" s="15"/>
      <c r="D19" s="15"/>
      <c r="E19" s="15"/>
      <c r="F19" s="15"/>
      <c r="G19" s="15"/>
      <c r="H19" s="27"/>
    </row>
    <row r="20" spans="1:8" x14ac:dyDescent="0.25">
      <c r="A20" s="13"/>
      <c r="B20" s="16"/>
      <c r="C20" s="24"/>
      <c r="D20" s="25"/>
      <c r="E20" s="25"/>
      <c r="F20" s="24"/>
      <c r="G20" s="26"/>
      <c r="H20" s="26"/>
    </row>
    <row r="21" spans="1:8" x14ac:dyDescent="0.25">
      <c r="A21" s="13"/>
      <c r="B21" s="28"/>
    </row>
    <row r="22" spans="1:8" x14ac:dyDescent="0.25">
      <c r="A22" s="13"/>
      <c r="B22" s="28"/>
      <c r="F22" s="31" t="s">
        <v>298</v>
      </c>
      <c r="G22" s="31"/>
      <c r="H22" s="31"/>
    </row>
    <row r="23" spans="1:8" x14ac:dyDescent="0.25">
      <c r="A23" s="13"/>
      <c r="B23" s="28"/>
    </row>
    <row r="24" spans="1:8" x14ac:dyDescent="0.25">
      <c r="A24" s="13"/>
      <c r="B24" s="28"/>
      <c r="G24" s="32"/>
      <c r="H24" s="32"/>
    </row>
    <row r="25" spans="1:8" x14ac:dyDescent="0.25">
      <c r="A25" s="13"/>
      <c r="B25" s="28"/>
    </row>
  </sheetData>
  <mergeCells count="4">
    <mergeCell ref="A16:F16"/>
    <mergeCell ref="A1:H1"/>
    <mergeCell ref="G24:H24"/>
    <mergeCell ref="F22:H22"/>
  </mergeCells>
  <pageMargins left="0.25" right="0.25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sifarnik BK</vt:lpstr>
      <vt:lpstr>obrazac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Bunčić</dc:creator>
  <cp:lastModifiedBy>Miroslav Bunčić</cp:lastModifiedBy>
  <cp:lastPrinted>2021-02-09T11:47:49Z</cp:lastPrinted>
  <dcterms:created xsi:type="dcterms:W3CDTF">2021-01-04T13:54:34Z</dcterms:created>
  <dcterms:modified xsi:type="dcterms:W3CDTF">2021-03-24T07:55:49Z</dcterms:modified>
</cp:coreProperties>
</file>