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нивоима'!$C$4:$O$75</definedName>
  </definedNames>
  <calcPr calcId="162913"/>
</workbook>
</file>

<file path=xl/calcChain.xml><?xml version="1.0" encoding="utf-8"?>
<calcChain xmlns="http://schemas.openxmlformats.org/spreadsheetml/2006/main">
  <c r="G11" i="4" l="1"/>
  <c r="H11" i="4"/>
  <c r="I11" i="4"/>
  <c r="J11" i="4"/>
  <c r="K11" i="4"/>
  <c r="O11" i="4"/>
  <c r="G12" i="4"/>
  <c r="H12" i="4"/>
  <c r="I12" i="4"/>
  <c r="J12" i="4"/>
  <c r="K12" i="4"/>
  <c r="O12" i="4"/>
  <c r="G13" i="4"/>
  <c r="H13" i="4"/>
  <c r="I13" i="4"/>
  <c r="J13" i="4"/>
  <c r="K13" i="4"/>
  <c r="O13" i="4"/>
  <c r="G14" i="4"/>
  <c r="H14" i="4"/>
  <c r="I14" i="4"/>
  <c r="J14" i="4"/>
  <c r="K14" i="4"/>
  <c r="O14" i="4"/>
  <c r="G15" i="4"/>
  <c r="H15" i="4"/>
  <c r="I15" i="4"/>
  <c r="J15" i="4"/>
  <c r="K15" i="4"/>
  <c r="N15" i="4"/>
  <c r="O15" i="4"/>
  <c r="G16" i="4"/>
  <c r="H16" i="4"/>
  <c r="I16" i="4"/>
  <c r="J16" i="4"/>
  <c r="K16" i="4"/>
  <c r="M16" i="4"/>
  <c r="N16" i="4"/>
  <c r="O16" i="4"/>
  <c r="G17" i="4"/>
  <c r="H17" i="4"/>
  <c r="I17" i="4"/>
  <c r="J17" i="4"/>
  <c r="K17" i="4"/>
  <c r="M17" i="4"/>
  <c r="N17" i="4"/>
  <c r="O17" i="4"/>
  <c r="G18" i="4"/>
  <c r="H18" i="4"/>
  <c r="I18" i="4"/>
  <c r="J18" i="4"/>
  <c r="K18" i="4"/>
  <c r="M18" i="4"/>
  <c r="N18" i="4"/>
  <c r="O18" i="4"/>
  <c r="G19" i="4"/>
  <c r="H19" i="4"/>
  <c r="I19" i="4"/>
  <c r="J19" i="4"/>
  <c r="N19" i="4"/>
  <c r="O19" i="4"/>
  <c r="G20" i="4"/>
  <c r="H20" i="4"/>
  <c r="I20" i="4"/>
  <c r="J20" i="4"/>
  <c r="M20" i="4"/>
  <c r="N20" i="4"/>
  <c r="O20" i="4"/>
  <c r="G21" i="4"/>
  <c r="H21" i="4"/>
  <c r="I21" i="4"/>
  <c r="J21" i="4"/>
  <c r="M21" i="4"/>
  <c r="N21" i="4"/>
  <c r="O21" i="4"/>
  <c r="G22" i="4"/>
  <c r="H22" i="4"/>
  <c r="I22" i="4"/>
  <c r="J22" i="4"/>
  <c r="M22" i="4"/>
  <c r="N22" i="4"/>
  <c r="O22" i="4"/>
  <c r="G23" i="4"/>
  <c r="H23" i="4"/>
  <c r="I23" i="4"/>
  <c r="J23" i="4"/>
  <c r="K23" i="4"/>
  <c r="N23" i="4"/>
  <c r="O23" i="4"/>
  <c r="G24" i="4"/>
  <c r="H24" i="4"/>
  <c r="I24" i="4"/>
  <c r="J24" i="4"/>
  <c r="K24" i="4"/>
  <c r="O24" i="4"/>
  <c r="K25" i="4"/>
  <c r="O25" i="4"/>
  <c r="K26" i="4"/>
  <c r="O26" i="4"/>
  <c r="O27" i="4"/>
  <c r="O28" i="4"/>
  <c r="O29" i="4"/>
  <c r="D30" i="5"/>
  <c r="E30" i="5"/>
  <c r="F30" i="5"/>
  <c r="G30" i="5"/>
  <c r="H30" i="5"/>
  <c r="I30" i="5"/>
  <c r="J30" i="5"/>
  <c r="K30" i="5"/>
  <c r="L30" i="5"/>
  <c r="M30" i="5"/>
  <c r="N30" i="5"/>
  <c r="O30" i="5"/>
  <c r="O33" i="4"/>
  <c r="O34" i="4"/>
  <c r="O35" i="4"/>
  <c r="I36" i="4"/>
  <c r="O36" i="4"/>
  <c r="O37" i="4"/>
  <c r="F38" i="4"/>
  <c r="H38" i="4"/>
  <c r="I38" i="4"/>
  <c r="J38" i="4"/>
  <c r="K38" i="4"/>
  <c r="M38" i="4"/>
  <c r="N38" i="4"/>
  <c r="O38" i="4"/>
  <c r="F39" i="4"/>
  <c r="G39" i="4"/>
  <c r="H39" i="4"/>
  <c r="J39" i="4"/>
  <c r="K39" i="4"/>
  <c r="M39" i="4"/>
  <c r="N39" i="4"/>
  <c r="O39" i="4"/>
  <c r="F40" i="4"/>
  <c r="G40" i="4"/>
  <c r="I40" i="4"/>
  <c r="J40" i="4"/>
  <c r="K40" i="4"/>
  <c r="M40" i="4"/>
  <c r="N40" i="4"/>
  <c r="O40" i="4"/>
  <c r="G41" i="4"/>
  <c r="H41" i="4"/>
  <c r="J41" i="4"/>
  <c r="K41" i="4"/>
  <c r="O41" i="4"/>
  <c r="F42" i="4"/>
  <c r="M42" i="4"/>
  <c r="N42" i="4"/>
  <c r="O42" i="4"/>
  <c r="O43" i="4"/>
  <c r="O44" i="4"/>
  <c r="G45" i="4"/>
  <c r="H45" i="4"/>
  <c r="I45" i="4"/>
  <c r="J45" i="4"/>
  <c r="K45" i="4"/>
  <c r="M45" i="4"/>
  <c r="N45" i="4"/>
  <c r="O45" i="4"/>
  <c r="O46" i="4"/>
  <c r="D47" i="5"/>
  <c r="E47" i="5"/>
  <c r="F47" i="5"/>
  <c r="G47" i="5"/>
  <c r="H47" i="5"/>
  <c r="I47" i="5"/>
  <c r="J47" i="5"/>
  <c r="K47" i="5"/>
  <c r="L47" i="5"/>
  <c r="M47" i="5"/>
  <c r="N47" i="5"/>
  <c r="O47" i="5"/>
  <c r="D51" i="5"/>
  <c r="E51" i="5"/>
  <c r="F51" i="5"/>
  <c r="G51" i="5"/>
  <c r="H51" i="5"/>
  <c r="I51" i="5"/>
  <c r="J51" i="5"/>
  <c r="K51" i="5"/>
  <c r="L51" i="5"/>
  <c r="M51" i="5"/>
  <c r="N51" i="5"/>
  <c r="O51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O56" i="4"/>
  <c r="O57" i="4"/>
  <c r="O58" i="4"/>
  <c r="O59" i="4"/>
  <c r="O60" i="4"/>
  <c r="D61" i="5"/>
  <c r="E61" i="5"/>
  <c r="F61" i="5"/>
  <c r="G61" i="5"/>
  <c r="H61" i="5"/>
  <c r="I61" i="5"/>
  <c r="J61" i="5"/>
  <c r="K61" i="5"/>
  <c r="L61" i="5"/>
  <c r="M61" i="5"/>
  <c r="N61" i="5"/>
  <c r="O61" i="5"/>
  <c r="O62" i="4"/>
  <c r="O63" i="4"/>
  <c r="O64" i="4"/>
  <c r="O65" i="4"/>
  <c r="D66" i="5"/>
  <c r="E66" i="5"/>
  <c r="F66" i="5"/>
  <c r="G66" i="5"/>
  <c r="H66" i="5"/>
  <c r="I66" i="5"/>
  <c r="J66" i="5"/>
  <c r="K66" i="5"/>
  <c r="L66" i="5"/>
  <c r="M66" i="5"/>
  <c r="N66" i="5"/>
  <c r="O66" i="5"/>
  <c r="O67" i="4"/>
  <c r="O68" i="4"/>
  <c r="O59" i="5" l="1"/>
  <c r="G45" i="5"/>
  <c r="O40" i="5"/>
  <c r="J39" i="5"/>
  <c r="O37" i="5"/>
  <c r="K25" i="5"/>
  <c r="H23" i="5"/>
  <c r="J21" i="5"/>
  <c r="N19" i="5"/>
  <c r="G18" i="5"/>
  <c r="K16" i="5"/>
  <c r="O14" i="5"/>
  <c r="O12" i="5"/>
  <c r="O58" i="5"/>
  <c r="O24" i="5"/>
  <c r="O43" i="5"/>
  <c r="M40" i="5"/>
  <c r="G39" i="5"/>
  <c r="I36" i="5"/>
  <c r="K24" i="5"/>
  <c r="O22" i="5"/>
  <c r="H21" i="5"/>
  <c r="I19" i="5"/>
  <c r="N17" i="5"/>
  <c r="I16" i="5"/>
  <c r="J14" i="5"/>
  <c r="J12" i="5"/>
  <c r="J19" i="5"/>
  <c r="O56" i="5"/>
  <c r="O42" i="5"/>
  <c r="K40" i="5"/>
  <c r="F39" i="5"/>
  <c r="O35" i="5"/>
  <c r="J24" i="5"/>
  <c r="N22" i="5"/>
  <c r="G21" i="5"/>
  <c r="H19" i="5"/>
  <c r="M17" i="5"/>
  <c r="H16" i="5"/>
  <c r="I14" i="5"/>
  <c r="I12" i="5"/>
  <c r="O17" i="5"/>
  <c r="O46" i="5"/>
  <c r="N42" i="5"/>
  <c r="J40" i="5"/>
  <c r="O38" i="5"/>
  <c r="O34" i="5"/>
  <c r="I24" i="5"/>
  <c r="M22" i="5"/>
  <c r="O20" i="5"/>
  <c r="G19" i="5"/>
  <c r="K17" i="5"/>
  <c r="G16" i="5"/>
  <c r="H14" i="5"/>
  <c r="H12" i="5"/>
  <c r="G23" i="5"/>
  <c r="O68" i="5"/>
  <c r="O45" i="5"/>
  <c r="M42" i="5"/>
  <c r="I40" i="5"/>
  <c r="N38" i="5"/>
  <c r="O33" i="5"/>
  <c r="H24" i="5"/>
  <c r="J22" i="5"/>
  <c r="N20" i="5"/>
  <c r="O18" i="5"/>
  <c r="J17" i="5"/>
  <c r="O15" i="5"/>
  <c r="G14" i="5"/>
  <c r="G12" i="5"/>
  <c r="K14" i="5"/>
  <c r="O67" i="5"/>
  <c r="N45" i="5"/>
  <c r="F42" i="5"/>
  <c r="G40" i="5"/>
  <c r="M38" i="5"/>
  <c r="O29" i="5"/>
  <c r="G24" i="5"/>
  <c r="I22" i="5"/>
  <c r="M20" i="5"/>
  <c r="N18" i="5"/>
  <c r="I17" i="5"/>
  <c r="N15" i="5"/>
  <c r="O13" i="5"/>
  <c r="O11" i="5"/>
  <c r="O44" i="5"/>
  <c r="O57" i="5"/>
  <c r="O65" i="5"/>
  <c r="M45" i="5"/>
  <c r="O41" i="5"/>
  <c r="F40" i="5"/>
  <c r="K38" i="5"/>
  <c r="O28" i="5"/>
  <c r="O23" i="5"/>
  <c r="H22" i="5"/>
  <c r="J20" i="5"/>
  <c r="M18" i="5"/>
  <c r="H17" i="5"/>
  <c r="K15" i="5"/>
  <c r="K13" i="5"/>
  <c r="K11" i="5"/>
  <c r="N40" i="5"/>
  <c r="I21" i="5"/>
  <c r="O64" i="5"/>
  <c r="K45" i="5"/>
  <c r="K41" i="5"/>
  <c r="O39" i="5"/>
  <c r="J38" i="5"/>
  <c r="O27" i="5"/>
  <c r="N23" i="5"/>
  <c r="G22" i="5"/>
  <c r="I20" i="5"/>
  <c r="K18" i="5"/>
  <c r="G17" i="5"/>
  <c r="J15" i="5"/>
  <c r="J13" i="5"/>
  <c r="J11" i="5"/>
  <c r="J16" i="5"/>
  <c r="O63" i="5"/>
  <c r="J45" i="5"/>
  <c r="J41" i="5"/>
  <c r="N39" i="5"/>
  <c r="I38" i="5"/>
  <c r="O26" i="5"/>
  <c r="K23" i="5"/>
  <c r="O21" i="5"/>
  <c r="H20" i="5"/>
  <c r="J18" i="5"/>
  <c r="O16" i="5"/>
  <c r="I15" i="5"/>
  <c r="I13" i="5"/>
  <c r="I11" i="5"/>
  <c r="H39" i="5"/>
  <c r="O36" i="5"/>
  <c r="O62" i="5"/>
  <c r="I45" i="5"/>
  <c r="H41" i="5"/>
  <c r="M39" i="5"/>
  <c r="H38" i="5"/>
  <c r="K26" i="5"/>
  <c r="J23" i="5"/>
  <c r="N21" i="5"/>
  <c r="G20" i="5"/>
  <c r="I18" i="5"/>
  <c r="N16" i="5"/>
  <c r="H15" i="5"/>
  <c r="H13" i="5"/>
  <c r="H11" i="5"/>
  <c r="K12" i="5"/>
  <c r="O60" i="5"/>
  <c r="H45" i="5"/>
  <c r="G41" i="5"/>
  <c r="K39" i="5"/>
  <c r="F38" i="5"/>
  <c r="O25" i="5"/>
  <c r="I23" i="5"/>
  <c r="M21" i="5"/>
  <c r="O19" i="5"/>
  <c r="H18" i="5"/>
  <c r="M16" i="5"/>
  <c r="G15" i="5"/>
  <c r="G13" i="5"/>
  <c r="G11" i="5"/>
  <c r="I28" i="4"/>
  <c r="H28" i="4"/>
  <c r="G25" i="4"/>
  <c r="H28" i="5" l="1"/>
  <c r="G25" i="5"/>
  <c r="I28" i="5"/>
  <c r="L45" i="4"/>
  <c r="L42" i="4"/>
  <c r="L40" i="4"/>
  <c r="L39" i="4"/>
  <c r="L38" i="4"/>
  <c r="O32" i="4"/>
  <c r="L22" i="4"/>
  <c r="L21" i="4"/>
  <c r="L20" i="4"/>
  <c r="L18" i="4"/>
  <c r="L17" i="4"/>
  <c r="L16" i="4"/>
  <c r="L38" i="5" l="1"/>
  <c r="L40" i="5"/>
  <c r="L17" i="5"/>
  <c r="O32" i="5"/>
  <c r="L45" i="5"/>
  <c r="L20" i="5"/>
  <c r="L39" i="5"/>
  <c r="L42" i="5"/>
  <c r="L16" i="5"/>
  <c r="L18" i="5"/>
  <c r="L21" i="5"/>
  <c r="L22" i="5"/>
  <c r="O10" i="4"/>
  <c r="O10" i="5" l="1"/>
  <c r="O31" i="4"/>
  <c r="O9" i="4"/>
  <c r="O9" i="5" l="1"/>
  <c r="O31" i="5"/>
  <c r="O8" i="4"/>
  <c r="O8" i="5" l="1"/>
  <c r="M58" i="4"/>
  <c r="F26" i="4"/>
  <c r="F26" i="5" l="1"/>
  <c r="M58" i="5"/>
  <c r="J36" i="4"/>
  <c r="M23" i="4"/>
  <c r="M14" i="4"/>
  <c r="M26" i="4"/>
  <c r="H60" i="4"/>
  <c r="N60" i="4"/>
  <c r="J25" i="4"/>
  <c r="J59" i="4"/>
  <c r="J63" i="4"/>
  <c r="J64" i="4"/>
  <c r="L23" i="4"/>
  <c r="J60" i="4"/>
  <c r="G28" i="4"/>
  <c r="G60" i="4"/>
  <c r="I25" i="4"/>
  <c r="F24" i="4"/>
  <c r="E24" i="4"/>
  <c r="H46" i="4"/>
  <c r="M34" i="4"/>
  <c r="M59" i="4"/>
  <c r="F57" i="4"/>
  <c r="M12" i="4"/>
  <c r="M64" i="4"/>
  <c r="H64" i="4"/>
  <c r="N28" i="4"/>
  <c r="N25" i="4"/>
  <c r="N24" i="4"/>
  <c r="N26" i="4"/>
  <c r="N43" i="4"/>
  <c r="M29" i="4"/>
  <c r="I60" i="4"/>
  <c r="I64" i="4"/>
  <c r="I39" i="4"/>
  <c r="H25" i="4"/>
  <c r="H36" i="4"/>
  <c r="H57" i="4"/>
  <c r="G29" i="4"/>
  <c r="G64" i="4"/>
  <c r="N35" i="4"/>
  <c r="N64" i="4"/>
  <c r="M50" i="4"/>
  <c r="M57" i="4"/>
  <c r="M25" i="4"/>
  <c r="M46" i="4"/>
  <c r="I46" i="4"/>
  <c r="I65" i="4"/>
  <c r="I34" i="4"/>
  <c r="I58" i="4"/>
  <c r="H34" i="4"/>
  <c r="H44" i="4"/>
  <c r="H58" i="4"/>
  <c r="G46" i="4"/>
  <c r="G38" i="4"/>
  <c r="G34" i="4"/>
  <c r="K28" i="4"/>
  <c r="F64" i="4"/>
  <c r="F46" i="4"/>
  <c r="F28" i="4"/>
  <c r="F58" i="4"/>
  <c r="F59" i="4"/>
  <c r="K57" i="4"/>
  <c r="J34" i="4"/>
  <c r="J50" i="4"/>
  <c r="J43" i="4"/>
  <c r="J28" i="4"/>
  <c r="J29" i="4"/>
  <c r="J35" i="4"/>
  <c r="J46" i="4"/>
  <c r="J57" i="4"/>
  <c r="J33" i="4"/>
  <c r="N34" i="4"/>
  <c r="N46" i="4"/>
  <c r="N29" i="4"/>
  <c r="N65" i="4"/>
  <c r="N12" i="4"/>
  <c r="M43" i="4"/>
  <c r="M13" i="4"/>
  <c r="M33" i="4"/>
  <c r="M28" i="4"/>
  <c r="M11" i="4"/>
  <c r="M36" i="4"/>
  <c r="M63" i="4"/>
  <c r="I42" i="4"/>
  <c r="I44" i="4"/>
  <c r="I43" i="4"/>
  <c r="I35" i="4"/>
  <c r="I29" i="4"/>
  <c r="H35" i="4"/>
  <c r="H40" i="4"/>
  <c r="H43" i="4"/>
  <c r="H29" i="4"/>
  <c r="H42" i="4"/>
  <c r="G35" i="4"/>
  <c r="G43" i="4"/>
  <c r="G36" i="4"/>
  <c r="G27" i="4"/>
  <c r="G26" i="4"/>
  <c r="F27" i="4"/>
  <c r="F43" i="4"/>
  <c r="F35" i="4"/>
  <c r="F34" i="4"/>
  <c r="F65" i="4"/>
  <c r="F11" i="4"/>
  <c r="F63" i="4"/>
  <c r="F60" i="4"/>
  <c r="I60" i="5" l="1"/>
  <c r="N60" i="5"/>
  <c r="H42" i="5"/>
  <c r="J25" i="5"/>
  <c r="E24" i="5"/>
  <c r="F64" i="5"/>
  <c r="H29" i="5"/>
  <c r="M57" i="5"/>
  <c r="H35" i="5"/>
  <c r="M26" i="5"/>
  <c r="J46" i="5"/>
  <c r="M28" i="5"/>
  <c r="G34" i="5"/>
  <c r="N43" i="5"/>
  <c r="G46" i="5"/>
  <c r="H58" i="5"/>
  <c r="M14" i="5"/>
  <c r="M59" i="5"/>
  <c r="F11" i="5"/>
  <c r="H46" i="5"/>
  <c r="F35" i="5"/>
  <c r="N64" i="5"/>
  <c r="J50" i="5"/>
  <c r="F27" i="5"/>
  <c r="H44" i="5"/>
  <c r="N25" i="5"/>
  <c r="G60" i="5"/>
  <c r="M23" i="5"/>
  <c r="F63" i="5"/>
  <c r="J35" i="5"/>
  <c r="F65" i="5"/>
  <c r="F34" i="5"/>
  <c r="J28" i="5"/>
  <c r="N26" i="5"/>
  <c r="N28" i="5"/>
  <c r="J36" i="5"/>
  <c r="M46" i="5"/>
  <c r="K28" i="5"/>
  <c r="M33" i="5"/>
  <c r="H40" i="5"/>
  <c r="G38" i="5"/>
  <c r="F24" i="5"/>
  <c r="I35" i="5"/>
  <c r="G64" i="5"/>
  <c r="I44" i="5"/>
  <c r="I58" i="5"/>
  <c r="H57" i="5"/>
  <c r="H64" i="5"/>
  <c r="J60" i="5"/>
  <c r="I64" i="5"/>
  <c r="J59" i="5"/>
  <c r="M29" i="5"/>
  <c r="M43" i="5"/>
  <c r="F43" i="5"/>
  <c r="N35" i="5"/>
  <c r="J34" i="5"/>
  <c r="G26" i="5"/>
  <c r="K57" i="5"/>
  <c r="H34" i="5"/>
  <c r="G27" i="5"/>
  <c r="N34" i="5"/>
  <c r="F58" i="5"/>
  <c r="I34" i="5"/>
  <c r="H36" i="5"/>
  <c r="M64" i="5"/>
  <c r="L23" i="5"/>
  <c r="M25" i="5"/>
  <c r="J29" i="5"/>
  <c r="M13" i="5"/>
  <c r="H60" i="5"/>
  <c r="I29" i="5"/>
  <c r="I25" i="5"/>
  <c r="N65" i="5"/>
  <c r="N29" i="5"/>
  <c r="G29" i="5"/>
  <c r="F59" i="5"/>
  <c r="G36" i="5"/>
  <c r="M63" i="5"/>
  <c r="J33" i="5"/>
  <c r="F28" i="5"/>
  <c r="I65" i="5"/>
  <c r="H25" i="5"/>
  <c r="M12" i="5"/>
  <c r="J64" i="5"/>
  <c r="M11" i="5"/>
  <c r="M34" i="5"/>
  <c r="H43" i="5"/>
  <c r="M50" i="5"/>
  <c r="J43" i="5"/>
  <c r="N12" i="5"/>
  <c r="N24" i="5"/>
  <c r="I43" i="5"/>
  <c r="G28" i="5"/>
  <c r="N46" i="5"/>
  <c r="I42" i="5"/>
  <c r="G43" i="5"/>
  <c r="F60" i="5"/>
  <c r="G35" i="5"/>
  <c r="M36" i="5"/>
  <c r="J57" i="5"/>
  <c r="F46" i="5"/>
  <c r="I46" i="5"/>
  <c r="I39" i="5"/>
  <c r="F57" i="5"/>
  <c r="J63" i="5"/>
  <c r="M44" i="4"/>
  <c r="K36" i="4"/>
  <c r="F15" i="4"/>
  <c r="M24" i="4"/>
  <c r="J62" i="4"/>
  <c r="J65" i="4"/>
  <c r="K37" i="4"/>
  <c r="K42" i="4"/>
  <c r="F18" i="4"/>
  <c r="K19" i="4"/>
  <c r="K10" i="4"/>
  <c r="M65" i="4"/>
  <c r="N59" i="4"/>
  <c r="J37" i="4"/>
  <c r="J42" i="4"/>
  <c r="I59" i="4"/>
  <c r="L26" i="4"/>
  <c r="E14" i="4"/>
  <c r="F14" i="4"/>
  <c r="E25" i="4"/>
  <c r="F25" i="4"/>
  <c r="E13" i="4"/>
  <c r="F13" i="4"/>
  <c r="L60" i="4"/>
  <c r="M60" i="4"/>
  <c r="L14" i="4"/>
  <c r="N14" i="4"/>
  <c r="J10" i="4"/>
  <c r="J26" i="4"/>
  <c r="F17" i="4"/>
  <c r="F22" i="4"/>
  <c r="G65" i="4"/>
  <c r="H59" i="4"/>
  <c r="H65" i="4"/>
  <c r="I10" i="4"/>
  <c r="I26" i="4"/>
  <c r="F21" i="4"/>
  <c r="F19" i="4"/>
  <c r="I63" i="4"/>
  <c r="F16" i="4"/>
  <c r="E12" i="4"/>
  <c r="F12" i="4"/>
  <c r="F20" i="4"/>
  <c r="L35" i="4"/>
  <c r="M35" i="4"/>
  <c r="L58" i="4"/>
  <c r="N58" i="4"/>
  <c r="M15" i="4"/>
  <c r="L15" i="4"/>
  <c r="M19" i="4"/>
  <c r="L19" i="4"/>
  <c r="G59" i="4"/>
  <c r="K59" i="4"/>
  <c r="L43" i="4"/>
  <c r="J27" i="4"/>
  <c r="K34" i="4"/>
  <c r="K44" i="4"/>
  <c r="H27" i="4"/>
  <c r="M27" i="4"/>
  <c r="N33" i="4"/>
  <c r="G33" i="4"/>
  <c r="F33" i="4"/>
  <c r="I33" i="4"/>
  <c r="M56" i="4"/>
  <c r="E28" i="4"/>
  <c r="E34" i="4"/>
  <c r="H37" i="4"/>
  <c r="J58" i="4"/>
  <c r="J44" i="4"/>
  <c r="N27" i="4"/>
  <c r="G44" i="4"/>
  <c r="J32" i="4"/>
  <c r="L46" i="4"/>
  <c r="H56" i="4"/>
  <c r="M62" i="4"/>
  <c r="M10" i="4"/>
  <c r="I62" i="4"/>
  <c r="L34" i="4"/>
  <c r="L28" i="4"/>
  <c r="J56" i="4"/>
  <c r="L29" i="4"/>
  <c r="L33" i="4"/>
  <c r="K29" i="4"/>
  <c r="L64" i="4"/>
  <c r="E11" i="4"/>
  <c r="E59" i="4"/>
  <c r="F44" i="4"/>
  <c r="F56" i="4"/>
  <c r="F62" i="4"/>
  <c r="K50" i="4"/>
  <c r="N50" i="4"/>
  <c r="K33" i="4"/>
  <c r="M41" i="4"/>
  <c r="H63" i="4"/>
  <c r="N57" i="4"/>
  <c r="I57" i="4"/>
  <c r="H50" i="4"/>
  <c r="G57" i="4"/>
  <c r="K60" i="4"/>
  <c r="K63" i="4"/>
  <c r="N36" i="4"/>
  <c r="M49" i="4"/>
  <c r="I50" i="4"/>
  <c r="G58" i="4"/>
  <c r="G50" i="4"/>
  <c r="G63" i="4"/>
  <c r="F49" i="4"/>
  <c r="N36" i="5" l="1"/>
  <c r="M49" i="5"/>
  <c r="K50" i="5"/>
  <c r="L34" i="5"/>
  <c r="E34" i="5"/>
  <c r="L43" i="5"/>
  <c r="F12" i="5"/>
  <c r="F17" i="5"/>
  <c r="E14" i="5"/>
  <c r="J65" i="5"/>
  <c r="L26" i="5"/>
  <c r="M56" i="5"/>
  <c r="I59" i="5"/>
  <c r="M24" i="5"/>
  <c r="K59" i="5"/>
  <c r="J42" i="5"/>
  <c r="E28" i="5"/>
  <c r="M10" i="5"/>
  <c r="N14" i="5"/>
  <c r="F33" i="5"/>
  <c r="M19" i="5"/>
  <c r="F19" i="5"/>
  <c r="L14" i="5"/>
  <c r="J37" i="5"/>
  <c r="K36" i="5"/>
  <c r="E12" i="5"/>
  <c r="F56" i="5"/>
  <c r="F44" i="5"/>
  <c r="N59" i="5"/>
  <c r="J26" i="5"/>
  <c r="K60" i="5"/>
  <c r="E59" i="5"/>
  <c r="E11" i="5"/>
  <c r="M60" i="5"/>
  <c r="I57" i="5"/>
  <c r="L64" i="5"/>
  <c r="J32" i="5"/>
  <c r="N33" i="5"/>
  <c r="M15" i="5"/>
  <c r="I26" i="5"/>
  <c r="L60" i="5"/>
  <c r="M65" i="5"/>
  <c r="M62" i="5"/>
  <c r="F15" i="5"/>
  <c r="H56" i="5"/>
  <c r="N57" i="5"/>
  <c r="K10" i="5"/>
  <c r="K63" i="5"/>
  <c r="G59" i="5"/>
  <c r="I63" i="5"/>
  <c r="G33" i="5"/>
  <c r="G44" i="5"/>
  <c r="G63" i="5"/>
  <c r="H63" i="5"/>
  <c r="L33" i="5"/>
  <c r="N27" i="5"/>
  <c r="H27" i="5"/>
  <c r="L58" i="5"/>
  <c r="H65" i="5"/>
  <c r="E13" i="5"/>
  <c r="K19" i="5"/>
  <c r="F62" i="5"/>
  <c r="G57" i="5"/>
  <c r="H50" i="5"/>
  <c r="L46" i="5"/>
  <c r="M44" i="5"/>
  <c r="K29" i="5"/>
  <c r="I10" i="5"/>
  <c r="F13" i="5"/>
  <c r="J44" i="5"/>
  <c r="M35" i="5"/>
  <c r="H59" i="5"/>
  <c r="F25" i="5"/>
  <c r="F18" i="5"/>
  <c r="J62" i="5"/>
  <c r="F16" i="5"/>
  <c r="I33" i="5"/>
  <c r="L15" i="5"/>
  <c r="F49" i="5"/>
  <c r="N58" i="5"/>
  <c r="M41" i="5"/>
  <c r="K44" i="5"/>
  <c r="G58" i="5"/>
  <c r="K33" i="5"/>
  <c r="J56" i="5"/>
  <c r="J58" i="5"/>
  <c r="K34" i="5"/>
  <c r="L35" i="5"/>
  <c r="G65" i="5"/>
  <c r="E25" i="5"/>
  <c r="K42" i="5"/>
  <c r="I62" i="5"/>
  <c r="J10" i="5"/>
  <c r="L19" i="5"/>
  <c r="F21" i="5"/>
  <c r="M27" i="5"/>
  <c r="G50" i="5"/>
  <c r="L29" i="5"/>
  <c r="I50" i="5"/>
  <c r="N50" i="5"/>
  <c r="L28" i="5"/>
  <c r="H37" i="5"/>
  <c r="J27" i="5"/>
  <c r="F20" i="5"/>
  <c r="F22" i="5"/>
  <c r="F14" i="5"/>
  <c r="K37" i="5"/>
  <c r="K35" i="4"/>
  <c r="H49" i="4"/>
  <c r="F45" i="4"/>
  <c r="H33" i="4"/>
  <c r="E46" i="4"/>
  <c r="K46" i="4"/>
  <c r="K64" i="4"/>
  <c r="L44" i="4"/>
  <c r="N44" i="4"/>
  <c r="E20" i="4"/>
  <c r="E16" i="4"/>
  <c r="G49" i="4"/>
  <c r="I41" i="4"/>
  <c r="F23" i="4"/>
  <c r="E38" i="4"/>
  <c r="L59" i="4"/>
  <c r="G10" i="4"/>
  <c r="L12" i="4"/>
  <c r="J8" i="4"/>
  <c r="J9" i="4"/>
  <c r="E19" i="4"/>
  <c r="E18" i="4"/>
  <c r="E15" i="4"/>
  <c r="I49" i="4"/>
  <c r="N49" i="4"/>
  <c r="N37" i="4"/>
  <c r="N41" i="4"/>
  <c r="J48" i="4"/>
  <c r="J49" i="4"/>
  <c r="E29" i="4"/>
  <c r="F29" i="4"/>
  <c r="E36" i="4"/>
  <c r="F36" i="4"/>
  <c r="N13" i="4"/>
  <c r="I27" i="4"/>
  <c r="E39" i="4"/>
  <c r="L65" i="4"/>
  <c r="K43" i="4"/>
  <c r="D14" i="4"/>
  <c r="K20" i="4"/>
  <c r="K65" i="4"/>
  <c r="K58" i="4"/>
  <c r="H26" i="4"/>
  <c r="G42" i="4"/>
  <c r="N10" i="4"/>
  <c r="N11" i="4"/>
  <c r="L63" i="4"/>
  <c r="N63" i="4"/>
  <c r="E65" i="4"/>
  <c r="E40" i="4"/>
  <c r="K9" i="4"/>
  <c r="K27" i="4"/>
  <c r="L25" i="4"/>
  <c r="E17" i="4"/>
  <c r="L24" i="4"/>
  <c r="L27" i="4"/>
  <c r="L11" i="4"/>
  <c r="E57" i="4"/>
  <c r="K56" i="4"/>
  <c r="L62" i="4"/>
  <c r="I48" i="4"/>
  <c r="I56" i="4"/>
  <c r="M37" i="4"/>
  <c r="L41" i="4"/>
  <c r="L36" i="4"/>
  <c r="K8" i="4"/>
  <c r="G62" i="4"/>
  <c r="N48" i="4"/>
  <c r="G48" i="4"/>
  <c r="K62" i="4"/>
  <c r="H48" i="4"/>
  <c r="N56" i="4"/>
  <c r="L50" i="4"/>
  <c r="L57" i="4"/>
  <c r="N62" i="4"/>
  <c r="K48" i="4"/>
  <c r="M48" i="4"/>
  <c r="G56" i="4"/>
  <c r="H62" i="4"/>
  <c r="M9" i="4"/>
  <c r="L10" i="4"/>
  <c r="D65" i="4"/>
  <c r="D59" i="4"/>
  <c r="E49" i="4"/>
  <c r="E10" i="4"/>
  <c r="D11" i="4"/>
  <c r="F50" i="4"/>
  <c r="F41" i="4"/>
  <c r="F23" i="5" l="1"/>
  <c r="L65" i="5"/>
  <c r="E39" i="5"/>
  <c r="I56" i="5"/>
  <c r="E16" i="5"/>
  <c r="L50" i="5"/>
  <c r="N49" i="5"/>
  <c r="H48" i="5"/>
  <c r="L63" i="5"/>
  <c r="D65" i="5"/>
  <c r="E57" i="5"/>
  <c r="N11" i="5"/>
  <c r="N13" i="5"/>
  <c r="E18" i="5"/>
  <c r="E20" i="5"/>
  <c r="E40" i="5"/>
  <c r="G49" i="5"/>
  <c r="D59" i="5"/>
  <c r="E15" i="5"/>
  <c r="F36" i="5"/>
  <c r="L57" i="5"/>
  <c r="E10" i="5"/>
  <c r="K35" i="5"/>
  <c r="L62" i="5"/>
  <c r="N10" i="5"/>
  <c r="M9" i="5"/>
  <c r="N48" i="5"/>
  <c r="L27" i="5"/>
  <c r="G42" i="5"/>
  <c r="E36" i="5"/>
  <c r="J9" i="5"/>
  <c r="L44" i="5"/>
  <c r="D11" i="5"/>
  <c r="I48" i="5"/>
  <c r="N63" i="5"/>
  <c r="K62" i="5"/>
  <c r="J8" i="5"/>
  <c r="N37" i="5"/>
  <c r="E49" i="5"/>
  <c r="G48" i="5"/>
  <c r="G62" i="5"/>
  <c r="G56" i="5"/>
  <c r="K8" i="5"/>
  <c r="E17" i="5"/>
  <c r="K58" i="5"/>
  <c r="E29" i="5"/>
  <c r="L12" i="5"/>
  <c r="K46" i="5"/>
  <c r="I41" i="5"/>
  <c r="I49" i="5"/>
  <c r="L11" i="5"/>
  <c r="L24" i="5"/>
  <c r="F29" i="5"/>
  <c r="K64" i="5"/>
  <c r="M48" i="5"/>
  <c r="K65" i="5"/>
  <c r="J49" i="5"/>
  <c r="G10" i="5"/>
  <c r="E46" i="5"/>
  <c r="H49" i="5"/>
  <c r="E65" i="5"/>
  <c r="I27" i="5"/>
  <c r="L10" i="5"/>
  <c r="E19" i="5"/>
  <c r="H26" i="5"/>
  <c r="L36" i="5"/>
  <c r="F41" i="5"/>
  <c r="K48" i="5"/>
  <c r="L41" i="5"/>
  <c r="K27" i="5"/>
  <c r="K20" i="5"/>
  <c r="J48" i="5"/>
  <c r="L59" i="5"/>
  <c r="H33" i="5"/>
  <c r="K43" i="5"/>
  <c r="N56" i="5"/>
  <c r="K56" i="5"/>
  <c r="N44" i="5"/>
  <c r="H62" i="5"/>
  <c r="L25" i="5"/>
  <c r="F50" i="5"/>
  <c r="N62" i="5"/>
  <c r="M37" i="5"/>
  <c r="K9" i="5"/>
  <c r="D14" i="5"/>
  <c r="N41" i="5"/>
  <c r="E38" i="5"/>
  <c r="F45" i="5"/>
  <c r="G37" i="4"/>
  <c r="K32" i="4"/>
  <c r="E44" i="4"/>
  <c r="E58" i="4"/>
  <c r="E42" i="4"/>
  <c r="G9" i="4"/>
  <c r="D38" i="4"/>
  <c r="I37" i="4"/>
  <c r="D20" i="4"/>
  <c r="D63" i="4"/>
  <c r="E63" i="4"/>
  <c r="D46" i="4"/>
  <c r="D25" i="4"/>
  <c r="E43" i="4"/>
  <c r="D39" i="4"/>
  <c r="L13" i="4"/>
  <c r="D18" i="4"/>
  <c r="D19" i="4"/>
  <c r="E45" i="4"/>
  <c r="E26" i="4"/>
  <c r="E27" i="4"/>
  <c r="D29" i="4"/>
  <c r="D28" i="4"/>
  <c r="L49" i="4"/>
  <c r="F10" i="4"/>
  <c r="N32" i="4"/>
  <c r="H10" i="4"/>
  <c r="K21" i="4"/>
  <c r="D12" i="4"/>
  <c r="E23" i="4"/>
  <c r="D16" i="4"/>
  <c r="D34" i="4"/>
  <c r="E33" i="4"/>
  <c r="E60" i="4"/>
  <c r="N9" i="4"/>
  <c r="K49" i="4"/>
  <c r="J52" i="4"/>
  <c r="J31" i="4"/>
  <c r="D24" i="4"/>
  <c r="D17" i="4"/>
  <c r="D40" i="4"/>
  <c r="I9" i="4"/>
  <c r="D15" i="4"/>
  <c r="E64" i="4"/>
  <c r="H32" i="4"/>
  <c r="E35" i="4"/>
  <c r="J53" i="4"/>
  <c r="N53" i="4"/>
  <c r="E56" i="4"/>
  <c r="E62" i="4"/>
  <c r="L48" i="4"/>
  <c r="L9" i="4"/>
  <c r="M8" i="4"/>
  <c r="L56" i="4"/>
  <c r="F37" i="4"/>
  <c r="D49" i="4"/>
  <c r="F48" i="4"/>
  <c r="E50" i="4"/>
  <c r="L9" i="5" l="1"/>
  <c r="L13" i="5"/>
  <c r="E58" i="5"/>
  <c r="H10" i="5"/>
  <c r="F10" i="5"/>
  <c r="D24" i="5"/>
  <c r="J31" i="5"/>
  <c r="D25" i="5"/>
  <c r="L49" i="5"/>
  <c r="K21" i="5"/>
  <c r="L48" i="5"/>
  <c r="D28" i="5"/>
  <c r="E50" i="5"/>
  <c r="E35" i="5"/>
  <c r="E60" i="5"/>
  <c r="D29" i="5"/>
  <c r="D63" i="5"/>
  <c r="D39" i="5"/>
  <c r="N32" i="5"/>
  <c r="J52" i="5"/>
  <c r="G37" i="5"/>
  <c r="D46" i="5"/>
  <c r="E44" i="5"/>
  <c r="K32" i="5"/>
  <c r="J53" i="5"/>
  <c r="E27" i="5"/>
  <c r="D49" i="5"/>
  <c r="E64" i="5"/>
  <c r="D34" i="5"/>
  <c r="E26" i="5"/>
  <c r="I37" i="5"/>
  <c r="E43" i="5"/>
  <c r="E56" i="5"/>
  <c r="F48" i="5"/>
  <c r="D20" i="5"/>
  <c r="F37" i="5"/>
  <c r="D38" i="5"/>
  <c r="E62" i="5"/>
  <c r="K49" i="5"/>
  <c r="E63" i="5"/>
  <c r="H32" i="5"/>
  <c r="D15" i="5"/>
  <c r="D16" i="5"/>
  <c r="L56" i="5"/>
  <c r="I9" i="5"/>
  <c r="E23" i="5"/>
  <c r="D19" i="5"/>
  <c r="G9" i="5"/>
  <c r="D17" i="5"/>
  <c r="N53" i="5"/>
  <c r="N9" i="5"/>
  <c r="E33" i="5"/>
  <c r="E45" i="5"/>
  <c r="M8" i="5"/>
  <c r="D40" i="5"/>
  <c r="D12" i="5"/>
  <c r="D18" i="5"/>
  <c r="E42" i="5"/>
  <c r="D62" i="4"/>
  <c r="M31" i="4"/>
  <c r="M32" i="4"/>
  <c r="D36" i="4"/>
  <c r="E9" i="4"/>
  <c r="D35" i="4"/>
  <c r="D64" i="4"/>
  <c r="N8" i="4"/>
  <c r="D33" i="4"/>
  <c r="D23" i="4"/>
  <c r="D56" i="4"/>
  <c r="L37" i="4"/>
  <c r="K22" i="4"/>
  <c r="F9" i="4"/>
  <c r="D27" i="4"/>
  <c r="I32" i="4"/>
  <c r="G8" i="4"/>
  <c r="D42" i="4"/>
  <c r="D58" i="4"/>
  <c r="K31" i="4"/>
  <c r="K53" i="4"/>
  <c r="K52" i="4"/>
  <c r="D57" i="4"/>
  <c r="J68" i="4"/>
  <c r="J67" i="4"/>
  <c r="H31" i="4"/>
  <c r="I8" i="4"/>
  <c r="D60" i="4"/>
  <c r="D10" i="4"/>
  <c r="O49" i="4"/>
  <c r="E41" i="4"/>
  <c r="N52" i="4"/>
  <c r="E21" i="4"/>
  <c r="H9" i="4"/>
  <c r="N31" i="4"/>
  <c r="D26" i="4"/>
  <c r="D45" i="4"/>
  <c r="D13" i="4"/>
  <c r="D43" i="4"/>
  <c r="D44" i="4"/>
  <c r="G32" i="4"/>
  <c r="L8" i="4"/>
  <c r="M52" i="4"/>
  <c r="D50" i="4"/>
  <c r="E48" i="4"/>
  <c r="E37" i="4"/>
  <c r="D36" i="5" l="1"/>
  <c r="D44" i="5"/>
  <c r="F9" i="5"/>
  <c r="I32" i="5"/>
  <c r="D27" i="5"/>
  <c r="H31" i="5"/>
  <c r="I8" i="5"/>
  <c r="M32" i="5"/>
  <c r="J67" i="5"/>
  <c r="D62" i="5"/>
  <c r="D26" i="5"/>
  <c r="D56" i="5"/>
  <c r="E37" i="5"/>
  <c r="D23" i="5"/>
  <c r="D60" i="5"/>
  <c r="K22" i="5"/>
  <c r="M31" i="5"/>
  <c r="D45" i="5"/>
  <c r="L37" i="5"/>
  <c r="K52" i="5"/>
  <c r="K53" i="5"/>
  <c r="K31" i="5"/>
  <c r="N8" i="5"/>
  <c r="D57" i="5"/>
  <c r="H9" i="5"/>
  <c r="E48" i="5"/>
  <c r="D33" i="5"/>
  <c r="D58" i="5"/>
  <c r="J68" i="5"/>
  <c r="D50" i="5"/>
  <c r="M52" i="5"/>
  <c r="E41" i="5"/>
  <c r="L8" i="5"/>
  <c r="O49" i="5"/>
  <c r="D42" i="5"/>
  <c r="D35" i="5"/>
  <c r="D43" i="5"/>
  <c r="D13" i="5"/>
  <c r="N31" i="5"/>
  <c r="E21" i="5"/>
  <c r="N52" i="5"/>
  <c r="D64" i="5"/>
  <c r="G32" i="5"/>
  <c r="D10" i="5"/>
  <c r="G8" i="5"/>
  <c r="E9" i="5"/>
  <c r="O50" i="4"/>
  <c r="E22" i="4"/>
  <c r="E8" i="4"/>
  <c r="G31" i="4"/>
  <c r="D21" i="4"/>
  <c r="I31" i="4"/>
  <c r="F31" i="4"/>
  <c r="F32" i="4"/>
  <c r="D41" i="4"/>
  <c r="D9" i="4"/>
  <c r="I52" i="4"/>
  <c r="I53" i="4"/>
  <c r="F8" i="4"/>
  <c r="L32" i="4"/>
  <c r="K68" i="4"/>
  <c r="K67" i="4"/>
  <c r="H8" i="4"/>
  <c r="N68" i="4"/>
  <c r="N67" i="4"/>
  <c r="M53" i="4"/>
  <c r="L52" i="4"/>
  <c r="D48" i="4"/>
  <c r="F52" i="4"/>
  <c r="K68" i="5" l="1"/>
  <c r="L32" i="5"/>
  <c r="I53" i="5"/>
  <c r="D48" i="5"/>
  <c r="E8" i="5"/>
  <c r="O50" i="5"/>
  <c r="K67" i="5"/>
  <c r="F32" i="5"/>
  <c r="F8" i="5"/>
  <c r="G31" i="5"/>
  <c r="F52" i="5"/>
  <c r="D9" i="5"/>
  <c r="L52" i="5"/>
  <c r="N67" i="5"/>
  <c r="F31" i="5"/>
  <c r="N68" i="5"/>
  <c r="I31" i="5"/>
  <c r="E22" i="5"/>
  <c r="I52" i="5"/>
  <c r="D41" i="5"/>
  <c r="M53" i="5"/>
  <c r="H8" i="5"/>
  <c r="D21" i="5"/>
  <c r="E31" i="4"/>
  <c r="E32" i="4"/>
  <c r="M68" i="4"/>
  <c r="M67" i="4"/>
  <c r="D32" i="4"/>
  <c r="D37" i="4"/>
  <c r="H52" i="4"/>
  <c r="H53" i="4"/>
  <c r="L31" i="4"/>
  <c r="D22" i="4"/>
  <c r="I68" i="4"/>
  <c r="I67" i="4"/>
  <c r="D8" i="4"/>
  <c r="G52" i="4"/>
  <c r="G53" i="4"/>
  <c r="L53" i="4"/>
  <c r="F53" i="4"/>
  <c r="E52" i="4"/>
  <c r="D22" i="5" l="1"/>
  <c r="G52" i="5"/>
  <c r="E31" i="5"/>
  <c r="I68" i="5"/>
  <c r="D37" i="5"/>
  <c r="D8" i="5"/>
  <c r="I67" i="5"/>
  <c r="H53" i="5"/>
  <c r="F53" i="5"/>
  <c r="E32" i="5"/>
  <c r="H52" i="5"/>
  <c r="E52" i="5"/>
  <c r="L53" i="5"/>
  <c r="M67" i="5"/>
  <c r="L31" i="5"/>
  <c r="D32" i="5"/>
  <c r="G53" i="5"/>
  <c r="M68" i="5"/>
  <c r="O48" i="4"/>
  <c r="F68" i="4"/>
  <c r="F67" i="4"/>
  <c r="D52" i="4"/>
  <c r="D31" i="4"/>
  <c r="L68" i="4"/>
  <c r="L67" i="4"/>
  <c r="G68" i="4"/>
  <c r="G67" i="4"/>
  <c r="H68" i="4"/>
  <c r="H67" i="4"/>
  <c r="E53" i="4"/>
  <c r="D53" i="4"/>
  <c r="E53" i="5" l="1"/>
  <c r="G67" i="5"/>
  <c r="H67" i="5"/>
  <c r="L67" i="5"/>
  <c r="L68" i="5"/>
  <c r="H68" i="5"/>
  <c r="G68" i="5"/>
  <c r="D52" i="5"/>
  <c r="F67" i="5"/>
  <c r="F68" i="5"/>
  <c r="D31" i="5"/>
  <c r="D53" i="5"/>
  <c r="O48" i="5"/>
  <c r="D68" i="4"/>
  <c r="D67" i="4"/>
  <c r="E68" i="4"/>
  <c r="E67" i="4"/>
  <c r="O53" i="4"/>
  <c r="O52" i="4"/>
  <c r="E68" i="5" l="1"/>
  <c r="O52" i="5"/>
  <c r="D68" i="5"/>
  <c r="O53" i="5"/>
  <c r="E67" i="5"/>
  <c r="D67" i="5"/>
</calcChain>
</file>

<file path=xl/sharedStrings.xml><?xml version="1.0" encoding="utf-8"?>
<sst xmlns="http://schemas.openxmlformats.org/spreadsheetml/2006/main" count="156" uniqueCount="89">
  <si>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</si>
  <si>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</si>
  <si>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</si>
  <si>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</si>
  <si>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</si>
  <si>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</si>
  <si>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</si>
  <si>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</si>
  <si>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</si>
  <si>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</si>
  <si>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</si>
  <si>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</si>
  <si>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</si>
  <si>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</si>
  <si>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</si>
  <si>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</si>
  <si>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</si>
  <si>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</si>
  <si>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</si>
  <si>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</si>
  <si>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</si>
  <si>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</si>
  <si>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</si>
  <si>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</si>
  <si>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</si>
  <si>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</si>
  <si>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</si>
  <si>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</si>
  <si>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</si>
  <si>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</si>
  <si>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</si>
  <si>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</si>
  <si>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</si>
  <si>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</si>
  <si>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</si>
  <si>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</si>
  <si>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</si>
  <si>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</si>
  <si>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</si>
  <si>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</si>
  <si>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</si>
  <si>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</si>
  <si>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</si>
  <si>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</si>
  <si>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</si>
  <si>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</si>
  <si>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</si>
  <si>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</si>
  <si>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</si>
  <si>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</si>
  <si>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</si>
  <si>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</si>
  <si>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</si>
  <si>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</si>
  <si>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</si>
  <si>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</si>
  <si>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</si>
  <si>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</si>
  <si>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</si>
  <si>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</si>
  <si>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</si>
  <si>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</si>
  <si>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</si>
  <si>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</si>
  <si>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</si>
  <si>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</si>
  <si>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</si>
  <si>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</si>
  <si>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</si>
  <si>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</si>
  <si>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</si>
  <si>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</si>
  <si>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</si>
  <si>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</si>
  <si>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</si>
  <si>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</si>
  <si>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 xml:space="preserve">            Порез на добит правних лица</t>
  </si>
  <si>
    <t>3. Активиране гаранције***</t>
  </si>
  <si>
    <t>*** Износ не укључује активиране гаранције ЈП "Путеви Србије", које су укључене у отплату страног дуга.</t>
  </si>
  <si>
    <t>V Примарни резултат****</t>
  </si>
  <si>
    <t>****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</si>
  <si>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1. Примања од приватизације*****</t>
  </si>
  <si>
    <t>***** Укључена примања по основу уплате супердивиденде од аеродрома "Никола Тесла" а.д. у износу од 42,2 млрд динара (април 2019. године).</t>
  </si>
  <si>
    <t>Ванбуџетски корисници**</t>
  </si>
  <si>
    <t xml:space="preserve"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Ванбуџетски корисници на позицији капитални расходи укључује само пројектне зајмове ЈП " Путеви Србије".
</t>
  </si>
  <si>
    <t>https://www.trezor.gov.rs/src/documents/informationpublic/</t>
  </si>
  <si>
    <r>
      <t xml:space="preserve">** ЈП Путеви Србије, Коридори, aгенције и институти. </t>
    </r>
    <r>
      <rPr>
        <sz val="10"/>
        <color theme="4" tint="-0.499984740745262"/>
        <rFont val="Calibri"/>
        <family val="2"/>
        <scheme val="minor"/>
      </rPr>
      <t xml:space="preserve"> . 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од јануара 2024. године у извештаје сектора државе ( на позицији Ванбуџетски корисници) су укључене и јавне агенције и установе у области научно истраживачке делатности (научни институти).</t>
    </r>
  </si>
  <si>
    <t xml:space="preserve">Списак агенција и института који су укључени у овај извештај налази се на линку </t>
  </si>
  <si>
    <t>Табела 4. Консолидовани биланс државе по нивоима власти, јануар - мај 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</si>
</sst>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2" fontId="2" fillId="0" borderId="0" xfId="1" applyNumberFormat="1" applyFont="1" applyAlignment="1">
      <alignment horizontal="left" vertical="top" wrapText="1"/>
    </xf>
    <xf numFmtId="0" fontId="12" fillId="0" borderId="0" xfId="2" applyAlignment="1"/>
    <xf numFmtId="2" fontId="11" fillId="0" borderId="0" xfId="1" applyNumberFormat="1" applyFont="1" applyAlignment="1">
      <alignment vertical="top" wrapText="1"/>
    </xf>
    <xf numFmtId="2" fontId="12" fillId="0" borderId="0" xfId="2" applyNumberFormat="1" applyBorder="1" applyAlignment="1">
      <alignment vertical="top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4"/>
      <sheetData sheetId="5">
        <row r="8">
          <cell r="D8">
            <v>1641258.2406647499</v>
          </cell>
          <cell r="E8">
            <v>1446772.33942548</v>
          </cell>
          <cell r="F8">
            <v>863843.92519008007</v>
          </cell>
          <cell r="G8">
            <v>379132.46280000004</v>
          </cell>
          <cell r="H8">
            <v>160595.20892400001</v>
          </cell>
          <cell r="I8">
            <v>11500.6276</v>
          </cell>
          <cell r="J8">
            <v>2013.1059999999998</v>
          </cell>
          <cell r="K8">
            <v>29687.0089114</v>
          </cell>
          <cell r="L8">
            <v>194485.90123926994</v>
          </cell>
          <cell r="M8">
            <v>179635.91696319994</v>
          </cell>
          <cell r="N8">
            <v>14849.984276070001</v>
          </cell>
          <cell r="O8">
            <v>0</v>
          </cell>
        </row>
        <row r="9">
          <cell r="D9">
            <v>1636747.2472214799</v>
          </cell>
          <cell r="E9">
            <v>1442881.0564254799</v>
          </cell>
          <cell r="F9">
            <v>860048.02519008005</v>
          </cell>
          <cell r="G9">
            <v>379132.46280000004</v>
          </cell>
          <cell r="H9">
            <v>160504.135924</v>
          </cell>
          <cell r="I9">
            <v>11500.1176</v>
          </cell>
          <cell r="J9">
            <v>2013.1059999999998</v>
          </cell>
          <cell r="K9">
            <v>29683.208911400001</v>
          </cell>
          <cell r="L9">
            <v>193866.19079599992</v>
          </cell>
          <cell r="M9">
            <v>179016.20651992992</v>
          </cell>
          <cell r="N9">
            <v>14849.984276070001</v>
          </cell>
          <cell r="O9">
            <v>0</v>
          </cell>
        </row>
        <row r="10">
          <cell r="D10">
            <v>1494521.47201799</v>
          </cell>
          <cell r="E10">
            <v>1321195.28931663</v>
          </cell>
          <cell r="F10">
            <v>776913.08148463001</v>
          </cell>
          <cell r="G10">
            <v>379204.33</v>
          </cell>
          <cell r="H10">
            <v>152015.92783200002</v>
          </cell>
          <cell r="I10">
            <v>11134.75</v>
          </cell>
          <cell r="J10">
            <v>1927.1999999999998</v>
          </cell>
          <cell r="K10">
            <v>0</v>
          </cell>
          <cell r="L10">
            <v>173326.18270135991</v>
          </cell>
          <cell r="M10">
            <v>160428.38270135992</v>
          </cell>
          <cell r="N10">
            <v>12897.800000000001</v>
          </cell>
          <cell r="O10">
            <v>0</v>
          </cell>
        </row>
        <row r="11">
          <cell r="D11">
            <v>184646.40885977994</v>
          </cell>
          <cell r="E11">
            <v>65735.999896240013</v>
          </cell>
          <cell r="F11">
            <v>65735.999896240013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118910.40896353991</v>
          </cell>
          <cell r="M11">
            <v>113283.40896353991</v>
          </cell>
          <cell r="N11">
            <v>5627</v>
          </cell>
          <cell r="O11">
            <v>0</v>
          </cell>
        </row>
        <row r="12">
          <cell r="D12">
            <v>129364.36988278999</v>
          </cell>
          <cell r="E12">
            <v>31336.32988279</v>
          </cell>
          <cell r="F12">
            <v>31336.32988279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98028.04</v>
          </cell>
          <cell r="M12">
            <v>92446.535999999993</v>
          </cell>
          <cell r="N12">
            <v>5581.5040000000008</v>
          </cell>
          <cell r="O12">
            <v>0</v>
          </cell>
        </row>
        <row r="13">
          <cell r="D13">
            <v>55282.039013450012</v>
          </cell>
          <cell r="E13">
            <v>34399.670013450006</v>
          </cell>
          <cell r="F13">
            <v>34399.670013450006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20882.369000000006</v>
          </cell>
          <cell r="M13">
            <v>20836.873000000007</v>
          </cell>
          <cell r="N13">
            <v>45.496000000000002</v>
          </cell>
          <cell r="O13">
            <v>0</v>
          </cell>
        </row>
        <row r="14">
          <cell r="D14">
            <v>93437.504789399987</v>
          </cell>
          <cell r="E14">
            <v>86181.104789399993</v>
          </cell>
          <cell r="F14">
            <v>86181.104789399993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7256.4000000000005</v>
          </cell>
          <cell r="M14">
            <v>0</v>
          </cell>
          <cell r="N14">
            <v>7256.4000000000005</v>
          </cell>
          <cell r="O14">
            <v>0</v>
          </cell>
        </row>
        <row r="15">
          <cell r="D15">
            <v>399810.89965909004</v>
          </cell>
          <cell r="E15">
            <v>399810.89965909004</v>
          </cell>
          <cell r="F15">
            <v>399810.89965909004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100828.85942046001</v>
          </cell>
          <cell r="E16">
            <v>100828.85942046001</v>
          </cell>
          <cell r="F16">
            <v>100828.85942046001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296548.25560978003</v>
          </cell>
          <cell r="E17">
            <v>296548.25560978003</v>
          </cell>
          <cell r="F17">
            <v>296548.25560978003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2433.7846288500004</v>
          </cell>
          <cell r="E18">
            <v>2433.7846288500004</v>
          </cell>
          <cell r="F18">
            <v>2433.7846288500004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180583.10043702996</v>
          </cell>
          <cell r="E19">
            <v>180583.10043702996</v>
          </cell>
          <cell r="F19">
            <v>180583.10043702996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92222.249628289996</v>
          </cell>
          <cell r="E20">
            <v>92222.249628289996</v>
          </cell>
          <cell r="F20">
            <v>92222.249628289996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67001.991318640008</v>
          </cell>
          <cell r="E21">
            <v>67001.991318640008</v>
          </cell>
          <cell r="F21">
            <v>67001.991318640008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21358.8594901</v>
          </cell>
          <cell r="E22">
            <v>21358.8594901</v>
          </cell>
          <cell r="F22">
            <v>21358.8594901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37807.005991780003</v>
          </cell>
          <cell r="E23">
            <v>37807.005991780003</v>
          </cell>
          <cell r="F23">
            <v>37807.005991780003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38250.122282340002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38250.122282340002</v>
          </cell>
          <cell r="M24">
            <v>38250.122282340002</v>
          </cell>
          <cell r="N24">
            <v>0</v>
          </cell>
          <cell r="O24">
            <v>0</v>
          </cell>
        </row>
        <row r="25">
          <cell r="D25">
            <v>15704.222166569998</v>
          </cell>
          <cell r="E25">
            <v>6794.9707110899999</v>
          </cell>
          <cell r="F25">
            <v>6794.9707110899999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8909.2514554799982</v>
          </cell>
          <cell r="M25">
            <v>8894.8514554799985</v>
          </cell>
          <cell r="N25">
            <v>14.399999999999999</v>
          </cell>
          <cell r="O25">
            <v>0</v>
          </cell>
        </row>
        <row r="26">
          <cell r="D26">
            <v>544282.20783199999</v>
          </cell>
          <cell r="E26">
            <v>544282.20783199999</v>
          </cell>
          <cell r="F26">
            <v>0</v>
          </cell>
          <cell r="G26">
            <v>379204.33</v>
          </cell>
          <cell r="H26">
            <v>152015.92783200002</v>
          </cell>
          <cell r="I26">
            <v>11134.75</v>
          </cell>
          <cell r="J26">
            <v>1927.1999999999998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142225.77520348999</v>
          </cell>
          <cell r="E27">
            <v>121685.76710885001</v>
          </cell>
          <cell r="F27">
            <v>83134.943705450001</v>
          </cell>
          <cell r="G27">
            <v>-71.867199999999968</v>
          </cell>
          <cell r="H27">
            <v>8488.2080919999989</v>
          </cell>
          <cell r="I27">
            <v>365.36760000000004</v>
          </cell>
          <cell r="J27">
            <v>85.905999999999992</v>
          </cell>
          <cell r="K27">
            <v>29683.208911400001</v>
          </cell>
          <cell r="L27">
            <v>20540.008094639998</v>
          </cell>
          <cell r="M27">
            <v>18587.823818569999</v>
          </cell>
          <cell r="N27">
            <v>1952.1842760700001</v>
          </cell>
          <cell r="O27">
            <v>0</v>
          </cell>
        </row>
        <row r="28">
          <cell r="D28">
            <v>6736.2960791600008</v>
          </cell>
          <cell r="E28">
            <v>5997.7650791600008</v>
          </cell>
          <cell r="F28">
            <v>5997.7650791600008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738.53100000000018</v>
          </cell>
          <cell r="M28">
            <v>563.5150000000001</v>
          </cell>
          <cell r="N28">
            <v>175.01600000000002</v>
          </cell>
          <cell r="O28">
            <v>0</v>
          </cell>
        </row>
        <row r="29">
          <cell r="D29">
            <v>4510.9934432700002</v>
          </cell>
          <cell r="E29">
            <v>3891.2830000000004</v>
          </cell>
          <cell r="F29">
            <v>3795.9</v>
          </cell>
          <cell r="G29">
            <v>0</v>
          </cell>
          <cell r="H29">
            <v>91.072999999999993</v>
          </cell>
          <cell r="I29">
            <v>0.51</v>
          </cell>
          <cell r="J29">
            <v>0</v>
          </cell>
          <cell r="K29">
            <v>3.8</v>
          </cell>
          <cell r="L29">
            <v>619.71044327000004</v>
          </cell>
          <cell r="M29">
            <v>619.71044327000004</v>
          </cell>
          <cell r="N29">
            <v>0</v>
          </cell>
          <cell r="O29">
            <v>0</v>
          </cell>
        </row>
        <row r="31">
          <cell r="D31">
            <v>1698297.9590849811</v>
          </cell>
          <cell r="E31">
            <v>1512210.6570177414</v>
          </cell>
          <cell r="F31">
            <v>772738.74015991122</v>
          </cell>
          <cell r="G31">
            <v>459767.88</v>
          </cell>
          <cell r="H31">
            <v>227836.84755052003</v>
          </cell>
          <cell r="I31">
            <v>8337.08</v>
          </cell>
          <cell r="J31">
            <v>3063.3860000000004</v>
          </cell>
          <cell r="K31">
            <v>40466.723307309992</v>
          </cell>
          <cell r="L31">
            <v>186087.3026375999</v>
          </cell>
          <cell r="M31">
            <v>175075.18663759992</v>
          </cell>
          <cell r="N31">
            <v>11012.116</v>
          </cell>
          <cell r="O31">
            <v>0</v>
          </cell>
        </row>
        <row r="32">
          <cell r="D32">
            <v>1467593.1797137812</v>
          </cell>
          <cell r="E32">
            <v>1305666.6850730912</v>
          </cell>
          <cell r="F32">
            <v>575888.94906126114</v>
          </cell>
          <cell r="G32">
            <v>459238.88</v>
          </cell>
          <cell r="H32">
            <v>225201.58870452002</v>
          </cell>
          <cell r="I32">
            <v>8008.75</v>
          </cell>
          <cell r="J32">
            <v>3063.3860000000004</v>
          </cell>
          <cell r="K32">
            <v>34265.131307309995</v>
          </cell>
          <cell r="L32">
            <v>161926.4946406899</v>
          </cell>
          <cell r="M32">
            <v>151870.47864068992</v>
          </cell>
          <cell r="N32">
            <v>10056.016</v>
          </cell>
          <cell r="O32">
            <v>0</v>
          </cell>
        </row>
        <row r="33">
          <cell r="D33">
            <v>403859.38141027</v>
          </cell>
          <cell r="E33">
            <v>357820.12464395998</v>
          </cell>
          <cell r="F33">
            <v>232712.74337495997</v>
          </cell>
          <cell r="G33">
            <v>2274.4899999999998</v>
          </cell>
          <cell r="H33">
            <v>112273.47326900001</v>
          </cell>
          <cell r="I33">
            <v>1129.0900000000001</v>
          </cell>
          <cell r="J33">
            <v>0</v>
          </cell>
          <cell r="K33">
            <v>9430.3279999999995</v>
          </cell>
          <cell r="L33">
            <v>46039.256766309991</v>
          </cell>
          <cell r="M33">
            <v>43947.156766309992</v>
          </cell>
          <cell r="N33">
            <v>2092.1</v>
          </cell>
          <cell r="O33">
            <v>0</v>
          </cell>
        </row>
        <row r="34">
          <cell r="D34">
            <v>265680.41047502006</v>
          </cell>
          <cell r="E34">
            <v>194872.60901302003</v>
          </cell>
          <cell r="F34">
            <v>73397.755457900013</v>
          </cell>
          <cell r="G34">
            <v>1790.14</v>
          </cell>
          <cell r="H34">
            <v>98812.238555120013</v>
          </cell>
          <cell r="I34">
            <v>713.5</v>
          </cell>
          <cell r="J34">
            <v>2054.4</v>
          </cell>
          <cell r="K34">
            <v>18104.575000000001</v>
          </cell>
          <cell r="L34">
            <v>70807.801462000003</v>
          </cell>
          <cell r="M34">
            <v>69339.101462000006</v>
          </cell>
          <cell r="N34">
            <v>1468.6999999999998</v>
          </cell>
          <cell r="O34">
            <v>0</v>
          </cell>
        </row>
        <row r="35">
          <cell r="D35">
            <v>80417.153623391219</v>
          </cell>
          <cell r="E35">
            <v>79449.424194601219</v>
          </cell>
          <cell r="F35">
            <v>79376.882081601216</v>
          </cell>
          <cell r="G35">
            <v>16.97</v>
          </cell>
          <cell r="H35">
            <v>31.847113</v>
          </cell>
          <cell r="I35">
            <v>0.03</v>
          </cell>
          <cell r="J35">
            <v>0</v>
          </cell>
          <cell r="K35">
            <v>23.695</v>
          </cell>
          <cell r="L35">
            <v>967.72942879000016</v>
          </cell>
          <cell r="M35">
            <v>950.02942879000011</v>
          </cell>
          <cell r="N35">
            <v>17.7</v>
          </cell>
          <cell r="O35">
            <v>0</v>
          </cell>
        </row>
        <row r="36">
          <cell r="D36">
            <v>91834.519905509922</v>
          </cell>
          <cell r="E36">
            <v>76235.260896120017</v>
          </cell>
          <cell r="F36">
            <v>71409.960896120014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4825.3</v>
          </cell>
          <cell r="L36">
            <v>15599.2590093899</v>
          </cell>
          <cell r="M36">
            <v>12161.3590093899</v>
          </cell>
          <cell r="N36">
            <v>3437.8999999999996</v>
          </cell>
          <cell r="O36">
            <v>0</v>
          </cell>
        </row>
        <row r="37">
          <cell r="D37">
            <v>570630.95600767003</v>
          </cell>
          <cell r="E37">
            <v>557970.90648855001</v>
          </cell>
          <cell r="F37">
            <v>83071.234723550006</v>
          </cell>
          <cell r="G37">
            <v>454685.08</v>
          </cell>
          <cell r="H37">
            <v>13132.221765</v>
          </cell>
          <cell r="I37">
            <v>6073.57</v>
          </cell>
          <cell r="J37">
            <v>1008.8000000000001</v>
          </cell>
          <cell r="K37">
            <v>0</v>
          </cell>
          <cell r="L37">
            <v>12660.049519120015</v>
          </cell>
          <cell r="M37">
            <v>12553.349519120015</v>
          </cell>
          <cell r="N37">
            <v>106.7</v>
          </cell>
          <cell r="O37">
            <v>0</v>
          </cell>
        </row>
        <row r="38">
          <cell r="D38">
            <v>435668.60000000003</v>
          </cell>
          <cell r="E38">
            <v>435668.60000000003</v>
          </cell>
          <cell r="F38">
            <v>0</v>
          </cell>
          <cell r="G38">
            <v>435668.60000000003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4146.17</v>
          </cell>
          <cell r="E39">
            <v>4146.17</v>
          </cell>
          <cell r="F39">
            <v>0</v>
          </cell>
          <cell r="G39">
            <v>0</v>
          </cell>
          <cell r="H39">
            <v>0</v>
          </cell>
          <cell r="I39">
            <v>4146.17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12106.196030999999</v>
          </cell>
          <cell r="E40">
            <v>12106.196030999999</v>
          </cell>
          <cell r="F40">
            <v>0</v>
          </cell>
          <cell r="G40">
            <v>0</v>
          </cell>
          <cell r="H40">
            <v>12106.196030999999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95731.284242670023</v>
          </cell>
          <cell r="E41">
            <v>83071.234723550006</v>
          </cell>
          <cell r="F41">
            <v>83071.234723550006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12660.049519120015</v>
          </cell>
          <cell r="M41">
            <v>12553.349519120015</v>
          </cell>
          <cell r="N41">
            <v>106.7</v>
          </cell>
          <cell r="O41">
            <v>0</v>
          </cell>
        </row>
        <row r="42">
          <cell r="D42">
            <v>22978.705734000003</v>
          </cell>
          <cell r="E42">
            <v>22978.705734000003</v>
          </cell>
          <cell r="F42">
            <v>0</v>
          </cell>
          <cell r="G42">
            <v>19016.480000000003</v>
          </cell>
          <cell r="H42">
            <v>1026.0257340000001</v>
          </cell>
          <cell r="I42">
            <v>1927.4</v>
          </cell>
          <cell r="J42">
            <v>1008.8000000000001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55170.758291919992</v>
          </cell>
          <cell r="E43">
            <v>39318.359836839991</v>
          </cell>
          <cell r="F43">
            <v>35920.372527129992</v>
          </cell>
          <cell r="G43">
            <v>472.2</v>
          </cell>
          <cell r="H43">
            <v>951.80800239999985</v>
          </cell>
          <cell r="I43">
            <v>92.56</v>
          </cell>
          <cell r="J43">
            <v>0.186</v>
          </cell>
          <cell r="K43">
            <v>1881.2333073099999</v>
          </cell>
          <cell r="L43">
            <v>15852.398455080001</v>
          </cell>
          <cell r="M43">
            <v>12919.48245508</v>
          </cell>
          <cell r="N43">
            <v>2932.9160000000002</v>
          </cell>
          <cell r="O43">
            <v>0</v>
          </cell>
        </row>
        <row r="44">
          <cell r="D44">
            <v>212153.63094156</v>
          </cell>
          <cell r="E44">
            <v>188040.87194464999</v>
          </cell>
          <cell r="F44">
            <v>178346.69109864999</v>
          </cell>
          <cell r="G44">
            <v>529</v>
          </cell>
          <cell r="H44">
            <v>2635.2588459999997</v>
          </cell>
          <cell r="I44">
            <v>328.33</v>
          </cell>
          <cell r="J44">
            <v>0</v>
          </cell>
          <cell r="K44">
            <v>6201.5919999999987</v>
          </cell>
          <cell r="L44">
            <v>24112.758996909997</v>
          </cell>
          <cell r="M44">
            <v>23156.658996909999</v>
          </cell>
          <cell r="N44">
            <v>956.1</v>
          </cell>
          <cell r="O44">
            <v>0</v>
          </cell>
        </row>
        <row r="45">
          <cell r="D45">
            <v>12676.8</v>
          </cell>
          <cell r="E45">
            <v>12676.8</v>
          </cell>
          <cell r="F45">
            <v>12676.8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5874.3489999999993</v>
          </cell>
          <cell r="E46">
            <v>5826.2999999999993</v>
          </cell>
          <cell r="F46">
            <v>5826.2999999999993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48.049000000000007</v>
          </cell>
          <cell r="M46">
            <v>48.049000000000007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-5.7036007638089359E-4</v>
          </cell>
          <cell r="E48">
            <v>9546.9346280899481</v>
          </cell>
          <cell r="F48">
            <v>163161.50040970999</v>
          </cell>
          <cell r="G48">
            <v>-74489.382410319988</v>
          </cell>
          <cell r="H48">
            <v>-67148.323722390021</v>
          </cell>
          <cell r="I48">
            <v>1661.5249349999999</v>
          </cell>
          <cell r="J48">
            <v>-1789.0520000000001</v>
          </cell>
          <cell r="K48">
            <v>-11849.332583910002</v>
          </cell>
          <cell r="L48">
            <v>-9546.9351984500136</v>
          </cell>
          <cell r="M48">
            <v>-9222.1034745200122</v>
          </cell>
          <cell r="N48">
            <v>-324.83172392999995</v>
          </cell>
          <cell r="O48">
            <v>5.7036007638089359E-4</v>
          </cell>
        </row>
        <row r="49">
          <cell r="D49">
            <v>250533.36261586001</v>
          </cell>
          <cell r="E49">
            <v>220656.86261586001</v>
          </cell>
          <cell r="F49">
            <v>16021.956294549987</v>
          </cell>
          <cell r="G49">
            <v>118122.68241031999</v>
          </cell>
          <cell r="H49">
            <v>72543.819766390021</v>
          </cell>
          <cell r="I49">
            <v>319.72506499999997</v>
          </cell>
          <cell r="J49">
            <v>1789.0520000000001</v>
          </cell>
          <cell r="K49">
            <v>11859.627079600001</v>
          </cell>
          <cell r="L49">
            <v>29876.5</v>
          </cell>
          <cell r="M49">
            <v>25964.184276069998</v>
          </cell>
          <cell r="N49">
            <v>3912.3157239299999</v>
          </cell>
          <cell r="O49">
            <v>-250533.36261586001</v>
          </cell>
        </row>
        <row r="50">
          <cell r="D50">
            <v>250533.36204549993</v>
          </cell>
          <cell r="E50">
            <v>230203.79724394996</v>
          </cell>
          <cell r="F50">
            <v>179183.45670425997</v>
          </cell>
          <cell r="G50">
            <v>43633.299999999996</v>
          </cell>
          <cell r="H50">
            <v>5395.4960439999995</v>
          </cell>
          <cell r="I50">
            <v>1981.25</v>
          </cell>
          <cell r="J50">
            <v>0</v>
          </cell>
          <cell r="K50">
            <v>10.29449569</v>
          </cell>
          <cell r="L50">
            <v>20329.564801549986</v>
          </cell>
          <cell r="M50">
            <v>16742.080801549986</v>
          </cell>
          <cell r="N50">
            <v>3587.4839999999999</v>
          </cell>
          <cell r="O50">
            <v>-250533.36204549993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-57039.718420231249</v>
          </cell>
          <cell r="E52">
            <v>-74985.252220351249</v>
          </cell>
          <cell r="F52">
            <v>-72056.315379541134</v>
          </cell>
          <cell r="G52">
            <v>-6146.0347896799867</v>
          </cell>
          <cell r="H52">
            <v>-93.314904130005743</v>
          </cell>
          <cell r="I52">
            <v>1502.0226650000004</v>
          </cell>
          <cell r="J52">
            <v>738.77199999999948</v>
          </cell>
          <cell r="K52">
            <v>1069.6181880000104</v>
          </cell>
          <cell r="L52">
            <v>17945.533800120047</v>
          </cell>
          <cell r="M52">
            <v>13782.833800120039</v>
          </cell>
          <cell r="N52">
            <v>4162.7000000000025</v>
          </cell>
          <cell r="O52">
            <v>-5.7036007638089359E-4</v>
          </cell>
        </row>
        <row r="53">
          <cell r="D53">
            <v>16641.139123999968</v>
          </cell>
          <cell r="E53">
            <v>-1533.5931049100309</v>
          </cell>
          <cell r="F53">
            <v>1322.8016229000805</v>
          </cell>
          <cell r="G53">
            <v>-6129.0647896799865</v>
          </cell>
          <cell r="H53">
            <v>-61.467791130005743</v>
          </cell>
          <cell r="I53">
            <v>1502.0526650000004</v>
          </cell>
          <cell r="J53">
            <v>738.77199999999948</v>
          </cell>
          <cell r="K53">
            <v>1093.3131880000103</v>
          </cell>
          <cell r="L53">
            <v>18349.748228910048</v>
          </cell>
          <cell r="M53">
            <v>14169.348228910039</v>
          </cell>
          <cell r="N53">
            <v>4005.3840000000023</v>
          </cell>
          <cell r="O53">
            <v>-5.7036007638089359E-4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241234.47038104001</v>
          </cell>
          <cell r="E56">
            <v>240346.22762900998</v>
          </cell>
          <cell r="F56">
            <v>230038.06762901001</v>
          </cell>
          <cell r="G56">
            <v>168.66000000000003</v>
          </cell>
          <cell r="H56">
            <v>3.4</v>
          </cell>
          <cell r="I56">
            <v>0</v>
          </cell>
          <cell r="J56">
            <v>0</v>
          </cell>
          <cell r="K56">
            <v>10136.1</v>
          </cell>
          <cell r="L56">
            <v>888.24275203000002</v>
          </cell>
          <cell r="M56">
            <v>807.84275203000004</v>
          </cell>
          <cell r="N56">
            <v>80.400000000000006</v>
          </cell>
          <cell r="O56">
            <v>0</v>
          </cell>
        </row>
        <row r="57">
          <cell r="D57">
            <v>1738.2150283199996</v>
          </cell>
          <cell r="E57">
            <v>1726.7669825499997</v>
          </cell>
          <cell r="F57">
            <v>1566.9069825499998</v>
          </cell>
          <cell r="G57">
            <v>159.86000000000001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11.448045770000002</v>
          </cell>
          <cell r="M57">
            <v>11.448045770000002</v>
          </cell>
          <cell r="N57">
            <v>0</v>
          </cell>
          <cell r="O57">
            <v>0</v>
          </cell>
        </row>
        <row r="58">
          <cell r="D58">
            <v>8036.6930174499994</v>
          </cell>
          <cell r="E58">
            <v>7956.2930174499998</v>
          </cell>
          <cell r="F58">
            <v>7940.0930174499999</v>
          </cell>
          <cell r="G58">
            <v>8.8000000000000007</v>
          </cell>
          <cell r="H58">
            <v>3.4</v>
          </cell>
          <cell r="I58">
            <v>0</v>
          </cell>
          <cell r="J58">
            <v>0</v>
          </cell>
          <cell r="K58">
            <v>3.9999999999999996</v>
          </cell>
          <cell r="L58">
            <v>80.400000000000006</v>
          </cell>
          <cell r="M58">
            <v>0</v>
          </cell>
          <cell r="N58">
            <v>80.400000000000006</v>
          </cell>
          <cell r="O58">
            <v>0</v>
          </cell>
        </row>
        <row r="59">
          <cell r="D59">
            <v>178769.33826833</v>
          </cell>
          <cell r="E59">
            <v>178053.86762901</v>
          </cell>
          <cell r="F59">
            <v>167921.76762900999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10132.1</v>
          </cell>
          <cell r="L59">
            <v>715.47063932000003</v>
          </cell>
          <cell r="M59">
            <v>715.47063932000003</v>
          </cell>
          <cell r="N59">
            <v>0</v>
          </cell>
          <cell r="O59">
            <v>0</v>
          </cell>
        </row>
        <row r="60">
          <cell r="D60">
            <v>52690.224066940005</v>
          </cell>
          <cell r="E60">
            <v>52609.3</v>
          </cell>
          <cell r="F60">
            <v>52609.3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80.924066940000003</v>
          </cell>
          <cell r="M60">
            <v>80.924066940000003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169355.93515346001</v>
          </cell>
          <cell r="E62">
            <v>165517.93656978002</v>
          </cell>
          <cell r="F62">
            <v>155821.19456978003</v>
          </cell>
          <cell r="G62">
            <v>0</v>
          </cell>
          <cell r="H62">
            <v>2.3420000000000001</v>
          </cell>
          <cell r="I62">
            <v>0</v>
          </cell>
          <cell r="J62">
            <v>0</v>
          </cell>
          <cell r="K62">
            <v>9694.4000000000015</v>
          </cell>
          <cell r="L62">
            <v>3837.9985836800001</v>
          </cell>
          <cell r="M62">
            <v>3475.3985836800002</v>
          </cell>
          <cell r="N62">
            <v>362.6</v>
          </cell>
          <cell r="O62">
            <v>0</v>
          </cell>
        </row>
        <row r="63">
          <cell r="D63">
            <v>119821.05196371002</v>
          </cell>
          <cell r="E63">
            <v>117697.33656978002</v>
          </cell>
          <cell r="F63">
            <v>108000.59456978001</v>
          </cell>
          <cell r="G63">
            <v>0</v>
          </cell>
          <cell r="H63">
            <v>2.3420000000000001</v>
          </cell>
          <cell r="I63">
            <v>0</v>
          </cell>
          <cell r="J63">
            <v>0</v>
          </cell>
          <cell r="K63">
            <v>9694.4000000000015</v>
          </cell>
          <cell r="L63">
            <v>2123.7153939300001</v>
          </cell>
          <cell r="M63">
            <v>1761.11539393</v>
          </cell>
          <cell r="N63">
            <v>362.6</v>
          </cell>
          <cell r="O63">
            <v>0</v>
          </cell>
        </row>
        <row r="64">
          <cell r="D64">
            <v>48776.183189749994</v>
          </cell>
          <cell r="E64">
            <v>47061.899999999994</v>
          </cell>
          <cell r="F64">
            <v>47061.899999999994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1714.28318975</v>
          </cell>
          <cell r="M64">
            <v>1714.28318975</v>
          </cell>
          <cell r="N64">
            <v>0</v>
          </cell>
          <cell r="O64">
            <v>0</v>
          </cell>
        </row>
        <row r="65">
          <cell r="D65">
            <v>758.7</v>
          </cell>
          <cell r="E65">
            <v>758.7</v>
          </cell>
          <cell r="F65">
            <v>758.7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14838.816807348747</v>
          </cell>
          <cell r="E67">
            <v>-156.96116112128948</v>
          </cell>
          <cell r="F67">
            <v>2160.557679688849</v>
          </cell>
          <cell r="G67">
            <v>-5977.3747896799869</v>
          </cell>
          <cell r="H67">
            <v>-92.256904130005736</v>
          </cell>
          <cell r="I67">
            <v>1502.0226650000004</v>
          </cell>
          <cell r="J67">
            <v>738.77199999999948</v>
          </cell>
          <cell r="K67">
            <v>1511.3181880000084</v>
          </cell>
          <cell r="L67">
            <v>14995.777968470047</v>
          </cell>
          <cell r="M67">
            <v>11115.277968470038</v>
          </cell>
          <cell r="N67">
            <v>3880.5000000000023</v>
          </cell>
          <cell r="O67">
            <v>0</v>
          </cell>
        </row>
        <row r="68">
          <cell r="D68">
            <v>57039.718420231249</v>
          </cell>
          <cell r="E68">
            <v>74985.252220351249</v>
          </cell>
          <cell r="F68">
            <v>72056.315379541134</v>
          </cell>
          <cell r="G68">
            <v>6146.0347896799867</v>
          </cell>
          <cell r="H68">
            <v>93.314904130005743</v>
          </cell>
          <cell r="I68">
            <v>-1502.0226650000004</v>
          </cell>
          <cell r="J68">
            <v>-738.77199999999948</v>
          </cell>
          <cell r="K68">
            <v>-1069.6181880000095</v>
          </cell>
          <cell r="L68">
            <v>-17945.533800120047</v>
          </cell>
          <cell r="M68">
            <v>-13782.833800120039</v>
          </cell>
          <cell r="N68">
            <v>-4162.7000000000025</v>
          </cell>
          <cell r="O68">
            <v>0</v>
          </cell>
        </row>
      </sheetData>
      <sheetData sheetId="9"/>
      <sheetData sheetId="15"/>
      <sheetData sheetId="16"/>
      <sheetData sheetId="17"/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80"/>
  <sheetViews>
    <sheetView tabSelected="1" topLeftCell="C1" zoomScale="91" zoomScaleNormal="91" zoomScaleSheetLayoutView="100" workbookViewId="0">
      <pane xSplit="1" ySplit="6" topLeftCell="D31" activePane="bottomRight" state="frozen"/>
      <selection activeCell="C1" sqref="C1"/>
      <selection pane="topRight" activeCell="D1" sqref="D1"/>
      <selection pane="bottomLeft" activeCell="C7" sqref="C7"/>
      <selection pane="bottomRight" activeCell="R44" sqref="R44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6" t="s">
        <v>88</v>
      </c>
      <c r="D4" s="86"/>
      <c r="E4" s="86"/>
      <c r="F4" s="86"/>
      <c r="G4" s="86"/>
      <c r="H4" s="86"/>
      <c r="I4" s="86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83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1641258.2406647499</v>
      </c>
      <c r="E8" s="81">
        <f>+'[1]Табела 2'!E8</f>
        <v>1446772.33942548</v>
      </c>
      <c r="F8" s="62">
        <f>+'[1]Табела 2'!F8</f>
        <v>863843.92519008007</v>
      </c>
      <c r="G8" s="62">
        <f>+'[1]Табела 2'!G8</f>
        <v>379132.46280000004</v>
      </c>
      <c r="H8" s="62">
        <f>+'[1]Табела 2'!H8</f>
        <v>160595.20892400001</v>
      </c>
      <c r="I8" s="62">
        <f>+'[1]Табела 2'!I8</f>
        <v>11500.6276</v>
      </c>
      <c r="J8" s="62">
        <f>+'[1]Табела 2'!J8</f>
        <v>2013.1059999999998</v>
      </c>
      <c r="K8" s="19">
        <f>+'[1]Табела 2'!K8</f>
        <v>29687.0089114</v>
      </c>
      <c r="L8" s="81">
        <f>+'[1]Табела 2'!L8</f>
        <v>194485.90123926994</v>
      </c>
      <c r="M8" s="62">
        <f>+'[1]Табела 2'!M8</f>
        <v>179635.91696319994</v>
      </c>
      <c r="N8" s="19">
        <f>+'[1]Табела 2'!N8</f>
        <v>14849.984276070001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1636747.2472214799</v>
      </c>
      <c r="E9" s="23">
        <f>+'[1]Табела 2'!E9</f>
        <v>1442881.0564254799</v>
      </c>
      <c r="F9" s="24">
        <f>+'[1]Табела 2'!F9</f>
        <v>860048.02519008005</v>
      </c>
      <c r="G9" s="24">
        <f>+'[1]Табела 2'!G9</f>
        <v>379132.46280000004</v>
      </c>
      <c r="H9" s="24">
        <f>+'[1]Табела 2'!H9</f>
        <v>160504.135924</v>
      </c>
      <c r="I9" s="24">
        <f>+'[1]Табела 2'!I9</f>
        <v>11500.1176</v>
      </c>
      <c r="J9" s="24">
        <f>+'[1]Табела 2'!J9</f>
        <v>2013.1059999999998</v>
      </c>
      <c r="K9" s="25">
        <f>+'[1]Табела 2'!K9</f>
        <v>29683.208911400001</v>
      </c>
      <c r="L9" s="26">
        <f>+'[1]Табела 2'!L9</f>
        <v>193866.19079599992</v>
      </c>
      <c r="M9" s="26">
        <f>+'[1]Табела 2'!M9</f>
        <v>179016.20651992992</v>
      </c>
      <c r="N9" s="23">
        <f>+'[1]Табела 2'!N9</f>
        <v>14849.984276070001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1494521.47201799</v>
      </c>
      <c r="E10" s="23">
        <f>+'[1]Табела 2'!E10</f>
        <v>1321195.28931663</v>
      </c>
      <c r="F10" s="24">
        <f>+'[1]Табела 2'!F10</f>
        <v>776913.08148463001</v>
      </c>
      <c r="G10" s="24">
        <f>+'[1]Табела 2'!G10</f>
        <v>379204.33</v>
      </c>
      <c r="H10" s="24">
        <f>+'[1]Табела 2'!H10</f>
        <v>152015.92783200002</v>
      </c>
      <c r="I10" s="24">
        <f>+'[1]Табела 2'!I10</f>
        <v>11134.75</v>
      </c>
      <c r="J10" s="24">
        <f>+'[1]Табела 2'!J10</f>
        <v>1927.1999999999998</v>
      </c>
      <c r="K10" s="25">
        <f>+'[1]Табела 2'!K10</f>
        <v>0</v>
      </c>
      <c r="L10" s="26">
        <f>+'[1]Табела 2'!L10</f>
        <v>173326.18270135991</v>
      </c>
      <c r="M10" s="26">
        <f>+'[1]Табела 2'!M10</f>
        <v>160428.38270135992</v>
      </c>
      <c r="N10" s="23">
        <f>+'[1]Табела 2'!N10</f>
        <v>12897.800000000001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184646.40885977994</v>
      </c>
      <c r="E11" s="23">
        <f>+'[1]Табела 2'!E11</f>
        <v>65735.999896240013</v>
      </c>
      <c r="F11" s="24">
        <f>+'[1]Табела 2'!F11</f>
        <v>65735.999896240013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118910.40896353991</v>
      </c>
      <c r="M11" s="26">
        <f>+'[1]Табела 2'!M11</f>
        <v>113283.40896353991</v>
      </c>
      <c r="N11" s="23">
        <f>+'[1]Табела 2'!N11</f>
        <v>5627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129364.36988278999</v>
      </c>
      <c r="E12" s="31">
        <f>+'[1]Табела 2'!E12</f>
        <v>31336.32988279</v>
      </c>
      <c r="F12" s="32">
        <f>+'[1]Табела 2'!F12</f>
        <v>31336.32988279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98028.04</v>
      </c>
      <c r="M12" s="34">
        <f>+'[1]Табела 2'!M12</f>
        <v>92446.535999999993</v>
      </c>
      <c r="N12" s="31">
        <f>+'[1]Табела 2'!N12</f>
        <v>5581.5040000000008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55282.039013450012</v>
      </c>
      <c r="E13" s="31">
        <f>+'[1]Табела 2'!E13</f>
        <v>34399.670013450006</v>
      </c>
      <c r="F13" s="32">
        <f>+'[1]Табела 2'!F13</f>
        <v>34399.670013450006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20882.369000000006</v>
      </c>
      <c r="M13" s="34">
        <f>+'[1]Табела 2'!M13</f>
        <v>20836.873000000007</v>
      </c>
      <c r="N13" s="31">
        <f>+'[1]Табела 2'!N13</f>
        <v>45.496000000000002</v>
      </c>
      <c r="O13" s="74">
        <f>+'[1]Табела 2'!O13</f>
        <v>0</v>
      </c>
    </row>
    <row r="14" spans="3:17" ht="16.5" customHeight="1" x14ac:dyDescent="0.2">
      <c r="C14" s="27" t="s">
        <v>76</v>
      </c>
      <c r="D14" s="22">
        <f>+'[1]Табела 2'!D14</f>
        <v>93437.504789399987</v>
      </c>
      <c r="E14" s="23">
        <f>+'[1]Табела 2'!E14</f>
        <v>86181.104789399993</v>
      </c>
      <c r="F14" s="24">
        <f>+'[1]Табела 2'!F14</f>
        <v>86181.104789399993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7256.4000000000005</v>
      </c>
      <c r="M14" s="26">
        <f>+'[1]Табела 2'!M14</f>
        <v>0</v>
      </c>
      <c r="N14" s="23">
        <f>+'[1]Табела 2'!N14</f>
        <v>7256.4000000000005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399810.89965909004</v>
      </c>
      <c r="E15" s="23">
        <f>+'[1]Табела 2'!E15</f>
        <v>399810.89965909004</v>
      </c>
      <c r="F15" s="24">
        <f>+'[1]Табела 2'!F15</f>
        <v>399810.89965909004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100828.85942046001</v>
      </c>
      <c r="E16" s="31">
        <f>+'[1]Табела 2'!E16</f>
        <v>100828.85942046001</v>
      </c>
      <c r="F16" s="32">
        <f>+'[1]Табела 2'!F16</f>
        <v>100828.85942046001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296548.25560978003</v>
      </c>
      <c r="E17" s="31">
        <f>+'[1]Табела 2'!E17</f>
        <v>296548.25560978003</v>
      </c>
      <c r="F17" s="32">
        <f>+'[1]Табела 2'!F17</f>
        <v>296548.25560978003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2433.7846288500004</v>
      </c>
      <c r="E18" s="31">
        <f>+'[1]Табела 2'!E18</f>
        <v>2433.7846288500004</v>
      </c>
      <c r="F18" s="32">
        <f>+'[1]Табела 2'!F18</f>
        <v>2433.7846288500004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180583.10043702996</v>
      </c>
      <c r="E19" s="23">
        <f>+'[1]Табела 2'!E19</f>
        <v>180583.10043702996</v>
      </c>
      <c r="F19" s="24">
        <f>+'[1]Табела 2'!F19</f>
        <v>180583.10043702996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92222.249628289996</v>
      </c>
      <c r="E20" s="31">
        <f>+'[1]Табела 2'!E20</f>
        <v>92222.249628289996</v>
      </c>
      <c r="F20" s="32">
        <f>+'[1]Табела 2'!F20</f>
        <v>92222.249628289996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67001.991318640008</v>
      </c>
      <c r="E21" s="31">
        <f>+'[1]Табела 2'!E21</f>
        <v>67001.991318640008</v>
      </c>
      <c r="F21" s="32">
        <f>+'[1]Табела 2'!F21</f>
        <v>67001.991318640008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21358.8594901</v>
      </c>
      <c r="E22" s="31">
        <f>+'[1]Табела 2'!E22</f>
        <v>21358.8594901</v>
      </c>
      <c r="F22" s="32">
        <f>+'[1]Табела 2'!F22</f>
        <v>21358.8594901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37807.005991780003</v>
      </c>
      <c r="E23" s="23">
        <f>+'[1]Табела 2'!E23</f>
        <v>37807.005991780003</v>
      </c>
      <c r="F23" s="24">
        <f>+'[1]Табела 2'!F23</f>
        <v>37807.005991780003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38250.122282340002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38250.122282340002</v>
      </c>
      <c r="M24" s="26">
        <f>+'[1]Табела 2'!M24</f>
        <v>38250.122282340002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15704.222166569998</v>
      </c>
      <c r="E25" s="23">
        <f>+'[1]Табела 2'!E25</f>
        <v>6794.9707110899999</v>
      </c>
      <c r="F25" s="24">
        <f>+'[1]Табела 2'!F25</f>
        <v>6794.9707110899999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8909.2514554799982</v>
      </c>
      <c r="M25" s="26">
        <f>+'[1]Табела 2'!M25</f>
        <v>8894.8514554799985</v>
      </c>
      <c r="N25" s="23">
        <f>+'[1]Табела 2'!N25</f>
        <v>14.399999999999999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544282.20783199999</v>
      </c>
      <c r="E26" s="23">
        <f>+'[1]Табела 2'!E26</f>
        <v>544282.20783199999</v>
      </c>
      <c r="F26" s="24">
        <f>+'[1]Табела 2'!F26</f>
        <v>0</v>
      </c>
      <c r="G26" s="24">
        <f>+'[1]Табела 2'!G26</f>
        <v>379204.33</v>
      </c>
      <c r="H26" s="24">
        <f>+'[1]Табела 2'!H26</f>
        <v>152015.92783200002</v>
      </c>
      <c r="I26" s="24">
        <f>+'[1]Табела 2'!I26</f>
        <v>11134.75</v>
      </c>
      <c r="J26" s="24">
        <f>+'[1]Табела 2'!J26</f>
        <v>1927.1999999999998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142225.77520348999</v>
      </c>
      <c r="E27" s="23">
        <f>+'[1]Табела 2'!E27</f>
        <v>121685.76710885001</v>
      </c>
      <c r="F27" s="24">
        <f>+'[1]Табела 2'!F27</f>
        <v>83134.943705450001</v>
      </c>
      <c r="G27" s="24">
        <f>+'[1]Табела 2'!G27</f>
        <v>-71.867199999999968</v>
      </c>
      <c r="H27" s="24">
        <f>+'[1]Табела 2'!H27</f>
        <v>8488.2080919999989</v>
      </c>
      <c r="I27" s="24">
        <f>+'[1]Табела 2'!I27</f>
        <v>365.36760000000004</v>
      </c>
      <c r="J27" s="24">
        <f>+'[1]Табела 2'!J27</f>
        <v>85.905999999999992</v>
      </c>
      <c r="K27" s="25">
        <f>+'[1]Табела 2'!K27</f>
        <v>29683.208911400001</v>
      </c>
      <c r="L27" s="26">
        <f>+'[1]Табела 2'!L27</f>
        <v>20540.008094639998</v>
      </c>
      <c r="M27" s="26">
        <f>+'[1]Табела 2'!M27</f>
        <v>18587.823818569999</v>
      </c>
      <c r="N27" s="23">
        <f>+'[1]Табела 2'!N27</f>
        <v>1952.1842760700001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6736.2960791600008</v>
      </c>
      <c r="E28" s="31">
        <f>+'[1]Табела 2'!E28</f>
        <v>5997.7650791600008</v>
      </c>
      <c r="F28" s="32">
        <f>+'[1]Табела 2'!F28</f>
        <v>5997.7650791600008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738.53100000000018</v>
      </c>
      <c r="M28" s="36">
        <f>+'[1]Табела 2'!M28</f>
        <v>563.5150000000001</v>
      </c>
      <c r="N28" s="31">
        <f>+'[1]Табела 2'!N28</f>
        <v>175.01600000000002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4510.9934432700002</v>
      </c>
      <c r="E29" s="23">
        <f>+'[1]Табела 2'!E29</f>
        <v>3891.2830000000004</v>
      </c>
      <c r="F29" s="24">
        <f>+'[1]Табела 2'!F29</f>
        <v>3795.9</v>
      </c>
      <c r="G29" s="24">
        <f>+'[1]Табела 2'!G29</f>
        <v>0</v>
      </c>
      <c r="H29" s="24">
        <f>+'[1]Табела 2'!H29</f>
        <v>91.072999999999993</v>
      </c>
      <c r="I29" s="24">
        <f>+'[1]Табела 2'!I29</f>
        <v>0.51</v>
      </c>
      <c r="J29" s="24">
        <f>+'[1]Табела 2'!J29</f>
        <v>0</v>
      </c>
      <c r="K29" s="25">
        <f>+'[1]Табела 2'!K29</f>
        <v>3.8</v>
      </c>
      <c r="L29" s="26">
        <f>+'[1]Табела 2'!L29</f>
        <v>619.71044327000004</v>
      </c>
      <c r="M29" s="37">
        <f>+'[1]Табела 2'!M29</f>
        <v>619.71044327000004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1698297.9590849811</v>
      </c>
      <c r="E31" s="18">
        <f>+'[1]Табела 2'!E31</f>
        <v>1512210.6570177414</v>
      </c>
      <c r="F31" s="39">
        <f>+'[1]Табела 2'!F31</f>
        <v>772738.74015991122</v>
      </c>
      <c r="G31" s="39">
        <f>+'[1]Табела 2'!G31</f>
        <v>459767.88</v>
      </c>
      <c r="H31" s="39">
        <f>+'[1]Табела 2'!H31</f>
        <v>227836.84755052003</v>
      </c>
      <c r="I31" s="39">
        <f>+'[1]Табела 2'!I31</f>
        <v>8337.08</v>
      </c>
      <c r="J31" s="39">
        <f>+'[1]Табела 2'!J31</f>
        <v>3063.3860000000004</v>
      </c>
      <c r="K31" s="19">
        <f>+'[1]Табела 2'!K31</f>
        <v>40466.723307309992</v>
      </c>
      <c r="L31" s="18">
        <f>+'[1]Табела 2'!L31</f>
        <v>186087.3026375999</v>
      </c>
      <c r="M31" s="40">
        <f>+'[1]Табела 2'!M31</f>
        <v>175075.18663759992</v>
      </c>
      <c r="N31" s="18">
        <f>+'[1]Табела 2'!N31</f>
        <v>11012.116</v>
      </c>
      <c r="O31" s="75">
        <f>+'[1]Табела 2'!O31</f>
        <v>0</v>
      </c>
    </row>
    <row r="32" spans="3:18" ht="16.5" customHeight="1" x14ac:dyDescent="0.2">
      <c r="C32" s="21" t="s">
        <v>36</v>
      </c>
      <c r="D32" s="22">
        <f>+'[1]Табела 2'!D32</f>
        <v>1467593.1797137812</v>
      </c>
      <c r="E32" s="23">
        <f>+'[1]Табела 2'!E32</f>
        <v>1305666.6850730912</v>
      </c>
      <c r="F32" s="24">
        <f>+'[1]Табела 2'!F32</f>
        <v>575888.94906126114</v>
      </c>
      <c r="G32" s="24">
        <f>+'[1]Табела 2'!G32</f>
        <v>459238.88</v>
      </c>
      <c r="H32" s="24">
        <f>+'[1]Табела 2'!H32</f>
        <v>225201.58870452002</v>
      </c>
      <c r="I32" s="24">
        <f>+'[1]Табела 2'!I32</f>
        <v>8008.75</v>
      </c>
      <c r="J32" s="24">
        <f>+'[1]Табела 2'!J32</f>
        <v>3063.3860000000004</v>
      </c>
      <c r="K32" s="25">
        <f>+'[1]Табела 2'!K32</f>
        <v>34265.131307309995</v>
      </c>
      <c r="L32" s="23">
        <f>+'[1]Табела 2'!L32</f>
        <v>161926.4946406899</v>
      </c>
      <c r="M32" s="37">
        <f>+'[1]Табела 2'!M32</f>
        <v>151870.47864068992</v>
      </c>
      <c r="N32" s="23">
        <f>+'[1]Табела 2'!N32</f>
        <v>10056.016</v>
      </c>
      <c r="O32" s="73">
        <f>+'[1]Табела 2'!O32</f>
        <v>0</v>
      </c>
    </row>
    <row r="33" spans="3:15" ht="16.5" customHeight="1" x14ac:dyDescent="0.2">
      <c r="C33" s="27" t="s">
        <v>37</v>
      </c>
      <c r="D33" s="22">
        <f>+'[1]Табела 2'!D33</f>
        <v>403859.38141027</v>
      </c>
      <c r="E33" s="23">
        <f>+'[1]Табела 2'!E33</f>
        <v>357820.12464395998</v>
      </c>
      <c r="F33" s="24">
        <f>+'[1]Табела 2'!F33</f>
        <v>232712.74337495997</v>
      </c>
      <c r="G33" s="24">
        <f>+'[1]Табела 2'!G33</f>
        <v>2274.4899999999998</v>
      </c>
      <c r="H33" s="24">
        <f>+'[1]Табела 2'!H33</f>
        <v>112273.47326900001</v>
      </c>
      <c r="I33" s="24">
        <f>+'[1]Табела 2'!I33</f>
        <v>1129.0900000000001</v>
      </c>
      <c r="J33" s="24">
        <f>+'[1]Табела 2'!J33</f>
        <v>0</v>
      </c>
      <c r="K33" s="25">
        <f>+'[1]Табела 2'!K33</f>
        <v>9430.3279999999995</v>
      </c>
      <c r="L33" s="23">
        <f>+'[1]Табела 2'!L33</f>
        <v>46039.256766309991</v>
      </c>
      <c r="M33" s="37">
        <f>+'[1]Табела 2'!M33</f>
        <v>43947.156766309992</v>
      </c>
      <c r="N33" s="23">
        <f>+'[1]Табела 2'!N33</f>
        <v>2092.1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265680.41047502006</v>
      </c>
      <c r="E34" s="23">
        <f>+'[1]Табела 2'!E34</f>
        <v>194872.60901302003</v>
      </c>
      <c r="F34" s="24">
        <f>+'[1]Табела 2'!F34</f>
        <v>73397.755457900013</v>
      </c>
      <c r="G34" s="24">
        <f>+'[1]Табела 2'!G34</f>
        <v>1790.14</v>
      </c>
      <c r="H34" s="24">
        <f>+'[1]Табела 2'!H34</f>
        <v>98812.238555120013</v>
      </c>
      <c r="I34" s="24">
        <f>+'[1]Табела 2'!I34</f>
        <v>713.5</v>
      </c>
      <c r="J34" s="24">
        <f>+'[1]Табела 2'!J34</f>
        <v>2054.4</v>
      </c>
      <c r="K34" s="25">
        <f>+'[1]Табела 2'!K34</f>
        <v>18104.575000000001</v>
      </c>
      <c r="L34" s="23">
        <f>+'[1]Табела 2'!L34</f>
        <v>70807.801462000003</v>
      </c>
      <c r="M34" s="37">
        <f>+'[1]Табела 2'!M34</f>
        <v>69339.101462000006</v>
      </c>
      <c r="N34" s="23">
        <f>+'[1]Табела 2'!N34</f>
        <v>1468.6999999999998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80417.153623391219</v>
      </c>
      <c r="E35" s="23">
        <f>+'[1]Табела 2'!E35</f>
        <v>79449.424194601219</v>
      </c>
      <c r="F35" s="24">
        <f>+'[1]Табела 2'!F35</f>
        <v>79376.882081601216</v>
      </c>
      <c r="G35" s="24">
        <f>+'[1]Табела 2'!G35</f>
        <v>16.97</v>
      </c>
      <c r="H35" s="24">
        <f>+'[1]Табела 2'!H35</f>
        <v>31.847113</v>
      </c>
      <c r="I35" s="24">
        <f>+'[1]Табела 2'!I35</f>
        <v>0.03</v>
      </c>
      <c r="J35" s="24">
        <f>+'[1]Табела 2'!J35</f>
        <v>0</v>
      </c>
      <c r="K35" s="25">
        <f>+'[1]Табела 2'!K35</f>
        <v>23.695</v>
      </c>
      <c r="L35" s="23">
        <f>+'[1]Табела 2'!L35</f>
        <v>967.72942879000016</v>
      </c>
      <c r="M35" s="37">
        <f>+'[1]Табела 2'!M35</f>
        <v>950.02942879000011</v>
      </c>
      <c r="N35" s="23">
        <f>+'[1]Табела 2'!N35</f>
        <v>17.7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91834.519905509922</v>
      </c>
      <c r="E36" s="23">
        <f>+'[1]Табела 2'!E36</f>
        <v>76235.260896120017</v>
      </c>
      <c r="F36" s="24">
        <f>+'[1]Табела 2'!F36</f>
        <v>71409.960896120014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4825.3</v>
      </c>
      <c r="L36" s="23">
        <f>+'[1]Табела 2'!L36</f>
        <v>15599.2590093899</v>
      </c>
      <c r="M36" s="37">
        <f>+'[1]Табела 2'!M36</f>
        <v>12161.3590093899</v>
      </c>
      <c r="N36" s="23">
        <f>+'[1]Табела 2'!N36</f>
        <v>3437.8999999999996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570630.95600767003</v>
      </c>
      <c r="E37" s="23">
        <f>+'[1]Табела 2'!E37</f>
        <v>557970.90648855001</v>
      </c>
      <c r="F37" s="24">
        <f>+'[1]Табела 2'!F37</f>
        <v>83071.234723550006</v>
      </c>
      <c r="G37" s="24">
        <f>+'[1]Табела 2'!G37</f>
        <v>454685.08</v>
      </c>
      <c r="H37" s="24">
        <f>+'[1]Табела 2'!H37</f>
        <v>13132.221765</v>
      </c>
      <c r="I37" s="24">
        <f>+'[1]Табела 2'!I37</f>
        <v>6073.57</v>
      </c>
      <c r="J37" s="24">
        <f>+'[1]Табела 2'!J37</f>
        <v>1008.8000000000001</v>
      </c>
      <c r="K37" s="25">
        <f>+'[1]Табела 2'!K37</f>
        <v>0</v>
      </c>
      <c r="L37" s="23">
        <f>+'[1]Табела 2'!L37</f>
        <v>12660.049519120015</v>
      </c>
      <c r="M37" s="37">
        <f>+'[1]Табела 2'!M37</f>
        <v>12553.349519120015</v>
      </c>
      <c r="N37" s="23">
        <f>+'[1]Табела 2'!N37</f>
        <v>106.7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435668.60000000003</v>
      </c>
      <c r="E38" s="31">
        <f>+'[1]Табела 2'!E38</f>
        <v>435668.60000000003</v>
      </c>
      <c r="F38" s="32">
        <f>+'[1]Табела 2'!F38</f>
        <v>0</v>
      </c>
      <c r="G38" s="32">
        <f>+'[1]Табела 2'!G38</f>
        <v>435668.60000000003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4146.17</v>
      </c>
      <c r="E39" s="31">
        <f>+'[1]Табела 2'!E39</f>
        <v>4146.17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4146.17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12106.196030999999</v>
      </c>
      <c r="E40" s="31">
        <f>+'[1]Табела 2'!E40</f>
        <v>12106.196030999999</v>
      </c>
      <c r="F40" s="32">
        <f>+'[1]Табела 2'!F40</f>
        <v>0</v>
      </c>
      <c r="G40" s="32">
        <f>+'[1]Табела 2'!G40</f>
        <v>0</v>
      </c>
      <c r="H40" s="32">
        <f>+'[1]Табела 2'!H40</f>
        <v>12106.196030999999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95731.284242670023</v>
      </c>
      <c r="E41" s="31">
        <f>+'[1]Табела 2'!E41</f>
        <v>83071.234723550006</v>
      </c>
      <c r="F41" s="32">
        <f>+'[1]Табела 2'!F41</f>
        <v>83071.234723550006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</v>
      </c>
      <c r="L41" s="31">
        <f>+'[1]Табела 2'!L41</f>
        <v>12660.049519120015</v>
      </c>
      <c r="M41" s="36">
        <f>+'[1]Табела 2'!M41</f>
        <v>12553.349519120015</v>
      </c>
      <c r="N41" s="31">
        <f>+'[1]Табела 2'!N41</f>
        <v>106.7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22978.705734000003</v>
      </c>
      <c r="E42" s="31">
        <f>+'[1]Табела 2'!E42</f>
        <v>22978.705734000003</v>
      </c>
      <c r="F42" s="32">
        <f>+'[1]Табела 2'!F42</f>
        <v>0</v>
      </c>
      <c r="G42" s="32">
        <f>+'[1]Табела 2'!G42</f>
        <v>19016.480000000003</v>
      </c>
      <c r="H42" s="32">
        <f>+'[1]Табела 2'!H42</f>
        <v>1026.0257340000001</v>
      </c>
      <c r="I42" s="32">
        <f>+'[1]Табела 2'!I42</f>
        <v>1927.4</v>
      </c>
      <c r="J42" s="32">
        <f>+'[1]Табела 2'!J42</f>
        <v>1008.8000000000001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55170.758291919992</v>
      </c>
      <c r="E43" s="23">
        <f>+'[1]Табела 2'!E43</f>
        <v>39318.359836839991</v>
      </c>
      <c r="F43" s="24">
        <f>+'[1]Табела 2'!F43</f>
        <v>35920.372527129992</v>
      </c>
      <c r="G43" s="24">
        <f>+'[1]Табела 2'!G43</f>
        <v>472.2</v>
      </c>
      <c r="H43" s="24">
        <f>+'[1]Табела 2'!H43</f>
        <v>951.80800239999985</v>
      </c>
      <c r="I43" s="24">
        <f>+'[1]Табела 2'!I43</f>
        <v>92.56</v>
      </c>
      <c r="J43" s="24">
        <f>+'[1]Табела 2'!J43</f>
        <v>0.186</v>
      </c>
      <c r="K43" s="25">
        <f>+'[1]Табела 2'!K43</f>
        <v>1881.2333073099999</v>
      </c>
      <c r="L43" s="23">
        <f>+'[1]Табела 2'!L43</f>
        <v>15852.398455080001</v>
      </c>
      <c r="M43" s="37">
        <f>+'[1]Табела 2'!M43</f>
        <v>12919.48245508</v>
      </c>
      <c r="N43" s="23">
        <f>+'[1]Табела 2'!N43</f>
        <v>2932.9160000000002</v>
      </c>
      <c r="O43" s="73">
        <f>+'[1]Табела 2'!O43</f>
        <v>0</v>
      </c>
    </row>
    <row r="44" spans="3:15" ht="16.5" customHeight="1" x14ac:dyDescent="0.2">
      <c r="C44" s="21" t="s">
        <v>62</v>
      </c>
      <c r="D44" s="22">
        <f>+'[1]Табела 2'!D44</f>
        <v>212153.63094156</v>
      </c>
      <c r="E44" s="23">
        <f>+'[1]Табела 2'!E44</f>
        <v>188040.87194464999</v>
      </c>
      <c r="F44" s="24">
        <f>+'[1]Табела 2'!F44</f>
        <v>178346.69109864999</v>
      </c>
      <c r="G44" s="24">
        <f>+'[1]Табела 2'!G44</f>
        <v>529</v>
      </c>
      <c r="H44" s="24">
        <f>+'[1]Табела 2'!H44</f>
        <v>2635.2588459999997</v>
      </c>
      <c r="I44" s="24">
        <f>+'[1]Табела 2'!I44</f>
        <v>328.33</v>
      </c>
      <c r="J44" s="24">
        <f>+'[1]Табела 2'!J44</f>
        <v>0</v>
      </c>
      <c r="K44" s="25">
        <f>+'[1]Табела 2'!K44</f>
        <v>6201.5919999999987</v>
      </c>
      <c r="L44" s="23">
        <f>+'[1]Табела 2'!L44</f>
        <v>24112.758996909997</v>
      </c>
      <c r="M44" s="37">
        <f>+'[1]Табела 2'!M44</f>
        <v>23156.658996909999</v>
      </c>
      <c r="N44" s="23">
        <f>+'[1]Табела 2'!N44</f>
        <v>956.1</v>
      </c>
      <c r="O44" s="73">
        <f>+'[1]Табела 2'!O44</f>
        <v>0</v>
      </c>
    </row>
    <row r="45" spans="3:15" ht="16.5" customHeight="1" x14ac:dyDescent="0.2">
      <c r="C45" s="21" t="s">
        <v>77</v>
      </c>
      <c r="D45" s="22">
        <f>+'[1]Табела 2'!D45</f>
        <v>12676.8</v>
      </c>
      <c r="E45" s="23">
        <f>+'[1]Табела 2'!E45</f>
        <v>12676.8</v>
      </c>
      <c r="F45" s="24">
        <f>+'[1]Табела 2'!F45</f>
        <v>12676.8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5874.3489999999993</v>
      </c>
      <c r="E46" s="23">
        <f>+'[1]Табела 2'!E46</f>
        <v>5826.2999999999993</v>
      </c>
      <c r="F46" s="24">
        <f>+'[1]Табела 2'!F46</f>
        <v>5826.2999999999993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48.049000000000007</v>
      </c>
      <c r="M46" s="37">
        <f>+'[1]Табела 2'!M46</f>
        <v>48.049000000000007</v>
      </c>
      <c r="N46" s="23">
        <f>+'[1]Табела 2'!N46</f>
        <v>0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-5.7036007638089359E-4</v>
      </c>
      <c r="E48" s="18">
        <f>+'[1]Табела 2'!E48</f>
        <v>9546.9346280899481</v>
      </c>
      <c r="F48" s="39">
        <f>+'[1]Табела 2'!F48</f>
        <v>163161.50040970999</v>
      </c>
      <c r="G48" s="39">
        <f>+'[1]Табела 2'!G48</f>
        <v>-74489.382410319988</v>
      </c>
      <c r="H48" s="39">
        <f>+'[1]Табела 2'!H48</f>
        <v>-67148.323722390021</v>
      </c>
      <c r="I48" s="39">
        <f>+'[1]Табела 2'!I48</f>
        <v>1661.5249349999999</v>
      </c>
      <c r="J48" s="39">
        <f>+'[1]Табела 2'!J48</f>
        <v>-1789.0520000000001</v>
      </c>
      <c r="K48" s="19">
        <f>+'[1]Табела 2'!K48</f>
        <v>-11849.332583910002</v>
      </c>
      <c r="L48" s="47">
        <f>+'[1]Табела 2'!L48</f>
        <v>-9546.9351984500136</v>
      </c>
      <c r="M48" s="40">
        <f>+'[1]Табела 2'!M48</f>
        <v>-9222.1034745200122</v>
      </c>
      <c r="N48" s="18">
        <f>+'[1]Табела 2'!N48</f>
        <v>-324.83172392999995</v>
      </c>
      <c r="O48" s="75">
        <f>+'[1]Табела 2'!O48</f>
        <v>5.7036007638089359E-4</v>
      </c>
    </row>
    <row r="49" spans="3:29" ht="16.5" customHeight="1" x14ac:dyDescent="0.2">
      <c r="C49" s="21" t="s">
        <v>49</v>
      </c>
      <c r="D49" s="22">
        <f>+'[1]Табела 2'!D49</f>
        <v>250533.36261586001</v>
      </c>
      <c r="E49" s="23">
        <f>+'[1]Табела 2'!E49</f>
        <v>220656.86261586001</v>
      </c>
      <c r="F49" s="24">
        <f>+'[1]Табела 2'!F49</f>
        <v>16021.956294549987</v>
      </c>
      <c r="G49" s="24">
        <f>+'[1]Табела 2'!G49</f>
        <v>118122.68241031999</v>
      </c>
      <c r="H49" s="24">
        <f>+'[1]Табела 2'!H49</f>
        <v>72543.819766390021</v>
      </c>
      <c r="I49" s="24">
        <f>+'[1]Табела 2'!I49</f>
        <v>319.72506499999997</v>
      </c>
      <c r="J49" s="24">
        <f>+'[1]Табела 2'!J49</f>
        <v>1789.0520000000001</v>
      </c>
      <c r="K49" s="25">
        <f>+'[1]Табела 2'!K49</f>
        <v>11859.627079600001</v>
      </c>
      <c r="L49" s="26">
        <f>+'[1]Табела 2'!L49</f>
        <v>29876.5</v>
      </c>
      <c r="M49" s="37">
        <f>+'[1]Табела 2'!M49</f>
        <v>25964.184276069998</v>
      </c>
      <c r="N49" s="23">
        <f>+'[1]Табела 2'!N49</f>
        <v>3912.3157239299999</v>
      </c>
      <c r="O49" s="73">
        <f>+'[1]Табела 2'!O49</f>
        <v>-250533.36261586001</v>
      </c>
    </row>
    <row r="50" spans="3:29" ht="16.5" customHeight="1" x14ac:dyDescent="0.2">
      <c r="C50" s="38" t="s">
        <v>50</v>
      </c>
      <c r="D50" s="22">
        <f>+'[1]Табела 2'!D50</f>
        <v>250533.36204549993</v>
      </c>
      <c r="E50" s="23">
        <f>+'[1]Табела 2'!E50</f>
        <v>230203.79724394996</v>
      </c>
      <c r="F50" s="24">
        <f>+'[1]Табела 2'!F50</f>
        <v>179183.45670425997</v>
      </c>
      <c r="G50" s="24">
        <f>+'[1]Табела 2'!G50</f>
        <v>43633.299999999996</v>
      </c>
      <c r="H50" s="24">
        <f>+'[1]Табела 2'!H50</f>
        <v>5395.4960439999995</v>
      </c>
      <c r="I50" s="24">
        <f>+'[1]Табела 2'!I50</f>
        <v>1981.25</v>
      </c>
      <c r="J50" s="24">
        <f>+'[1]Табела 2'!J50</f>
        <v>0</v>
      </c>
      <c r="K50" s="25">
        <f>+'[1]Табела 2'!K50</f>
        <v>10.29449569</v>
      </c>
      <c r="L50" s="26">
        <f>+'[1]Табела 2'!L50</f>
        <v>20329.564801549986</v>
      </c>
      <c r="M50" s="37">
        <f>+'[1]Табела 2'!M50</f>
        <v>16742.080801549986</v>
      </c>
      <c r="N50" s="23">
        <f>+'[1]Табела 2'!N50</f>
        <v>3587.4839999999999</v>
      </c>
      <c r="O50" s="73">
        <f>+'[1]Табела 2'!O50</f>
        <v>-250533.36204549993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-57039.718420231249</v>
      </c>
      <c r="E52" s="18">
        <f>+'[1]Табела 2'!E52</f>
        <v>-74985.252220351249</v>
      </c>
      <c r="F52" s="39">
        <f>+'[1]Табела 2'!F52</f>
        <v>-72056.315379541134</v>
      </c>
      <c r="G52" s="39">
        <f>+'[1]Табела 2'!G52</f>
        <v>-6146.0347896799867</v>
      </c>
      <c r="H52" s="39">
        <f>+'[1]Табела 2'!H52</f>
        <v>-93.314904130005743</v>
      </c>
      <c r="I52" s="39">
        <f>+'[1]Табела 2'!I52</f>
        <v>1502.0226650000004</v>
      </c>
      <c r="J52" s="39">
        <f>+'[1]Табела 2'!J52</f>
        <v>738.77199999999948</v>
      </c>
      <c r="K52" s="19">
        <f>+'[1]Табела 2'!K52</f>
        <v>1069.6181880000104</v>
      </c>
      <c r="L52" s="47">
        <f>+'[1]Табела 2'!L52</f>
        <v>17945.533800120047</v>
      </c>
      <c r="M52" s="40">
        <f>+'[1]Табела 2'!M52</f>
        <v>13782.833800120039</v>
      </c>
      <c r="N52" s="18">
        <f>+'[1]Табела 2'!N52</f>
        <v>4162.7000000000025</v>
      </c>
      <c r="O52" s="75">
        <f>+'[1]Табела 2'!O52</f>
        <v>-5.7036007638089359E-4</v>
      </c>
      <c r="P52" s="80"/>
      <c r="Q52" s="2"/>
    </row>
    <row r="53" spans="3:29" ht="16.5" customHeight="1" x14ac:dyDescent="0.2">
      <c r="C53" s="46" t="s">
        <v>79</v>
      </c>
      <c r="D53" s="17">
        <f>+'[1]Табела 2'!D53</f>
        <v>16641.139123999968</v>
      </c>
      <c r="E53" s="18">
        <f>+'[1]Табела 2'!E53</f>
        <v>-1533.5931049100309</v>
      </c>
      <c r="F53" s="39">
        <f>+'[1]Табела 2'!F53</f>
        <v>1322.8016229000805</v>
      </c>
      <c r="G53" s="39">
        <f>+'[1]Табела 2'!G53</f>
        <v>-6129.0647896799865</v>
      </c>
      <c r="H53" s="39">
        <f>+'[1]Табела 2'!H53</f>
        <v>-61.467791130005743</v>
      </c>
      <c r="I53" s="39">
        <f>+'[1]Табела 2'!I53</f>
        <v>1502.0526650000004</v>
      </c>
      <c r="J53" s="39">
        <f>+'[1]Табела 2'!J53</f>
        <v>738.77199999999948</v>
      </c>
      <c r="K53" s="19">
        <f>+'[1]Табела 2'!K53</f>
        <v>1093.3131880000103</v>
      </c>
      <c r="L53" s="47">
        <f>+'[1]Табела 2'!L53</f>
        <v>18349.748228910048</v>
      </c>
      <c r="M53" s="40">
        <f>+'[1]Табела 2'!M53</f>
        <v>14169.348228910039</v>
      </c>
      <c r="N53" s="18">
        <f>+'[1]Табела 2'!N53</f>
        <v>4005.3840000000023</v>
      </c>
      <c r="O53" s="75">
        <f>+'[1]Табела 2'!O53</f>
        <v>-5.7036007638089359E-4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241234.47038104001</v>
      </c>
      <c r="E56" s="18">
        <f>+'[1]Табела 2'!E56</f>
        <v>240346.22762900998</v>
      </c>
      <c r="F56" s="39">
        <f>+'[1]Табела 2'!F56</f>
        <v>230038.06762901001</v>
      </c>
      <c r="G56" s="39">
        <f>+'[1]Табела 2'!G56</f>
        <v>168.66000000000003</v>
      </c>
      <c r="H56" s="39">
        <f>+'[1]Табела 2'!H56</f>
        <v>3.4</v>
      </c>
      <c r="I56" s="39">
        <f>+'[1]Табела 2'!I56</f>
        <v>0</v>
      </c>
      <c r="J56" s="39">
        <f>+'[1]Табела 2'!J56</f>
        <v>0</v>
      </c>
      <c r="K56" s="19">
        <f>+'[1]Табела 2'!K56</f>
        <v>10136.1</v>
      </c>
      <c r="L56" s="47">
        <f>+'[1]Табела 2'!L56</f>
        <v>888.24275203000002</v>
      </c>
      <c r="M56" s="47">
        <f>+'[1]Табела 2'!M56</f>
        <v>807.84275203000004</v>
      </c>
      <c r="N56" s="18">
        <f>+'[1]Табела 2'!N56</f>
        <v>80.400000000000006</v>
      </c>
      <c r="O56" s="75">
        <f>+'[1]Табела 2'!O56</f>
        <v>0</v>
      </c>
    </row>
    <row r="57" spans="3:29" ht="16.5" customHeight="1" x14ac:dyDescent="0.2">
      <c r="C57" s="38" t="s">
        <v>81</v>
      </c>
      <c r="D57" s="22">
        <f>+'[1]Табела 2'!D57</f>
        <v>1738.2150283199996</v>
      </c>
      <c r="E57" s="23">
        <f>+'[1]Табела 2'!E57</f>
        <v>1726.7669825499997</v>
      </c>
      <c r="F57" s="24">
        <f>+'[1]Табела 2'!F57</f>
        <v>1566.9069825499998</v>
      </c>
      <c r="G57" s="24">
        <f>+'[1]Табела 2'!G57</f>
        <v>159.86000000000001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11.448045770000002</v>
      </c>
      <c r="M57" s="26">
        <f>+'[1]Табела 2'!M57</f>
        <v>11.448045770000002</v>
      </c>
      <c r="N57" s="23">
        <f>+'[1]Табела 2'!N57</f>
        <v>0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8036.6930174499994</v>
      </c>
      <c r="E58" s="23">
        <f>+'[1]Табела 2'!E58</f>
        <v>7956.2930174499998</v>
      </c>
      <c r="F58" s="24">
        <f>+'[1]Табела 2'!F58</f>
        <v>7940.0930174499999</v>
      </c>
      <c r="G58" s="24">
        <f>+'[1]Табела 2'!G58</f>
        <v>8.8000000000000007</v>
      </c>
      <c r="H58" s="24">
        <f>+'[1]Табела 2'!H58</f>
        <v>3.4</v>
      </c>
      <c r="I58" s="24">
        <f>+'[1]Табела 2'!I58</f>
        <v>0</v>
      </c>
      <c r="J58" s="24">
        <f>+'[1]Табела 2'!J58</f>
        <v>0</v>
      </c>
      <c r="K58" s="25">
        <f>+'[1]Табела 2'!K58</f>
        <v>3.9999999999999996</v>
      </c>
      <c r="L58" s="26">
        <f>+'[1]Табела 2'!L58</f>
        <v>80.400000000000006</v>
      </c>
      <c r="M58" s="26">
        <f>+'[1]Табела 2'!M58</f>
        <v>0</v>
      </c>
      <c r="N58" s="23">
        <f>+'[1]Табела 2'!N58</f>
        <v>80.400000000000006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178769.33826833</v>
      </c>
      <c r="E59" s="23">
        <f>+'[1]Табела 2'!E59</f>
        <v>178053.86762901</v>
      </c>
      <c r="F59" s="24">
        <f>+'[1]Табела 2'!F59</f>
        <v>167921.76762900999</v>
      </c>
      <c r="G59" s="24">
        <f>+'[1]Табела 2'!G59</f>
        <v>0</v>
      </c>
      <c r="H59" s="24">
        <f>+'[1]Табела 2'!H59</f>
        <v>0</v>
      </c>
      <c r="I59" s="24">
        <f>+'[1]Табела 2'!I59</f>
        <v>0</v>
      </c>
      <c r="J59" s="24">
        <f>+'[1]Табела 2'!J59</f>
        <v>0</v>
      </c>
      <c r="K59" s="25">
        <f>+'[1]Табела 2'!K59</f>
        <v>10132.1</v>
      </c>
      <c r="L59" s="26">
        <f>+'[1]Табела 2'!L59</f>
        <v>715.47063932000003</v>
      </c>
      <c r="M59" s="26">
        <f>+'[1]Табела 2'!M59</f>
        <v>715.47063932000003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52690.224066940005</v>
      </c>
      <c r="E60" s="23">
        <f>+'[1]Табела 2'!E60</f>
        <v>52609.3</v>
      </c>
      <c r="F60" s="24">
        <f>+'[1]Табела 2'!F60</f>
        <v>52609.3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80.924066940000003</v>
      </c>
      <c r="M60" s="26">
        <f>+'[1]Табела 2'!M60</f>
        <v>80.924066940000003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169355.93515346001</v>
      </c>
      <c r="E62" s="18">
        <f>+'[1]Табела 2'!E62</f>
        <v>165517.93656978002</v>
      </c>
      <c r="F62" s="39">
        <f>+'[1]Табела 2'!F62</f>
        <v>155821.19456978003</v>
      </c>
      <c r="G62" s="39">
        <f>+'[1]Табела 2'!G62</f>
        <v>0</v>
      </c>
      <c r="H62" s="39">
        <f>+'[1]Табела 2'!H62</f>
        <v>2.3420000000000001</v>
      </c>
      <c r="I62" s="39">
        <f>+'[1]Табела 2'!I62</f>
        <v>0</v>
      </c>
      <c r="J62" s="39">
        <f>+'[1]Табела 2'!J62</f>
        <v>0</v>
      </c>
      <c r="K62" s="19">
        <f>+'[1]Табела 2'!K62</f>
        <v>9694.4000000000015</v>
      </c>
      <c r="L62" s="47">
        <f>+'[1]Табела 2'!L62</f>
        <v>3837.9985836800001</v>
      </c>
      <c r="M62" s="47">
        <f>+'[1]Табела 2'!M62</f>
        <v>3475.3985836800002</v>
      </c>
      <c r="N62" s="18">
        <f>+'[1]Табела 2'!N62</f>
        <v>362.6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119821.05196371002</v>
      </c>
      <c r="E63" s="23">
        <f>+'[1]Табела 2'!E63</f>
        <v>117697.33656978002</v>
      </c>
      <c r="F63" s="24">
        <f>+'[1]Табела 2'!F63</f>
        <v>108000.59456978001</v>
      </c>
      <c r="G63" s="24">
        <f>+'[1]Табела 2'!G63</f>
        <v>0</v>
      </c>
      <c r="H63" s="24">
        <f>+'[1]Табела 2'!H63</f>
        <v>2.3420000000000001</v>
      </c>
      <c r="I63" s="24">
        <f>+'[1]Табела 2'!I63</f>
        <v>0</v>
      </c>
      <c r="J63" s="24">
        <f>+'[1]Табела 2'!J63</f>
        <v>0</v>
      </c>
      <c r="K63" s="25">
        <f>+'[1]Табела 2'!K63</f>
        <v>9694.4000000000015</v>
      </c>
      <c r="L63" s="26">
        <f>+'[1]Табела 2'!L63</f>
        <v>2123.7153939300001</v>
      </c>
      <c r="M63" s="26">
        <f>+'[1]Табела 2'!M63</f>
        <v>1761.11539393</v>
      </c>
      <c r="N63" s="23">
        <f>+'[1]Табела 2'!N63</f>
        <v>362.6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48776.183189749994</v>
      </c>
      <c r="E64" s="23">
        <f>+'[1]Табела 2'!E64</f>
        <v>47061.899999999994</v>
      </c>
      <c r="F64" s="24">
        <f>+'[1]Табела 2'!F64</f>
        <v>47061.899999999994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1714.28318975</v>
      </c>
      <c r="M64" s="26">
        <f>+'[1]Табела 2'!M64</f>
        <v>1714.28318975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758.7</v>
      </c>
      <c r="E65" s="23">
        <f>+'[1]Табела 2'!E65</f>
        <v>758.7</v>
      </c>
      <c r="F65" s="24">
        <f>+'[1]Табела 2'!F65</f>
        <v>758.7</v>
      </c>
      <c r="G65" s="24">
        <f>+'[1]Табела 2'!G65</f>
        <v>0</v>
      </c>
      <c r="H65" s="24">
        <f>+'[1]Табела 2'!H65</f>
        <v>0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14838.816807348747</v>
      </c>
      <c r="E67" s="18">
        <f>+'[1]Табела 2'!E67</f>
        <v>-156.96116112128948</v>
      </c>
      <c r="F67" s="62">
        <f>+'[1]Табела 2'!F67</f>
        <v>2160.557679688849</v>
      </c>
      <c r="G67" s="39">
        <f>+'[1]Табела 2'!G67</f>
        <v>-5977.3747896799869</v>
      </c>
      <c r="H67" s="39">
        <f>+'[1]Табела 2'!H67</f>
        <v>-92.256904130005736</v>
      </c>
      <c r="I67" s="39">
        <f>+'[1]Табела 2'!I67</f>
        <v>1502.0226650000004</v>
      </c>
      <c r="J67" s="39">
        <f>+'[1]Табела 2'!J67</f>
        <v>738.77199999999948</v>
      </c>
      <c r="K67" s="19">
        <f>+'[1]Табела 2'!K67</f>
        <v>1511.3181880000084</v>
      </c>
      <c r="L67" s="47">
        <f>+'[1]Табела 2'!L67</f>
        <v>14995.777968470047</v>
      </c>
      <c r="M67" s="47">
        <f>+'[1]Табела 2'!M67</f>
        <v>11115.277968470038</v>
      </c>
      <c r="N67" s="18">
        <f>+'[1]Табела 2'!N67</f>
        <v>3880.5000000000023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57039.718420231249</v>
      </c>
      <c r="E68" s="65">
        <f>+'[1]Табела 2'!E68</f>
        <v>74985.252220351249</v>
      </c>
      <c r="F68" s="66">
        <f>+'[1]Табела 2'!F68</f>
        <v>72056.315379541134</v>
      </c>
      <c r="G68" s="66">
        <f>+'[1]Табела 2'!G68</f>
        <v>6146.0347896799867</v>
      </c>
      <c r="H68" s="66">
        <f>+'[1]Табела 2'!H68</f>
        <v>93.314904130005743</v>
      </c>
      <c r="I68" s="66">
        <f>+'[1]Табела 2'!I68</f>
        <v>-1502.0226650000004</v>
      </c>
      <c r="J68" s="66">
        <f>+'[1]Табела 2'!J68</f>
        <v>-738.77199999999948</v>
      </c>
      <c r="K68" s="67">
        <f>+'[1]Табела 2'!K68</f>
        <v>-1069.6181880000095</v>
      </c>
      <c r="L68" s="68">
        <f>+'[1]Табела 2'!L68</f>
        <v>-17945.533800120047</v>
      </c>
      <c r="M68" s="68">
        <f>+'[1]Табела 2'!M68</f>
        <v>-13782.833800120039</v>
      </c>
      <c r="N68" s="65">
        <f>+'[1]Табела 2'!N68</f>
        <v>-4162.7000000000025</v>
      </c>
      <c r="O68" s="78">
        <f>+'[1]Табела 2'!O68</f>
        <v>0</v>
      </c>
    </row>
    <row r="69" spans="3:15" ht="42" customHeight="1" thickTop="1" x14ac:dyDescent="0.2">
      <c r="C69" s="89" t="s">
        <v>84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3:15" ht="35.450000000000003" customHeight="1" x14ac:dyDescent="0.2">
      <c r="C70" s="90" t="s">
        <v>86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ht="13.5" customHeight="1" x14ac:dyDescent="0.2">
      <c r="C71" s="90" t="s">
        <v>87</v>
      </c>
      <c r="D71" s="90"/>
      <c r="E71" s="90"/>
      <c r="F71" s="85" t="s">
        <v>85</v>
      </c>
      <c r="G71" s="84"/>
      <c r="H71" s="84"/>
      <c r="I71" s="82"/>
      <c r="J71" s="82"/>
      <c r="K71" s="82"/>
      <c r="L71" s="82"/>
      <c r="M71" s="82"/>
      <c r="N71" s="82"/>
      <c r="O71" s="82"/>
    </row>
    <row r="72" spans="3:15" ht="13.9" customHeight="1" x14ac:dyDescent="0.2">
      <c r="C72" s="1" t="s">
        <v>78</v>
      </c>
      <c r="D72" s="69"/>
      <c r="E72" s="69"/>
      <c r="F72" s="69"/>
      <c r="G72" s="69"/>
      <c r="H72" s="69"/>
      <c r="I72" s="69"/>
      <c r="J72" s="69"/>
      <c r="K72" s="69"/>
      <c r="O72" s="2"/>
    </row>
    <row r="73" spans="3:15" x14ac:dyDescent="0.2">
      <c r="C73" s="1" t="s">
        <v>80</v>
      </c>
      <c r="L73" s="70"/>
      <c r="M73" s="70"/>
      <c r="N73" s="70"/>
      <c r="O73" s="70"/>
    </row>
    <row r="74" spans="3:15" x14ac:dyDescent="0.2">
      <c r="C74" s="87" t="s">
        <v>72</v>
      </c>
      <c r="D74" s="87"/>
      <c r="E74" s="87"/>
      <c r="F74" s="87"/>
      <c r="G74" s="87"/>
      <c r="H74" s="87"/>
      <c r="I74" s="87"/>
      <c r="J74" s="87"/>
      <c r="K74" s="87"/>
      <c r="L74" s="70"/>
      <c r="M74" s="70"/>
      <c r="N74" s="70"/>
      <c r="O74" s="70"/>
    </row>
    <row r="75" spans="3:15" ht="16.149999999999999" customHeight="1" x14ac:dyDescent="0.2">
      <c r="C75" s="88" t="s">
        <v>82</v>
      </c>
      <c r="D75" s="88"/>
      <c r="E75" s="88"/>
      <c r="F75" s="88"/>
      <c r="G75" s="88"/>
      <c r="H75" s="88"/>
      <c r="I75" s="88"/>
      <c r="J75" s="88"/>
      <c r="K75" s="88"/>
      <c r="L75" s="70"/>
      <c r="M75" s="70"/>
      <c r="N75" s="70"/>
      <c r="O75" s="70"/>
    </row>
    <row r="76" spans="3:15" x14ac:dyDescent="0.2">
      <c r="D76" s="2"/>
    </row>
    <row r="80" spans="3:15" ht="15" x14ac:dyDescent="0.25">
      <c r="I80" s="83"/>
    </row>
  </sheetData>
  <mergeCells count="6">
    <mergeCell ref="C4:I4"/>
    <mergeCell ref="C74:K74"/>
    <mergeCell ref="C75:K75"/>
    <mergeCell ref="C69:O69"/>
    <mergeCell ref="C70:O70"/>
    <mergeCell ref="C71:E71"/>
  </mergeCells>
  <hyperlinks>
    <hyperlink ref="F71" r:id="rId1"/>
  </hyperlinks>
  <pageMargins left="0.70866141732283472" right="0.70866141732283472" top="0.74803149606299213" bottom="0.74803149606299213" header="0.31496062992125984" footer="0.31496062992125984"/>
  <pageSetup scale="43" orientation="portrait" r:id="rId2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6" t="s">
        <v>75</v>
      </c>
      <c r="D4" s="86"/>
      <c r="E4" s="86"/>
      <c r="F4" s="86"/>
      <c r="G4" s="86"/>
      <c r="H4" s="86"/>
      <c r="I4" s="86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91" t="s">
        <v>71</v>
      </c>
      <c r="D69" s="92"/>
      <c r="E69" s="92"/>
      <c r="F69" s="92"/>
      <c r="G69" s="92"/>
      <c r="H69" s="92"/>
      <c r="I69" s="92"/>
      <c r="J69" s="92"/>
      <c r="K69" s="92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7" t="s">
        <v>72</v>
      </c>
      <c r="D72" s="87"/>
      <c r="E72" s="87"/>
      <c r="F72" s="87"/>
      <c r="G72" s="87"/>
      <c r="H72" s="87"/>
      <c r="I72" s="87"/>
      <c r="J72" s="87"/>
      <c r="K72" s="87"/>
      <c r="L72" s="70"/>
      <c r="M72" s="70"/>
      <c r="N72" s="70"/>
      <c r="O72" s="70"/>
    </row>
    <row r="73" spans="3:15" ht="16.149999999999999" customHeight="1" x14ac:dyDescent="0.2">
      <c r="C73" s="93"/>
      <c r="D73" s="93"/>
      <c r="E73" s="93"/>
      <c r="F73" s="93"/>
      <c r="G73" s="93"/>
      <c r="H73" s="93"/>
      <c r="I73" s="93"/>
      <c r="J73" s="93"/>
      <c r="K73" s="93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2025-06-26T08:18:30Z</dcterms:modified>
</cp:coreProperties>
</file>