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esa.marjanovic\Desktop\BUDZET 2023\POF\"/>
    </mc:Choice>
  </mc:AlternateContent>
  <xr:revisionPtr revIDLastSave="0" documentId="13_ncr:1_{5D0293A2-9CC9-4AC8-8206-5572D3F9700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ЕГЛЕД КАПИТАЛНИХ ПРОЈЕКАТА" sheetId="1" r:id="rId1"/>
    <sheet name="Izvori" sheetId="9" state="hidden" r:id="rId2"/>
    <sheet name="cdl_Funkcije" sheetId="19" state="hidden" r:id="rId3"/>
    <sheet name="korisnici" sheetId="20" state="hidden" r:id="rId4"/>
  </sheets>
  <externalReferences>
    <externalReference r:id="rId5"/>
  </externalReferences>
  <definedNames>
    <definedName name="cdl_Funkcije">cdl_Funkcije!$A$1:$B$144</definedName>
    <definedName name="izvor">Izvori!$A$3:$B$16</definedName>
    <definedName name="KP_1">#REF!</definedName>
    <definedName name="Programi">OFFSET('[1]Списак капиталних пројеката'!$M$13,0,0,COUNTA('[1]Списак капиталних пројеката'!$M$13:$M$200),1)</definedName>
    <definedName name="Projekti">OFFSET('[1]Списак капиталних пројеката'!$N$13,0,0,COUNTA('[1]Списак капиталних пројеката'!$N$13:$N$200),1)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P37" i="1" l="1"/>
  <c r="P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H38" i="1"/>
  <c r="J38" i="1"/>
  <c r="K38" i="1"/>
  <c r="L38" i="1"/>
  <c r="M38" i="1"/>
  <c r="N38" i="1"/>
  <c r="O38" i="1"/>
  <c r="I38" i="1"/>
  <c r="P38" i="1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</calcChain>
</file>

<file path=xl/sharedStrings.xml><?xml version="1.0" encoding="utf-8"?>
<sst xmlns="http://schemas.openxmlformats.org/spreadsheetml/2006/main" count="677" uniqueCount="675">
  <si>
    <t xml:space="preserve"> </t>
  </si>
  <si>
    <t>Остале опште услуге</t>
  </si>
  <si>
    <t>Извор</t>
  </si>
  <si>
    <t>Опис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</si>
  <si>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</si>
  <si>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</si>
  <si>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</si>
  <si>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</si>
  <si>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</si>
  <si>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</si>
  <si>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Родитељски динар за ваннаставне активности</t>
  </si>
  <si>
    <t>Редни број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</si>
  <si>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</si>
  <si>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</si>
  <si>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</si>
  <si>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</si>
  <si>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</si>
  <si>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</si>
  <si>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</si>
  <si>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</si>
  <si>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</si>
  <si>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</si>
  <si>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</si>
  <si>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</si>
  <si>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</si>
  <si>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</si>
  <si>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</si>
  <si>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</si>
  <si>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</si>
  <si>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</si>
  <si>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</si>
  <si>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</si>
  <si>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</si>
  <si>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</si>
  <si>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</si>
  <si>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</si>
  <si>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</si>
  <si>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</si>
  <si>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</si>
  <si>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</si>
  <si>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</si>
  <si>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</si>
  <si>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</si>
  <si>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</si>
  <si>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</si>
  <si>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</si>
  <si>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</si>
  <si>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</si>
  <si>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</si>
  <si>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</si>
  <si>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</si>
  <si>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</si>
  <si>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</si>
  <si>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</si>
  <si>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</si>
  <si>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</si>
  <si>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</si>
  <si>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</si>
  <si>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</si>
  <si>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</si>
  <si>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</si>
  <si>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</si>
  <si>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</si>
  <si>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</si>
  <si>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</si>
  <si>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</si>
  <si>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</si>
  <si>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</si>
  <si>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</si>
  <si>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</si>
  <si>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</si>
  <si>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</si>
  <si>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</si>
  <si>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</si>
  <si>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</si>
  <si>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</si>
  <si>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</si>
  <si>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</si>
  <si>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</si>
  <si>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</si>
  <si>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</si>
  <si>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</si>
  <si>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</si>
  <si>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</si>
  <si>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</si>
  <si>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</si>
  <si>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</si>
  <si>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</si>
  <si>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</si>
  <si>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</si>
  <si>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</si>
  <si>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</si>
  <si>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</si>
  <si>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</si>
  <si>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</si>
  <si>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</si>
  <si>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</si>
  <si>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</si>
  <si>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</si>
  <si>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</si>
  <si>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</si>
  <si>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</si>
  <si>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</si>
  <si>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</si>
  <si>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</si>
  <si>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</si>
  <si>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</si>
  <si>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</si>
  <si>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</si>
  <si>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</si>
  <si>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</si>
  <si>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</si>
  <si>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</si>
  <si>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</si>
  <si>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</si>
  <si>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</si>
  <si>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</si>
  <si>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</si>
  <si>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</si>
  <si>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</si>
  <si>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</si>
  <si>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</si>
  <si>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</si>
  <si>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</si>
  <si>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</si>
  <si>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</si>
  <si>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</si>
  <si>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</si>
  <si>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</si>
  <si>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</si>
  <si>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</si>
  <si>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</si>
  <si>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</si>
  <si>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</si>
  <si>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</si>
  <si>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</si>
  <si>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</si>
  <si>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</si>
  <si>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Образовање некласификовано на другом месту</t>
  </si>
  <si>
    <t>980</t>
  </si>
  <si>
    <t>Помоћне услуге образовању</t>
  </si>
  <si>
    <t>960</t>
  </si>
  <si>
    <t>Високо образовање</t>
  </si>
  <si>
    <t>940</t>
  </si>
  <si>
    <t>Средње образовање</t>
  </si>
  <si>
    <t>920</t>
  </si>
  <si>
    <t>Предшколско и основно образовање</t>
  </si>
  <si>
    <t>910</t>
  </si>
  <si>
    <t>840</t>
  </si>
  <si>
    <t>Услуге културе</t>
  </si>
  <si>
    <t>820</t>
  </si>
  <si>
    <t>Услуге рекреације и спорта</t>
  </si>
  <si>
    <t>810</t>
  </si>
  <si>
    <t>Здравство некласификовано на другом месту</t>
  </si>
  <si>
    <t>760</t>
  </si>
  <si>
    <t>Водоснабдевање</t>
  </si>
  <si>
    <t>630</t>
  </si>
  <si>
    <t>Развој заједнице</t>
  </si>
  <si>
    <t>620</t>
  </si>
  <si>
    <t>Заштита животне средине некласификована на другом месту</t>
  </si>
  <si>
    <t>560</t>
  </si>
  <si>
    <t>Економски послови некласификовани на другом месту</t>
  </si>
  <si>
    <t>490</t>
  </si>
  <si>
    <t>Вишенаменски развојни пројекти</t>
  </si>
  <si>
    <t>474</t>
  </si>
  <si>
    <t>Туризам</t>
  </si>
  <si>
    <t>473</t>
  </si>
  <si>
    <t>Комуникације</t>
  </si>
  <si>
    <t>460</t>
  </si>
  <si>
    <t>450</t>
  </si>
  <si>
    <t>Рударство, производња и изградња</t>
  </si>
  <si>
    <t>440</t>
  </si>
  <si>
    <t>Гориво и енергија</t>
  </si>
  <si>
    <t>430</t>
  </si>
  <si>
    <t>Пољопривреда, шумарство, лов и риболов</t>
  </si>
  <si>
    <t>420</t>
  </si>
  <si>
    <t>Општи послови по питању рада</t>
  </si>
  <si>
    <t>412</t>
  </si>
  <si>
    <t>Општи економски и комерцијални послови</t>
  </si>
  <si>
    <t>411</t>
  </si>
  <si>
    <t>Општи економски и комерцијални послови и послови по питању рада</t>
  </si>
  <si>
    <t>410</t>
  </si>
  <si>
    <t>360</t>
  </si>
  <si>
    <t>Затвори</t>
  </si>
  <si>
    <t>340</t>
  </si>
  <si>
    <t>Судови</t>
  </si>
  <si>
    <t>330</t>
  </si>
  <si>
    <t>Полицијске услуге</t>
  </si>
  <si>
    <t>310</t>
  </si>
  <si>
    <t>Одбрана некласификована на другом месту</t>
  </si>
  <si>
    <t>250</t>
  </si>
  <si>
    <t>Војна одбрана</t>
  </si>
  <si>
    <t>210</t>
  </si>
  <si>
    <t>Трансакције општег карактера између различитих нивоа власти</t>
  </si>
  <si>
    <t>180</t>
  </si>
  <si>
    <t>170</t>
  </si>
  <si>
    <t>160</t>
  </si>
  <si>
    <t>Основно истраживање</t>
  </si>
  <si>
    <t>140</t>
  </si>
  <si>
    <t>133</t>
  </si>
  <si>
    <t>Опште услуге</t>
  </si>
  <si>
    <t>130</t>
  </si>
  <si>
    <t>Спољни послови</t>
  </si>
  <si>
    <t>113</t>
  </si>
  <si>
    <t>Извршни и законодавни органи</t>
  </si>
  <si>
    <t>111</t>
  </si>
  <si>
    <t>Извршни и законодавни органи, финансијски и фискални послови и спољни послови</t>
  </si>
  <si>
    <t>110</t>
  </si>
  <si>
    <t>Социјална заштита некласификована на другом месту</t>
  </si>
  <si>
    <t>090</t>
  </si>
  <si>
    <t>070</t>
  </si>
  <si>
    <t>Породица и деца</t>
  </si>
  <si>
    <t>040</t>
  </si>
  <si>
    <t>Болест и инвалидност</t>
  </si>
  <si>
    <t>010</t>
  </si>
  <si>
    <t>Потпис одговорног лица</t>
  </si>
  <si>
    <t>М.П.</t>
  </si>
  <si>
    <t>Место, датум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</si>
  <si>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</si>
  <si>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</si>
  <si>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</si>
  <si>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</si>
  <si>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</si>
  <si>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</si>
  <si>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</si>
  <si>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</si>
  <si>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</si>
  <si>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</si>
  <si>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</si>
  <si>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</si>
  <si>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</si>
  <si>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</si>
  <si>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</si>
  <si>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</si>
  <si>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</si>
  <si>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</si>
  <si>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</si>
  <si>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</si>
  <si>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</si>
  <si>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</si>
  <si>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КАНЦЕЛАРИЈА ЗА БОРБУ ПРОТИВ ДРОГА</t>
  </si>
  <si>
    <t>Финансијска помоћ ЕУ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</si>
  <si>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</si>
  <si>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</si>
  <si>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</si>
  <si>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3.9</t>
  </si>
  <si>
    <t>3.14</t>
  </si>
  <si>
    <t>3.1</t>
  </si>
  <si>
    <t>3.11</t>
  </si>
  <si>
    <t>3.12</t>
  </si>
  <si>
    <t>3.15</t>
  </si>
  <si>
    <t>3.16</t>
  </si>
  <si>
    <t>3.17</t>
  </si>
  <si>
    <t>3.18</t>
  </si>
  <si>
    <t>3.19</t>
  </si>
  <si>
    <t>3.3</t>
  </si>
  <si>
    <t>3.2</t>
  </si>
  <si>
    <t>3.4</t>
  </si>
  <si>
    <t>3.20</t>
  </si>
  <si>
    <t>3.21</t>
  </si>
  <si>
    <t>КАНЦЕЛАРИЈА ЗА УПРАВЉАЊЕ ЈАВНИМ УЛАГАЊИМА</t>
  </si>
  <si>
    <t>3.6</t>
  </si>
  <si>
    <t>3.5</t>
  </si>
  <si>
    <t>3.7</t>
  </si>
  <si>
    <t>3.8</t>
  </si>
  <si>
    <t>КАНЦЕЛАРИЈА ЗА ИНФОРМАЦИОНЕ ТЕХНОЛОГИЈЕ И ЕЛЕКТРОНСКУ УПРАВУ</t>
  </si>
  <si>
    <t>23.1</t>
  </si>
  <si>
    <t>23.2</t>
  </si>
  <si>
    <t>23.3</t>
  </si>
  <si>
    <t>23.4</t>
  </si>
  <si>
    <t>16.1</t>
  </si>
  <si>
    <t>16.2</t>
  </si>
  <si>
    <t>16.3</t>
  </si>
  <si>
    <t>16.4</t>
  </si>
  <si>
    <t>16.5</t>
  </si>
  <si>
    <t>16.6</t>
  </si>
  <si>
    <t>16.7</t>
  </si>
  <si>
    <t>16.8</t>
  </si>
  <si>
    <t>21.1</t>
  </si>
  <si>
    <t>21.2</t>
  </si>
  <si>
    <t>21.3</t>
  </si>
  <si>
    <t>21.4</t>
  </si>
  <si>
    <t>29.1</t>
  </si>
  <si>
    <t>27.1</t>
  </si>
  <si>
    <t>26.1</t>
  </si>
  <si>
    <t>26.2</t>
  </si>
  <si>
    <t>26.3</t>
  </si>
  <si>
    <t>26.4</t>
  </si>
  <si>
    <t>26.5</t>
  </si>
  <si>
    <t>26.6</t>
  </si>
  <si>
    <t>26.7</t>
  </si>
  <si>
    <t>31.2</t>
  </si>
  <si>
    <t>22.1</t>
  </si>
  <si>
    <t>22.2</t>
  </si>
  <si>
    <t>МИНИСТАРСТВО ПОЉОПРИВРЕДЕ, ШУМАРСТВА И ВОДОПРИВРЕДЕ</t>
  </si>
  <si>
    <t>24.2</t>
  </si>
  <si>
    <t>24.3</t>
  </si>
  <si>
    <t>24.4</t>
  </si>
  <si>
    <t>24.6</t>
  </si>
  <si>
    <t>25.1</t>
  </si>
  <si>
    <t>МИНИСТАРСТВО ЗА ЕВРОПСКЕ ИНТЕГРАЦИЈЕ</t>
  </si>
  <si>
    <t>1.1</t>
  </si>
  <si>
    <t>8.1</t>
  </si>
  <si>
    <t>ДРЖАВНО ПРАВОБРАНИЛАШТВО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</si>
  <si>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</si>
  <si>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</si>
  <si>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</si>
  <si>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</si>
  <si>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</si>
  <si>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</si>
  <si>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</si>
  <si>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</si>
  <si>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</si>
  <si>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</si>
  <si>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6.4</t>
  </si>
  <si>
    <t>6.9</t>
  </si>
  <si>
    <t>8.3</t>
  </si>
  <si>
    <t>8.4</t>
  </si>
  <si>
    <t>3.10</t>
  </si>
  <si>
    <t>30.1</t>
  </si>
  <si>
    <t>30.2</t>
  </si>
  <si>
    <t>30.3</t>
  </si>
  <si>
    <t>31.1</t>
  </si>
  <si>
    <t>15.1</t>
  </si>
  <si>
    <t>16.9</t>
  </si>
  <si>
    <t>24.1</t>
  </si>
  <si>
    <t>24.5</t>
  </si>
  <si>
    <t>24.7</t>
  </si>
  <si>
    <t>28.1</t>
  </si>
  <si>
    <t>3.13</t>
  </si>
  <si>
    <t>17.1</t>
  </si>
  <si>
    <t>17.2</t>
  </si>
  <si>
    <t>Прилог 3</t>
  </si>
  <si>
    <t xml:space="preserve">Преглед капиталних пројеката </t>
  </si>
  <si>
    <t>Назив пројекта</t>
  </si>
  <si>
    <t>Уговорена вредност</t>
  </si>
  <si>
    <t>(у динарима)</t>
  </si>
  <si>
    <t>Назив уговора</t>
  </si>
  <si>
    <t>Укупно</t>
  </si>
  <si>
    <t>План 2023. година</t>
  </si>
  <si>
    <t>План 2024. година</t>
  </si>
  <si>
    <t>Шифра програма</t>
  </si>
  <si>
    <t>Шифра пројекта</t>
  </si>
  <si>
    <t>9+11+12+13+14+15</t>
  </si>
  <si>
    <t>Шифра функције</t>
  </si>
  <si>
    <t>План</t>
  </si>
  <si>
    <t>Процена извршењa</t>
  </si>
  <si>
    <t>Шифра извора финансирања</t>
  </si>
  <si>
    <t>Општи приходи и примања буџета</t>
  </si>
  <si>
    <t>Трансфери од других нивоа власти</t>
  </si>
  <si>
    <t>Добровољни трансфери од физичких и правних лица</t>
  </si>
  <si>
    <t>Примања од отплате датих кредита и продаје финансијске имовине</t>
  </si>
  <si>
    <t>Нераспоређени вишак прихода и примања из ранијих година</t>
  </si>
  <si>
    <t>Неутрошена средства од приватизације из ранијих година</t>
  </si>
  <si>
    <t>Неутрошена средства донација, помоћи и трансфера из ранијих година</t>
  </si>
  <si>
    <t>1.0</t>
  </si>
  <si>
    <t>2.0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</si>
  <si>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</si>
  <si>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</si>
  <si>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</si>
  <si>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</si>
  <si>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</si>
  <si>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</si>
  <si>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</si>
  <si>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</si>
  <si>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</si>
  <si>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</si>
  <si>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</si>
  <si>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</si>
  <si>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</si>
  <si>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</si>
  <si>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УПРАВА ЗА САРАДЊУ С ДИЈАСПОРОМ И СРБИМА У РЕГИОНУ</t>
  </si>
  <si>
    <t>19.0</t>
  </si>
  <si>
    <t>20.0</t>
  </si>
  <si>
    <t>21.0</t>
  </si>
  <si>
    <t>22.0</t>
  </si>
  <si>
    <t>23.0</t>
  </si>
  <si>
    <t>24.0</t>
  </si>
  <si>
    <t>26.0</t>
  </si>
  <si>
    <t>27.0</t>
  </si>
  <si>
    <t>28.0</t>
  </si>
  <si>
    <t>29.0</t>
  </si>
  <si>
    <t>30.0</t>
  </si>
  <si>
    <t>31.0</t>
  </si>
  <si>
    <t>32.0</t>
  </si>
  <si>
    <t>БЕЗБЕДНОСНО ИНФОРМАТИВНА АГЕНЦИЈА</t>
  </si>
  <si>
    <t>36.0</t>
  </si>
  <si>
    <t>36.1</t>
  </si>
  <si>
    <t>37.0</t>
  </si>
  <si>
    <t>38.0</t>
  </si>
  <si>
    <t>39.0</t>
  </si>
  <si>
    <t>40.0</t>
  </si>
  <si>
    <t>41.0</t>
  </si>
  <si>
    <t>42.0</t>
  </si>
  <si>
    <t>43.0</t>
  </si>
  <si>
    <t>44.0</t>
  </si>
  <si>
    <t>45.0</t>
  </si>
  <si>
    <t>46.0</t>
  </si>
  <si>
    <t>47.0</t>
  </si>
  <si>
    <t>КАНЦЕЛАРИЈА ЗА ЈАВНЕ НАБАВКЕ</t>
  </si>
  <si>
    <t>48.0</t>
  </si>
  <si>
    <t>49.0</t>
  </si>
  <si>
    <t>50.0</t>
  </si>
  <si>
    <t>51.0</t>
  </si>
  <si>
    <t>АГЕНЦИЈА ЗА СПРЕЧАВАЊЕ КОРУПЦИЈЕ</t>
  </si>
  <si>
    <t>52.0</t>
  </si>
  <si>
    <t>53.0</t>
  </si>
  <si>
    <t>54.0</t>
  </si>
  <si>
    <t>55.0</t>
  </si>
  <si>
    <t>56.1</t>
  </si>
  <si>
    <t>56.2</t>
  </si>
  <si>
    <t>56.3</t>
  </si>
  <si>
    <t>ЈУЖНОБАНАТСКИ  УПРАВНИ ОКРУГ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</si>
  <si>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</si>
  <si>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</si>
  <si>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</si>
  <si>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</si>
  <si>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</si>
  <si>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</si>
  <si>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</si>
  <si>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</si>
  <si>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</si>
  <si>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</si>
  <si>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</si>
  <si>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</si>
  <si>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</si>
  <si>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</si>
  <si>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</si>
  <si>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</si>
  <si>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</si>
  <si>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</si>
  <si>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</si>
  <si>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</si>
  <si>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</si>
  <si>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</si>
  <si>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</si>
  <si>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</si>
  <si>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</si>
  <si>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</si>
  <si>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57.0</t>
  </si>
  <si>
    <t>ЦЕНТАР ЗА ИСТРАЖИВАЊЕ НЕСРЕЋА У САОБРАЋАЈУ</t>
  </si>
  <si>
    <t>58.0</t>
  </si>
  <si>
    <t>КАНЦЕЛАРИЈА НАЦИОНАЛНОГ САВЕТА ЗА КООРДИНАЦИЈУ САРАДЊЕ СА РУСИЈОМ И КИНОМ</t>
  </si>
  <si>
    <t>18.0</t>
  </si>
  <si>
    <t>МИНИСТАРСТВО ЗАШТИТЕ ЖИВОТНЕ СРЕДИНЕ</t>
  </si>
  <si>
    <t>25.0</t>
  </si>
  <si>
    <t>КАБИНЕТ МИНИСТРА БЕЗ ПОРТФЕЉА ЗАДУЖЕНОГ ЗА ИНОВАЦИЈЕ И ТЕХНОЛОШКИ РАЗВОЈ</t>
  </si>
  <si>
    <t>НАЦИОНАЛНА АКАДЕМИЈА ЗА ЈАВНУ УПРАВУ</t>
  </si>
  <si>
    <t>59.0</t>
  </si>
  <si>
    <t>УПРАВА ЗА ИГРЕ НА СРЕЋУ</t>
  </si>
  <si>
    <t>КОМИСИЈА ЗА КОНТРОЛУ ДРЖАВНЕ ПОМОЋИ</t>
  </si>
  <si>
    <t>60.0</t>
  </si>
  <si>
    <t>МИНИСТАРСТВО ЗА ЉУДСКА И МАЊИНСКА ПРАВА И ДРУШТВЕНИ ДИЈАЛОГ</t>
  </si>
  <si>
    <t>33.0</t>
  </si>
  <si>
    <t>МИНИСТАРСТВО ЗА БРИГУ О ПОРОДИЦИ И ДЕМОГРАФИЈУ</t>
  </si>
  <si>
    <t>34.0</t>
  </si>
  <si>
    <t>МИНИСТАРСТВО ЗА БРИГУ О СЕЛУ</t>
  </si>
  <si>
    <t>35.0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</si>
  <si>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</si>
  <si>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</si>
  <si>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</si>
  <si>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ПОТПРЕДСЕДНИЦЕ И МИНИСТРА КУЛТУРЕ И ИНФОРМИСАЊА</t>
  </si>
  <si>
    <t>КАБИНЕТ ПОТПРЕДСЕДНИКА И МИНИСТРА ОДБРАНЕ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</si>
  <si>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</si>
  <si>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</si>
  <si>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000</t>
  </si>
  <si>
    <t>СОЦИЈАЛНА ЗАШТИТА</t>
  </si>
  <si>
    <t>011</t>
  </si>
  <si>
    <t>Болест</t>
  </si>
  <si>
    <t>012</t>
  </si>
  <si>
    <t>Инвалидност</t>
  </si>
  <si>
    <t>020</t>
  </si>
  <si>
    <t>Старост</t>
  </si>
  <si>
    <t>030</t>
  </si>
  <si>
    <t>Корисници породичне пензије</t>
  </si>
  <si>
    <t>050</t>
  </si>
  <si>
    <t>Незапосленост</t>
  </si>
  <si>
    <t>060</t>
  </si>
  <si>
    <t>Становање</t>
  </si>
  <si>
    <t>Социјална помоћ угроженом становништву, некласификована на другом месту</t>
  </si>
  <si>
    <t>080</t>
  </si>
  <si>
    <t>Социјална заштита- истраживање и развој</t>
  </si>
  <si>
    <t>100</t>
  </si>
  <si>
    <t>ОПШТЕ ЈАВНЕ УСЛУГЕ</t>
  </si>
  <si>
    <t>112</t>
  </si>
  <si>
    <t>Финансијски и фискални послови и услуге</t>
  </si>
  <si>
    <t>120</t>
  </si>
  <si>
    <t>Економска помоћ иностранству</t>
  </si>
  <si>
    <t>121</t>
  </si>
  <si>
    <t>Економска помоћ земљама у развоју и земљама у транзицији</t>
  </si>
  <si>
    <t>122</t>
  </si>
  <si>
    <t>Економска помоћ  преко међународних организација</t>
  </si>
  <si>
    <t>131</t>
  </si>
  <si>
    <t>Опште кадровске услуге</t>
  </si>
  <si>
    <t>132</t>
  </si>
  <si>
    <t>Глобалне услуге планирања и статистике</t>
  </si>
  <si>
    <t>150</t>
  </si>
  <si>
    <t>Опште јавне услуге-истраживање и развој</t>
  </si>
  <si>
    <t>Трансакције јавног дуга</t>
  </si>
  <si>
    <t>200</t>
  </si>
  <si>
    <t>ОДБРАНА</t>
  </si>
  <si>
    <t>220</t>
  </si>
  <si>
    <t>Цивилна одбрана</t>
  </si>
  <si>
    <t>230</t>
  </si>
  <si>
    <t>Војна помоћ иностранству</t>
  </si>
  <si>
    <t>240</t>
  </si>
  <si>
    <t>Одбрана- истраживање и развој</t>
  </si>
  <si>
    <t>300</t>
  </si>
  <si>
    <t>ЈАВНИ РЕД И МИР</t>
  </si>
  <si>
    <t>320</t>
  </si>
  <si>
    <t>Услуге полиције</t>
  </si>
  <si>
    <t>350</t>
  </si>
  <si>
    <t>Јавни ред и безбедност -истраживање и развој</t>
  </si>
  <si>
    <t>400</t>
  </si>
  <si>
    <t>ЕКОНОМСКИ ПОСЛОВИ</t>
  </si>
  <si>
    <t>421</t>
  </si>
  <si>
    <t>Пољопривреда</t>
  </si>
  <si>
    <t>422</t>
  </si>
  <si>
    <t>Шумарство</t>
  </si>
  <si>
    <t>423</t>
  </si>
  <si>
    <t>Лов и риболов</t>
  </si>
  <si>
    <t>431</t>
  </si>
  <si>
    <t>Угаљ и остала чврста минерална горива</t>
  </si>
  <si>
    <t>432</t>
  </si>
  <si>
    <t>Нафта и природни гас</t>
  </si>
  <si>
    <t>433</t>
  </si>
  <si>
    <t>Нуклеарно гориво</t>
  </si>
  <si>
    <t>434</t>
  </si>
  <si>
    <t>Остала горива</t>
  </si>
  <si>
    <t>435</t>
  </si>
  <si>
    <t>Електрична енергија</t>
  </si>
  <si>
    <t>436</t>
  </si>
  <si>
    <t>Неелекртична енергија</t>
  </si>
  <si>
    <t>441</t>
  </si>
  <si>
    <t>Ископавање минералних ресурса осим минералних горива</t>
  </si>
  <si>
    <t>442</t>
  </si>
  <si>
    <t>Производња</t>
  </si>
  <si>
    <t>443</t>
  </si>
  <si>
    <t>Изградња</t>
  </si>
  <si>
    <t>451</t>
  </si>
  <si>
    <t>Друмски саобраћај</t>
  </si>
  <si>
    <t>452</t>
  </si>
  <si>
    <t>Водени саобраћај</t>
  </si>
  <si>
    <t>453</t>
  </si>
  <si>
    <t>Железнички саобраћај</t>
  </si>
  <si>
    <t>454</t>
  </si>
  <si>
    <t>Ваздушни саобраћај</t>
  </si>
  <si>
    <t>455</t>
  </si>
  <si>
    <t>Цевоводи и други облици саобраћаја</t>
  </si>
  <si>
    <t>470</t>
  </si>
  <si>
    <t>Остале делатности</t>
  </si>
  <si>
    <t>471</t>
  </si>
  <si>
    <t>Трговина, смештај и складиштење</t>
  </si>
  <si>
    <t>472</t>
  </si>
  <si>
    <t>Хотели и ресторани</t>
  </si>
  <si>
    <t>480</t>
  </si>
  <si>
    <t>Економски послови -истраживање и развој</t>
  </si>
  <si>
    <t>481</t>
  </si>
  <si>
    <t>И&amp;Р Општи економски и комерцијални послови и послови по питању рада</t>
  </si>
  <si>
    <t>482</t>
  </si>
  <si>
    <t>И&amp;Р Пољопривреда, шумарство, лов и риболов</t>
  </si>
  <si>
    <t>483</t>
  </si>
  <si>
    <t>И&amp;Р Гориво и енергија</t>
  </si>
  <si>
    <t>484</t>
  </si>
  <si>
    <t>И&amp;Р Рударство, производња и градња</t>
  </si>
  <si>
    <t>485</t>
  </si>
  <si>
    <t>Саобраћај -истраживање и развој</t>
  </si>
  <si>
    <t>486</t>
  </si>
  <si>
    <t>И&amp;Р Комуникације</t>
  </si>
  <si>
    <t>487</t>
  </si>
  <si>
    <t>И&amp;Р Остале делатности</t>
  </si>
  <si>
    <t>500</t>
  </si>
  <si>
    <t>ЗАШТИТА ЖИВОТНЕ СРЕДИНЕ</t>
  </si>
  <si>
    <t>510</t>
  </si>
  <si>
    <t>Управљање отпадом</t>
  </si>
  <si>
    <t>520</t>
  </si>
  <si>
    <t>Управљање отпадним водама</t>
  </si>
  <si>
    <t>530</t>
  </si>
  <si>
    <t>Смањење загађености</t>
  </si>
  <si>
    <t>540</t>
  </si>
  <si>
    <t>Заштита биљног и животињског света и крајолика</t>
  </si>
  <si>
    <t>550</t>
  </si>
  <si>
    <t>И&amp;Р Заштита животне средине</t>
  </si>
  <si>
    <t>600</t>
  </si>
  <si>
    <t>ПОСЛОВИ СТАНОВАЊА И ЗАЈЕДНИЦЕ</t>
  </si>
  <si>
    <t>610</t>
  </si>
  <si>
    <t>Стамбени развој</t>
  </si>
  <si>
    <t>640</t>
  </si>
  <si>
    <t>Улична расвета</t>
  </si>
  <si>
    <t>650</t>
  </si>
  <si>
    <t>Послови становања и заједнице - истраживање и развој</t>
  </si>
  <si>
    <t>660</t>
  </si>
  <si>
    <t>Послови становања и заједнице некласификовани на другом месту</t>
  </si>
  <si>
    <t>700</t>
  </si>
  <si>
    <t>ЗДРАВСТВО</t>
  </si>
  <si>
    <t>710</t>
  </si>
  <si>
    <t>Медицински производи, помагала и опрема</t>
  </si>
  <si>
    <t>711</t>
  </si>
  <si>
    <t>Фармацеутски производи</t>
  </si>
  <si>
    <t>712</t>
  </si>
  <si>
    <t>Остали медицински производи</t>
  </si>
  <si>
    <t>713</t>
  </si>
  <si>
    <t>Терапеутска помагала и опрема</t>
  </si>
  <si>
    <t>720</t>
  </si>
  <si>
    <t>Ванболничке услуге</t>
  </si>
  <si>
    <t>721</t>
  </si>
  <si>
    <t>Опште медицинске услуге</t>
  </si>
  <si>
    <t>722</t>
  </si>
  <si>
    <t>Специјалистичке медицинске услуге</t>
  </si>
  <si>
    <t>723</t>
  </si>
  <si>
    <t>Стоматолошке услуге</t>
  </si>
  <si>
    <t>724</t>
  </si>
  <si>
    <t>Парамедицинске услуге</t>
  </si>
  <si>
    <t>730</t>
  </si>
  <si>
    <t>Болничке услуге</t>
  </si>
  <si>
    <t>731</t>
  </si>
  <si>
    <t>Опште болничке услуге</t>
  </si>
  <si>
    <t>732</t>
  </si>
  <si>
    <t>Специјалистичке болничке услуге</t>
  </si>
  <si>
    <t>733</t>
  </si>
  <si>
    <t>Услуге медицинских центара и породилишта</t>
  </si>
  <si>
    <t>734</t>
  </si>
  <si>
    <t>Услуге домова за негу и опоравак</t>
  </si>
  <si>
    <t>740</t>
  </si>
  <si>
    <t>Услуге јавног здравства</t>
  </si>
  <si>
    <t>750</t>
  </si>
  <si>
    <t>И&amp;Р Здравство</t>
  </si>
  <si>
    <t>800</t>
  </si>
  <si>
    <t>РЕКРЕАЦИЈА, СПОРТ, КУЛТУРА И ВЕРЕ</t>
  </si>
  <si>
    <t>830</t>
  </si>
  <si>
    <t>Услуге емитовања и штампања</t>
  </si>
  <si>
    <t>850</t>
  </si>
  <si>
    <t>И&amp;Р Рекреација, спорт, култура и вере</t>
  </si>
  <si>
    <t>860</t>
  </si>
  <si>
    <t>Рекреација, спорт, култура и вере некласификоване на другом месту</t>
  </si>
  <si>
    <t>900</t>
  </si>
  <si>
    <t>ОБРАЗОВАЊЕ</t>
  </si>
  <si>
    <t>911</t>
  </si>
  <si>
    <t>Предшколско образовање</t>
  </si>
  <si>
    <t>912</t>
  </si>
  <si>
    <t>Основно образовање</t>
  </si>
  <si>
    <t>913</t>
  </si>
  <si>
    <t>Основно образовање са домом ученика</t>
  </si>
  <si>
    <t>914</t>
  </si>
  <si>
    <t>Основно образовање са средњом школом</t>
  </si>
  <si>
    <t>915</t>
  </si>
  <si>
    <t>Специјално основно образовање</t>
  </si>
  <si>
    <t>916</t>
  </si>
  <si>
    <t>Основно образовање са средњом школом и домом ученика</t>
  </si>
  <si>
    <t>921</t>
  </si>
  <si>
    <t>Ниже средње образовање</t>
  </si>
  <si>
    <t>922</t>
  </si>
  <si>
    <t>Више средње образовање</t>
  </si>
  <si>
    <t>923</t>
  </si>
  <si>
    <t>Средње образовање са домом ученика</t>
  </si>
  <si>
    <t>930</t>
  </si>
  <si>
    <t>Више образовање</t>
  </si>
  <si>
    <t>931</t>
  </si>
  <si>
    <t>932</t>
  </si>
  <si>
    <t>Више образовање са студентским домом</t>
  </si>
  <si>
    <t>941</t>
  </si>
  <si>
    <t>Високо образовање - Први степен</t>
  </si>
  <si>
    <t>942</t>
  </si>
  <si>
    <t>Високо образовање - Други степен</t>
  </si>
  <si>
    <t>950</t>
  </si>
  <si>
    <t>Образовање које није дефинисано нивоом</t>
  </si>
  <si>
    <t>970</t>
  </si>
  <si>
    <t>И&amp;Р Образовање</t>
  </si>
  <si>
    <t>Шифра</t>
  </si>
  <si>
    <t>Шифра ДБК:</t>
  </si>
  <si>
    <t>Organizacija</t>
  </si>
  <si>
    <t>Извршено до 2022. године</t>
  </si>
  <si>
    <t>2022. година</t>
  </si>
  <si>
    <t>План 2025. година</t>
  </si>
  <si>
    <t>Након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</si>
</sst>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0"/>
      <name val="Arial"/>
      <family val="2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9" fillId="0" borderId="0" xfId="13"/>
    <xf numFmtId="0" fontId="0" fillId="0" borderId="0" xfId="0"/>
    <xf numFmtId="0" fontId="9" fillId="0" borderId="0" xfId="13" applyAlignment="1">
      <alignment vertical="top"/>
    </xf>
    <xf numFmtId="49" fontId="5" fillId="0" borderId="0" xfId="13" applyNumberFormat="1" applyFont="1" applyFill="1" applyBorder="1" applyAlignment="1" applyProtection="1">
      <alignment horizontal="left" vertical="top" wrapText="1"/>
    </xf>
    <xf numFmtId="49" fontId="5" fillId="0" borderId="0" xfId="13" applyNumberFormat="1" applyFont="1" applyFill="1" applyBorder="1" applyAlignment="1" applyProtection="1">
      <alignment horizontal="left" vertical="top"/>
    </xf>
    <xf numFmtId="0" fontId="5" fillId="0" borderId="0" xfId="13" applyFont="1" applyFill="1" applyBorder="1" applyAlignment="1" applyProtection="1">
      <alignment horizontal="left" vertical="top" wrapText="1"/>
    </xf>
    <xf numFmtId="0" fontId="10" fillId="0" borderId="0" xfId="0" applyFont="1" applyProtection="1"/>
    <xf numFmtId="0" fontId="11" fillId="0" borderId="0" xfId="14" applyFont="1" applyProtection="1"/>
    <xf numFmtId="0" fontId="10" fillId="0" borderId="0" xfId="0" applyFont="1" applyAlignment="1" applyProtection="1">
      <alignment horizontal="left" vertical="top" wrapText="1"/>
    </xf>
    <xf numFmtId="0" fontId="11" fillId="0" borderId="0" xfId="14" applyFont="1" applyFill="1" applyAlignment="1" applyProtection="1">
      <alignment vertical="center"/>
    </xf>
    <xf numFmtId="0" fontId="7" fillId="0" borderId="0" xfId="16" applyFont="1" applyProtection="1"/>
    <xf numFmtId="0" fontId="12" fillId="0" borderId="0" xfId="0" applyFont="1" applyProtection="1"/>
    <xf numFmtId="3" fontId="13" fillId="2" borderId="1" xfId="0" applyNumberFormat="1" applyFont="1" applyFill="1" applyBorder="1" applyAlignment="1" applyProtection="1">
      <alignment horizontal="right" vertical="center"/>
    </xf>
    <xf numFmtId="0" fontId="8" fillId="3" borderId="1" xfId="16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Protection="1"/>
    <xf numFmtId="0" fontId="10" fillId="0" borderId="0" xfId="0" applyFont="1" applyAlignment="1" applyProtection="1">
      <alignment horizontal="center"/>
    </xf>
    <xf numFmtId="0" fontId="12" fillId="0" borderId="8" xfId="0" applyFont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8" fillId="2" borderId="1" xfId="16" applyFont="1" applyFill="1" applyBorder="1" applyAlignment="1" applyProtection="1">
      <alignment horizontal="center" vertical="center" wrapText="1"/>
    </xf>
    <xf numFmtId="0" fontId="10" fillId="0" borderId="0" xfId="0" applyFont="1" applyBorder="1" applyProtection="1"/>
    <xf numFmtId="3" fontId="12" fillId="4" borderId="5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/>
    <xf numFmtId="0" fontId="10" fillId="0" borderId="0" xfId="0" applyFont="1" applyFill="1" applyBorder="1" applyProtection="1"/>
    <xf numFmtId="0" fontId="1" fillId="0" borderId="0" xfId="17"/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/>
    </xf>
    <xf numFmtId="0" fontId="8" fillId="2" borderId="4" xfId="16" applyFont="1" applyFill="1" applyBorder="1" applyAlignment="1" applyProtection="1">
      <alignment horizontal="center" vertical="center" wrapText="1"/>
    </xf>
    <xf numFmtId="0" fontId="8" fillId="2" borderId="5" xfId="16" applyFont="1" applyFill="1" applyBorder="1" applyAlignment="1" applyProtection="1">
      <alignment horizontal="center" vertical="center" wrapText="1"/>
    </xf>
    <xf numFmtId="0" fontId="8" fillId="2" borderId="1" xfId="16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/>
    </xf>
    <xf numFmtId="49" fontId="6" fillId="8" borderId="1" xfId="14" applyNumberFormat="1" applyFont="1" applyFill="1" applyBorder="1" applyAlignment="1" applyProtection="1">
      <alignment horizontal="center" vertical="center"/>
    </xf>
    <xf numFmtId="0" fontId="8" fillId="2" borderId="2" xfId="16" applyFont="1" applyFill="1" applyBorder="1" applyAlignment="1" applyProtection="1">
      <alignment horizontal="center" vertical="top" wrapText="1"/>
    </xf>
    <xf numFmtId="0" fontId="8" fillId="2" borderId="3" xfId="16" applyFont="1" applyFill="1" applyBorder="1" applyAlignment="1" applyProtection="1">
      <alignment horizontal="center" vertical="top" wrapText="1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left" vertical="center"/>
    </xf>
  </cellXfs>
  <cellStyles count="18">
    <cellStyle name="Normal" xfId="0" builtinId="0"/>
    <cellStyle name="Normal 2" xfId="1" xr:uid="{00000000-0005-0000-0000-000001000000}"/>
    <cellStyle name="Normal 2 10" xfId="2" xr:uid="{00000000-0005-0000-0000-000002000000}"/>
    <cellStyle name="Normal 2 11" xfId="3" xr:uid="{00000000-0005-0000-0000-000003000000}"/>
    <cellStyle name="Normal 2 12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2 7" xfId="10" xr:uid="{00000000-0005-0000-0000-00000A000000}"/>
    <cellStyle name="Normal 2 8" xfId="11" xr:uid="{00000000-0005-0000-0000-00000B000000}"/>
    <cellStyle name="Normal 2 9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7" xr:uid="{00000000-0005-0000-0000-00000F000000}"/>
    <cellStyle name="Normal 8" xfId="15" xr:uid="{00000000-0005-0000-0000-000010000000}"/>
    <cellStyle name="Normal_Korisnici" xfId="16" xr:uid="{00000000-0005-0000-0000-00001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\budzet\Users\ivan.prvulovic\AppData\Local\Microsoft\Windows\Temporary%20Internet%20Files\Content.Outlook\K7ZLU4YR\Pregled%20kapitalnih%20projekata_Digitalizaci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e"/>
      <sheetName val="Списак капиталних пројеката"/>
      <sheetName val="по изворима и контима "/>
      <sheetName val="к-3"/>
      <sheetName val="k-4"/>
      <sheetName val="Šifra izvora"/>
      <sheetName val="šifra F-je"/>
      <sheetName val="ipa-šifrarnik"/>
      <sheetName val="Korisnic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B18" totalsRowShown="0" headerRowDxfId="4" headerRowBorderDxfId="3" tableBorderDxfId="2" headerRowCellStyle="Normal 3">
  <autoFilter ref="A2:B18" xr:uid="{00000000-0009-0000-0100-000002000000}"/>
  <tableColumns count="2">
    <tableColumn id="1" xr3:uid="{00000000-0010-0000-0000-000001000000}" name="Извор" dataDxfId="1" dataCellStyle="Normal 3"/>
    <tableColumn id="2" xr3:uid="{00000000-0010-0000-0000-000002000000}" name="Опис" dataDxfId="0" dataCellStyle="Normal 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144" totalsRowShown="0" headerRowCellStyle="Normal 5" dataCellStyle="Normal 5">
  <autoFilter ref="A1:B144" xr:uid="{00000000-0009-0000-0100-000001000000}"/>
  <tableColumns count="2">
    <tableColumn id="1" xr3:uid="{00000000-0010-0000-0100-000001000000}" name="Шифра" dataCellStyle="Normal 5"/>
    <tableColumn id="2" xr3:uid="{00000000-0010-0000-0100-000002000000}" name="Опис" dataCellStyle="Normal 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  <pageSetUpPr fitToPage="1"/>
  </sheetPr>
  <dimension ref="A1:P54"/>
  <sheetViews>
    <sheetView tabSelected="1" zoomScale="130" zoomScaleNormal="130" workbookViewId="0">
      <selection activeCell="O8" sqref="O8"/>
    </sheetView>
  </sheetViews>
  <sheetFormatPr defaultColWidth="9.140625" defaultRowHeight="12.75" x14ac:dyDescent="0.2"/>
  <cols>
    <col min="1" max="1" width="7.5703125" style="7" customWidth="1"/>
    <col min="2" max="2" width="11.140625" style="7" customWidth="1"/>
    <col min="3" max="3" width="12" style="7" customWidth="1"/>
    <col min="4" max="4" width="11.140625" style="7" customWidth="1"/>
    <col min="5" max="6" width="43.140625" style="7" customWidth="1"/>
    <col min="7" max="7" width="12.5703125" style="7" customWidth="1"/>
    <col min="8" max="15" width="13.7109375" style="7" customWidth="1"/>
    <col min="16" max="16" width="21.7109375" style="7" customWidth="1"/>
    <col min="17" max="16384" width="9.140625" style="7"/>
  </cols>
  <sheetData>
    <row r="1" spans="1:16" ht="21.75" customHeight="1" x14ac:dyDescent="0.3">
      <c r="A1" s="38" t="s">
        <v>332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1.75" customHeight="1" x14ac:dyDescent="0.2">
      <c r="A2" s="39" t="s">
        <v>333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" x14ac:dyDescent="0.25">
      <c r="A3" s="43" t="s">
        <v>669</v>
      </c>
      <c r="B3" s="43"/>
      <c r="C3" s="43"/>
      <c r="D3" s="8"/>
      <c r="E3" s="9"/>
      <c r="F3" s="9"/>
      <c r="G3" s="8"/>
      <c r="H3" s="8"/>
      <c r="I3" s="8"/>
      <c r="J3" s="8"/>
      <c r="K3" s="8"/>
      <c r="L3" s="10"/>
      <c r="M3" s="10"/>
      <c r="N3" s="10"/>
      <c r="O3" s="10"/>
      <c r="P3" s="10"/>
    </row>
    <row r="4" spans="1:16" ht="28.5" customHeight="1" x14ac:dyDescent="0.2">
      <c r="A4" s="42"/>
      <c r="B4" s="42"/>
      <c r="C4" s="42"/>
      <c r="D4" s="44" t="str">
        <f>IF($A$4&gt;0,VLOOKUP(A4,korisnici!A2:B172,2,FALSE),"")</f>
        <v/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20.25" customHeight="1" x14ac:dyDescent="0.2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336</v>
      </c>
    </row>
    <row r="6" spans="1:16" s="12" customFormat="1" ht="14.25" customHeight="1" x14ac:dyDescent="0.2">
      <c r="A6" s="35" t="s">
        <v>11</v>
      </c>
      <c r="B6" s="35" t="s">
        <v>344</v>
      </c>
      <c r="C6" s="35" t="s">
        <v>341</v>
      </c>
      <c r="D6" s="35" t="s">
        <v>342</v>
      </c>
      <c r="E6" s="35" t="s">
        <v>334</v>
      </c>
      <c r="F6" s="35" t="s">
        <v>337</v>
      </c>
      <c r="G6" s="35" t="s">
        <v>347</v>
      </c>
      <c r="H6" s="35" t="s">
        <v>335</v>
      </c>
      <c r="I6" s="35" t="s">
        <v>671</v>
      </c>
      <c r="J6" s="40" t="s">
        <v>672</v>
      </c>
      <c r="K6" s="41"/>
      <c r="L6" s="37" t="s">
        <v>339</v>
      </c>
      <c r="M6" s="37" t="s">
        <v>340</v>
      </c>
      <c r="N6" s="37" t="s">
        <v>673</v>
      </c>
      <c r="O6" s="35" t="s">
        <v>674</v>
      </c>
      <c r="P6" s="35" t="s">
        <v>338</v>
      </c>
    </row>
    <row r="7" spans="1:16" s="12" customFormat="1" ht="24" x14ac:dyDescent="0.2">
      <c r="A7" s="36"/>
      <c r="B7" s="36"/>
      <c r="C7" s="36"/>
      <c r="D7" s="36"/>
      <c r="E7" s="36"/>
      <c r="F7" s="36"/>
      <c r="G7" s="36"/>
      <c r="H7" s="36"/>
      <c r="I7" s="36"/>
      <c r="J7" s="24" t="s">
        <v>345</v>
      </c>
      <c r="K7" s="24" t="s">
        <v>346</v>
      </c>
      <c r="L7" s="37"/>
      <c r="M7" s="37"/>
      <c r="N7" s="37"/>
      <c r="O7" s="36"/>
      <c r="P7" s="36"/>
    </row>
    <row r="8" spans="1:16" s="12" customFormat="1" ht="17.25" customHeight="1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5">
        <v>6</v>
      </c>
      <c r="G8" s="14">
        <v>7</v>
      </c>
      <c r="H8" s="15">
        <v>8</v>
      </c>
      <c r="I8" s="14">
        <v>9</v>
      </c>
      <c r="J8" s="15">
        <v>10</v>
      </c>
      <c r="K8" s="14">
        <v>11</v>
      </c>
      <c r="L8" s="15">
        <v>12</v>
      </c>
      <c r="M8" s="14">
        <v>13</v>
      </c>
      <c r="N8" s="15">
        <v>14</v>
      </c>
      <c r="O8" s="14">
        <v>15</v>
      </c>
      <c r="P8" s="14" t="s">
        <v>343</v>
      </c>
    </row>
    <row r="9" spans="1:16" x14ac:dyDescent="0.2">
      <c r="A9" s="21"/>
      <c r="B9" s="32"/>
      <c r="C9" s="32"/>
      <c r="D9" s="32"/>
      <c r="E9" s="32"/>
      <c r="F9" s="16"/>
      <c r="G9" s="16"/>
      <c r="H9" s="16"/>
      <c r="I9" s="26"/>
      <c r="J9" s="26"/>
      <c r="K9" s="26"/>
      <c r="L9" s="26"/>
      <c r="M9" s="26"/>
      <c r="N9" s="26"/>
      <c r="O9" s="26"/>
      <c r="P9" s="26">
        <f>+I9+K9+L9+M9+N9+O9</f>
        <v>0</v>
      </c>
    </row>
    <row r="10" spans="1:16" x14ac:dyDescent="0.2">
      <c r="A10" s="20"/>
      <c r="B10" s="33"/>
      <c r="C10" s="33"/>
      <c r="D10" s="33"/>
      <c r="E10" s="33"/>
      <c r="F10" s="17"/>
      <c r="G10" s="17"/>
      <c r="H10" s="17"/>
      <c r="I10" s="27"/>
      <c r="J10" s="27"/>
      <c r="K10" s="27"/>
      <c r="L10" s="27"/>
      <c r="M10" s="27"/>
      <c r="N10" s="27"/>
      <c r="O10" s="27"/>
      <c r="P10" s="27">
        <f t="shared" ref="P10:P36" si="0">+I10+K10+L10+M10+N10+O10</f>
        <v>0</v>
      </c>
    </row>
    <row r="11" spans="1:16" x14ac:dyDescent="0.2">
      <c r="A11" s="22"/>
      <c r="B11" s="32"/>
      <c r="C11" s="32"/>
      <c r="D11" s="32"/>
      <c r="E11" s="32"/>
      <c r="F11" s="16"/>
      <c r="G11" s="16"/>
      <c r="H11" s="16"/>
      <c r="I11" s="26"/>
      <c r="J11" s="26"/>
      <c r="K11" s="26"/>
      <c r="L11" s="26"/>
      <c r="M11" s="26"/>
      <c r="N11" s="26"/>
      <c r="O11" s="26"/>
      <c r="P11" s="26">
        <f t="shared" si="0"/>
        <v>0</v>
      </c>
    </row>
    <row r="12" spans="1:16" x14ac:dyDescent="0.2">
      <c r="A12" s="20"/>
      <c r="B12" s="33"/>
      <c r="C12" s="33"/>
      <c r="D12" s="33"/>
      <c r="E12" s="33"/>
      <c r="F12" s="17"/>
      <c r="G12" s="17"/>
      <c r="H12" s="17"/>
      <c r="I12" s="27"/>
      <c r="J12" s="27"/>
      <c r="K12" s="27"/>
      <c r="L12" s="27"/>
      <c r="M12" s="27"/>
      <c r="N12" s="27"/>
      <c r="O12" s="27"/>
      <c r="P12" s="27">
        <f t="shared" si="0"/>
        <v>0</v>
      </c>
    </row>
    <row r="13" spans="1:16" x14ac:dyDescent="0.2">
      <c r="A13" s="22"/>
      <c r="B13" s="32"/>
      <c r="C13" s="32"/>
      <c r="D13" s="32"/>
      <c r="E13" s="32"/>
      <c r="F13" s="16"/>
      <c r="G13" s="16"/>
      <c r="H13" s="16"/>
      <c r="I13" s="26"/>
      <c r="J13" s="26"/>
      <c r="K13" s="26"/>
      <c r="L13" s="26"/>
      <c r="M13" s="26"/>
      <c r="N13" s="26"/>
      <c r="O13" s="26"/>
      <c r="P13" s="26">
        <f t="shared" si="0"/>
        <v>0</v>
      </c>
    </row>
    <row r="14" spans="1:16" x14ac:dyDescent="0.2">
      <c r="A14" s="20"/>
      <c r="B14" s="33"/>
      <c r="C14" s="33"/>
      <c r="D14" s="33"/>
      <c r="E14" s="33"/>
      <c r="F14" s="17"/>
      <c r="G14" s="17"/>
      <c r="H14" s="17"/>
      <c r="I14" s="27"/>
      <c r="J14" s="27"/>
      <c r="K14" s="27"/>
      <c r="L14" s="27"/>
      <c r="M14" s="27"/>
      <c r="N14" s="27"/>
      <c r="O14" s="27"/>
      <c r="P14" s="27">
        <f t="shared" si="0"/>
        <v>0</v>
      </c>
    </row>
    <row r="15" spans="1:16" x14ac:dyDescent="0.2">
      <c r="A15" s="22"/>
      <c r="B15" s="32"/>
      <c r="C15" s="32"/>
      <c r="D15" s="32"/>
      <c r="E15" s="32"/>
      <c r="F15" s="16"/>
      <c r="G15" s="16"/>
      <c r="H15" s="16"/>
      <c r="I15" s="26"/>
      <c r="J15" s="26"/>
      <c r="K15" s="26"/>
      <c r="L15" s="26"/>
      <c r="M15" s="26"/>
      <c r="N15" s="26"/>
      <c r="O15" s="26"/>
      <c r="P15" s="26">
        <f t="shared" si="0"/>
        <v>0</v>
      </c>
    </row>
    <row r="16" spans="1:16" x14ac:dyDescent="0.2">
      <c r="A16" s="20"/>
      <c r="B16" s="33"/>
      <c r="C16" s="33"/>
      <c r="D16" s="33"/>
      <c r="E16" s="33"/>
      <c r="F16" s="17"/>
      <c r="G16" s="17"/>
      <c r="H16" s="17"/>
      <c r="I16" s="27"/>
      <c r="J16" s="27"/>
      <c r="K16" s="27"/>
      <c r="L16" s="27"/>
      <c r="M16" s="27"/>
      <c r="N16" s="27"/>
      <c r="O16" s="27"/>
      <c r="P16" s="27">
        <f t="shared" si="0"/>
        <v>0</v>
      </c>
    </row>
    <row r="17" spans="1:16" x14ac:dyDescent="0.2">
      <c r="A17" s="22"/>
      <c r="B17" s="32"/>
      <c r="C17" s="32"/>
      <c r="D17" s="32"/>
      <c r="E17" s="32"/>
      <c r="F17" s="16"/>
      <c r="G17" s="16"/>
      <c r="H17" s="16"/>
      <c r="I17" s="26"/>
      <c r="J17" s="26"/>
      <c r="K17" s="26"/>
      <c r="L17" s="26"/>
      <c r="M17" s="26"/>
      <c r="N17" s="26"/>
      <c r="O17" s="26"/>
      <c r="P17" s="26">
        <f t="shared" si="0"/>
        <v>0</v>
      </c>
    </row>
    <row r="18" spans="1:16" x14ac:dyDescent="0.2">
      <c r="A18" s="20"/>
      <c r="B18" s="33"/>
      <c r="C18" s="33"/>
      <c r="D18" s="33"/>
      <c r="E18" s="33"/>
      <c r="F18" s="17"/>
      <c r="G18" s="17"/>
      <c r="H18" s="17"/>
      <c r="I18" s="27"/>
      <c r="J18" s="27"/>
      <c r="K18" s="27"/>
      <c r="L18" s="27"/>
      <c r="M18" s="27"/>
      <c r="N18" s="27"/>
      <c r="O18" s="27"/>
      <c r="P18" s="27">
        <f t="shared" si="0"/>
        <v>0</v>
      </c>
    </row>
    <row r="19" spans="1:16" x14ac:dyDescent="0.2">
      <c r="A19" s="22"/>
      <c r="B19" s="32"/>
      <c r="C19" s="32"/>
      <c r="D19" s="32"/>
      <c r="E19" s="32"/>
      <c r="F19" s="16"/>
      <c r="G19" s="16"/>
      <c r="H19" s="16"/>
      <c r="I19" s="26"/>
      <c r="J19" s="26"/>
      <c r="K19" s="26"/>
      <c r="L19" s="26"/>
      <c r="M19" s="26"/>
      <c r="N19" s="26"/>
      <c r="O19" s="26"/>
      <c r="P19" s="26">
        <f t="shared" si="0"/>
        <v>0</v>
      </c>
    </row>
    <row r="20" spans="1:16" x14ac:dyDescent="0.2">
      <c r="A20" s="20"/>
      <c r="B20" s="33"/>
      <c r="C20" s="33"/>
      <c r="D20" s="33"/>
      <c r="E20" s="33"/>
      <c r="F20" s="17"/>
      <c r="G20" s="17"/>
      <c r="H20" s="17"/>
      <c r="I20" s="27"/>
      <c r="J20" s="27"/>
      <c r="K20" s="27"/>
      <c r="L20" s="27"/>
      <c r="M20" s="27"/>
      <c r="N20" s="27"/>
      <c r="O20" s="27"/>
      <c r="P20" s="27">
        <f t="shared" si="0"/>
        <v>0</v>
      </c>
    </row>
    <row r="21" spans="1:16" x14ac:dyDescent="0.2">
      <c r="A21" s="22"/>
      <c r="B21" s="32"/>
      <c r="C21" s="32"/>
      <c r="D21" s="32"/>
      <c r="E21" s="32"/>
      <c r="F21" s="16"/>
      <c r="G21" s="16"/>
      <c r="H21" s="16"/>
      <c r="I21" s="26"/>
      <c r="J21" s="26"/>
      <c r="K21" s="26"/>
      <c r="L21" s="26"/>
      <c r="M21" s="26"/>
      <c r="N21" s="26"/>
      <c r="O21" s="26"/>
      <c r="P21" s="26">
        <f t="shared" si="0"/>
        <v>0</v>
      </c>
    </row>
    <row r="22" spans="1:16" x14ac:dyDescent="0.2">
      <c r="A22" s="20"/>
      <c r="B22" s="33"/>
      <c r="C22" s="33"/>
      <c r="D22" s="33"/>
      <c r="E22" s="33"/>
      <c r="F22" s="17"/>
      <c r="G22" s="17"/>
      <c r="H22" s="17"/>
      <c r="I22" s="27"/>
      <c r="J22" s="27"/>
      <c r="K22" s="27"/>
      <c r="L22" s="27"/>
      <c r="M22" s="27"/>
      <c r="N22" s="27"/>
      <c r="O22" s="27"/>
      <c r="P22" s="27">
        <f t="shared" si="0"/>
        <v>0</v>
      </c>
    </row>
    <row r="23" spans="1:16" x14ac:dyDescent="0.2">
      <c r="A23" s="22"/>
      <c r="B23" s="32"/>
      <c r="C23" s="32"/>
      <c r="D23" s="32"/>
      <c r="E23" s="32"/>
      <c r="F23" s="16"/>
      <c r="G23" s="16"/>
      <c r="H23" s="16"/>
      <c r="I23" s="26"/>
      <c r="J23" s="26"/>
      <c r="K23" s="26"/>
      <c r="L23" s="26"/>
      <c r="M23" s="26"/>
      <c r="N23" s="26"/>
      <c r="O23" s="26"/>
      <c r="P23" s="26">
        <f t="shared" si="0"/>
        <v>0</v>
      </c>
    </row>
    <row r="24" spans="1:16" x14ac:dyDescent="0.2">
      <c r="A24" s="20"/>
      <c r="B24" s="33"/>
      <c r="C24" s="33"/>
      <c r="D24" s="33"/>
      <c r="E24" s="33"/>
      <c r="F24" s="17"/>
      <c r="G24" s="17"/>
      <c r="H24" s="17"/>
      <c r="I24" s="27"/>
      <c r="J24" s="27"/>
      <c r="K24" s="27"/>
      <c r="L24" s="27"/>
      <c r="M24" s="27"/>
      <c r="N24" s="27"/>
      <c r="O24" s="27"/>
      <c r="P24" s="27">
        <f t="shared" si="0"/>
        <v>0</v>
      </c>
    </row>
    <row r="25" spans="1:16" x14ac:dyDescent="0.2">
      <c r="A25" s="22"/>
      <c r="B25" s="32"/>
      <c r="C25" s="32"/>
      <c r="D25" s="32"/>
      <c r="E25" s="32"/>
      <c r="F25" s="16"/>
      <c r="G25" s="16"/>
      <c r="H25" s="16"/>
      <c r="I25" s="26"/>
      <c r="J25" s="26"/>
      <c r="K25" s="26"/>
      <c r="L25" s="26"/>
      <c r="M25" s="26"/>
      <c r="N25" s="26"/>
      <c r="O25" s="26"/>
      <c r="P25" s="26">
        <f t="shared" si="0"/>
        <v>0</v>
      </c>
    </row>
    <row r="26" spans="1:16" x14ac:dyDescent="0.2">
      <c r="A26" s="20"/>
      <c r="B26" s="33"/>
      <c r="C26" s="33"/>
      <c r="D26" s="33"/>
      <c r="E26" s="33"/>
      <c r="F26" s="17"/>
      <c r="G26" s="17"/>
      <c r="H26" s="17"/>
      <c r="I26" s="27"/>
      <c r="J26" s="27"/>
      <c r="K26" s="27"/>
      <c r="L26" s="27"/>
      <c r="M26" s="27"/>
      <c r="N26" s="27"/>
      <c r="O26" s="27"/>
      <c r="P26" s="27">
        <f t="shared" si="0"/>
        <v>0</v>
      </c>
    </row>
    <row r="27" spans="1:16" x14ac:dyDescent="0.2">
      <c r="A27" s="22"/>
      <c r="B27" s="32"/>
      <c r="C27" s="32"/>
      <c r="D27" s="32"/>
      <c r="E27" s="32"/>
      <c r="F27" s="16"/>
      <c r="G27" s="16"/>
      <c r="H27" s="16"/>
      <c r="I27" s="26"/>
      <c r="J27" s="26"/>
      <c r="K27" s="26"/>
      <c r="L27" s="26"/>
      <c r="M27" s="26"/>
      <c r="N27" s="26"/>
      <c r="O27" s="26"/>
      <c r="P27" s="26">
        <f t="shared" si="0"/>
        <v>0</v>
      </c>
    </row>
    <row r="28" spans="1:16" x14ac:dyDescent="0.2">
      <c r="A28" s="20"/>
      <c r="B28" s="33"/>
      <c r="C28" s="33"/>
      <c r="D28" s="33"/>
      <c r="E28" s="33"/>
      <c r="F28" s="17"/>
      <c r="G28" s="17"/>
      <c r="H28" s="17"/>
      <c r="I28" s="27"/>
      <c r="J28" s="27"/>
      <c r="K28" s="27"/>
      <c r="L28" s="27"/>
      <c r="M28" s="27"/>
      <c r="N28" s="27"/>
      <c r="O28" s="27"/>
      <c r="P28" s="27">
        <f t="shared" si="0"/>
        <v>0</v>
      </c>
    </row>
    <row r="29" spans="1:16" x14ac:dyDescent="0.2">
      <c r="A29" s="22"/>
      <c r="B29" s="32"/>
      <c r="C29" s="32"/>
      <c r="D29" s="32"/>
      <c r="E29" s="32"/>
      <c r="F29" s="16"/>
      <c r="G29" s="16"/>
      <c r="H29" s="16"/>
      <c r="I29" s="26"/>
      <c r="J29" s="26"/>
      <c r="K29" s="26"/>
      <c r="L29" s="26"/>
      <c r="M29" s="26"/>
      <c r="N29" s="26"/>
      <c r="O29" s="26"/>
      <c r="P29" s="26">
        <f t="shared" si="0"/>
        <v>0</v>
      </c>
    </row>
    <row r="30" spans="1:16" x14ac:dyDescent="0.2">
      <c r="A30" s="20"/>
      <c r="B30" s="33"/>
      <c r="C30" s="33"/>
      <c r="D30" s="33"/>
      <c r="E30" s="33"/>
      <c r="F30" s="17"/>
      <c r="G30" s="17"/>
      <c r="H30" s="17"/>
      <c r="I30" s="27"/>
      <c r="J30" s="27"/>
      <c r="K30" s="27"/>
      <c r="L30" s="27"/>
      <c r="M30" s="27"/>
      <c r="N30" s="27"/>
      <c r="O30" s="27"/>
      <c r="P30" s="27">
        <f t="shared" si="0"/>
        <v>0</v>
      </c>
    </row>
    <row r="31" spans="1:16" x14ac:dyDescent="0.2">
      <c r="A31" s="22"/>
      <c r="B31" s="32"/>
      <c r="C31" s="32"/>
      <c r="D31" s="32"/>
      <c r="E31" s="32"/>
      <c r="F31" s="16"/>
      <c r="G31" s="16"/>
      <c r="H31" s="16"/>
      <c r="I31" s="26"/>
      <c r="J31" s="26"/>
      <c r="K31" s="26"/>
      <c r="L31" s="26"/>
      <c r="M31" s="26"/>
      <c r="N31" s="26"/>
      <c r="O31" s="26"/>
      <c r="P31" s="26">
        <f t="shared" si="0"/>
        <v>0</v>
      </c>
    </row>
    <row r="32" spans="1:16" x14ac:dyDescent="0.2">
      <c r="A32" s="20"/>
      <c r="B32" s="33"/>
      <c r="C32" s="33"/>
      <c r="D32" s="33"/>
      <c r="E32" s="33"/>
      <c r="F32" s="17"/>
      <c r="G32" s="17"/>
      <c r="H32" s="17"/>
      <c r="I32" s="27"/>
      <c r="J32" s="27"/>
      <c r="K32" s="27"/>
      <c r="L32" s="27"/>
      <c r="M32" s="27"/>
      <c r="N32" s="27"/>
      <c r="O32" s="27"/>
      <c r="P32" s="27">
        <f t="shared" si="0"/>
        <v>0</v>
      </c>
    </row>
    <row r="33" spans="1:16" x14ac:dyDescent="0.2">
      <c r="A33" s="22"/>
      <c r="B33" s="32"/>
      <c r="C33" s="32"/>
      <c r="D33" s="32"/>
      <c r="E33" s="32"/>
      <c r="F33" s="16"/>
      <c r="G33" s="16"/>
      <c r="H33" s="16"/>
      <c r="I33" s="26"/>
      <c r="J33" s="26"/>
      <c r="K33" s="26"/>
      <c r="L33" s="26"/>
      <c r="M33" s="26"/>
      <c r="N33" s="26"/>
      <c r="O33" s="26"/>
      <c r="P33" s="26">
        <f t="shared" si="0"/>
        <v>0</v>
      </c>
    </row>
    <row r="34" spans="1:16" x14ac:dyDescent="0.2">
      <c r="A34" s="20"/>
      <c r="B34" s="33"/>
      <c r="C34" s="33"/>
      <c r="D34" s="33"/>
      <c r="E34" s="33"/>
      <c r="F34" s="17"/>
      <c r="G34" s="17"/>
      <c r="H34" s="17"/>
      <c r="I34" s="27"/>
      <c r="J34" s="27"/>
      <c r="K34" s="27"/>
      <c r="L34" s="27"/>
      <c r="M34" s="27"/>
      <c r="N34" s="27"/>
      <c r="O34" s="27"/>
      <c r="P34" s="27">
        <f t="shared" si="0"/>
        <v>0</v>
      </c>
    </row>
    <row r="35" spans="1:16" x14ac:dyDescent="0.2">
      <c r="A35" s="22"/>
      <c r="B35" s="32"/>
      <c r="C35" s="32"/>
      <c r="D35" s="32"/>
      <c r="E35" s="32"/>
      <c r="F35" s="16"/>
      <c r="G35" s="16"/>
      <c r="H35" s="16"/>
      <c r="I35" s="26"/>
      <c r="J35" s="26"/>
      <c r="K35" s="26"/>
      <c r="L35" s="26"/>
      <c r="M35" s="26"/>
      <c r="N35" s="26"/>
      <c r="O35" s="26"/>
      <c r="P35" s="26">
        <f t="shared" si="0"/>
        <v>0</v>
      </c>
    </row>
    <row r="36" spans="1:16" x14ac:dyDescent="0.2">
      <c r="A36" s="20"/>
      <c r="B36" s="33"/>
      <c r="C36" s="33"/>
      <c r="D36" s="33"/>
      <c r="E36" s="33"/>
      <c r="F36" s="17"/>
      <c r="G36" s="17"/>
      <c r="H36" s="17"/>
      <c r="I36" s="27"/>
      <c r="J36" s="27"/>
      <c r="K36" s="27"/>
      <c r="L36" s="27"/>
      <c r="M36" s="27"/>
      <c r="N36" s="27"/>
      <c r="O36" s="27"/>
      <c r="P36" s="27">
        <f t="shared" si="0"/>
        <v>0</v>
      </c>
    </row>
    <row r="37" spans="1:16" x14ac:dyDescent="0.2">
      <c r="A37" s="22"/>
      <c r="B37" s="32"/>
      <c r="C37" s="32"/>
      <c r="D37" s="32"/>
      <c r="E37" s="32"/>
      <c r="F37" s="16"/>
      <c r="G37" s="16"/>
      <c r="H37" s="16"/>
      <c r="I37" s="26"/>
      <c r="J37" s="26"/>
      <c r="K37" s="26"/>
      <c r="L37" s="26"/>
      <c r="M37" s="26"/>
      <c r="N37" s="26"/>
      <c r="O37" s="26"/>
      <c r="P37" s="26">
        <f>+I37+K37+L37+M37+N37+O37</f>
        <v>0</v>
      </c>
    </row>
    <row r="38" spans="1:16" x14ac:dyDescent="0.2">
      <c r="A38" s="12"/>
      <c r="B38" s="12"/>
      <c r="C38" s="12"/>
      <c r="D38" s="12"/>
      <c r="E38" s="12"/>
      <c r="F38" s="12"/>
      <c r="G38" s="12"/>
      <c r="H38" s="13">
        <f t="shared" ref="H38:P38" si="1">SUM(H9:H37)</f>
        <v>0</v>
      </c>
      <c r="I38" s="13">
        <f t="shared" si="1"/>
        <v>0</v>
      </c>
      <c r="J38" s="13">
        <f t="shared" si="1"/>
        <v>0</v>
      </c>
      <c r="K38" s="13">
        <f t="shared" si="1"/>
        <v>0</v>
      </c>
      <c r="L38" s="13">
        <f t="shared" si="1"/>
        <v>0</v>
      </c>
      <c r="M38" s="13">
        <f t="shared" si="1"/>
        <v>0</v>
      </c>
      <c r="N38" s="13">
        <f t="shared" si="1"/>
        <v>0</v>
      </c>
      <c r="O38" s="13">
        <f t="shared" si="1"/>
        <v>0</v>
      </c>
      <c r="P38" s="13">
        <f t="shared" si="1"/>
        <v>0</v>
      </c>
    </row>
    <row r="41" spans="1:16" ht="13.5" thickBot="1" x14ac:dyDescent="0.25">
      <c r="C41" s="18"/>
      <c r="D41" s="18"/>
      <c r="E41" s="18"/>
      <c r="F41" s="29"/>
      <c r="G41" s="19" t="s">
        <v>216</v>
      </c>
      <c r="J41" s="18"/>
      <c r="K41" s="18"/>
      <c r="L41" s="18"/>
      <c r="M41" s="18"/>
      <c r="N41" s="18"/>
      <c r="O41" s="18"/>
      <c r="P41" s="25"/>
    </row>
    <row r="42" spans="1:16" x14ac:dyDescent="0.2">
      <c r="C42" s="34" t="s">
        <v>217</v>
      </c>
      <c r="D42" s="34"/>
      <c r="E42" s="34"/>
      <c r="F42" s="28"/>
      <c r="G42" s="28"/>
      <c r="J42" s="34" t="s">
        <v>215</v>
      </c>
      <c r="K42" s="34"/>
      <c r="L42" s="34"/>
      <c r="M42" s="34"/>
      <c r="N42" s="34"/>
      <c r="O42" s="34"/>
      <c r="P42" s="28"/>
    </row>
    <row r="44" spans="1:16" x14ac:dyDescent="0.2">
      <c r="L44" s="19"/>
    </row>
    <row r="45" spans="1:16" x14ac:dyDescent="0.2">
      <c r="L45" s="19"/>
    </row>
    <row r="54" spans="12:12" x14ac:dyDescent="0.2">
      <c r="L54" s="25"/>
    </row>
  </sheetData>
  <sheetProtection formatColumns="0" formatRows="0" deleteColumns="0" deleteRows="0"/>
  <mergeCells count="22">
    <mergeCell ref="A1:P1"/>
    <mergeCell ref="A2:P2"/>
    <mergeCell ref="H6:H7"/>
    <mergeCell ref="E6:E7"/>
    <mergeCell ref="G6:G7"/>
    <mergeCell ref="J6:K6"/>
    <mergeCell ref="A4:C4"/>
    <mergeCell ref="A6:A7"/>
    <mergeCell ref="C6:C7"/>
    <mergeCell ref="I6:I7"/>
    <mergeCell ref="P6:P7"/>
    <mergeCell ref="B6:B7"/>
    <mergeCell ref="A3:C3"/>
    <mergeCell ref="D4:P4"/>
    <mergeCell ref="J42:O42"/>
    <mergeCell ref="D6:D7"/>
    <mergeCell ref="F6:F7"/>
    <mergeCell ref="L6:L7"/>
    <mergeCell ref="M6:M7"/>
    <mergeCell ref="N6:N7"/>
    <mergeCell ref="O6:O7"/>
    <mergeCell ref="C42:E42"/>
  </mergeCells>
  <pageMargins left="0" right="0" top="0.55118110236220474" bottom="0.15748031496062992" header="0.31496062992125984" footer="0.31496062992125984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Неисправан унос!" error="Унесите одговарајућу шифру ДБК или изаберите из падајуће листе." prompt="Унети шифру директног буџетског корисника." xr:uid="{00000000-0002-0000-0000-000000000000}">
          <x14:formula1>
            <xm:f>korisnici!$A$2:$A$172</xm:f>
          </x14:formula1>
          <xm:sqref>A4:C4</xm:sqref>
        </x14:dataValidation>
        <x14:dataValidation type="list" allowBlank="1" showInputMessage="1" showErrorMessage="1" errorTitle="Неисправан унос!" error="Унесите исправну шифру функције!" prompt="Унети шифру или изабрати из падајуће листе" xr:uid="{00000000-0002-0000-0000-000001000000}">
          <x14:formula1>
            <xm:f>cdl_Funkcije!$A$2:$A$144</xm:f>
          </x14:formula1>
          <xm:sqref>B9:B37</xm:sqref>
        </x14:dataValidation>
        <x14:dataValidation type="list" allowBlank="1" showInputMessage="1" showErrorMessage="1" errorTitle="Неисправан унос!" error="Изаберите исправну шифру извора финансирања!" prompt="Унети шифру или изабрати из падајуће листе" xr:uid="{00000000-0002-0000-0000-000002000000}">
          <x14:formula1>
            <xm:f>Izvori!$A$3:$A$17</xm:f>
          </x14:formula1>
          <xm:sqref>G9:G37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C18"/>
  <sheetViews>
    <sheetView zoomScale="115" zoomScaleNormal="115" workbookViewId="0">
      <selection activeCell="B7" sqref="B7"/>
    </sheetView>
  </sheetViews>
  <sheetFormatPr defaultColWidth="9.140625" defaultRowHeight="15" x14ac:dyDescent="0.25"/>
  <cols>
    <col min="1" max="1" width="9.140625" style="1"/>
    <col min="2" max="2" width="63.42578125" style="1" customWidth="1"/>
    <col min="3" max="16384" width="9.140625" style="1"/>
  </cols>
  <sheetData>
    <row r="2" spans="1:3" x14ac:dyDescent="0.25">
      <c r="A2" s="31" t="s">
        <v>2</v>
      </c>
      <c r="B2" s="31" t="s">
        <v>3</v>
      </c>
    </row>
    <row r="3" spans="1:3" x14ac:dyDescent="0.25">
      <c r="A3" s="3">
        <v>1</v>
      </c>
      <c r="B3" s="4" t="s">
        <v>348</v>
      </c>
    </row>
    <row r="4" spans="1:3" x14ac:dyDescent="0.25">
      <c r="A4" s="3">
        <v>4</v>
      </c>
      <c r="B4" s="5" t="s">
        <v>4</v>
      </c>
      <c r="C4" s="5"/>
    </row>
    <row r="5" spans="1:3" x14ac:dyDescent="0.25">
      <c r="A5" s="3">
        <f>+A4+1</f>
        <v>5</v>
      </c>
      <c r="B5" s="4" t="s">
        <v>5</v>
      </c>
    </row>
    <row r="6" spans="1:3" x14ac:dyDescent="0.25">
      <c r="A6" s="3">
        <f t="shared" ref="A6:A16" si="0">+A5+1</f>
        <v>6</v>
      </c>
      <c r="B6" s="6" t="s">
        <v>6</v>
      </c>
    </row>
    <row r="7" spans="1:3" x14ac:dyDescent="0.25">
      <c r="A7" s="3">
        <f t="shared" si="0"/>
        <v>7</v>
      </c>
      <c r="B7" s="4" t="s">
        <v>349</v>
      </c>
    </row>
    <row r="8" spans="1:3" x14ac:dyDescent="0.25">
      <c r="A8" s="3">
        <f t="shared" si="0"/>
        <v>8</v>
      </c>
      <c r="B8" s="4" t="s">
        <v>350</v>
      </c>
    </row>
    <row r="9" spans="1:3" x14ac:dyDescent="0.25">
      <c r="A9" s="3">
        <f t="shared" si="0"/>
        <v>9</v>
      </c>
      <c r="B9" s="4" t="s">
        <v>7</v>
      </c>
    </row>
    <row r="10" spans="1:3" x14ac:dyDescent="0.25">
      <c r="A10" s="3">
        <f t="shared" si="0"/>
        <v>10</v>
      </c>
      <c r="B10" s="4" t="s">
        <v>8</v>
      </c>
    </row>
    <row r="11" spans="1:3" x14ac:dyDescent="0.25">
      <c r="A11" s="3">
        <f t="shared" si="0"/>
        <v>11</v>
      </c>
      <c r="B11" s="4" t="s">
        <v>9</v>
      </c>
    </row>
    <row r="12" spans="1:3" ht="28.5" x14ac:dyDescent="0.25">
      <c r="A12" s="3">
        <f t="shared" si="0"/>
        <v>12</v>
      </c>
      <c r="B12" s="4" t="s">
        <v>351</v>
      </c>
    </row>
    <row r="13" spans="1:3" x14ac:dyDescent="0.25">
      <c r="A13" s="3">
        <f t="shared" si="0"/>
        <v>13</v>
      </c>
      <c r="B13" s="5" t="s">
        <v>352</v>
      </c>
      <c r="C13" s="5"/>
    </row>
    <row r="14" spans="1:3" ht="16.5" customHeight="1" x14ac:dyDescent="0.25">
      <c r="A14" s="3">
        <f t="shared" si="0"/>
        <v>14</v>
      </c>
      <c r="B14" s="4" t="s">
        <v>353</v>
      </c>
    </row>
    <row r="15" spans="1:3" ht="28.5" x14ac:dyDescent="0.25">
      <c r="A15" s="3">
        <f t="shared" si="0"/>
        <v>15</v>
      </c>
      <c r="B15" s="4" t="s">
        <v>354</v>
      </c>
    </row>
    <row r="16" spans="1:3" x14ac:dyDescent="0.25">
      <c r="A16" s="3">
        <f t="shared" si="0"/>
        <v>16</v>
      </c>
      <c r="B16" s="4" t="s">
        <v>10</v>
      </c>
    </row>
    <row r="17" spans="1:2" x14ac:dyDescent="0.25">
      <c r="A17" s="3">
        <v>56</v>
      </c>
      <c r="B17" s="4" t="s">
        <v>241</v>
      </c>
    </row>
    <row r="18" spans="1:2" x14ac:dyDescent="0.25">
      <c r="A18" s="1" t="s">
        <v>0</v>
      </c>
    </row>
  </sheetData>
  <sheetProtection algorithmName="SHA-512" hashValue="sI/c9xwycb8h5Ci2qNtWDFLOFr7C2l8eTtIrty/+qFwMlq/AWxEFzfLDdSvZlboGeaMSBhMDGMgrzpOFnfDctA==" saltValue="CODotT8Bozm3ExCXWCb4ow==" spinCount="100000" sheet="1" objects="1" scenarios="1"/>
  <conditionalFormatting sqref="B14:B16">
    <cfRule type="cellIs" dxfId="8" priority="4" stopIfTrue="1" operator="equal">
      <formula>"Неисправан конто прихода!"</formula>
    </cfRule>
  </conditionalFormatting>
  <conditionalFormatting sqref="C13">
    <cfRule type="cellIs" dxfId="7" priority="3" stopIfTrue="1" operator="equal">
      <formula>"Неисправан конто прихода!"</formula>
    </cfRule>
  </conditionalFormatting>
  <conditionalFormatting sqref="B13">
    <cfRule type="cellIs" dxfId="6" priority="2" stopIfTrue="1" operator="equal">
      <formula>"Неисправан конто прихода!"</formula>
    </cfRule>
  </conditionalFormatting>
  <conditionalFormatting sqref="B17">
    <cfRule type="cellIs" dxfId="5" priority="1" stopIfTrue="1" operator="equal">
      <formula>"Неисправан конто прихода!"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4"/>
  <sheetViews>
    <sheetView workbookViewId="0"/>
  </sheetViews>
  <sheetFormatPr defaultRowHeight="15" x14ac:dyDescent="0.25"/>
  <cols>
    <col min="1" max="1" width="9.140625" style="30"/>
    <col min="2" max="2" width="80.140625" style="30" bestFit="1" customWidth="1"/>
    <col min="3" max="16384" width="9.140625" style="30"/>
  </cols>
  <sheetData>
    <row r="1" spans="1:2" x14ac:dyDescent="0.25">
      <c r="A1" s="30" t="s">
        <v>668</v>
      </c>
      <c r="B1" s="30" t="s">
        <v>3</v>
      </c>
    </row>
    <row r="2" spans="1:2" x14ac:dyDescent="0.25">
      <c r="A2" s="30" t="s">
        <v>465</v>
      </c>
      <c r="B2" s="30" t="s">
        <v>466</v>
      </c>
    </row>
    <row r="3" spans="1:2" x14ac:dyDescent="0.25">
      <c r="A3" s="30" t="s">
        <v>214</v>
      </c>
      <c r="B3" s="30" t="s">
        <v>213</v>
      </c>
    </row>
    <row r="4" spans="1:2" x14ac:dyDescent="0.25">
      <c r="A4" s="30" t="s">
        <v>467</v>
      </c>
      <c r="B4" s="30" t="s">
        <v>468</v>
      </c>
    </row>
    <row r="5" spans="1:2" x14ac:dyDescent="0.25">
      <c r="A5" s="30" t="s">
        <v>469</v>
      </c>
      <c r="B5" s="30" t="s">
        <v>470</v>
      </c>
    </row>
    <row r="6" spans="1:2" x14ac:dyDescent="0.25">
      <c r="A6" s="30" t="s">
        <v>471</v>
      </c>
      <c r="B6" s="30" t="s">
        <v>472</v>
      </c>
    </row>
    <row r="7" spans="1:2" x14ac:dyDescent="0.25">
      <c r="A7" s="30" t="s">
        <v>473</v>
      </c>
      <c r="B7" s="30" t="s">
        <v>474</v>
      </c>
    </row>
    <row r="8" spans="1:2" x14ac:dyDescent="0.25">
      <c r="A8" s="30" t="s">
        <v>212</v>
      </c>
      <c r="B8" s="30" t="s">
        <v>211</v>
      </c>
    </row>
    <row r="9" spans="1:2" x14ac:dyDescent="0.25">
      <c r="A9" s="30" t="s">
        <v>475</v>
      </c>
      <c r="B9" s="30" t="s">
        <v>476</v>
      </c>
    </row>
    <row r="10" spans="1:2" x14ac:dyDescent="0.25">
      <c r="A10" s="30" t="s">
        <v>477</v>
      </c>
      <c r="B10" s="30" t="s">
        <v>478</v>
      </c>
    </row>
    <row r="11" spans="1:2" x14ac:dyDescent="0.25">
      <c r="A11" s="30" t="s">
        <v>210</v>
      </c>
      <c r="B11" s="30" t="s">
        <v>479</v>
      </c>
    </row>
    <row r="12" spans="1:2" x14ac:dyDescent="0.25">
      <c r="A12" s="30" t="s">
        <v>480</v>
      </c>
      <c r="B12" s="30" t="s">
        <v>481</v>
      </c>
    </row>
    <row r="13" spans="1:2" x14ac:dyDescent="0.25">
      <c r="A13" s="30" t="s">
        <v>209</v>
      </c>
      <c r="B13" s="30" t="s">
        <v>208</v>
      </c>
    </row>
    <row r="14" spans="1:2" x14ac:dyDescent="0.25">
      <c r="A14" s="30" t="s">
        <v>482</v>
      </c>
      <c r="B14" s="30" t="s">
        <v>483</v>
      </c>
    </row>
    <row r="15" spans="1:2" x14ac:dyDescent="0.25">
      <c r="A15" s="30" t="s">
        <v>207</v>
      </c>
      <c r="B15" s="30" t="s">
        <v>206</v>
      </c>
    </row>
    <row r="16" spans="1:2" x14ac:dyDescent="0.25">
      <c r="A16" s="30" t="s">
        <v>205</v>
      </c>
      <c r="B16" s="30" t="s">
        <v>204</v>
      </c>
    </row>
    <row r="17" spans="1:2" x14ac:dyDescent="0.25">
      <c r="A17" s="30" t="s">
        <v>484</v>
      </c>
      <c r="B17" s="30" t="s">
        <v>485</v>
      </c>
    </row>
    <row r="18" spans="1:2" x14ac:dyDescent="0.25">
      <c r="A18" s="30" t="s">
        <v>203</v>
      </c>
      <c r="B18" s="30" t="s">
        <v>202</v>
      </c>
    </row>
    <row r="19" spans="1:2" x14ac:dyDescent="0.25">
      <c r="A19" s="30" t="s">
        <v>486</v>
      </c>
      <c r="B19" s="30" t="s">
        <v>487</v>
      </c>
    </row>
    <row r="20" spans="1:2" x14ac:dyDescent="0.25">
      <c r="A20" s="30" t="s">
        <v>488</v>
      </c>
      <c r="B20" s="30" t="s">
        <v>489</v>
      </c>
    </row>
    <row r="21" spans="1:2" x14ac:dyDescent="0.25">
      <c r="A21" s="30" t="s">
        <v>490</v>
      </c>
      <c r="B21" s="30" t="s">
        <v>491</v>
      </c>
    </row>
    <row r="22" spans="1:2" x14ac:dyDescent="0.25">
      <c r="A22" s="30" t="s">
        <v>201</v>
      </c>
      <c r="B22" s="30" t="s">
        <v>200</v>
      </c>
    </row>
    <row r="23" spans="1:2" x14ac:dyDescent="0.25">
      <c r="A23" s="30" t="s">
        <v>492</v>
      </c>
      <c r="B23" s="30" t="s">
        <v>493</v>
      </c>
    </row>
    <row r="24" spans="1:2" x14ac:dyDescent="0.25">
      <c r="A24" s="30" t="s">
        <v>494</v>
      </c>
      <c r="B24" s="30" t="s">
        <v>495</v>
      </c>
    </row>
    <row r="25" spans="1:2" x14ac:dyDescent="0.25">
      <c r="A25" s="30" t="s">
        <v>199</v>
      </c>
      <c r="B25" s="30" t="s">
        <v>1</v>
      </c>
    </row>
    <row r="26" spans="1:2" x14ac:dyDescent="0.25">
      <c r="A26" s="30" t="s">
        <v>198</v>
      </c>
      <c r="B26" s="30" t="s">
        <v>197</v>
      </c>
    </row>
    <row r="27" spans="1:2" x14ac:dyDescent="0.25">
      <c r="A27" s="30" t="s">
        <v>496</v>
      </c>
      <c r="B27" s="30" t="s">
        <v>497</v>
      </c>
    </row>
    <row r="28" spans="1:2" x14ac:dyDescent="0.25">
      <c r="A28" s="30" t="s">
        <v>196</v>
      </c>
      <c r="B28" s="30" t="s">
        <v>224</v>
      </c>
    </row>
    <row r="29" spans="1:2" x14ac:dyDescent="0.25">
      <c r="A29" s="30" t="s">
        <v>195</v>
      </c>
      <c r="B29" s="30" t="s">
        <v>498</v>
      </c>
    </row>
    <row r="30" spans="1:2" x14ac:dyDescent="0.25">
      <c r="A30" s="30" t="s">
        <v>194</v>
      </c>
      <c r="B30" s="30" t="s">
        <v>193</v>
      </c>
    </row>
    <row r="31" spans="1:2" x14ac:dyDescent="0.25">
      <c r="A31" s="30" t="s">
        <v>499</v>
      </c>
      <c r="B31" s="30" t="s">
        <v>500</v>
      </c>
    </row>
    <row r="32" spans="1:2" x14ac:dyDescent="0.25">
      <c r="A32" s="30" t="s">
        <v>192</v>
      </c>
      <c r="B32" s="30" t="s">
        <v>191</v>
      </c>
    </row>
    <row r="33" spans="1:2" x14ac:dyDescent="0.25">
      <c r="A33" s="30" t="s">
        <v>501</v>
      </c>
      <c r="B33" s="30" t="s">
        <v>502</v>
      </c>
    </row>
    <row r="34" spans="1:2" x14ac:dyDescent="0.25">
      <c r="A34" s="30" t="s">
        <v>503</v>
      </c>
      <c r="B34" s="30" t="s">
        <v>504</v>
      </c>
    </row>
    <row r="35" spans="1:2" x14ac:dyDescent="0.25">
      <c r="A35" s="30" t="s">
        <v>505</v>
      </c>
      <c r="B35" s="30" t="s">
        <v>506</v>
      </c>
    </row>
    <row r="36" spans="1:2" x14ac:dyDescent="0.25">
      <c r="A36" s="30" t="s">
        <v>190</v>
      </c>
      <c r="B36" s="30" t="s">
        <v>189</v>
      </c>
    </row>
    <row r="37" spans="1:2" x14ac:dyDescent="0.25">
      <c r="A37" s="30" t="s">
        <v>507</v>
      </c>
      <c r="B37" s="30" t="s">
        <v>508</v>
      </c>
    </row>
    <row r="38" spans="1:2" x14ac:dyDescent="0.25">
      <c r="A38" s="30" t="s">
        <v>188</v>
      </c>
      <c r="B38" s="30" t="s">
        <v>187</v>
      </c>
    </row>
    <row r="39" spans="1:2" x14ac:dyDescent="0.25">
      <c r="A39" s="30" t="s">
        <v>509</v>
      </c>
      <c r="B39" s="30" t="s">
        <v>510</v>
      </c>
    </row>
    <row r="40" spans="1:2" x14ac:dyDescent="0.25">
      <c r="A40" s="30" t="s">
        <v>186</v>
      </c>
      <c r="B40" s="30" t="s">
        <v>185</v>
      </c>
    </row>
    <row r="41" spans="1:2" x14ac:dyDescent="0.25">
      <c r="A41" s="30" t="s">
        <v>184</v>
      </c>
      <c r="B41" s="30" t="s">
        <v>183</v>
      </c>
    </row>
    <row r="42" spans="1:2" x14ac:dyDescent="0.25">
      <c r="A42" s="30" t="s">
        <v>511</v>
      </c>
      <c r="B42" s="30" t="s">
        <v>512</v>
      </c>
    </row>
    <row r="43" spans="1:2" x14ac:dyDescent="0.25">
      <c r="A43" s="30" t="s">
        <v>182</v>
      </c>
      <c r="B43" s="30" t="s">
        <v>225</v>
      </c>
    </row>
    <row r="44" spans="1:2" x14ac:dyDescent="0.25">
      <c r="A44" s="30" t="s">
        <v>513</v>
      </c>
      <c r="B44" s="30" t="s">
        <v>514</v>
      </c>
    </row>
    <row r="45" spans="1:2" x14ac:dyDescent="0.25">
      <c r="A45" s="30" t="s">
        <v>181</v>
      </c>
      <c r="B45" s="30" t="s">
        <v>180</v>
      </c>
    </row>
    <row r="46" spans="1:2" x14ac:dyDescent="0.25">
      <c r="A46" s="30" t="s">
        <v>179</v>
      </c>
      <c r="B46" s="30" t="s">
        <v>178</v>
      </c>
    </row>
    <row r="47" spans="1:2" x14ac:dyDescent="0.25">
      <c r="A47" s="30" t="s">
        <v>177</v>
      </c>
      <c r="B47" s="30" t="s">
        <v>176</v>
      </c>
    </row>
    <row r="48" spans="1:2" x14ac:dyDescent="0.25">
      <c r="A48" s="30" t="s">
        <v>175</v>
      </c>
      <c r="B48" s="30" t="s">
        <v>174</v>
      </c>
    </row>
    <row r="49" spans="1:2" x14ac:dyDescent="0.25">
      <c r="A49" s="30" t="s">
        <v>515</v>
      </c>
      <c r="B49" s="30" t="s">
        <v>516</v>
      </c>
    </row>
    <row r="50" spans="1:2" x14ac:dyDescent="0.25">
      <c r="A50" s="30" t="s">
        <v>517</v>
      </c>
      <c r="B50" s="30" t="s">
        <v>518</v>
      </c>
    </row>
    <row r="51" spans="1:2" x14ac:dyDescent="0.25">
      <c r="A51" s="30" t="s">
        <v>519</v>
      </c>
      <c r="B51" s="30" t="s">
        <v>520</v>
      </c>
    </row>
    <row r="52" spans="1:2" x14ac:dyDescent="0.25">
      <c r="A52" s="30" t="s">
        <v>173</v>
      </c>
      <c r="B52" s="30" t="s">
        <v>172</v>
      </c>
    </row>
    <row r="53" spans="1:2" x14ac:dyDescent="0.25">
      <c r="A53" s="30" t="s">
        <v>521</v>
      </c>
      <c r="B53" s="30" t="s">
        <v>522</v>
      </c>
    </row>
    <row r="54" spans="1:2" x14ac:dyDescent="0.25">
      <c r="A54" s="30" t="s">
        <v>523</v>
      </c>
      <c r="B54" s="30" t="s">
        <v>524</v>
      </c>
    </row>
    <row r="55" spans="1:2" x14ac:dyDescent="0.25">
      <c r="A55" s="30" t="s">
        <v>525</v>
      </c>
      <c r="B55" s="30" t="s">
        <v>526</v>
      </c>
    </row>
    <row r="56" spans="1:2" x14ac:dyDescent="0.25">
      <c r="A56" s="30" t="s">
        <v>527</v>
      </c>
      <c r="B56" s="30" t="s">
        <v>528</v>
      </c>
    </row>
    <row r="57" spans="1:2" x14ac:dyDescent="0.25">
      <c r="A57" s="30" t="s">
        <v>529</v>
      </c>
      <c r="B57" s="30" t="s">
        <v>530</v>
      </c>
    </row>
    <row r="58" spans="1:2" x14ac:dyDescent="0.25">
      <c r="A58" s="30" t="s">
        <v>531</v>
      </c>
      <c r="B58" s="30" t="s">
        <v>532</v>
      </c>
    </row>
    <row r="59" spans="1:2" x14ac:dyDescent="0.25">
      <c r="A59" s="30" t="s">
        <v>171</v>
      </c>
      <c r="B59" s="30" t="s">
        <v>170</v>
      </c>
    </row>
    <row r="60" spans="1:2" x14ac:dyDescent="0.25">
      <c r="A60" s="30" t="s">
        <v>533</v>
      </c>
      <c r="B60" s="30" t="s">
        <v>534</v>
      </c>
    </row>
    <row r="61" spans="1:2" x14ac:dyDescent="0.25">
      <c r="A61" s="30" t="s">
        <v>535</v>
      </c>
      <c r="B61" s="30" t="s">
        <v>536</v>
      </c>
    </row>
    <row r="62" spans="1:2" x14ac:dyDescent="0.25">
      <c r="A62" s="30" t="s">
        <v>537</v>
      </c>
      <c r="B62" s="30" t="s">
        <v>538</v>
      </c>
    </row>
    <row r="63" spans="1:2" x14ac:dyDescent="0.25">
      <c r="A63" s="30" t="s">
        <v>169</v>
      </c>
      <c r="B63" s="30" t="s">
        <v>226</v>
      </c>
    </row>
    <row r="64" spans="1:2" x14ac:dyDescent="0.25">
      <c r="A64" s="30" t="s">
        <v>539</v>
      </c>
      <c r="B64" s="30" t="s">
        <v>540</v>
      </c>
    </row>
    <row r="65" spans="1:2" x14ac:dyDescent="0.25">
      <c r="A65" s="30" t="s">
        <v>541</v>
      </c>
      <c r="B65" s="30" t="s">
        <v>542</v>
      </c>
    </row>
    <row r="66" spans="1:2" x14ac:dyDescent="0.25">
      <c r="A66" s="30" t="s">
        <v>543</v>
      </c>
      <c r="B66" s="30" t="s">
        <v>544</v>
      </c>
    </row>
    <row r="67" spans="1:2" x14ac:dyDescent="0.25">
      <c r="A67" s="30" t="s">
        <v>545</v>
      </c>
      <c r="B67" s="30" t="s">
        <v>546</v>
      </c>
    </row>
    <row r="68" spans="1:2" x14ac:dyDescent="0.25">
      <c r="A68" s="30" t="s">
        <v>547</v>
      </c>
      <c r="B68" s="30" t="s">
        <v>548</v>
      </c>
    </row>
    <row r="69" spans="1:2" x14ac:dyDescent="0.25">
      <c r="A69" s="30" t="s">
        <v>168</v>
      </c>
      <c r="B69" s="30" t="s">
        <v>167</v>
      </c>
    </row>
    <row r="70" spans="1:2" x14ac:dyDescent="0.25">
      <c r="A70" s="30" t="s">
        <v>549</v>
      </c>
      <c r="B70" s="30" t="s">
        <v>550</v>
      </c>
    </row>
    <row r="71" spans="1:2" x14ac:dyDescent="0.25">
      <c r="A71" s="30" t="s">
        <v>551</v>
      </c>
      <c r="B71" s="30" t="s">
        <v>552</v>
      </c>
    </row>
    <row r="72" spans="1:2" x14ac:dyDescent="0.25">
      <c r="A72" s="30" t="s">
        <v>553</v>
      </c>
      <c r="B72" s="30" t="s">
        <v>554</v>
      </c>
    </row>
    <row r="73" spans="1:2" x14ac:dyDescent="0.25">
      <c r="A73" s="30" t="s">
        <v>166</v>
      </c>
      <c r="B73" s="30" t="s">
        <v>165</v>
      </c>
    </row>
    <row r="74" spans="1:2" x14ac:dyDescent="0.25">
      <c r="A74" s="30" t="s">
        <v>164</v>
      </c>
      <c r="B74" s="30" t="s">
        <v>163</v>
      </c>
    </row>
    <row r="75" spans="1:2" x14ac:dyDescent="0.25">
      <c r="A75" s="30" t="s">
        <v>555</v>
      </c>
      <c r="B75" s="30" t="s">
        <v>556</v>
      </c>
    </row>
    <row r="76" spans="1:2" x14ac:dyDescent="0.25">
      <c r="A76" s="30" t="s">
        <v>557</v>
      </c>
      <c r="B76" s="30" t="s">
        <v>558</v>
      </c>
    </row>
    <row r="77" spans="1:2" x14ac:dyDescent="0.25">
      <c r="A77" s="30" t="s">
        <v>559</v>
      </c>
      <c r="B77" s="30" t="s">
        <v>560</v>
      </c>
    </row>
    <row r="78" spans="1:2" x14ac:dyDescent="0.25">
      <c r="A78" s="30" t="s">
        <v>561</v>
      </c>
      <c r="B78" s="30" t="s">
        <v>562</v>
      </c>
    </row>
    <row r="79" spans="1:2" x14ac:dyDescent="0.25">
      <c r="A79" s="30" t="s">
        <v>563</v>
      </c>
      <c r="B79" s="30" t="s">
        <v>564</v>
      </c>
    </row>
    <row r="80" spans="1:2" x14ac:dyDescent="0.25">
      <c r="A80" s="30" t="s">
        <v>565</v>
      </c>
      <c r="B80" s="30" t="s">
        <v>566</v>
      </c>
    </row>
    <row r="81" spans="1:2" x14ac:dyDescent="0.25">
      <c r="A81" s="30" t="s">
        <v>567</v>
      </c>
      <c r="B81" s="30" t="s">
        <v>568</v>
      </c>
    </row>
    <row r="82" spans="1:2" x14ac:dyDescent="0.25">
      <c r="A82" s="30" t="s">
        <v>569</v>
      </c>
      <c r="B82" s="30" t="s">
        <v>570</v>
      </c>
    </row>
    <row r="83" spans="1:2" x14ac:dyDescent="0.25">
      <c r="A83" s="30" t="s">
        <v>162</v>
      </c>
      <c r="B83" s="30" t="s">
        <v>161</v>
      </c>
    </row>
    <row r="84" spans="1:2" x14ac:dyDescent="0.25">
      <c r="A84" s="30" t="s">
        <v>571</v>
      </c>
      <c r="B84" s="30" t="s">
        <v>572</v>
      </c>
    </row>
    <row r="85" spans="1:2" x14ac:dyDescent="0.25">
      <c r="A85" s="30" t="s">
        <v>573</v>
      </c>
      <c r="B85" s="30" t="s">
        <v>574</v>
      </c>
    </row>
    <row r="86" spans="1:2" x14ac:dyDescent="0.25">
      <c r="A86" s="30" t="s">
        <v>575</v>
      </c>
      <c r="B86" s="30" t="s">
        <v>576</v>
      </c>
    </row>
    <row r="87" spans="1:2" x14ac:dyDescent="0.25">
      <c r="A87" s="30" t="s">
        <v>577</v>
      </c>
      <c r="B87" s="30" t="s">
        <v>578</v>
      </c>
    </row>
    <row r="88" spans="1:2" x14ac:dyDescent="0.25">
      <c r="A88" s="30" t="s">
        <v>579</v>
      </c>
      <c r="B88" s="30" t="s">
        <v>580</v>
      </c>
    </row>
    <row r="89" spans="1:2" x14ac:dyDescent="0.25">
      <c r="A89" s="30" t="s">
        <v>581</v>
      </c>
      <c r="B89" s="30" t="s">
        <v>582</v>
      </c>
    </row>
    <row r="90" spans="1:2" x14ac:dyDescent="0.25">
      <c r="A90" s="30" t="s">
        <v>160</v>
      </c>
      <c r="B90" s="30" t="s">
        <v>159</v>
      </c>
    </row>
    <row r="91" spans="1:2" x14ac:dyDescent="0.25">
      <c r="A91" s="30" t="s">
        <v>583</v>
      </c>
      <c r="B91" s="30" t="s">
        <v>584</v>
      </c>
    </row>
    <row r="92" spans="1:2" x14ac:dyDescent="0.25">
      <c r="A92" s="30" t="s">
        <v>585</v>
      </c>
      <c r="B92" s="30" t="s">
        <v>586</v>
      </c>
    </row>
    <row r="93" spans="1:2" x14ac:dyDescent="0.25">
      <c r="A93" s="30" t="s">
        <v>158</v>
      </c>
      <c r="B93" s="30" t="s">
        <v>157</v>
      </c>
    </row>
    <row r="94" spans="1:2" x14ac:dyDescent="0.25">
      <c r="A94" s="30" t="s">
        <v>156</v>
      </c>
      <c r="B94" s="30" t="s">
        <v>155</v>
      </c>
    </row>
    <row r="95" spans="1:2" x14ac:dyDescent="0.25">
      <c r="A95" s="30" t="s">
        <v>587</v>
      </c>
      <c r="B95" s="30" t="s">
        <v>588</v>
      </c>
    </row>
    <row r="96" spans="1:2" x14ac:dyDescent="0.25">
      <c r="A96" s="30" t="s">
        <v>589</v>
      </c>
      <c r="B96" s="30" t="s">
        <v>590</v>
      </c>
    </row>
    <row r="97" spans="1:2" x14ac:dyDescent="0.25">
      <c r="A97" s="30" t="s">
        <v>591</v>
      </c>
      <c r="B97" s="30" t="s">
        <v>592</v>
      </c>
    </row>
    <row r="98" spans="1:2" x14ac:dyDescent="0.25">
      <c r="A98" s="30" t="s">
        <v>593</v>
      </c>
      <c r="B98" s="30" t="s">
        <v>594</v>
      </c>
    </row>
    <row r="99" spans="1:2" x14ac:dyDescent="0.25">
      <c r="A99" s="30" t="s">
        <v>595</v>
      </c>
      <c r="B99" s="30" t="s">
        <v>596</v>
      </c>
    </row>
    <row r="100" spans="1:2" x14ac:dyDescent="0.25">
      <c r="A100" s="30" t="s">
        <v>597</v>
      </c>
      <c r="B100" s="30" t="s">
        <v>598</v>
      </c>
    </row>
    <row r="101" spans="1:2" x14ac:dyDescent="0.25">
      <c r="A101" s="30" t="s">
        <v>599</v>
      </c>
      <c r="B101" s="30" t="s">
        <v>600</v>
      </c>
    </row>
    <row r="102" spans="1:2" x14ac:dyDescent="0.25">
      <c r="A102" s="30" t="s">
        <v>601</v>
      </c>
      <c r="B102" s="30" t="s">
        <v>602</v>
      </c>
    </row>
    <row r="103" spans="1:2" x14ac:dyDescent="0.25">
      <c r="A103" s="30" t="s">
        <v>603</v>
      </c>
      <c r="B103" s="30" t="s">
        <v>604</v>
      </c>
    </row>
    <row r="104" spans="1:2" x14ac:dyDescent="0.25">
      <c r="A104" s="30" t="s">
        <v>605</v>
      </c>
      <c r="B104" s="30" t="s">
        <v>606</v>
      </c>
    </row>
    <row r="105" spans="1:2" x14ac:dyDescent="0.25">
      <c r="A105" s="30" t="s">
        <v>607</v>
      </c>
      <c r="B105" s="30" t="s">
        <v>608</v>
      </c>
    </row>
    <row r="106" spans="1:2" x14ac:dyDescent="0.25">
      <c r="A106" s="30" t="s">
        <v>609</v>
      </c>
      <c r="B106" s="30" t="s">
        <v>610</v>
      </c>
    </row>
    <row r="107" spans="1:2" x14ac:dyDescent="0.25">
      <c r="A107" s="30" t="s">
        <v>611</v>
      </c>
      <c r="B107" s="30" t="s">
        <v>612</v>
      </c>
    </row>
    <row r="108" spans="1:2" x14ac:dyDescent="0.25">
      <c r="A108" s="30" t="s">
        <v>613</v>
      </c>
      <c r="B108" s="30" t="s">
        <v>614</v>
      </c>
    </row>
    <row r="109" spans="1:2" x14ac:dyDescent="0.25">
      <c r="A109" s="30" t="s">
        <v>615</v>
      </c>
      <c r="B109" s="30" t="s">
        <v>616</v>
      </c>
    </row>
    <row r="110" spans="1:2" x14ac:dyDescent="0.25">
      <c r="A110" s="30" t="s">
        <v>617</v>
      </c>
      <c r="B110" s="30" t="s">
        <v>618</v>
      </c>
    </row>
    <row r="111" spans="1:2" x14ac:dyDescent="0.25">
      <c r="A111" s="30" t="s">
        <v>619</v>
      </c>
      <c r="B111" s="30" t="s">
        <v>620</v>
      </c>
    </row>
    <row r="112" spans="1:2" x14ac:dyDescent="0.25">
      <c r="A112" s="30" t="s">
        <v>621</v>
      </c>
      <c r="B112" s="30" t="s">
        <v>622</v>
      </c>
    </row>
    <row r="113" spans="1:2" x14ac:dyDescent="0.25">
      <c r="A113" s="30" t="s">
        <v>623</v>
      </c>
      <c r="B113" s="30" t="s">
        <v>624</v>
      </c>
    </row>
    <row r="114" spans="1:2" x14ac:dyDescent="0.25">
      <c r="A114" s="30" t="s">
        <v>625</v>
      </c>
      <c r="B114" s="30" t="s">
        <v>626</v>
      </c>
    </row>
    <row r="115" spans="1:2" x14ac:dyDescent="0.25">
      <c r="A115" s="30" t="s">
        <v>154</v>
      </c>
      <c r="B115" s="30" t="s">
        <v>153</v>
      </c>
    </row>
    <row r="116" spans="1:2" x14ac:dyDescent="0.25">
      <c r="A116" s="30" t="s">
        <v>627</v>
      </c>
      <c r="B116" s="30" t="s">
        <v>628</v>
      </c>
    </row>
    <row r="117" spans="1:2" x14ac:dyDescent="0.25">
      <c r="A117" s="30" t="s">
        <v>152</v>
      </c>
      <c r="B117" s="30" t="s">
        <v>151</v>
      </c>
    </row>
    <row r="118" spans="1:2" x14ac:dyDescent="0.25">
      <c r="A118" s="30" t="s">
        <v>150</v>
      </c>
      <c r="B118" s="30" t="s">
        <v>149</v>
      </c>
    </row>
    <row r="119" spans="1:2" x14ac:dyDescent="0.25">
      <c r="A119" s="30" t="s">
        <v>629</v>
      </c>
      <c r="B119" s="30" t="s">
        <v>630</v>
      </c>
    </row>
    <row r="120" spans="1:2" x14ac:dyDescent="0.25">
      <c r="A120" s="30" t="s">
        <v>148</v>
      </c>
      <c r="B120" s="30" t="s">
        <v>227</v>
      </c>
    </row>
    <row r="121" spans="1:2" x14ac:dyDescent="0.25">
      <c r="A121" s="30" t="s">
        <v>631</v>
      </c>
      <c r="B121" s="30" t="s">
        <v>632</v>
      </c>
    </row>
    <row r="122" spans="1:2" x14ac:dyDescent="0.25">
      <c r="A122" s="30" t="s">
        <v>633</v>
      </c>
      <c r="B122" s="30" t="s">
        <v>634</v>
      </c>
    </row>
    <row r="123" spans="1:2" x14ac:dyDescent="0.25">
      <c r="A123" s="30" t="s">
        <v>635</v>
      </c>
      <c r="B123" s="30" t="s">
        <v>636</v>
      </c>
    </row>
    <row r="124" spans="1:2" x14ac:dyDescent="0.25">
      <c r="A124" s="30" t="s">
        <v>147</v>
      </c>
      <c r="B124" s="30" t="s">
        <v>146</v>
      </c>
    </row>
    <row r="125" spans="1:2" x14ac:dyDescent="0.25">
      <c r="A125" s="30" t="s">
        <v>637</v>
      </c>
      <c r="B125" s="30" t="s">
        <v>638</v>
      </c>
    </row>
    <row r="126" spans="1:2" x14ac:dyDescent="0.25">
      <c r="A126" s="30" t="s">
        <v>639</v>
      </c>
      <c r="B126" s="30" t="s">
        <v>640</v>
      </c>
    </row>
    <row r="127" spans="1:2" x14ac:dyDescent="0.25">
      <c r="A127" s="30" t="s">
        <v>641</v>
      </c>
      <c r="B127" s="30" t="s">
        <v>642</v>
      </c>
    </row>
    <row r="128" spans="1:2" x14ac:dyDescent="0.25">
      <c r="A128" s="30" t="s">
        <v>643</v>
      </c>
      <c r="B128" s="30" t="s">
        <v>644</v>
      </c>
    </row>
    <row r="129" spans="1:2" x14ac:dyDescent="0.25">
      <c r="A129" s="30" t="s">
        <v>645</v>
      </c>
      <c r="B129" s="30" t="s">
        <v>646</v>
      </c>
    </row>
    <row r="130" spans="1:2" x14ac:dyDescent="0.25">
      <c r="A130" s="30" t="s">
        <v>647</v>
      </c>
      <c r="B130" s="30" t="s">
        <v>648</v>
      </c>
    </row>
    <row r="131" spans="1:2" x14ac:dyDescent="0.25">
      <c r="A131" s="30" t="s">
        <v>145</v>
      </c>
      <c r="B131" s="30" t="s">
        <v>144</v>
      </c>
    </row>
    <row r="132" spans="1:2" x14ac:dyDescent="0.25">
      <c r="A132" s="30" t="s">
        <v>649</v>
      </c>
      <c r="B132" s="30" t="s">
        <v>650</v>
      </c>
    </row>
    <row r="133" spans="1:2" x14ac:dyDescent="0.25">
      <c r="A133" s="30" t="s">
        <v>651</v>
      </c>
      <c r="B133" s="30" t="s">
        <v>652</v>
      </c>
    </row>
    <row r="134" spans="1:2" x14ac:dyDescent="0.25">
      <c r="A134" s="30" t="s">
        <v>653</v>
      </c>
      <c r="B134" s="30" t="s">
        <v>654</v>
      </c>
    </row>
    <row r="135" spans="1:2" x14ac:dyDescent="0.25">
      <c r="A135" s="30" t="s">
        <v>655</v>
      </c>
      <c r="B135" s="30" t="s">
        <v>656</v>
      </c>
    </row>
    <row r="136" spans="1:2" x14ac:dyDescent="0.25">
      <c r="A136" s="30" t="s">
        <v>657</v>
      </c>
      <c r="B136" s="30" t="s">
        <v>656</v>
      </c>
    </row>
    <row r="137" spans="1:2" x14ac:dyDescent="0.25">
      <c r="A137" s="30" t="s">
        <v>658</v>
      </c>
      <c r="B137" s="30" t="s">
        <v>659</v>
      </c>
    </row>
    <row r="138" spans="1:2" x14ac:dyDescent="0.25">
      <c r="A138" s="30" t="s">
        <v>143</v>
      </c>
      <c r="B138" s="30" t="s">
        <v>142</v>
      </c>
    </row>
    <row r="139" spans="1:2" x14ac:dyDescent="0.25">
      <c r="A139" s="30" t="s">
        <v>660</v>
      </c>
      <c r="B139" s="30" t="s">
        <v>661</v>
      </c>
    </row>
    <row r="140" spans="1:2" x14ac:dyDescent="0.25">
      <c r="A140" s="30" t="s">
        <v>662</v>
      </c>
      <c r="B140" s="30" t="s">
        <v>663</v>
      </c>
    </row>
    <row r="141" spans="1:2" x14ac:dyDescent="0.25">
      <c r="A141" s="30" t="s">
        <v>664</v>
      </c>
      <c r="B141" s="30" t="s">
        <v>665</v>
      </c>
    </row>
    <row r="142" spans="1:2" x14ac:dyDescent="0.25">
      <c r="A142" s="30" t="s">
        <v>141</v>
      </c>
      <c r="B142" s="30" t="s">
        <v>140</v>
      </c>
    </row>
    <row r="143" spans="1:2" x14ac:dyDescent="0.25">
      <c r="A143" s="30" t="s">
        <v>666</v>
      </c>
      <c r="B143" s="30" t="s">
        <v>667</v>
      </c>
    </row>
    <row r="144" spans="1:2" x14ac:dyDescent="0.25">
      <c r="A144" s="30" t="s">
        <v>139</v>
      </c>
      <c r="B144" s="30" t="s">
        <v>138</v>
      </c>
    </row>
  </sheetData>
  <sheetProtection algorithmName="SHA-512" hashValue="XeLibEBecSWfLv08Xy6YQrbtUO10X5rFJVJT74sl5sGvPbcAiHZCQt+VCLpkt3WwSzxoHy0aG2doggKB1hl3jA==" saltValue="qt/vM1PhoxKCvcokuaXkd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2"/>
  <sheetViews>
    <sheetView topLeftCell="A124" zoomScale="130" zoomScaleNormal="130" workbookViewId="0"/>
  </sheetViews>
  <sheetFormatPr defaultRowHeight="12.75" x14ac:dyDescent="0.2"/>
  <cols>
    <col min="1" max="1" width="11.42578125" bestFit="1" customWidth="1"/>
    <col min="2" max="2" width="84.7109375" customWidth="1"/>
  </cols>
  <sheetData>
    <row r="1" spans="1:4" ht="15" x14ac:dyDescent="0.2">
      <c r="A1" s="23" t="s">
        <v>670</v>
      </c>
      <c r="B1" s="23" t="s">
        <v>218</v>
      </c>
      <c r="C1" s="23" t="s">
        <v>219</v>
      </c>
      <c r="D1" s="23" t="s">
        <v>220</v>
      </c>
    </row>
    <row r="2" spans="1:4" x14ac:dyDescent="0.2">
      <c r="A2" s="2">
        <v>20100</v>
      </c>
      <c r="B2" s="2" t="s">
        <v>60</v>
      </c>
      <c r="C2" s="2">
        <v>1</v>
      </c>
      <c r="D2" s="2" t="s">
        <v>355</v>
      </c>
    </row>
    <row r="3" spans="1:4" x14ac:dyDescent="0.2">
      <c r="A3" s="2">
        <v>20101</v>
      </c>
      <c r="B3" s="2" t="s">
        <v>61</v>
      </c>
      <c r="C3" s="2">
        <v>1</v>
      </c>
      <c r="D3" s="2" t="s">
        <v>301</v>
      </c>
    </row>
    <row r="4" spans="1:4" x14ac:dyDescent="0.2">
      <c r="A4" s="2">
        <v>10100</v>
      </c>
      <c r="B4" s="2" t="s">
        <v>12</v>
      </c>
      <c r="C4" s="2">
        <v>2</v>
      </c>
      <c r="D4" s="2" t="s">
        <v>356</v>
      </c>
    </row>
    <row r="5" spans="1:4" x14ac:dyDescent="0.2">
      <c r="A5" s="2">
        <v>10204</v>
      </c>
      <c r="B5" s="2" t="s">
        <v>16</v>
      </c>
      <c r="C5" s="2">
        <v>3</v>
      </c>
      <c r="D5" s="2" t="s">
        <v>247</v>
      </c>
    </row>
    <row r="6" spans="1:4" x14ac:dyDescent="0.2">
      <c r="A6" s="2">
        <v>10200</v>
      </c>
      <c r="B6" s="2" t="s">
        <v>13</v>
      </c>
      <c r="C6" s="2">
        <v>3</v>
      </c>
      <c r="D6" s="2" t="s">
        <v>245</v>
      </c>
    </row>
    <row r="7" spans="1:4" x14ac:dyDescent="0.2">
      <c r="A7" s="2">
        <v>10201</v>
      </c>
      <c r="B7" s="2" t="s">
        <v>14</v>
      </c>
      <c r="C7" s="2">
        <v>3</v>
      </c>
      <c r="D7" s="2" t="s">
        <v>250</v>
      </c>
    </row>
    <row r="8" spans="1:4" x14ac:dyDescent="0.2">
      <c r="A8" s="2">
        <v>42400</v>
      </c>
      <c r="B8" s="2" t="s">
        <v>124</v>
      </c>
      <c r="C8" s="2">
        <v>3</v>
      </c>
      <c r="D8" s="2" t="s">
        <v>318</v>
      </c>
    </row>
    <row r="9" spans="1:4" x14ac:dyDescent="0.2">
      <c r="A9" s="2">
        <v>10206</v>
      </c>
      <c r="B9" s="2" t="s">
        <v>17</v>
      </c>
      <c r="C9" s="2">
        <v>3</v>
      </c>
      <c r="D9" s="2" t="s">
        <v>248</v>
      </c>
    </row>
    <row r="10" spans="1:4" x14ac:dyDescent="0.2">
      <c r="A10" s="2">
        <v>10220</v>
      </c>
      <c r="B10" s="2" t="s">
        <v>18</v>
      </c>
      <c r="C10" s="2">
        <v>3</v>
      </c>
      <c r="D10" s="2" t="s">
        <v>249</v>
      </c>
    </row>
    <row r="11" spans="1:4" x14ac:dyDescent="0.2">
      <c r="A11" s="2">
        <v>61029</v>
      </c>
      <c r="B11" s="2" t="s">
        <v>133</v>
      </c>
      <c r="C11" s="2">
        <v>3</v>
      </c>
      <c r="D11" s="2" t="s">
        <v>329</v>
      </c>
    </row>
    <row r="12" spans="1:4" x14ac:dyDescent="0.2">
      <c r="A12" s="2">
        <v>10222</v>
      </c>
      <c r="B12" s="2" t="s">
        <v>19</v>
      </c>
      <c r="C12" s="2">
        <v>3</v>
      </c>
      <c r="D12" s="2" t="s">
        <v>246</v>
      </c>
    </row>
    <row r="13" spans="1:4" x14ac:dyDescent="0.2">
      <c r="A13" s="2">
        <v>10225</v>
      </c>
      <c r="B13" s="2" t="s">
        <v>20</v>
      </c>
      <c r="C13" s="2">
        <v>3</v>
      </c>
      <c r="D13" s="2" t="s">
        <v>251</v>
      </c>
    </row>
    <row r="14" spans="1:4" x14ac:dyDescent="0.2">
      <c r="A14" s="2">
        <v>10228</v>
      </c>
      <c r="B14" s="2" t="s">
        <v>21</v>
      </c>
      <c r="C14" s="2">
        <v>3</v>
      </c>
      <c r="D14" s="2" t="s">
        <v>252</v>
      </c>
    </row>
    <row r="15" spans="1:4" x14ac:dyDescent="0.2">
      <c r="A15" s="2">
        <v>10243</v>
      </c>
      <c r="B15" s="2" t="s">
        <v>240</v>
      </c>
      <c r="C15" s="2">
        <v>3</v>
      </c>
      <c r="D15" s="2" t="s">
        <v>253</v>
      </c>
    </row>
    <row r="16" spans="1:4" x14ac:dyDescent="0.2">
      <c r="A16" s="2">
        <v>30100</v>
      </c>
      <c r="B16" s="2" t="s">
        <v>64</v>
      </c>
      <c r="C16" s="2">
        <v>4</v>
      </c>
      <c r="D16" s="2" t="s">
        <v>357</v>
      </c>
    </row>
    <row r="17" spans="1:4" x14ac:dyDescent="0.2">
      <c r="A17" s="2">
        <v>30216</v>
      </c>
      <c r="B17" s="2" t="s">
        <v>70</v>
      </c>
      <c r="C17" s="2">
        <v>5</v>
      </c>
      <c r="D17" s="2" t="s">
        <v>358</v>
      </c>
    </row>
    <row r="18" spans="1:4" x14ac:dyDescent="0.2">
      <c r="A18" s="2">
        <v>30240</v>
      </c>
      <c r="B18" s="2" t="s">
        <v>81</v>
      </c>
      <c r="C18" s="2">
        <v>6</v>
      </c>
      <c r="D18" s="2" t="s">
        <v>359</v>
      </c>
    </row>
    <row r="19" spans="1:4" x14ac:dyDescent="0.2">
      <c r="A19" s="2">
        <v>30221</v>
      </c>
      <c r="B19" s="2" t="s">
        <v>71</v>
      </c>
      <c r="C19" s="2">
        <v>6</v>
      </c>
      <c r="D19" s="2" t="s">
        <v>307</v>
      </c>
    </row>
    <row r="20" spans="1:4" x14ac:dyDescent="0.2">
      <c r="A20" s="2">
        <v>30210</v>
      </c>
      <c r="B20" s="2" t="s">
        <v>66</v>
      </c>
      <c r="C20" s="2">
        <v>6</v>
      </c>
      <c r="D20" s="2" t="s">
        <v>304</v>
      </c>
    </row>
    <row r="21" spans="1:4" x14ac:dyDescent="0.2">
      <c r="A21" s="2">
        <v>30222</v>
      </c>
      <c r="B21" s="2" t="s">
        <v>72</v>
      </c>
      <c r="C21" s="2">
        <v>6</v>
      </c>
      <c r="D21" s="2" t="s">
        <v>308</v>
      </c>
    </row>
    <row r="22" spans="1:4" x14ac:dyDescent="0.2">
      <c r="A22" s="2">
        <v>30232</v>
      </c>
      <c r="B22" s="2" t="s">
        <v>238</v>
      </c>
      <c r="C22" s="2">
        <v>6</v>
      </c>
      <c r="D22" s="2" t="s">
        <v>314</v>
      </c>
    </row>
    <row r="23" spans="1:4" x14ac:dyDescent="0.2">
      <c r="A23" s="2">
        <v>30211</v>
      </c>
      <c r="B23" s="2" t="s">
        <v>67</v>
      </c>
      <c r="C23" s="2">
        <v>6</v>
      </c>
      <c r="D23" s="2" t="s">
        <v>305</v>
      </c>
    </row>
    <row r="24" spans="1:4" x14ac:dyDescent="0.2">
      <c r="A24" s="2">
        <v>30225</v>
      </c>
      <c r="B24" s="2" t="s">
        <v>73</v>
      </c>
      <c r="C24" s="2">
        <v>6</v>
      </c>
      <c r="D24" s="2" t="s">
        <v>309</v>
      </c>
    </row>
    <row r="25" spans="1:4" x14ac:dyDescent="0.2">
      <c r="A25" s="2">
        <v>30226</v>
      </c>
      <c r="B25" s="2" t="s">
        <v>74</v>
      </c>
      <c r="C25" s="2">
        <v>6</v>
      </c>
      <c r="D25" s="2" t="s">
        <v>310</v>
      </c>
    </row>
    <row r="26" spans="1:4" x14ac:dyDescent="0.2">
      <c r="A26" s="2">
        <v>30227</v>
      </c>
      <c r="B26" s="2" t="s">
        <v>75</v>
      </c>
      <c r="C26" s="2">
        <v>6</v>
      </c>
      <c r="D26" s="2" t="s">
        <v>311</v>
      </c>
    </row>
    <row r="27" spans="1:4" x14ac:dyDescent="0.2">
      <c r="A27" s="2">
        <v>30233</v>
      </c>
      <c r="B27" s="2" t="s">
        <v>78</v>
      </c>
      <c r="C27" s="2">
        <v>6</v>
      </c>
      <c r="D27" s="2" t="s">
        <v>315</v>
      </c>
    </row>
    <row r="28" spans="1:4" x14ac:dyDescent="0.2">
      <c r="A28" s="2">
        <v>30215</v>
      </c>
      <c r="B28" s="2" t="s">
        <v>69</v>
      </c>
      <c r="C28" s="2">
        <v>7</v>
      </c>
      <c r="D28" s="2" t="s">
        <v>360</v>
      </c>
    </row>
    <row r="29" spans="1:4" x14ac:dyDescent="0.2">
      <c r="A29" s="2">
        <v>30250</v>
      </c>
      <c r="B29" s="2" t="s">
        <v>82</v>
      </c>
      <c r="C29" s="2">
        <v>8</v>
      </c>
      <c r="D29" s="2" t="s">
        <v>361</v>
      </c>
    </row>
    <row r="30" spans="1:4" x14ac:dyDescent="0.2">
      <c r="A30" s="2">
        <v>30203</v>
      </c>
      <c r="B30" s="2" t="s">
        <v>65</v>
      </c>
      <c r="C30" s="2">
        <v>8</v>
      </c>
      <c r="D30" s="2" t="s">
        <v>302</v>
      </c>
    </row>
    <row r="31" spans="1:4" x14ac:dyDescent="0.2">
      <c r="A31" s="2">
        <v>30214</v>
      </c>
      <c r="B31" s="2" t="s">
        <v>68</v>
      </c>
      <c r="C31" s="2">
        <v>8</v>
      </c>
      <c r="D31" s="2" t="s">
        <v>306</v>
      </c>
    </row>
    <row r="32" spans="1:4" x14ac:dyDescent="0.2">
      <c r="A32" s="2">
        <v>30235</v>
      </c>
      <c r="B32" s="2" t="s">
        <v>79</v>
      </c>
      <c r="C32" s="2">
        <v>8</v>
      </c>
      <c r="D32" s="2" t="s">
        <v>316</v>
      </c>
    </row>
    <row r="33" spans="1:4" x14ac:dyDescent="0.2">
      <c r="A33" s="2">
        <v>30236</v>
      </c>
      <c r="B33" s="2" t="s">
        <v>80</v>
      </c>
      <c r="C33" s="2">
        <v>8</v>
      </c>
      <c r="D33" s="2" t="s">
        <v>317</v>
      </c>
    </row>
    <row r="34" spans="1:4" x14ac:dyDescent="0.2">
      <c r="A34" s="2">
        <v>30228</v>
      </c>
      <c r="B34" s="2" t="s">
        <v>76</v>
      </c>
      <c r="C34" s="2">
        <v>8</v>
      </c>
      <c r="D34" s="2" t="s">
        <v>312</v>
      </c>
    </row>
    <row r="35" spans="1:4" x14ac:dyDescent="0.2">
      <c r="A35" s="2">
        <v>30229</v>
      </c>
      <c r="B35" s="2" t="s">
        <v>77</v>
      </c>
      <c r="C35" s="2">
        <v>8</v>
      </c>
      <c r="D35" s="2" t="s">
        <v>313</v>
      </c>
    </row>
    <row r="36" spans="1:4" x14ac:dyDescent="0.2">
      <c r="A36" s="2">
        <v>30204</v>
      </c>
      <c r="B36" s="2" t="s">
        <v>303</v>
      </c>
      <c r="C36" s="2">
        <v>9</v>
      </c>
      <c r="D36" s="2" t="s">
        <v>362</v>
      </c>
    </row>
    <row r="37" spans="1:4" x14ac:dyDescent="0.2">
      <c r="A37" s="2">
        <v>42700</v>
      </c>
      <c r="B37" s="2" t="s">
        <v>126</v>
      </c>
      <c r="C37" s="2">
        <v>10</v>
      </c>
      <c r="D37" s="2" t="s">
        <v>363</v>
      </c>
    </row>
    <row r="38" spans="1:4" x14ac:dyDescent="0.2">
      <c r="A38" s="2">
        <v>42600</v>
      </c>
      <c r="B38" s="2" t="s">
        <v>125</v>
      </c>
      <c r="C38" s="2">
        <v>11</v>
      </c>
      <c r="D38" s="2" t="s">
        <v>364</v>
      </c>
    </row>
    <row r="39" spans="1:4" x14ac:dyDescent="0.2">
      <c r="A39" s="2">
        <v>43300</v>
      </c>
      <c r="B39" s="2" t="s">
        <v>128</v>
      </c>
      <c r="C39" s="2">
        <v>12</v>
      </c>
      <c r="D39" s="2" t="s">
        <v>365</v>
      </c>
    </row>
    <row r="40" spans="1:4" x14ac:dyDescent="0.2">
      <c r="A40" s="2">
        <v>20102</v>
      </c>
      <c r="B40" s="2" t="s">
        <v>62</v>
      </c>
      <c r="C40" s="2">
        <v>13</v>
      </c>
      <c r="D40" s="2" t="s">
        <v>366</v>
      </c>
    </row>
    <row r="41" spans="1:4" x14ac:dyDescent="0.2">
      <c r="A41" s="2">
        <v>20103</v>
      </c>
      <c r="B41" s="2" t="s">
        <v>63</v>
      </c>
      <c r="C41" s="2">
        <v>14</v>
      </c>
      <c r="D41" s="2" t="s">
        <v>367</v>
      </c>
    </row>
    <row r="42" spans="1:4" x14ac:dyDescent="0.2">
      <c r="A42" s="2">
        <v>10600</v>
      </c>
      <c r="B42" s="2" t="s">
        <v>34</v>
      </c>
      <c r="C42" s="2">
        <v>15</v>
      </c>
      <c r="D42" s="2" t="s">
        <v>368</v>
      </c>
    </row>
    <row r="43" spans="1:4" x14ac:dyDescent="0.2">
      <c r="A43" s="2">
        <v>10520</v>
      </c>
      <c r="B43" s="2" t="s">
        <v>221</v>
      </c>
      <c r="C43" s="2">
        <v>16</v>
      </c>
      <c r="D43" s="2" t="s">
        <v>369</v>
      </c>
    </row>
    <row r="44" spans="1:4" x14ac:dyDescent="0.2">
      <c r="A44" s="2">
        <v>10521</v>
      </c>
      <c r="B44" s="2" t="s">
        <v>25</v>
      </c>
      <c r="C44" s="2">
        <v>16</v>
      </c>
      <c r="D44" s="2" t="s">
        <v>270</v>
      </c>
    </row>
    <row r="45" spans="1:4" x14ac:dyDescent="0.2">
      <c r="A45" s="2">
        <v>10522</v>
      </c>
      <c r="B45" s="2" t="s">
        <v>84</v>
      </c>
      <c r="C45" s="2">
        <v>16</v>
      </c>
      <c r="D45" s="2" t="s">
        <v>271</v>
      </c>
    </row>
    <row r="46" spans="1:4" x14ac:dyDescent="0.2">
      <c r="A46" s="2">
        <v>10523</v>
      </c>
      <c r="B46" s="2" t="s">
        <v>26</v>
      </c>
      <c r="C46" s="2">
        <v>16</v>
      </c>
      <c r="D46" s="2" t="s">
        <v>272</v>
      </c>
    </row>
    <row r="47" spans="1:4" x14ac:dyDescent="0.2">
      <c r="A47" s="2">
        <v>10524</v>
      </c>
      <c r="B47" s="2" t="s">
        <v>27</v>
      </c>
      <c r="C47" s="2">
        <v>16</v>
      </c>
      <c r="D47" s="2" t="s">
        <v>273</v>
      </c>
    </row>
    <row r="48" spans="1:4" x14ac:dyDescent="0.2">
      <c r="A48" s="2">
        <v>10525</v>
      </c>
      <c r="B48" s="2" t="s">
        <v>28</v>
      </c>
      <c r="C48" s="2">
        <v>16</v>
      </c>
      <c r="D48" s="2" t="s">
        <v>274</v>
      </c>
    </row>
    <row r="49" spans="1:4" x14ac:dyDescent="0.2">
      <c r="A49" s="2">
        <v>10526</v>
      </c>
      <c r="B49" s="2" t="s">
        <v>29</v>
      </c>
      <c r="C49" s="2">
        <v>16</v>
      </c>
      <c r="D49" s="2" t="s">
        <v>275</v>
      </c>
    </row>
    <row r="50" spans="1:4" x14ac:dyDescent="0.2">
      <c r="A50" s="2">
        <v>10527</v>
      </c>
      <c r="B50" s="2" t="s">
        <v>30</v>
      </c>
      <c r="C50" s="2">
        <v>16</v>
      </c>
      <c r="D50" s="2" t="s">
        <v>276</v>
      </c>
    </row>
    <row r="51" spans="1:4" x14ac:dyDescent="0.2">
      <c r="A51" s="2">
        <v>10528</v>
      </c>
      <c r="B51" s="2" t="s">
        <v>230</v>
      </c>
      <c r="C51" s="2">
        <v>16</v>
      </c>
      <c r="D51" s="2" t="s">
        <v>277</v>
      </c>
    </row>
    <row r="52" spans="1:4" x14ac:dyDescent="0.2">
      <c r="A52" s="2">
        <v>61030</v>
      </c>
      <c r="B52" s="2" t="s">
        <v>134</v>
      </c>
      <c r="C52" s="2">
        <v>17</v>
      </c>
      <c r="D52" s="2" t="s">
        <v>370</v>
      </c>
    </row>
    <row r="53" spans="1:4" x14ac:dyDescent="0.2">
      <c r="A53" s="2">
        <v>61031</v>
      </c>
      <c r="B53" s="2" t="s">
        <v>135</v>
      </c>
      <c r="C53" s="2">
        <v>17</v>
      </c>
      <c r="D53" s="2" t="s">
        <v>330</v>
      </c>
    </row>
    <row r="54" spans="1:4" x14ac:dyDescent="0.2">
      <c r="A54" s="2">
        <v>61032</v>
      </c>
      <c r="B54" s="2" t="s">
        <v>371</v>
      </c>
      <c r="C54" s="2">
        <v>17</v>
      </c>
      <c r="D54" s="2" t="s">
        <v>331</v>
      </c>
    </row>
    <row r="55" spans="1:4" x14ac:dyDescent="0.2">
      <c r="A55" s="2">
        <v>61040</v>
      </c>
      <c r="B55" s="2" t="s">
        <v>136</v>
      </c>
      <c r="C55" s="2">
        <v>19</v>
      </c>
      <c r="D55" s="2" t="s">
        <v>372</v>
      </c>
    </row>
    <row r="56" spans="1:4" x14ac:dyDescent="0.2">
      <c r="A56" s="2">
        <v>14800</v>
      </c>
      <c r="B56" s="2" t="s">
        <v>234</v>
      </c>
      <c r="C56" s="2">
        <v>20</v>
      </c>
      <c r="D56" s="2" t="s">
        <v>373</v>
      </c>
    </row>
    <row r="57" spans="1:4" x14ac:dyDescent="0.2">
      <c r="A57" s="2">
        <v>10810</v>
      </c>
      <c r="B57" s="2" t="s">
        <v>222</v>
      </c>
      <c r="C57" s="2">
        <v>21</v>
      </c>
      <c r="D57" s="2" t="s">
        <v>374</v>
      </c>
    </row>
    <row r="58" spans="1:4" x14ac:dyDescent="0.2">
      <c r="A58" s="2">
        <v>10811</v>
      </c>
      <c r="B58" s="2" t="s">
        <v>31</v>
      </c>
      <c r="C58" s="2">
        <v>21</v>
      </c>
      <c r="D58" s="2" t="s">
        <v>278</v>
      </c>
    </row>
    <row r="59" spans="1:4" x14ac:dyDescent="0.2">
      <c r="A59" s="2">
        <v>10812</v>
      </c>
      <c r="B59" s="2" t="s">
        <v>32</v>
      </c>
      <c r="C59" s="2">
        <v>21</v>
      </c>
      <c r="D59" s="2" t="s">
        <v>279</v>
      </c>
    </row>
    <row r="60" spans="1:4" x14ac:dyDescent="0.2">
      <c r="A60" s="2">
        <v>10813</v>
      </c>
      <c r="B60" s="2" t="s">
        <v>33</v>
      </c>
      <c r="C60" s="2">
        <v>21</v>
      </c>
      <c r="D60" s="2" t="s">
        <v>280</v>
      </c>
    </row>
    <row r="61" spans="1:4" x14ac:dyDescent="0.2">
      <c r="A61" s="2">
        <v>10814</v>
      </c>
      <c r="B61" s="2" t="s">
        <v>231</v>
      </c>
      <c r="C61" s="2">
        <v>21</v>
      </c>
      <c r="D61" s="2" t="s">
        <v>281</v>
      </c>
    </row>
    <row r="62" spans="1:4" x14ac:dyDescent="0.2">
      <c r="A62" s="2">
        <v>14810</v>
      </c>
      <c r="B62" s="2" t="s">
        <v>235</v>
      </c>
      <c r="C62" s="2">
        <v>22</v>
      </c>
      <c r="D62" s="2" t="s">
        <v>375</v>
      </c>
    </row>
    <row r="63" spans="1:4" x14ac:dyDescent="0.2">
      <c r="A63" s="2">
        <v>14811</v>
      </c>
      <c r="B63" s="2" t="s">
        <v>57</v>
      </c>
      <c r="C63" s="2">
        <v>22</v>
      </c>
      <c r="D63" s="2" t="s">
        <v>292</v>
      </c>
    </row>
    <row r="64" spans="1:4" x14ac:dyDescent="0.2">
      <c r="A64" s="2">
        <v>14813</v>
      </c>
      <c r="B64" s="2" t="s">
        <v>58</v>
      </c>
      <c r="C64" s="2">
        <v>22</v>
      </c>
      <c r="D64" s="2" t="s">
        <v>293</v>
      </c>
    </row>
    <row r="65" spans="1:4" x14ac:dyDescent="0.2">
      <c r="A65" s="2">
        <v>10310</v>
      </c>
      <c r="B65" s="2" t="s">
        <v>228</v>
      </c>
      <c r="C65" s="2">
        <v>23</v>
      </c>
      <c r="D65" s="2" t="s">
        <v>376</v>
      </c>
    </row>
    <row r="66" spans="1:4" x14ac:dyDescent="0.2">
      <c r="A66" s="2">
        <v>10311</v>
      </c>
      <c r="B66" s="2" t="s">
        <v>22</v>
      </c>
      <c r="C66" s="2">
        <v>23</v>
      </c>
      <c r="D66" s="2" t="s">
        <v>266</v>
      </c>
    </row>
    <row r="67" spans="1:4" x14ac:dyDescent="0.2">
      <c r="A67" s="2">
        <v>10312</v>
      </c>
      <c r="B67" s="2" t="s">
        <v>23</v>
      </c>
      <c r="C67" s="2">
        <v>23</v>
      </c>
      <c r="D67" s="2" t="s">
        <v>267</v>
      </c>
    </row>
    <row r="68" spans="1:4" x14ac:dyDescent="0.2">
      <c r="A68" s="2">
        <v>10313</v>
      </c>
      <c r="B68" s="2" t="s">
        <v>24</v>
      </c>
      <c r="C68" s="2">
        <v>23</v>
      </c>
      <c r="D68" s="2" t="s">
        <v>268</v>
      </c>
    </row>
    <row r="69" spans="1:4" x14ac:dyDescent="0.2">
      <c r="A69" s="2">
        <v>10314</v>
      </c>
      <c r="B69" s="2" t="s">
        <v>229</v>
      </c>
      <c r="C69" s="2">
        <v>23</v>
      </c>
      <c r="D69" s="2" t="s">
        <v>269</v>
      </c>
    </row>
    <row r="70" spans="1:4" x14ac:dyDescent="0.2">
      <c r="A70" s="2">
        <v>14840</v>
      </c>
      <c r="B70" s="2" t="s">
        <v>294</v>
      </c>
      <c r="C70" s="2">
        <v>24</v>
      </c>
      <c r="D70" s="2" t="s">
        <v>377</v>
      </c>
    </row>
    <row r="71" spans="1:4" x14ac:dyDescent="0.2">
      <c r="A71" s="2">
        <v>14841</v>
      </c>
      <c r="B71" s="2" t="s">
        <v>121</v>
      </c>
      <c r="C71" s="2">
        <v>24</v>
      </c>
      <c r="D71" s="2" t="s">
        <v>325</v>
      </c>
    </row>
    <row r="72" spans="1:4" x14ac:dyDescent="0.2">
      <c r="A72" s="2">
        <v>14842</v>
      </c>
      <c r="B72" s="2" t="s">
        <v>122</v>
      </c>
      <c r="C72" s="2">
        <v>24</v>
      </c>
      <c r="D72" s="2" t="s">
        <v>295</v>
      </c>
    </row>
    <row r="73" spans="1:4" x14ac:dyDescent="0.2">
      <c r="A73" s="2">
        <v>14843</v>
      </c>
      <c r="B73" s="2" t="s">
        <v>35</v>
      </c>
      <c r="C73" s="2">
        <v>24</v>
      </c>
      <c r="D73" s="2" t="s">
        <v>296</v>
      </c>
    </row>
    <row r="74" spans="1:4" x14ac:dyDescent="0.2">
      <c r="A74" s="2">
        <v>14844</v>
      </c>
      <c r="B74" s="2" t="s">
        <v>43</v>
      </c>
      <c r="C74" s="2">
        <v>24</v>
      </c>
      <c r="D74" s="2" t="s">
        <v>297</v>
      </c>
    </row>
    <row r="75" spans="1:4" x14ac:dyDescent="0.2">
      <c r="A75" s="2">
        <v>14845</v>
      </c>
      <c r="B75" s="2" t="s">
        <v>37</v>
      </c>
      <c r="C75" s="2">
        <v>24</v>
      </c>
      <c r="D75" s="2" t="s">
        <v>326</v>
      </c>
    </row>
    <row r="76" spans="1:4" x14ac:dyDescent="0.2">
      <c r="A76" s="2">
        <v>14846</v>
      </c>
      <c r="B76" s="2" t="s">
        <v>38</v>
      </c>
      <c r="C76" s="2">
        <v>24</v>
      </c>
      <c r="D76" s="2" t="s">
        <v>298</v>
      </c>
    </row>
    <row r="77" spans="1:4" x14ac:dyDescent="0.2">
      <c r="A77" s="2">
        <v>14847</v>
      </c>
      <c r="B77" s="2" t="s">
        <v>36</v>
      </c>
      <c r="C77" s="2">
        <v>24</v>
      </c>
      <c r="D77" s="2" t="s">
        <v>327</v>
      </c>
    </row>
    <row r="78" spans="1:4" x14ac:dyDescent="0.2">
      <c r="A78" s="2">
        <v>13700</v>
      </c>
      <c r="B78" s="2" t="s">
        <v>46</v>
      </c>
      <c r="C78" s="2">
        <v>26</v>
      </c>
      <c r="D78" s="2" t="s">
        <v>378</v>
      </c>
    </row>
    <row r="79" spans="1:4" x14ac:dyDescent="0.2">
      <c r="A79" s="2">
        <v>13701</v>
      </c>
      <c r="B79" s="2" t="s">
        <v>47</v>
      </c>
      <c r="C79" s="2">
        <v>26</v>
      </c>
      <c r="D79" s="2" t="s">
        <v>284</v>
      </c>
    </row>
    <row r="80" spans="1:4" x14ac:dyDescent="0.2">
      <c r="A80" s="2">
        <v>13702</v>
      </c>
      <c r="B80" s="2" t="s">
        <v>48</v>
      </c>
      <c r="C80" s="2">
        <v>26</v>
      </c>
      <c r="D80" s="2" t="s">
        <v>285</v>
      </c>
    </row>
    <row r="81" spans="1:4" x14ac:dyDescent="0.2">
      <c r="A81" s="2">
        <v>13703</v>
      </c>
      <c r="B81" s="2" t="s">
        <v>49</v>
      </c>
      <c r="C81" s="2">
        <v>26</v>
      </c>
      <c r="D81" s="2" t="s">
        <v>286</v>
      </c>
    </row>
    <row r="82" spans="1:4" x14ac:dyDescent="0.2">
      <c r="A82" s="2">
        <v>13704</v>
      </c>
      <c r="B82" s="2" t="s">
        <v>50</v>
      </c>
      <c r="C82" s="2">
        <v>26</v>
      </c>
      <c r="D82" s="2" t="s">
        <v>287</v>
      </c>
    </row>
    <row r="83" spans="1:4" x14ac:dyDescent="0.2">
      <c r="A83" s="2">
        <v>13705</v>
      </c>
      <c r="B83" s="2" t="s">
        <v>51</v>
      </c>
      <c r="C83" s="2">
        <v>26</v>
      </c>
      <c r="D83" s="2" t="s">
        <v>288</v>
      </c>
    </row>
    <row r="84" spans="1:4" x14ac:dyDescent="0.2">
      <c r="A84" s="2">
        <v>13709</v>
      </c>
      <c r="B84" s="2" t="s">
        <v>52</v>
      </c>
      <c r="C84" s="2">
        <v>26</v>
      </c>
      <c r="D84" s="2" t="s">
        <v>289</v>
      </c>
    </row>
    <row r="85" spans="1:4" x14ac:dyDescent="0.2">
      <c r="A85" s="2">
        <v>13710</v>
      </c>
      <c r="B85" s="2" t="s">
        <v>53</v>
      </c>
      <c r="C85" s="2">
        <v>26</v>
      </c>
      <c r="D85" s="2" t="s">
        <v>290</v>
      </c>
    </row>
    <row r="86" spans="1:4" x14ac:dyDescent="0.2">
      <c r="A86" s="2">
        <v>11900</v>
      </c>
      <c r="B86" s="2" t="s">
        <v>41</v>
      </c>
      <c r="C86" s="2">
        <v>27</v>
      </c>
      <c r="D86" s="2" t="s">
        <v>379</v>
      </c>
    </row>
    <row r="87" spans="1:4" x14ac:dyDescent="0.2">
      <c r="A87" s="2">
        <v>11902</v>
      </c>
      <c r="B87" s="2" t="s">
        <v>42</v>
      </c>
      <c r="C87" s="2">
        <v>27</v>
      </c>
      <c r="D87" s="2" t="s">
        <v>283</v>
      </c>
    </row>
    <row r="88" spans="1:4" x14ac:dyDescent="0.2">
      <c r="A88" s="2">
        <v>14820</v>
      </c>
      <c r="B88" s="2" t="s">
        <v>236</v>
      </c>
      <c r="C88" s="2">
        <v>28</v>
      </c>
      <c r="D88" s="2" t="s">
        <v>380</v>
      </c>
    </row>
    <row r="89" spans="1:4" x14ac:dyDescent="0.2">
      <c r="A89" s="2">
        <v>11800</v>
      </c>
      <c r="B89" s="2" t="s">
        <v>39</v>
      </c>
      <c r="C89" s="2">
        <v>29</v>
      </c>
      <c r="D89" s="2" t="s">
        <v>381</v>
      </c>
    </row>
    <row r="90" spans="1:4" x14ac:dyDescent="0.2">
      <c r="A90" s="2">
        <v>11801</v>
      </c>
      <c r="B90" s="2" t="s">
        <v>40</v>
      </c>
      <c r="C90" s="2">
        <v>29</v>
      </c>
      <c r="D90" s="2" t="s">
        <v>282</v>
      </c>
    </row>
    <row r="91" spans="1:4" x14ac:dyDescent="0.2">
      <c r="A91" s="2">
        <v>13400</v>
      </c>
      <c r="B91" s="2" t="s">
        <v>232</v>
      </c>
      <c r="C91" s="2">
        <v>30</v>
      </c>
      <c r="D91" s="2" t="s">
        <v>382</v>
      </c>
    </row>
    <row r="92" spans="1:4" x14ac:dyDescent="0.2">
      <c r="A92" s="2">
        <v>50010</v>
      </c>
      <c r="B92" s="2" t="s">
        <v>131</v>
      </c>
      <c r="C92" s="2">
        <v>30</v>
      </c>
      <c r="D92" s="2" t="s">
        <v>319</v>
      </c>
    </row>
    <row r="93" spans="1:4" x14ac:dyDescent="0.2">
      <c r="A93" s="2">
        <v>13401</v>
      </c>
      <c r="B93" s="2" t="s">
        <v>45</v>
      </c>
      <c r="C93" s="2">
        <v>30</v>
      </c>
      <c r="D93" s="2" t="s">
        <v>320</v>
      </c>
    </row>
    <row r="94" spans="1:4" x14ac:dyDescent="0.2">
      <c r="A94" s="2">
        <v>13403</v>
      </c>
      <c r="B94" s="2" t="s">
        <v>233</v>
      </c>
      <c r="C94" s="2">
        <v>30</v>
      </c>
      <c r="D94" s="2" t="s">
        <v>321</v>
      </c>
    </row>
    <row r="95" spans="1:4" x14ac:dyDescent="0.2">
      <c r="A95" s="2">
        <v>13800</v>
      </c>
      <c r="B95" s="2" t="s">
        <v>54</v>
      </c>
      <c r="C95" s="2">
        <v>31</v>
      </c>
      <c r="D95" s="2" t="s">
        <v>383</v>
      </c>
    </row>
    <row r="96" spans="1:4" x14ac:dyDescent="0.2">
      <c r="A96" s="2">
        <v>13801</v>
      </c>
      <c r="B96" s="2" t="s">
        <v>55</v>
      </c>
      <c r="C96" s="2">
        <v>31</v>
      </c>
      <c r="D96" s="2" t="s">
        <v>322</v>
      </c>
    </row>
    <row r="97" spans="1:4" x14ac:dyDescent="0.2">
      <c r="A97" s="2">
        <v>13802</v>
      </c>
      <c r="B97" s="2" t="s">
        <v>56</v>
      </c>
      <c r="C97" s="2">
        <v>31</v>
      </c>
      <c r="D97" s="2" t="s">
        <v>291</v>
      </c>
    </row>
    <row r="98" spans="1:4" x14ac:dyDescent="0.2">
      <c r="A98" s="2">
        <v>14830</v>
      </c>
      <c r="B98" s="2" t="s">
        <v>237</v>
      </c>
      <c r="C98" s="2">
        <v>32</v>
      </c>
      <c r="D98" s="2" t="s">
        <v>384</v>
      </c>
    </row>
    <row r="99" spans="1:4" x14ac:dyDescent="0.2">
      <c r="A99" s="2">
        <v>41300</v>
      </c>
      <c r="B99" s="2" t="s">
        <v>385</v>
      </c>
      <c r="C99" s="2">
        <v>36</v>
      </c>
      <c r="D99" s="2" t="s">
        <v>386</v>
      </c>
    </row>
    <row r="100" spans="1:4" x14ac:dyDescent="0.2">
      <c r="A100" s="2">
        <v>41301</v>
      </c>
      <c r="B100" s="2" t="s">
        <v>223</v>
      </c>
      <c r="C100" s="2">
        <v>36</v>
      </c>
      <c r="D100" s="2" t="s">
        <v>387</v>
      </c>
    </row>
    <row r="101" spans="1:4" x14ac:dyDescent="0.2">
      <c r="A101" s="2">
        <v>40100</v>
      </c>
      <c r="B101" s="2" t="s">
        <v>83</v>
      </c>
      <c r="C101" s="2">
        <v>37</v>
      </c>
      <c r="D101" s="2" t="s">
        <v>388</v>
      </c>
    </row>
    <row r="102" spans="1:4" x14ac:dyDescent="0.2">
      <c r="A102" s="2">
        <v>40010</v>
      </c>
      <c r="B102" s="2" t="s">
        <v>239</v>
      </c>
      <c r="C102" s="2">
        <v>38</v>
      </c>
      <c r="D102" s="2" t="s">
        <v>389</v>
      </c>
    </row>
    <row r="103" spans="1:4" x14ac:dyDescent="0.2">
      <c r="A103" s="2">
        <v>40400</v>
      </c>
      <c r="B103" s="2" t="s">
        <v>85</v>
      </c>
      <c r="C103" s="2">
        <v>39</v>
      </c>
      <c r="D103" s="2" t="s">
        <v>390</v>
      </c>
    </row>
    <row r="104" spans="1:4" x14ac:dyDescent="0.2">
      <c r="A104" s="2">
        <v>40500</v>
      </c>
      <c r="B104" s="2" t="s">
        <v>86</v>
      </c>
      <c r="C104" s="2">
        <v>40</v>
      </c>
      <c r="D104" s="2" t="s">
        <v>391</v>
      </c>
    </row>
    <row r="105" spans="1:4" x14ac:dyDescent="0.2">
      <c r="A105" s="2">
        <v>40600</v>
      </c>
      <c r="B105" s="2" t="s">
        <v>87</v>
      </c>
      <c r="C105" s="2">
        <v>41</v>
      </c>
      <c r="D105" s="2" t="s">
        <v>392</v>
      </c>
    </row>
    <row r="106" spans="1:4" x14ac:dyDescent="0.2">
      <c r="A106" s="2">
        <v>40800</v>
      </c>
      <c r="B106" s="2" t="s">
        <v>89</v>
      </c>
      <c r="C106" s="2">
        <v>42</v>
      </c>
      <c r="D106" s="2" t="s">
        <v>393</v>
      </c>
    </row>
    <row r="107" spans="1:4" x14ac:dyDescent="0.2">
      <c r="A107" s="2">
        <v>40700</v>
      </c>
      <c r="B107" s="2" t="s">
        <v>88</v>
      </c>
      <c r="C107" s="2">
        <v>43</v>
      </c>
      <c r="D107" s="2" t="s">
        <v>394</v>
      </c>
    </row>
    <row r="108" spans="1:4" x14ac:dyDescent="0.2">
      <c r="A108" s="2">
        <v>10202</v>
      </c>
      <c r="B108" s="2" t="s">
        <v>15</v>
      </c>
      <c r="C108" s="2">
        <v>44</v>
      </c>
      <c r="D108" s="2" t="s">
        <v>395</v>
      </c>
    </row>
    <row r="109" spans="1:4" x14ac:dyDescent="0.2">
      <c r="A109" s="2">
        <v>64040</v>
      </c>
      <c r="B109" s="2" t="s">
        <v>137</v>
      </c>
      <c r="C109" s="2">
        <v>45</v>
      </c>
      <c r="D109" s="2" t="s">
        <v>396</v>
      </c>
    </row>
    <row r="110" spans="1:4" x14ac:dyDescent="0.2">
      <c r="A110" s="2">
        <v>50011</v>
      </c>
      <c r="B110" s="2" t="s">
        <v>132</v>
      </c>
      <c r="C110" s="2">
        <v>46</v>
      </c>
      <c r="D110" s="2" t="s">
        <v>397</v>
      </c>
    </row>
    <row r="111" spans="1:4" x14ac:dyDescent="0.2">
      <c r="A111" s="2">
        <v>42300</v>
      </c>
      <c r="B111" s="2" t="s">
        <v>123</v>
      </c>
      <c r="C111" s="2">
        <v>47</v>
      </c>
      <c r="D111" s="2" t="s">
        <v>398</v>
      </c>
    </row>
    <row r="112" spans="1:4" x14ac:dyDescent="0.2">
      <c r="A112" s="2">
        <v>41200</v>
      </c>
      <c r="B112" s="2" t="s">
        <v>399</v>
      </c>
      <c r="C112" s="2">
        <v>48</v>
      </c>
      <c r="D112" s="2" t="s">
        <v>400</v>
      </c>
    </row>
    <row r="113" spans="1:4" x14ac:dyDescent="0.2">
      <c r="A113" s="2">
        <v>41210</v>
      </c>
      <c r="B113" s="2" t="s">
        <v>120</v>
      </c>
      <c r="C113" s="2">
        <v>49</v>
      </c>
      <c r="D113" s="2" t="s">
        <v>401</v>
      </c>
    </row>
    <row r="114" spans="1:4" x14ac:dyDescent="0.2">
      <c r="A114" s="2">
        <v>43500</v>
      </c>
      <c r="B114" s="2" t="s">
        <v>130</v>
      </c>
      <c r="C114" s="2">
        <v>50</v>
      </c>
      <c r="D114" s="2" t="s">
        <v>402</v>
      </c>
    </row>
    <row r="115" spans="1:4" x14ac:dyDescent="0.2">
      <c r="A115" s="2">
        <v>41000</v>
      </c>
      <c r="B115" s="2" t="s">
        <v>90</v>
      </c>
      <c r="C115" s="2">
        <v>51</v>
      </c>
      <c r="D115" s="2" t="s">
        <v>403</v>
      </c>
    </row>
    <row r="116" spans="1:4" x14ac:dyDescent="0.2">
      <c r="A116" s="2">
        <v>43200</v>
      </c>
      <c r="B116" s="2" t="s">
        <v>404</v>
      </c>
      <c r="C116" s="2">
        <v>52</v>
      </c>
      <c r="D116" s="2" t="s">
        <v>405</v>
      </c>
    </row>
    <row r="117" spans="1:4" x14ac:dyDescent="0.2">
      <c r="A117" s="2">
        <v>12500</v>
      </c>
      <c r="B117" s="2" t="s">
        <v>44</v>
      </c>
      <c r="C117" s="2">
        <v>53</v>
      </c>
      <c r="D117" s="2" t="s">
        <v>406</v>
      </c>
    </row>
    <row r="118" spans="1:4" x14ac:dyDescent="0.2">
      <c r="A118" s="2">
        <v>42800</v>
      </c>
      <c r="B118" s="2" t="s">
        <v>127</v>
      </c>
      <c r="C118" s="2">
        <v>54</v>
      </c>
      <c r="D118" s="2" t="s">
        <v>407</v>
      </c>
    </row>
    <row r="119" spans="1:4" x14ac:dyDescent="0.2">
      <c r="A119" s="2">
        <v>41100</v>
      </c>
      <c r="B119" s="2" t="s">
        <v>91</v>
      </c>
      <c r="C119" s="2">
        <v>55</v>
      </c>
      <c r="D119" s="2" t="s">
        <v>408</v>
      </c>
    </row>
    <row r="120" spans="1:4" x14ac:dyDescent="0.2">
      <c r="A120" s="2">
        <v>41102</v>
      </c>
      <c r="B120" s="2" t="s">
        <v>92</v>
      </c>
      <c r="C120" s="2">
        <v>56</v>
      </c>
      <c r="D120" s="2" t="s">
        <v>409</v>
      </c>
    </row>
    <row r="121" spans="1:4" x14ac:dyDescent="0.2">
      <c r="A121" s="2">
        <v>41103</v>
      </c>
      <c r="B121" s="2" t="s">
        <v>93</v>
      </c>
      <c r="C121" s="2">
        <v>56</v>
      </c>
      <c r="D121" s="2" t="s">
        <v>410</v>
      </c>
    </row>
    <row r="122" spans="1:4" x14ac:dyDescent="0.2">
      <c r="A122" s="2">
        <v>41104</v>
      </c>
      <c r="B122" s="2" t="s">
        <v>94</v>
      </c>
      <c r="C122" s="2">
        <v>56</v>
      </c>
      <c r="D122" s="2" t="s">
        <v>411</v>
      </c>
    </row>
    <row r="123" spans="1:4" x14ac:dyDescent="0.2">
      <c r="A123" s="2">
        <v>41105</v>
      </c>
      <c r="B123" s="2" t="s">
        <v>412</v>
      </c>
      <c r="C123" s="2">
        <v>56</v>
      </c>
      <c r="D123" s="2" t="s">
        <v>413</v>
      </c>
    </row>
    <row r="124" spans="1:4" x14ac:dyDescent="0.2">
      <c r="A124" s="2">
        <v>41106</v>
      </c>
      <c r="B124" s="2" t="s">
        <v>95</v>
      </c>
      <c r="C124" s="2">
        <v>56</v>
      </c>
      <c r="D124" s="2" t="s">
        <v>414</v>
      </c>
    </row>
    <row r="125" spans="1:4" x14ac:dyDescent="0.2">
      <c r="A125" s="2">
        <v>41108</v>
      </c>
      <c r="B125" s="2" t="s">
        <v>97</v>
      </c>
      <c r="C125" s="2">
        <v>56</v>
      </c>
      <c r="D125" s="2" t="s">
        <v>415</v>
      </c>
    </row>
    <row r="126" spans="1:4" x14ac:dyDescent="0.2">
      <c r="A126" s="2">
        <v>41107</v>
      </c>
      <c r="B126" s="2" t="s">
        <v>96</v>
      </c>
      <c r="C126" s="2">
        <v>56</v>
      </c>
      <c r="D126" s="2" t="s">
        <v>416</v>
      </c>
    </row>
    <row r="127" spans="1:4" x14ac:dyDescent="0.2">
      <c r="A127" s="2">
        <v>41109</v>
      </c>
      <c r="B127" s="2" t="s">
        <v>98</v>
      </c>
      <c r="C127" s="2">
        <v>56</v>
      </c>
      <c r="D127" s="2" t="s">
        <v>417</v>
      </c>
    </row>
    <row r="128" spans="1:4" x14ac:dyDescent="0.2">
      <c r="A128" s="2">
        <v>41110</v>
      </c>
      <c r="B128" s="2" t="s">
        <v>99</v>
      </c>
      <c r="C128" s="2">
        <v>56</v>
      </c>
      <c r="D128" s="2" t="s">
        <v>418</v>
      </c>
    </row>
    <row r="129" spans="1:4" x14ac:dyDescent="0.2">
      <c r="A129" s="2">
        <v>41111</v>
      </c>
      <c r="B129" s="2" t="s">
        <v>100</v>
      </c>
      <c r="C129" s="2">
        <v>56</v>
      </c>
      <c r="D129" s="2" t="s">
        <v>419</v>
      </c>
    </row>
    <row r="130" spans="1:4" x14ac:dyDescent="0.2">
      <c r="A130" s="2">
        <v>41112</v>
      </c>
      <c r="B130" s="2" t="s">
        <v>101</v>
      </c>
      <c r="C130" s="2">
        <v>56</v>
      </c>
      <c r="D130" s="2" t="s">
        <v>420</v>
      </c>
    </row>
    <row r="131" spans="1:4" x14ac:dyDescent="0.2">
      <c r="A131" s="2">
        <v>41113</v>
      </c>
      <c r="B131" s="2" t="s">
        <v>102</v>
      </c>
      <c r="C131" s="2">
        <v>56</v>
      </c>
      <c r="D131" s="2" t="s">
        <v>421</v>
      </c>
    </row>
    <row r="132" spans="1:4" x14ac:dyDescent="0.2">
      <c r="A132" s="2">
        <v>41114</v>
      </c>
      <c r="B132" s="2" t="s">
        <v>103</v>
      </c>
      <c r="C132" s="2">
        <v>56</v>
      </c>
      <c r="D132" s="2" t="s">
        <v>422</v>
      </c>
    </row>
    <row r="133" spans="1:4" x14ac:dyDescent="0.2">
      <c r="A133" s="2">
        <v>41115</v>
      </c>
      <c r="B133" s="2" t="s">
        <v>104</v>
      </c>
      <c r="C133" s="2">
        <v>56</v>
      </c>
      <c r="D133" s="2" t="s">
        <v>423</v>
      </c>
    </row>
    <row r="134" spans="1:4" x14ac:dyDescent="0.2">
      <c r="A134" s="2">
        <v>41116</v>
      </c>
      <c r="B134" s="2" t="s">
        <v>105</v>
      </c>
      <c r="C134" s="2">
        <v>56</v>
      </c>
      <c r="D134" s="2" t="s">
        <v>424</v>
      </c>
    </row>
    <row r="135" spans="1:4" x14ac:dyDescent="0.2">
      <c r="A135" s="2">
        <v>41117</v>
      </c>
      <c r="B135" s="2" t="s">
        <v>106</v>
      </c>
      <c r="C135" s="2">
        <v>56</v>
      </c>
      <c r="D135" s="2" t="s">
        <v>425</v>
      </c>
    </row>
    <row r="136" spans="1:4" x14ac:dyDescent="0.2">
      <c r="A136" s="2">
        <v>41118</v>
      </c>
      <c r="B136" s="2" t="s">
        <v>107</v>
      </c>
      <c r="C136" s="2">
        <v>56</v>
      </c>
      <c r="D136" s="2" t="s">
        <v>426</v>
      </c>
    </row>
    <row r="137" spans="1:4" x14ac:dyDescent="0.2">
      <c r="A137" s="2">
        <v>41119</v>
      </c>
      <c r="B137" s="2" t="s">
        <v>108</v>
      </c>
      <c r="C137" s="2">
        <v>56</v>
      </c>
      <c r="D137" s="2" t="s">
        <v>427</v>
      </c>
    </row>
    <row r="138" spans="1:4" x14ac:dyDescent="0.2">
      <c r="A138" s="2">
        <v>41120</v>
      </c>
      <c r="B138" s="2" t="s">
        <v>109</v>
      </c>
      <c r="C138" s="2">
        <v>56</v>
      </c>
      <c r="D138" s="2" t="s">
        <v>428</v>
      </c>
    </row>
    <row r="139" spans="1:4" x14ac:dyDescent="0.2">
      <c r="A139" s="2">
        <v>41121</v>
      </c>
      <c r="B139" s="2" t="s">
        <v>110</v>
      </c>
      <c r="C139" s="2">
        <v>56</v>
      </c>
      <c r="D139" s="2" t="s">
        <v>429</v>
      </c>
    </row>
    <row r="140" spans="1:4" x14ac:dyDescent="0.2">
      <c r="A140" s="2">
        <v>41122</v>
      </c>
      <c r="B140" s="2" t="s">
        <v>111</v>
      </c>
      <c r="C140" s="2">
        <v>56</v>
      </c>
      <c r="D140" s="2" t="s">
        <v>430</v>
      </c>
    </row>
    <row r="141" spans="1:4" x14ac:dyDescent="0.2">
      <c r="A141" s="2">
        <v>41123</v>
      </c>
      <c r="B141" s="2" t="s">
        <v>112</v>
      </c>
      <c r="C141" s="2">
        <v>56</v>
      </c>
      <c r="D141" s="2" t="s">
        <v>431</v>
      </c>
    </row>
    <row r="142" spans="1:4" x14ac:dyDescent="0.2">
      <c r="A142" s="2">
        <v>41124</v>
      </c>
      <c r="B142" s="2" t="s">
        <v>113</v>
      </c>
      <c r="C142" s="2">
        <v>56</v>
      </c>
      <c r="D142" s="2" t="s">
        <v>432</v>
      </c>
    </row>
    <row r="143" spans="1:4" x14ac:dyDescent="0.2">
      <c r="A143" s="2">
        <v>41125</v>
      </c>
      <c r="B143" s="2" t="s">
        <v>114</v>
      </c>
      <c r="C143" s="2">
        <v>56</v>
      </c>
      <c r="D143" s="2" t="s">
        <v>433</v>
      </c>
    </row>
    <row r="144" spans="1:4" x14ac:dyDescent="0.2">
      <c r="A144" s="2">
        <v>41126</v>
      </c>
      <c r="B144" s="2" t="s">
        <v>115</v>
      </c>
      <c r="C144" s="2">
        <v>56</v>
      </c>
      <c r="D144" s="2" t="s">
        <v>434</v>
      </c>
    </row>
    <row r="145" spans="1:4" x14ac:dyDescent="0.2">
      <c r="A145" s="2">
        <v>41127</v>
      </c>
      <c r="B145" s="2" t="s">
        <v>116</v>
      </c>
      <c r="C145" s="2">
        <v>56</v>
      </c>
      <c r="D145" s="2" t="s">
        <v>435</v>
      </c>
    </row>
    <row r="146" spans="1:4" x14ac:dyDescent="0.2">
      <c r="A146" s="2">
        <v>41128</v>
      </c>
      <c r="B146" s="2" t="s">
        <v>117</v>
      </c>
      <c r="C146" s="2">
        <v>56</v>
      </c>
      <c r="D146" s="2" t="s">
        <v>436</v>
      </c>
    </row>
    <row r="147" spans="1:4" x14ac:dyDescent="0.2">
      <c r="A147" s="2">
        <v>41129</v>
      </c>
      <c r="B147" s="2" t="s">
        <v>118</v>
      </c>
      <c r="C147" s="2">
        <v>56</v>
      </c>
      <c r="D147" s="2" t="s">
        <v>437</v>
      </c>
    </row>
    <row r="148" spans="1:4" x14ac:dyDescent="0.2">
      <c r="A148" s="2">
        <v>41130</v>
      </c>
      <c r="B148" s="2" t="s">
        <v>119</v>
      </c>
      <c r="C148" s="2">
        <v>56</v>
      </c>
      <c r="D148" s="2" t="s">
        <v>438</v>
      </c>
    </row>
    <row r="149" spans="1:4" x14ac:dyDescent="0.2">
      <c r="A149" s="2">
        <v>43400</v>
      </c>
      <c r="B149" s="2" t="s">
        <v>129</v>
      </c>
      <c r="C149" s="2">
        <v>57</v>
      </c>
      <c r="D149" s="2" t="s">
        <v>439</v>
      </c>
    </row>
    <row r="150" spans="1:4" x14ac:dyDescent="0.2">
      <c r="A150" s="2">
        <v>41140</v>
      </c>
      <c r="B150" s="2" t="s">
        <v>440</v>
      </c>
      <c r="C150" s="2">
        <v>58</v>
      </c>
      <c r="D150" s="2" t="s">
        <v>441</v>
      </c>
    </row>
    <row r="151" spans="1:4" x14ac:dyDescent="0.2">
      <c r="A151" s="2">
        <v>10244</v>
      </c>
      <c r="B151" s="2" t="s">
        <v>243</v>
      </c>
      <c r="C151" s="2">
        <v>3</v>
      </c>
      <c r="D151" s="2" t="s">
        <v>254</v>
      </c>
    </row>
    <row r="152" spans="1:4" x14ac:dyDescent="0.2">
      <c r="A152" s="2">
        <v>14821</v>
      </c>
      <c r="B152" s="2" t="s">
        <v>242</v>
      </c>
      <c r="C152" s="2">
        <v>28</v>
      </c>
      <c r="D152" s="2" t="s">
        <v>328</v>
      </c>
    </row>
    <row r="153" spans="1:4" x14ac:dyDescent="0.2">
      <c r="A153" s="2">
        <v>10245</v>
      </c>
      <c r="B153" s="2" t="s">
        <v>260</v>
      </c>
      <c r="C153" s="2">
        <v>3</v>
      </c>
      <c r="D153" s="2" t="s">
        <v>258</v>
      </c>
    </row>
    <row r="154" spans="1:4" x14ac:dyDescent="0.2">
      <c r="A154" s="2">
        <v>10249</v>
      </c>
      <c r="B154" s="2" t="s">
        <v>442</v>
      </c>
      <c r="C154" s="2">
        <v>3</v>
      </c>
      <c r="D154" s="2" t="s">
        <v>259</v>
      </c>
    </row>
    <row r="155" spans="1:4" x14ac:dyDescent="0.2">
      <c r="A155" s="2">
        <v>14860</v>
      </c>
      <c r="B155" s="2" t="s">
        <v>300</v>
      </c>
      <c r="C155" s="2">
        <v>18</v>
      </c>
      <c r="D155" s="2" t="s">
        <v>443</v>
      </c>
    </row>
    <row r="156" spans="1:4" x14ac:dyDescent="0.2">
      <c r="A156" s="2">
        <v>14850</v>
      </c>
      <c r="B156" s="2" t="s">
        <v>444</v>
      </c>
      <c r="C156" s="2">
        <v>25</v>
      </c>
      <c r="D156" s="2" t="s">
        <v>445</v>
      </c>
    </row>
    <row r="157" spans="1:4" x14ac:dyDescent="0.2">
      <c r="A157" s="2">
        <v>14851</v>
      </c>
      <c r="B157" s="2" t="s">
        <v>59</v>
      </c>
      <c r="C157" s="2">
        <v>25</v>
      </c>
      <c r="D157" s="2" t="s">
        <v>299</v>
      </c>
    </row>
    <row r="158" spans="1:4" x14ac:dyDescent="0.2">
      <c r="A158" s="2">
        <v>10250</v>
      </c>
      <c r="B158" s="2" t="s">
        <v>446</v>
      </c>
      <c r="C158" s="2">
        <v>3</v>
      </c>
      <c r="D158" s="2" t="s">
        <v>263</v>
      </c>
    </row>
    <row r="159" spans="1:4" x14ac:dyDescent="0.2">
      <c r="A159" s="2">
        <v>10251</v>
      </c>
      <c r="B159" s="2" t="s">
        <v>265</v>
      </c>
      <c r="C159" s="2">
        <v>3</v>
      </c>
      <c r="D159" s="2" t="s">
        <v>244</v>
      </c>
    </row>
    <row r="160" spans="1:4" x14ac:dyDescent="0.2">
      <c r="A160" s="2">
        <v>66427</v>
      </c>
      <c r="B160" s="2" t="s">
        <v>447</v>
      </c>
      <c r="C160" s="2">
        <v>59</v>
      </c>
      <c r="D160" s="2" t="s">
        <v>448</v>
      </c>
    </row>
    <row r="161" spans="1:4" x14ac:dyDescent="0.2">
      <c r="A161" s="2">
        <v>10529</v>
      </c>
      <c r="B161" s="2" t="s">
        <v>449</v>
      </c>
      <c r="C161" s="2">
        <v>16</v>
      </c>
      <c r="D161" s="2" t="s">
        <v>324</v>
      </c>
    </row>
    <row r="162" spans="1:4" x14ac:dyDescent="0.2">
      <c r="A162" s="2">
        <v>14870</v>
      </c>
      <c r="B162" s="2" t="s">
        <v>450</v>
      </c>
      <c r="C162" s="2">
        <v>60</v>
      </c>
      <c r="D162" s="2" t="s">
        <v>451</v>
      </c>
    </row>
    <row r="163" spans="1:4" x14ac:dyDescent="0.2">
      <c r="A163" s="2">
        <v>13410</v>
      </c>
      <c r="B163" s="2" t="s">
        <v>452</v>
      </c>
      <c r="C163" s="2">
        <v>33</v>
      </c>
      <c r="D163" s="2" t="s">
        <v>453</v>
      </c>
    </row>
    <row r="164" spans="1:4" x14ac:dyDescent="0.2">
      <c r="A164" s="2">
        <v>13420</v>
      </c>
      <c r="B164" s="2" t="s">
        <v>454</v>
      </c>
      <c r="C164" s="2">
        <v>34</v>
      </c>
      <c r="D164" s="2" t="s">
        <v>455</v>
      </c>
    </row>
    <row r="165" spans="1:4" x14ac:dyDescent="0.2">
      <c r="A165" s="2">
        <v>13430</v>
      </c>
      <c r="B165" s="2" t="s">
        <v>456</v>
      </c>
      <c r="C165" s="2">
        <v>35</v>
      </c>
      <c r="D165" s="2" t="s">
        <v>457</v>
      </c>
    </row>
    <row r="166" spans="1:4" x14ac:dyDescent="0.2">
      <c r="A166" s="2">
        <v>10252</v>
      </c>
      <c r="B166" s="2" t="s">
        <v>458</v>
      </c>
      <c r="C166" s="2">
        <v>3</v>
      </c>
      <c r="D166" s="2" t="s">
        <v>256</v>
      </c>
    </row>
    <row r="167" spans="1:4" x14ac:dyDescent="0.2">
      <c r="A167" s="2">
        <v>10253</v>
      </c>
      <c r="B167" s="2" t="s">
        <v>459</v>
      </c>
      <c r="C167" s="2">
        <v>3</v>
      </c>
      <c r="D167" s="2" t="s">
        <v>255</v>
      </c>
    </row>
    <row r="168" spans="1:4" x14ac:dyDescent="0.2">
      <c r="A168" s="2">
        <v>10254</v>
      </c>
      <c r="B168" s="2" t="s">
        <v>460</v>
      </c>
      <c r="C168" s="2">
        <v>3</v>
      </c>
      <c r="D168" s="2" t="s">
        <v>257</v>
      </c>
    </row>
    <row r="169" spans="1:4" x14ac:dyDescent="0.2">
      <c r="A169" s="2">
        <v>10256</v>
      </c>
      <c r="B169" s="2" t="s">
        <v>461</v>
      </c>
      <c r="C169" s="2">
        <v>3</v>
      </c>
      <c r="D169" s="2" t="s">
        <v>261</v>
      </c>
    </row>
    <row r="170" spans="1:4" x14ac:dyDescent="0.2">
      <c r="A170" s="2">
        <v>10255</v>
      </c>
      <c r="B170" s="2" t="s">
        <v>462</v>
      </c>
      <c r="C170" s="2">
        <v>3</v>
      </c>
      <c r="D170" s="2" t="s">
        <v>262</v>
      </c>
    </row>
    <row r="171" spans="1:4" x14ac:dyDescent="0.2">
      <c r="A171" s="2">
        <v>10257</v>
      </c>
      <c r="B171" s="2" t="s">
        <v>463</v>
      </c>
      <c r="C171" s="2">
        <v>3</v>
      </c>
      <c r="D171" s="2" t="s">
        <v>264</v>
      </c>
    </row>
    <row r="172" spans="1:4" x14ac:dyDescent="0.2">
      <c r="A172" s="2">
        <v>10601</v>
      </c>
      <c r="B172" s="2" t="s">
        <v>464</v>
      </c>
      <c r="C172" s="2">
        <v>15</v>
      </c>
      <c r="D172" s="2" t="s">
        <v>323</v>
      </c>
    </row>
  </sheetData>
  <sheetProtection algorithmName="SHA-512" hashValue="iLlgUUw3Wyf1Ch1/OQNAr2s2AjJZCimBQN0q2+Xwey2+MyhGpfQuypMMMKuf3KvpOmmt8funFXejVLdVpPPBpQ==" saltValue="kHgL3xy75sC+cFNoi8qVE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ПРЕГЛЕД КАПИТАЛНИХ ПРОЈЕКАТА</vt:lpstr>
      <vt:lpstr>Izvori</vt:lpstr>
      <vt:lpstr>cdl_Funkcije</vt:lpstr>
      <vt:lpstr>korisnici</vt:lpstr>
      <vt:lpstr>cdl_Funkcije</vt:lpstr>
      <vt:lpstr>izvor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Milesa Marjanović</cp:lastModifiedBy>
  <cp:lastPrinted>2021-02-02T10:43:13Z</cp:lastPrinted>
  <dcterms:created xsi:type="dcterms:W3CDTF">2013-01-16T07:40:01Z</dcterms:created>
  <dcterms:modified xsi:type="dcterms:W3CDTF">2022-02-11T07:01:31Z</dcterms:modified>
</cp:coreProperties>
</file>